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CHILE\LAB PROCESAMIENTO\Trigger\"/>
    </mc:Choice>
  </mc:AlternateContent>
  <xr:revisionPtr revIDLastSave="0" documentId="13_ncr:1_{2A76765E-3734-4B8C-87E6-FF7D96115C54}" xr6:coauthVersionLast="47" xr6:coauthVersionMax="47" xr10:uidLastSave="{00000000-0000-0000-0000-000000000000}"/>
  <bookViews>
    <workbookView xWindow="-108" yWindow="-108" windowWidth="23256" windowHeight="12456" activeTab="2" xr2:uid="{DF099B65-B8DD-4D53-B0A9-E92A167FF35A}"/>
  </bookViews>
  <sheets>
    <sheet name="24 Hr" sheetId="1" r:id="rId1"/>
    <sheet name="Hoja2" sheetId="2" r:id="rId2"/>
    <sheet name="Catalogo_csn" sheetId="3" r:id="rId3"/>
  </sheets>
  <definedNames>
    <definedName name="_xlnm._FilterDatabase" localSheetId="0" hidden="1">'24 Hr'!$E$1:$E$1000</definedName>
    <definedName name="_xlnm._FilterDatabase" localSheetId="2" hidden="1">Catalogo_csn!$A$1:$G$94</definedName>
    <definedName name="_xlnm._FilterDatabase" localSheetId="1" hidden="1">Hoja2!$E$1:$E$1000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 s="1"/>
  <c r="N11" i="1"/>
  <c r="O11" i="1" s="1"/>
  <c r="N12" i="1"/>
  <c r="O12" i="1" s="1"/>
  <c r="N15" i="1"/>
  <c r="O15" i="1" s="1"/>
  <c r="N8" i="1"/>
  <c r="O8" i="1" s="1"/>
  <c r="N9" i="1"/>
  <c r="O9" i="1" s="1"/>
  <c r="N30" i="1"/>
  <c r="O30" i="1" s="1"/>
  <c r="W8" i="2"/>
  <c r="N3" i="2"/>
  <c r="N4" i="2"/>
  <c r="N5" i="2"/>
  <c r="N6" i="2"/>
  <c r="W9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Q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" i="2"/>
  <c r="W3" i="2" s="1"/>
  <c r="N6" i="1"/>
  <c r="O6" i="1" s="1"/>
  <c r="N46" i="1"/>
  <c r="O46" i="1" s="1"/>
  <c r="N22" i="1"/>
  <c r="O22" i="1" s="1"/>
  <c r="N54" i="1"/>
  <c r="O54" i="1" s="1"/>
  <c r="N47" i="1"/>
  <c r="O47" i="1" s="1"/>
  <c r="N23" i="1"/>
  <c r="O23" i="1" s="1"/>
  <c r="N49" i="1"/>
  <c r="O49" i="1" s="1"/>
  <c r="N21" i="1"/>
  <c r="O21" i="1" s="1"/>
  <c r="N29" i="1"/>
  <c r="O29" i="1" s="1"/>
  <c r="N43" i="1"/>
  <c r="O43" i="1" s="1"/>
  <c r="N53" i="1"/>
  <c r="O53" i="1" s="1"/>
  <c r="N37" i="1"/>
  <c r="O37" i="1" s="1"/>
  <c r="N13" i="1"/>
  <c r="O13" i="1" s="1"/>
  <c r="N28" i="1"/>
  <c r="O28" i="1" s="1"/>
  <c r="N7" i="1"/>
  <c r="O7" i="1" s="1"/>
  <c r="N50" i="1"/>
  <c r="O50" i="1" s="1"/>
  <c r="N52" i="1"/>
  <c r="O52" i="1" s="1"/>
  <c r="N55" i="1"/>
  <c r="O55" i="1" s="1"/>
  <c r="N3" i="1"/>
  <c r="O3" i="1" s="1"/>
  <c r="N40" i="1"/>
  <c r="O40" i="1" s="1"/>
  <c r="N51" i="1"/>
  <c r="O51" i="1" s="1"/>
  <c r="N20" i="1"/>
  <c r="O20" i="1" s="1"/>
  <c r="N5" i="1"/>
  <c r="O5" i="1" s="1"/>
  <c r="N25" i="1"/>
  <c r="O25" i="1" s="1"/>
  <c r="N41" i="1"/>
  <c r="O41" i="1" s="1"/>
  <c r="N17" i="1"/>
  <c r="O17" i="1" s="1"/>
  <c r="N19" i="1"/>
  <c r="O19" i="1" s="1"/>
  <c r="N26" i="1"/>
  <c r="O26" i="1" s="1"/>
  <c r="N32" i="1"/>
  <c r="O32" i="1" s="1"/>
  <c r="N33" i="1"/>
  <c r="O33" i="1" s="1"/>
  <c r="N39" i="1"/>
  <c r="O39" i="1" s="1"/>
  <c r="N45" i="1"/>
  <c r="O45" i="1" s="1"/>
  <c r="N4" i="1"/>
  <c r="O4" i="1" s="1"/>
  <c r="N14" i="1"/>
  <c r="O14" i="1" s="1"/>
  <c r="N24" i="1"/>
  <c r="O24" i="1" s="1"/>
  <c r="N31" i="1"/>
  <c r="O31" i="1" s="1"/>
  <c r="N44" i="1"/>
  <c r="O44" i="1" s="1"/>
  <c r="N16" i="1"/>
  <c r="O16" i="1" s="1"/>
  <c r="N27" i="1"/>
  <c r="O27" i="1" s="1"/>
  <c r="N35" i="1"/>
  <c r="O35" i="1" s="1"/>
  <c r="N18" i="1"/>
  <c r="O18" i="1" s="1"/>
  <c r="N34" i="1"/>
  <c r="O34" i="1" s="1"/>
  <c r="N36" i="1"/>
  <c r="O36" i="1" s="1"/>
  <c r="N38" i="1"/>
  <c r="O38" i="1" s="1"/>
  <c r="N42" i="1"/>
  <c r="O42" i="1" s="1"/>
  <c r="N48" i="1"/>
  <c r="O48" i="1" s="1"/>
  <c r="N2" i="1"/>
  <c r="O2" i="1" s="1"/>
  <c r="Q6" i="1"/>
  <c r="R6" i="1" s="1"/>
  <c r="Q46" i="1"/>
  <c r="R46" i="1" s="1"/>
  <c r="Q22" i="1"/>
  <c r="R22" i="1" s="1"/>
  <c r="Q54" i="1"/>
  <c r="R54" i="1" s="1"/>
  <c r="Q47" i="1"/>
  <c r="R47" i="1" s="1"/>
  <c r="Q23" i="1"/>
  <c r="R23" i="1" s="1"/>
  <c r="Q49" i="1"/>
  <c r="R49" i="1" s="1"/>
  <c r="Q21" i="1"/>
  <c r="R21" i="1" s="1"/>
  <c r="Q29" i="1"/>
  <c r="R29" i="1" s="1"/>
  <c r="Q43" i="1"/>
  <c r="R43" i="1" s="1"/>
  <c r="Q53" i="1"/>
  <c r="R53" i="1" s="1"/>
  <c r="Q37" i="1"/>
  <c r="R37" i="1" s="1"/>
  <c r="Q13" i="1"/>
  <c r="R13" i="1" s="1"/>
  <c r="Q10" i="1"/>
  <c r="R10" i="1" s="1"/>
  <c r="Q28" i="1"/>
  <c r="R28" i="1" s="1"/>
  <c r="Q7" i="1"/>
  <c r="R7" i="1" s="1"/>
  <c r="Q11" i="1"/>
  <c r="R11" i="1" s="1"/>
  <c r="Q15" i="1"/>
  <c r="R15" i="1" s="1"/>
  <c r="Q50" i="1"/>
  <c r="R50" i="1" s="1"/>
  <c r="Q52" i="1"/>
  <c r="R52" i="1" s="1"/>
  <c r="Q55" i="1"/>
  <c r="R55" i="1" s="1"/>
  <c r="Q3" i="1"/>
  <c r="R3" i="1" s="1"/>
  <c r="Q12" i="1"/>
  <c r="R12" i="1" s="1"/>
  <c r="Q40" i="1"/>
  <c r="R40" i="1" s="1"/>
  <c r="Q51" i="1"/>
  <c r="R51" i="1" s="1"/>
  <c r="Q20" i="1"/>
  <c r="R20" i="1" s="1"/>
  <c r="Q5" i="1"/>
  <c r="R5" i="1" s="1"/>
  <c r="Q25" i="1"/>
  <c r="R25" i="1" s="1"/>
  <c r="Q30" i="1"/>
  <c r="R30" i="1" s="1"/>
  <c r="Q41" i="1"/>
  <c r="R41" i="1" s="1"/>
  <c r="Q17" i="1"/>
  <c r="R17" i="1" s="1"/>
  <c r="Q19" i="1"/>
  <c r="R19" i="1" s="1"/>
  <c r="Q26" i="1"/>
  <c r="R26" i="1" s="1"/>
  <c r="Q32" i="1"/>
  <c r="R32" i="1" s="1"/>
  <c r="Q33" i="1"/>
  <c r="R33" i="1" s="1"/>
  <c r="Q39" i="1"/>
  <c r="R39" i="1" s="1"/>
  <c r="Q45" i="1"/>
  <c r="R45" i="1" s="1"/>
  <c r="Q4" i="1"/>
  <c r="R4" i="1" s="1"/>
  <c r="Q14" i="1"/>
  <c r="R14" i="1" s="1"/>
  <c r="Q24" i="1"/>
  <c r="R24" i="1" s="1"/>
  <c r="Q31" i="1"/>
  <c r="R31" i="1" s="1"/>
  <c r="Q44" i="1"/>
  <c r="R44" i="1" s="1"/>
  <c r="Q8" i="1"/>
  <c r="R8" i="1" s="1"/>
  <c r="Q16" i="1"/>
  <c r="R16" i="1" s="1"/>
  <c r="Q27" i="1"/>
  <c r="R27" i="1" s="1"/>
  <c r="Q35" i="1"/>
  <c r="R35" i="1" s="1"/>
  <c r="Q9" i="1"/>
  <c r="R9" i="1" s="1"/>
  <c r="Q18" i="1"/>
  <c r="R18" i="1" s="1"/>
  <c r="Q34" i="1"/>
  <c r="R34" i="1" s="1"/>
  <c r="Q36" i="1"/>
  <c r="R36" i="1" s="1"/>
  <c r="Q38" i="1"/>
  <c r="R38" i="1" s="1"/>
  <c r="Q42" i="1"/>
  <c r="R42" i="1" s="1"/>
  <c r="Q48" i="1"/>
  <c r="R48" i="1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" i="2"/>
  <c r="R5" i="2"/>
  <c r="R7" i="2"/>
  <c r="R14" i="2"/>
  <c r="R26" i="2"/>
  <c r="R3" i="2"/>
  <c r="R25" i="2"/>
  <c r="R27" i="2"/>
  <c r="R22" i="2"/>
  <c r="R15" i="2"/>
  <c r="R12" i="2"/>
  <c r="R23" i="2"/>
  <c r="R4" i="2"/>
  <c r="R9" i="2"/>
  <c r="R13" i="2"/>
  <c r="R11" i="2"/>
  <c r="R6" i="2"/>
  <c r="R17" i="2"/>
  <c r="R18" i="2"/>
  <c r="R8" i="2"/>
  <c r="R19" i="2"/>
  <c r="R24" i="2"/>
  <c r="R20" i="2"/>
  <c r="R16" i="2"/>
  <c r="R10" i="2"/>
  <c r="R2" i="2"/>
  <c r="R21" i="2"/>
  <c r="W4" i="2" l="1"/>
  <c r="Q56" i="1"/>
  <c r="O56" i="1"/>
  <c r="U4" i="1"/>
  <c r="R2" i="1"/>
  <c r="R56" i="1" s="1"/>
  <c r="N56" i="1"/>
  <c r="U8" i="1"/>
  <c r="V8" i="1"/>
  <c r="V4" i="1"/>
  <c r="V3" i="1"/>
  <c r="V9" i="1"/>
  <c r="U9" i="1"/>
  <c r="V4" i="2"/>
  <c r="V3" i="2"/>
  <c r="V8" i="2"/>
  <c r="V9" i="2"/>
  <c r="U3" i="1" l="1"/>
</calcChain>
</file>

<file path=xl/sharedStrings.xml><?xml version="1.0" encoding="utf-8"?>
<sst xmlns="http://schemas.openxmlformats.org/spreadsheetml/2006/main" count="148" uniqueCount="121">
  <si>
    <t>Fecha UTC</t>
  </si>
  <si>
    <t>Latitud</t>
  </si>
  <si>
    <t>Longitud</t>
  </si>
  <si>
    <t>Profundidad</t>
  </si>
  <si>
    <t>Magnitud</t>
  </si>
  <si>
    <t>Target_dist</t>
  </si>
  <si>
    <t>Target_BAZ</t>
  </si>
  <si>
    <t>Pred_dist</t>
  </si>
  <si>
    <t>Pred_BAZ</t>
  </si>
  <si>
    <t>Pred_Mag</t>
  </si>
  <si>
    <t>Pred_Lat</t>
  </si>
  <si>
    <t>Pred_Lon</t>
  </si>
  <si>
    <t>Error_baz °</t>
  </si>
  <si>
    <t>Error_localizacion_%</t>
  </si>
  <si>
    <t>Time</t>
  </si>
  <si>
    <t>Latitude</t>
  </si>
  <si>
    <t>Longitude</t>
  </si>
  <si>
    <t>Depth/km</t>
  </si>
  <si>
    <t>Magnitude</t>
  </si>
  <si>
    <t>Error_baz</t>
  </si>
  <si>
    <t>2014-01-05T22:59:56</t>
  </si>
  <si>
    <t>2014-01-05T22:47:10</t>
  </si>
  <si>
    <t>2014-01-05T15:45:23</t>
  </si>
  <si>
    <t>2014-01-05T12:19:28</t>
  </si>
  <si>
    <t>2014-01-05T11:18:22</t>
  </si>
  <si>
    <t>2014-01-05T10:51:56</t>
  </si>
  <si>
    <t>2014-01-05T09:12:11</t>
  </si>
  <si>
    <t>2014-01-05T08:16:40</t>
  </si>
  <si>
    <t>2014-01-05T07:51:17</t>
  </si>
  <si>
    <t>2014-01-05T05:58:17</t>
  </si>
  <si>
    <t>2014-01-04T23:22:09</t>
  </si>
  <si>
    <t>2014-01-04T20:45:25</t>
  </si>
  <si>
    <t>2014-01-04T19:26:18</t>
  </si>
  <si>
    <t>2014-01-04T18:56:31</t>
  </si>
  <si>
    <t>2014-01-04T16:16:57</t>
  </si>
  <si>
    <t>2014-01-04T16:07:57</t>
  </si>
  <si>
    <t>2014-01-04T15:37:12</t>
  </si>
  <si>
    <t>2014-01-04T13:23:02</t>
  </si>
  <si>
    <t>2014-01-04T11:09:33</t>
  </si>
  <si>
    <t>2014-01-04T08:25:35</t>
  </si>
  <si>
    <t>2014-01-04T06:51:22</t>
  </si>
  <si>
    <t>2014-01-04T04:56:52</t>
  </si>
  <si>
    <t>2014-01-04T03:14:56</t>
  </si>
  <si>
    <t>2014-01-04T02:11:23</t>
  </si>
  <si>
    <t>2014-01-04T00:43:14</t>
  </si>
  <si>
    <t>2014-01-04T00:11:50</t>
  </si>
  <si>
    <t xml:space="preserve">Error </t>
  </si>
  <si>
    <t>M&gt;M4</t>
  </si>
  <si>
    <t>M&lt;M4</t>
  </si>
  <si>
    <t>Error MAPE</t>
  </si>
  <si>
    <t>error mag (MAPE)</t>
  </si>
  <si>
    <t>distancia MAPE</t>
  </si>
  <si>
    <t>error mag MAPE</t>
  </si>
  <si>
    <t>magnitud MAPE</t>
  </si>
  <si>
    <t>magnitud MAE</t>
  </si>
  <si>
    <t>MAE MAG</t>
  </si>
  <si>
    <t>distancia MAE</t>
  </si>
  <si>
    <t>distancia mae</t>
  </si>
  <si>
    <t>Error</t>
  </si>
  <si>
    <t>%</t>
  </si>
  <si>
    <t>Km</t>
  </si>
  <si>
    <t>error mag MAE</t>
  </si>
  <si>
    <t>distanca MAE</t>
  </si>
  <si>
    <t>n</t>
  </si>
  <si>
    <t>Esta</t>
  </si>
  <si>
    <t>Fin_CO10</t>
  </si>
  <si>
    <t>Inicio_AC04</t>
  </si>
  <si>
    <t>Fin_AC04</t>
  </si>
  <si>
    <t>Inicio_AC05</t>
  </si>
  <si>
    <t>Fin_AC05</t>
  </si>
  <si>
    <t>Inicio_CO05</t>
  </si>
  <si>
    <t>Fin_CO05</t>
  </si>
  <si>
    <t>Inicio_CO10</t>
  </si>
  <si>
    <t>Primera_obs</t>
  </si>
  <si>
    <t>segunda_Obs</t>
  </si>
  <si>
    <t>tercera_obs</t>
  </si>
  <si>
    <t>Fecha UTC ORIGEN</t>
  </si>
  <si>
    <t>01:29:24:500</t>
  </si>
  <si>
    <t>01:01:45:750</t>
  </si>
  <si>
    <t>01:34:51:000</t>
  </si>
  <si>
    <t>01:36:27:571</t>
  </si>
  <si>
    <t>02:57:57:904</t>
  </si>
  <si>
    <t>04:03:31:701</t>
  </si>
  <si>
    <t>04:08:18:682</t>
  </si>
  <si>
    <t>15:05:37:674</t>
  </si>
  <si>
    <t>15:57:21:000</t>
  </si>
  <si>
    <t>19:39:33:100</t>
  </si>
  <si>
    <t>23:40:35:202</t>
  </si>
  <si>
    <t>01:01:50:423</t>
  </si>
  <si>
    <t>01:29:28:187</t>
  </si>
  <si>
    <t>01:34:53:428</t>
  </si>
  <si>
    <t>01:36:30:489</t>
  </si>
  <si>
    <t>02:58:01:510</t>
  </si>
  <si>
    <t>04:03:35:638</t>
  </si>
  <si>
    <t>04:08:22:566</t>
  </si>
  <si>
    <t>15:05:41:913</t>
  </si>
  <si>
    <t>15:57:23:828</t>
  </si>
  <si>
    <t>19:39:38:212</t>
  </si>
  <si>
    <t>23:40:37:244</t>
  </si>
  <si>
    <t>01:01:57:030</t>
  </si>
  <si>
    <t>01:29:35:186</t>
  </si>
  <si>
    <t>01:35:01:173</t>
  </si>
  <si>
    <t>01:36:37:501</t>
  </si>
  <si>
    <t>02:58:08:730</t>
  </si>
  <si>
    <t>04:03:42:773</t>
  </si>
  <si>
    <t>04:08:30:000</t>
  </si>
  <si>
    <t>15:05:48:934</t>
  </si>
  <si>
    <t>19:39:44:529</t>
  </si>
  <si>
    <t>23:40:45:224</t>
  </si>
  <si>
    <t>01:01:57:150</t>
  </si>
  <si>
    <t>01:29:35:991</t>
  </si>
  <si>
    <t>01:35:02:659</t>
  </si>
  <si>
    <t>01:36:37:378</t>
  </si>
  <si>
    <t>02:58:09:220</t>
  </si>
  <si>
    <t>04:03:43:100</t>
  </si>
  <si>
    <t>04:08:30:073</t>
  </si>
  <si>
    <t>15:05:49:083</t>
  </si>
  <si>
    <t>15:57:32:551</t>
  </si>
  <si>
    <t>19:39:44:420</t>
  </si>
  <si>
    <t>23:40:46:927</t>
  </si>
  <si>
    <t>15:57:30:855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</si>
</sst>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dd/mm/yyyy\ hh:mm:ss"/>
    <numFmt numFmtId="166" formatCode="0.0"/>
    <numFmt numFmtId="167" formatCode="yyyy/mm/dd\ hh:mm:ss"/>
    <numFmt numFmtId="168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55555"/>
      <name val="Open Sans"/>
      <family val="2"/>
    </font>
    <font>
      <b/>
      <sz val="14"/>
      <color rgb="FF555555"/>
      <name val="Open Sans"/>
      <family val="2"/>
    </font>
    <font>
      <sz val="11"/>
      <color rgb="FF555555"/>
      <name val="Open Sans"/>
      <family val="2"/>
    </font>
    <font>
      <sz val="14"/>
      <color rgb="FF555555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E8EFFD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thick">
        <color rgb="FFE8EFFD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right" wrapText="1"/>
    </xf>
    <xf numFmtId="2" fontId="0" fillId="0" borderId="1" xfId="0" applyNumberFormat="1" applyBorder="1" applyAlignment="1">
      <alignment vertical="center"/>
    </xf>
    <xf numFmtId="2" fontId="0" fillId="0" borderId="2" xfId="0" applyNumberFormat="1" applyBorder="1" applyAlignment="1">
      <alignment wrapText="1"/>
    </xf>
    <xf numFmtId="2" fontId="0" fillId="0" borderId="2" xfId="0" applyNumberFormat="1" applyBorder="1" applyAlignment="1">
      <alignment vertical="center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/>
    <xf numFmtId="165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165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167" fontId="2" fillId="3" borderId="0" xfId="0" applyNumberFormat="1" applyFont="1" applyFill="1" applyAlignment="1">
      <alignment vertical="center" wrapText="1"/>
    </xf>
    <xf numFmtId="164" fontId="2" fillId="3" borderId="0" xfId="0" applyNumberFormat="1" applyFont="1" applyFill="1" applyAlignment="1">
      <alignment vertical="center" wrapText="1"/>
    </xf>
    <xf numFmtId="1" fontId="2" fillId="3" borderId="0" xfId="0" applyNumberFormat="1" applyFont="1" applyFill="1" applyAlignment="1">
      <alignment vertical="center" wrapText="1"/>
    </xf>
    <xf numFmtId="166" fontId="3" fillId="3" borderId="0" xfId="0" applyNumberFormat="1" applyFont="1" applyFill="1" applyAlignment="1">
      <alignment vertical="center" wrapText="1"/>
    </xf>
    <xf numFmtId="167" fontId="4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" fontId="4" fillId="2" borderId="0" xfId="0" applyNumberFormat="1" applyFont="1" applyFill="1" applyAlignment="1">
      <alignment vertical="center" wrapText="1"/>
    </xf>
    <xf numFmtId="166" fontId="5" fillId="2" borderId="0" xfId="0" applyNumberFormat="1" applyFont="1" applyFill="1" applyAlignment="1">
      <alignment vertical="center" wrapText="1"/>
    </xf>
    <xf numFmtId="167" fontId="4" fillId="3" borderId="0" xfId="0" applyNumberFormat="1" applyFont="1" applyFill="1" applyAlignment="1">
      <alignment vertical="center" wrapText="1"/>
    </xf>
    <xf numFmtId="164" fontId="4" fillId="3" borderId="0" xfId="0" applyNumberFormat="1" applyFont="1" applyFill="1" applyAlignment="1">
      <alignment vertical="center" wrapText="1"/>
    </xf>
    <xf numFmtId="1" fontId="4" fillId="3" borderId="0" xfId="0" applyNumberFormat="1" applyFont="1" applyFill="1" applyAlignment="1">
      <alignment vertical="center" wrapText="1"/>
    </xf>
    <xf numFmtId="166" fontId="5" fillId="3" borderId="0" xfId="0" applyNumberFormat="1" applyFont="1" applyFill="1" applyAlignment="1">
      <alignment vertical="center" wrapText="1"/>
    </xf>
    <xf numFmtId="167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66" fontId="3" fillId="2" borderId="0" xfId="0" applyNumberFormat="1" applyFont="1" applyFill="1" applyAlignment="1">
      <alignment vertical="center" wrapText="1"/>
    </xf>
    <xf numFmtId="164" fontId="4" fillId="3" borderId="3" xfId="0" applyNumberFormat="1" applyFont="1" applyFill="1" applyBorder="1" applyAlignment="1">
      <alignment vertical="center" wrapText="1"/>
    </xf>
    <xf numFmtId="1" fontId="0" fillId="0" borderId="0" xfId="0" applyNumberFormat="1"/>
    <xf numFmtId="166" fontId="0" fillId="0" borderId="0" xfId="0" applyNumberForma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 Hr'!$O$1</c:f>
              <c:strCache>
                <c:ptCount val="1"/>
                <c:pt idx="0">
                  <c:v>distancia 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 Hr'!$O$2:$O$55</c:f>
              <c:numCache>
                <c:formatCode>0.00</c:formatCode>
                <c:ptCount val="8"/>
                <c:pt idx="0">
                  <c:v>16.313386555345609</c:v>
                </c:pt>
                <c:pt idx="1">
                  <c:v>44.149491599300887</c:v>
                </c:pt>
                <c:pt idx="2">
                  <c:v>51.950226887997886</c:v>
                </c:pt>
                <c:pt idx="3">
                  <c:v>46.855119927861182</c:v>
                </c:pt>
                <c:pt idx="4">
                  <c:v>86.627479752420513</c:v>
                </c:pt>
                <c:pt idx="5">
                  <c:v>33.24638378629983</c:v>
                </c:pt>
                <c:pt idx="6">
                  <c:v>31.033885646550676</c:v>
                </c:pt>
                <c:pt idx="7">
                  <c:v>49.498040768388414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3-4FAA-92B1-1C3ABDED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3535"/>
        <c:axId val="622089519"/>
      </c:scatterChart>
      <c:valAx>
        <c:axId val="21427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2089519"/>
        <c:crosses val="autoZero"/>
        <c:crossBetween val="midCat"/>
      </c:valAx>
      <c:valAx>
        <c:axId val="622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427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 Hr'!$R$1</c:f>
              <c:strCache>
                <c:ptCount val="1"/>
                <c:pt idx="0">
                  <c:v>error mag 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 Hr'!$R$2:$R$55</c:f>
              <c:numCache>
                <c:formatCode>0.00</c:formatCode>
                <c:ptCount val="8"/>
                <c:pt idx="0">
                  <c:v>3.220338983050854</c:v>
                </c:pt>
                <c:pt idx="1">
                  <c:v>4.6551724137930961</c:v>
                </c:pt>
                <c:pt idx="2">
                  <c:v>8.4090909090909118</c:v>
                </c:pt>
                <c:pt idx="3">
                  <c:v>8.4999999999999964</c:v>
                </c:pt>
                <c:pt idx="4">
                  <c:v>3.4782608695652013</c:v>
                </c:pt>
                <c:pt idx="5">
                  <c:v>5.5813953488372148</c:v>
                </c:pt>
                <c:pt idx="6">
                  <c:v>5.2499999999999991</c:v>
                </c:pt>
                <c:pt idx="7">
                  <c:v>4.3181818181818263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F-4413-B801-44540444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3535"/>
        <c:axId val="622089519"/>
      </c:scatterChart>
      <c:valAx>
        <c:axId val="21427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2089519"/>
        <c:crosses val="autoZero"/>
        <c:crossBetween val="midCat"/>
      </c:valAx>
      <c:valAx>
        <c:axId val="622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427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609599</xdr:colOff>
      <xdr:row>13</xdr:row>
      <xdr:rowOff>47625</xdr:rowOff>
    </xdr:from>
    <xdr:to>
      <xdr:col>24</xdr:col>
      <xdr:colOff>657224</xdr:colOff>
      <xdr:row>28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6038F0-E4F1-74D2-341E-3310248F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638175</xdr:colOff>
      <xdr:row>29</xdr:row>
      <xdr:rowOff>190500</xdr:rowOff>
    </xdr:from>
    <xdr:to>
      <xdr:col>24</xdr:col>
      <xdr:colOff>685800</xdr:colOff>
      <xdr:row>45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54657F-7932-4765-B874-9829A082F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A5E8-52FD-4B95-9B3D-EA3F4D2AD707}">
  <sheetPr filterMode="1"/>
  <dimension ref="A1:V1000"/>
  <sheetViews>
    <sheetView zoomScale="105" zoomScaleNormal="105" workbookViewId="0">
      <selection activeCell="E2" sqref="E2"/>
    </sheetView>
  </sheetViews>
  <sheetFormatPr baseColWidth="10" defaultRowHeight="14.4" x14ac:dyDescent="0.3"/>
  <cols>
    <col min="1" max="1" width="25" style="20" customWidth="1"/>
    <col min="5" max="5" width="11.44140625" style="17"/>
    <col min="6" max="15" width="11.44140625" style="4"/>
    <col min="16" max="16" width="16.5546875" style="4" customWidth="1"/>
    <col min="18" max="18" width="11.44140625" style="4"/>
    <col min="21" max="21" width="15" customWidth="1"/>
    <col min="22" max="22" width="14.6640625" customWidth="1"/>
  </cols>
  <sheetData>
    <row r="1" spans="1:22" ht="29.4" thickBot="1" x14ac:dyDescent="0.35">
      <c r="A1" s="18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56</v>
      </c>
      <c r="O1" s="6" t="s">
        <v>51</v>
      </c>
      <c r="P1" s="8" t="s">
        <v>13</v>
      </c>
      <c r="Q1" s="3" t="s">
        <v>55</v>
      </c>
      <c r="R1" s="9" t="s">
        <v>52</v>
      </c>
      <c r="U1" t="s">
        <v>59</v>
      </c>
      <c r="V1" t="s">
        <v>60</v>
      </c>
    </row>
    <row r="2" spans="1:22" ht="15" thickBot="1" x14ac:dyDescent="0.35">
      <c r="A2" s="19">
        <v>44293.042361111111</v>
      </c>
      <c r="B2" s="2">
        <v>-28.797000000000001</v>
      </c>
      <c r="C2" s="2">
        <v>-71.569000000000003</v>
      </c>
      <c r="D2" s="2">
        <v>25</v>
      </c>
      <c r="E2" s="16">
        <v>5.9</v>
      </c>
      <c r="F2" s="7">
        <v>50.282088530000003</v>
      </c>
      <c r="G2" s="7">
        <v>347.88402880000001</v>
      </c>
      <c r="H2" s="7">
        <v>58.4848</v>
      </c>
      <c r="I2" s="7">
        <v>337.11399999999998</v>
      </c>
      <c r="J2" s="7">
        <v>5.71</v>
      </c>
      <c r="K2" s="7">
        <v>-28.75423438</v>
      </c>
      <c r="L2" s="7">
        <v>-71.693744789999997</v>
      </c>
      <c r="M2" s="7">
        <v>10.77002875</v>
      </c>
      <c r="N2" s="7">
        <f t="shared" ref="N2:N33" si="0">ABS(F2-H2)</f>
        <v>8.202711469999997</v>
      </c>
      <c r="O2" s="7">
        <f t="shared" ref="O2:O33" si="1">100*N2/F2</f>
        <v>16.313386555345609</v>
      </c>
      <c r="P2" s="7">
        <v>0.2599497241</v>
      </c>
      <c r="Q2">
        <f t="shared" ref="Q2:Q33" si="2">ABS(J2-E2)</f>
        <v>0.19000000000000039</v>
      </c>
      <c r="R2" s="4">
        <f t="shared" ref="R2:R33" si="3">100*Q2/E2</f>
        <v>3.220338983050854</v>
      </c>
      <c r="T2" t="s">
        <v>46</v>
      </c>
      <c r="U2" t="s">
        <v>53</v>
      </c>
      <c r="V2" t="s">
        <v>54</v>
      </c>
    </row>
    <row r="3" spans="1:22" ht="15" hidden="1" thickBot="1" x14ac:dyDescent="0.35">
      <c r="A3" s="19">
        <v>44293.047222222223</v>
      </c>
      <c r="B3" s="2">
        <v>-28.71</v>
      </c>
      <c r="C3" s="2">
        <v>-71.393000000000001</v>
      </c>
      <c r="D3" s="2">
        <v>24</v>
      </c>
      <c r="E3" s="16">
        <v>3.2</v>
      </c>
      <c r="F3" s="7">
        <v>59.180402559999997</v>
      </c>
      <c r="G3" s="7">
        <v>6.4368288079999996</v>
      </c>
      <c r="H3" s="7">
        <v>59.717799999999997</v>
      </c>
      <c r="I3" s="7">
        <v>293.27699999999999</v>
      </c>
      <c r="J3" s="7">
        <v>3.9</v>
      </c>
      <c r="K3" s="7">
        <v>-29.026472680000001</v>
      </c>
      <c r="L3" s="7">
        <v>-72.024005540000005</v>
      </c>
      <c r="M3" s="7">
        <v>73.159828809999993</v>
      </c>
      <c r="N3" s="7">
        <f t="shared" si="0"/>
        <v>0.53739743999999945</v>
      </c>
      <c r="O3" s="7">
        <f t="shared" si="1"/>
        <v>0.90806655033338024</v>
      </c>
      <c r="P3" s="7">
        <v>1.197244035</v>
      </c>
      <c r="Q3">
        <f t="shared" si="2"/>
        <v>0.69999999999999973</v>
      </c>
      <c r="R3" s="4">
        <f t="shared" si="3"/>
        <v>21.874999999999989</v>
      </c>
      <c r="T3" t="s">
        <v>47</v>
      </c>
      <c r="U3" s="4">
        <f>AVERAGE(R2:R9)</f>
        <v>18.253604134395701</v>
      </c>
      <c r="V3" s="4">
        <f>AVERAGE(Q2:Q9)</f>
        <v>0.52249999999999996</v>
      </c>
    </row>
    <row r="4" spans="1:22" ht="15" hidden="1" thickBot="1" x14ac:dyDescent="0.35">
      <c r="A4" s="19">
        <v>44293.056944444441</v>
      </c>
      <c r="B4" s="2">
        <v>-28.797000000000001</v>
      </c>
      <c r="C4" s="2">
        <v>-71.516999999999996</v>
      </c>
      <c r="D4" s="2">
        <v>22</v>
      </c>
      <c r="E4" s="16">
        <v>2.7</v>
      </c>
      <c r="F4" s="7">
        <v>49.469708679999997</v>
      </c>
      <c r="G4" s="7">
        <v>353.6434845</v>
      </c>
      <c r="H4" s="7">
        <v>27.282499999999999</v>
      </c>
      <c r="I4" s="7">
        <v>230.434</v>
      </c>
      <c r="J4" s="7">
        <v>2.61</v>
      </c>
      <c r="K4" s="7">
        <v>-29.397178390000001</v>
      </c>
      <c r="L4" s="7">
        <v>-71.677549249999998</v>
      </c>
      <c r="M4" s="7">
        <v>123.2094845</v>
      </c>
      <c r="N4" s="7">
        <f t="shared" si="0"/>
        <v>22.187208679999998</v>
      </c>
      <c r="O4" s="7">
        <f t="shared" si="1"/>
        <v>44.850089624582765</v>
      </c>
      <c r="P4" s="7">
        <v>1.381320026</v>
      </c>
      <c r="Q4">
        <f t="shared" si="2"/>
        <v>9.0000000000000302E-2</v>
      </c>
      <c r="R4" s="4">
        <f t="shared" si="3"/>
        <v>3.3333333333333441</v>
      </c>
      <c r="T4" t="s">
        <v>48</v>
      </c>
      <c r="U4" s="4">
        <f>AVERAGE(R10:R55)</f>
        <v>9.698286557691592</v>
      </c>
      <c r="V4" s="4">
        <f>AVERAGE(Q10:Q55)</f>
        <v>0.31086956521739134</v>
      </c>
    </row>
    <row r="5" spans="1:22" ht="15" hidden="1" thickBot="1" x14ac:dyDescent="0.35">
      <c r="A5" s="19">
        <v>44293.059027777781</v>
      </c>
      <c r="B5" s="2">
        <v>-28.808</v>
      </c>
      <c r="C5" s="2">
        <v>-71.531000000000006</v>
      </c>
      <c r="D5" s="2">
        <v>28</v>
      </c>
      <c r="E5" s="16">
        <v>3</v>
      </c>
      <c r="F5" s="7">
        <v>48.43157549</v>
      </c>
      <c r="G5" s="7">
        <v>351.87723879999999</v>
      </c>
      <c r="H5" s="7">
        <v>58.183</v>
      </c>
      <c r="I5" s="7">
        <v>342.90800000000002</v>
      </c>
      <c r="J5" s="7">
        <v>3.09</v>
      </c>
      <c r="K5" s="7">
        <v>-28.73869294</v>
      </c>
      <c r="L5" s="7">
        <v>-71.635932859999997</v>
      </c>
      <c r="M5" s="7">
        <v>8.9692388399999992</v>
      </c>
      <c r="N5" s="7">
        <f t="shared" si="0"/>
        <v>9.7514245099999997</v>
      </c>
      <c r="O5" s="7">
        <f t="shared" si="1"/>
        <v>20.134435874408922</v>
      </c>
      <c r="P5" s="7">
        <v>0.2644200424</v>
      </c>
      <c r="Q5">
        <f t="shared" si="2"/>
        <v>8.9999999999999858E-2</v>
      </c>
      <c r="R5" s="4">
        <f t="shared" si="3"/>
        <v>2.9999999999999951</v>
      </c>
      <c r="U5" s="4"/>
      <c r="V5" s="4"/>
    </row>
    <row r="6" spans="1:22" ht="15" thickBot="1" x14ac:dyDescent="0.35">
      <c r="A6" s="19">
        <v>44293.061805555553</v>
      </c>
      <c r="B6" s="2">
        <v>-28.771000000000001</v>
      </c>
      <c r="C6" s="2">
        <v>-71.588999999999999</v>
      </c>
      <c r="D6" s="2">
        <v>34</v>
      </c>
      <c r="E6" s="16">
        <v>5.8</v>
      </c>
      <c r="F6" s="7">
        <v>53.524087489999999</v>
      </c>
      <c r="G6" s="7">
        <v>346.4840117</v>
      </c>
      <c r="H6" s="7">
        <v>77.154700000000005</v>
      </c>
      <c r="I6" s="7">
        <v>327.875</v>
      </c>
      <c r="J6" s="7">
        <v>5.53</v>
      </c>
      <c r="K6" s="7">
        <v>-28.650369399999999</v>
      </c>
      <c r="L6" s="7">
        <v>-71.88052227</v>
      </c>
      <c r="M6" s="7">
        <v>18.6090117</v>
      </c>
      <c r="N6" s="7">
        <f t="shared" si="0"/>
        <v>23.630612510000006</v>
      </c>
      <c r="O6" s="7">
        <f t="shared" si="1"/>
        <v>44.149491599300887</v>
      </c>
      <c r="P6" s="7">
        <v>0.58788320240000003</v>
      </c>
      <c r="Q6">
        <f t="shared" si="2"/>
        <v>0.26999999999999957</v>
      </c>
      <c r="R6" s="4">
        <f t="shared" si="3"/>
        <v>4.6551724137930961</v>
      </c>
      <c r="U6" s="4" t="s">
        <v>59</v>
      </c>
      <c r="V6" s="4" t="s">
        <v>60</v>
      </c>
    </row>
    <row r="7" spans="1:22" ht="15" hidden="1" thickBot="1" x14ac:dyDescent="0.35">
      <c r="A7" s="19">
        <v>44293.070833333331</v>
      </c>
      <c r="B7" s="2">
        <v>-28.742000000000001</v>
      </c>
      <c r="C7" s="2">
        <v>-71.558999999999997</v>
      </c>
      <c r="D7" s="2">
        <v>24</v>
      </c>
      <c r="E7" s="16">
        <v>3.3</v>
      </c>
      <c r="F7" s="7">
        <v>56.083363689999999</v>
      </c>
      <c r="G7" s="7">
        <v>350.16205869999999</v>
      </c>
      <c r="H7" s="7">
        <v>57.513300000000001</v>
      </c>
      <c r="I7" s="7">
        <v>322.75099999999998</v>
      </c>
      <c r="J7" s="7">
        <v>3.05</v>
      </c>
      <c r="K7" s="7">
        <v>-28.827041860000001</v>
      </c>
      <c r="L7" s="7">
        <v>-71.817543520000001</v>
      </c>
      <c r="M7" s="7">
        <v>27.411058650000001</v>
      </c>
      <c r="N7" s="7">
        <f t="shared" si="0"/>
        <v>1.4299363100000022</v>
      </c>
      <c r="O7" s="7">
        <f t="shared" si="1"/>
        <v>2.5496621741590877</v>
      </c>
      <c r="P7" s="7">
        <v>0.48047108150000001</v>
      </c>
      <c r="Q7">
        <f t="shared" si="2"/>
        <v>0.25</v>
      </c>
      <c r="R7" s="4">
        <f t="shared" si="3"/>
        <v>7.5757575757575761</v>
      </c>
      <c r="T7" t="s">
        <v>58</v>
      </c>
      <c r="U7" s="4" t="s">
        <v>51</v>
      </c>
      <c r="V7" s="4" t="s">
        <v>57</v>
      </c>
    </row>
    <row r="8" spans="1:22" ht="15" hidden="1" thickBot="1" x14ac:dyDescent="0.35">
      <c r="A8" s="19">
        <v>44293.072222222225</v>
      </c>
      <c r="B8" s="2">
        <v>-28.734000000000002</v>
      </c>
      <c r="C8" s="2">
        <v>-71.617000000000004</v>
      </c>
      <c r="D8" s="2">
        <v>29</v>
      </c>
      <c r="E8" s="16">
        <v>2.6</v>
      </c>
      <c r="F8" s="7">
        <v>58.173425700000003</v>
      </c>
      <c r="G8" s="7">
        <v>344.80332550000003</v>
      </c>
      <c r="H8" s="7">
        <v>148.727</v>
      </c>
      <c r="I8" s="7">
        <v>104.26300000000001</v>
      </c>
      <c r="J8" s="7">
        <v>3.4</v>
      </c>
      <c r="K8" s="7">
        <v>-29.562874019999999</v>
      </c>
      <c r="L8" s="7">
        <v>-69.973392360000005</v>
      </c>
      <c r="M8" s="7">
        <v>119.45967450000001</v>
      </c>
      <c r="N8" s="7">
        <f t="shared" si="0"/>
        <v>90.553574300000008</v>
      </c>
      <c r="O8" s="7">
        <f t="shared" si="1"/>
        <v>155.66140932972422</v>
      </c>
      <c r="P8" s="7">
        <v>3.1703296270000001</v>
      </c>
      <c r="Q8">
        <f t="shared" si="2"/>
        <v>0.79999999999999982</v>
      </c>
      <c r="R8" s="4">
        <f t="shared" si="3"/>
        <v>30.769230769230763</v>
      </c>
      <c r="T8" t="s">
        <v>47</v>
      </c>
      <c r="U8" s="4">
        <f>AVERAGE(O2:O9)</f>
        <v>73.013278969081057</v>
      </c>
      <c r="V8" s="4">
        <f>AVERAGE(N2:N9)</f>
        <v>38.708149058749996</v>
      </c>
    </row>
    <row r="9" spans="1:22" ht="15" hidden="1" thickBot="1" x14ac:dyDescent="0.35">
      <c r="A9" s="19">
        <v>44293.080555555556</v>
      </c>
      <c r="B9" s="2">
        <v>-28.783000000000001</v>
      </c>
      <c r="C9" s="2">
        <v>-71.533000000000001</v>
      </c>
      <c r="D9" s="2">
        <v>15</v>
      </c>
      <c r="E9" s="16">
        <v>2.5</v>
      </c>
      <c r="F9" s="7">
        <v>51.202672749999998</v>
      </c>
      <c r="G9" s="7">
        <v>352.09715990000001</v>
      </c>
      <c r="H9" s="7">
        <v>204.57499999999999</v>
      </c>
      <c r="I9" s="7">
        <v>323.54000000000002</v>
      </c>
      <c r="J9" s="7">
        <v>4.29</v>
      </c>
      <c r="K9" s="7">
        <v>-27.750301329999999</v>
      </c>
      <c r="L9" s="7">
        <v>-72.693884030000007</v>
      </c>
      <c r="M9" s="7">
        <v>28.557159930000001</v>
      </c>
      <c r="N9" s="7">
        <f t="shared" si="0"/>
        <v>153.37232724999998</v>
      </c>
      <c r="O9" s="7">
        <f t="shared" si="1"/>
        <v>299.53969004479359</v>
      </c>
      <c r="P9" s="7">
        <v>3.1534945379999999</v>
      </c>
      <c r="Q9">
        <f t="shared" si="2"/>
        <v>1.79</v>
      </c>
      <c r="R9" s="4">
        <f t="shared" si="3"/>
        <v>71.599999999999994</v>
      </c>
      <c r="T9" t="s">
        <v>48</v>
      </c>
      <c r="U9" s="4">
        <f>AVERAGE(O10:O55)</f>
        <v>60.419920978191151</v>
      </c>
      <c r="V9" s="4">
        <f>AVERAGE(N10:N55)</f>
        <v>46.96216347630434</v>
      </c>
    </row>
    <row r="10" spans="1:22" ht="15" hidden="1" thickBot="1" x14ac:dyDescent="0.35">
      <c r="A10" s="19">
        <v>44293.088194444441</v>
      </c>
      <c r="B10" s="2">
        <v>-28.744</v>
      </c>
      <c r="C10" s="2">
        <v>-71.569000000000003</v>
      </c>
      <c r="D10" s="2">
        <v>24</v>
      </c>
      <c r="E10" s="16">
        <v>3.5</v>
      </c>
      <c r="F10" s="7">
        <v>56.03991156</v>
      </c>
      <c r="G10" s="7">
        <v>349.13932089999997</v>
      </c>
      <c r="H10" s="7">
        <v>356.642</v>
      </c>
      <c r="I10" s="7">
        <v>173.32400000000001</v>
      </c>
      <c r="J10" s="7">
        <v>3.79</v>
      </c>
      <c r="K10" s="7">
        <v>-32.4348837</v>
      </c>
      <c r="L10" s="7">
        <v>-71.020238030000002</v>
      </c>
      <c r="M10" s="7">
        <v>175.81532089999999</v>
      </c>
      <c r="N10" s="7">
        <f t="shared" si="0"/>
        <v>300.60208843999999</v>
      </c>
      <c r="O10" s="7">
        <f t="shared" si="1"/>
        <v>536.40714282383499</v>
      </c>
      <c r="P10" s="7">
        <v>7.3617136570000001</v>
      </c>
      <c r="Q10">
        <f t="shared" si="2"/>
        <v>0.29000000000000004</v>
      </c>
      <c r="R10" s="4">
        <f t="shared" si="3"/>
        <v>8.2857142857142865</v>
      </c>
    </row>
    <row r="11" spans="1:22" ht="15" hidden="1" thickBot="1" x14ac:dyDescent="0.35">
      <c r="A11" s="19">
        <v>44293.09097222222</v>
      </c>
      <c r="B11" s="2">
        <v>-28.777999999999999</v>
      </c>
      <c r="C11" s="2">
        <v>-71.522999999999996</v>
      </c>
      <c r="D11" s="2">
        <v>21</v>
      </c>
      <c r="E11" s="16">
        <v>3.3</v>
      </c>
      <c r="F11" s="7">
        <v>51.628447690000002</v>
      </c>
      <c r="G11" s="7">
        <v>353.25488139999999</v>
      </c>
      <c r="H11" s="7">
        <v>183.75800000000001</v>
      </c>
      <c r="I11" s="7">
        <v>336.79700000000003</v>
      </c>
      <c r="J11" s="7">
        <v>3</v>
      </c>
      <c r="K11" s="7">
        <v>-27.714619259999999</v>
      </c>
      <c r="L11" s="7">
        <v>-72.194915550000005</v>
      </c>
      <c r="M11" s="7">
        <v>16.457881400000002</v>
      </c>
      <c r="N11" s="7">
        <f t="shared" si="0"/>
        <v>132.12955231000001</v>
      </c>
      <c r="O11" s="7">
        <f t="shared" si="1"/>
        <v>255.92392996854016</v>
      </c>
      <c r="P11" s="7">
        <v>2.6156175849999999</v>
      </c>
      <c r="Q11">
        <f t="shared" si="2"/>
        <v>0.29999999999999982</v>
      </c>
      <c r="R11" s="4">
        <f t="shared" si="3"/>
        <v>9.0909090909090864</v>
      </c>
    </row>
    <row r="12" spans="1:22" ht="15" hidden="1" thickBot="1" x14ac:dyDescent="0.35">
      <c r="A12" s="19">
        <v>44293.095138888886</v>
      </c>
      <c r="B12" s="2">
        <v>-28.747</v>
      </c>
      <c r="C12" s="2">
        <v>-71.5</v>
      </c>
      <c r="D12" s="2">
        <v>20</v>
      </c>
      <c r="E12" s="16">
        <v>3.2</v>
      </c>
      <c r="F12" s="7">
        <v>54.840996590000003</v>
      </c>
      <c r="G12" s="7">
        <v>356.00666719999998</v>
      </c>
      <c r="H12" s="7">
        <v>296.11599999999999</v>
      </c>
      <c r="I12" s="7">
        <v>319.798</v>
      </c>
      <c r="J12" s="7">
        <v>3.93</v>
      </c>
      <c r="K12" s="7">
        <v>-27.185905989999998</v>
      </c>
      <c r="L12" s="7">
        <v>-73.38945502</v>
      </c>
      <c r="M12" s="7">
        <v>36.208667239999997</v>
      </c>
      <c r="N12" s="7">
        <f t="shared" si="0"/>
        <v>241.27500340999998</v>
      </c>
      <c r="O12" s="7">
        <f t="shared" si="1"/>
        <v>439.95371786149371</v>
      </c>
      <c r="P12" s="7">
        <v>4.630483055</v>
      </c>
      <c r="Q12">
        <f t="shared" si="2"/>
        <v>0.73</v>
      </c>
      <c r="R12" s="4">
        <f t="shared" si="3"/>
        <v>22.8125</v>
      </c>
    </row>
    <row r="13" spans="1:22" ht="15" hidden="1" thickBot="1" x14ac:dyDescent="0.35">
      <c r="A13" s="19">
        <v>44293.102777777778</v>
      </c>
      <c r="B13" s="2">
        <v>-28.78</v>
      </c>
      <c r="C13" s="2">
        <v>-71.495999999999995</v>
      </c>
      <c r="D13" s="2">
        <v>28</v>
      </c>
      <c r="E13" s="16">
        <v>3.6</v>
      </c>
      <c r="F13" s="7">
        <v>51.165443879999998</v>
      </c>
      <c r="G13" s="7">
        <v>356.15911929999999</v>
      </c>
      <c r="H13" s="7">
        <v>51.592399999999998</v>
      </c>
      <c r="I13" s="7">
        <v>316.97399999999999</v>
      </c>
      <c r="J13" s="7">
        <v>3.52</v>
      </c>
      <c r="K13" s="7">
        <v>-28.899795780000002</v>
      </c>
      <c r="L13" s="7">
        <v>-71.821803369999998</v>
      </c>
      <c r="M13" s="7">
        <v>39.18511926</v>
      </c>
      <c r="N13" s="7">
        <f t="shared" si="0"/>
        <v>0.42695611999999983</v>
      </c>
      <c r="O13" s="7">
        <f t="shared" si="1"/>
        <v>0.83446187040095676</v>
      </c>
      <c r="P13" s="7">
        <v>0.67341609349999998</v>
      </c>
      <c r="Q13">
        <f t="shared" si="2"/>
        <v>8.0000000000000071E-2</v>
      </c>
      <c r="R13" s="4">
        <f t="shared" si="3"/>
        <v>2.2222222222222241</v>
      </c>
    </row>
    <row r="14" spans="1:22" ht="15" hidden="1" thickBot="1" x14ac:dyDescent="0.35">
      <c r="A14" s="19">
        <v>44293.11041666667</v>
      </c>
      <c r="B14" s="2">
        <v>-29.550999999999998</v>
      </c>
      <c r="C14" s="2">
        <v>-71.256</v>
      </c>
      <c r="D14" s="2">
        <v>52</v>
      </c>
      <c r="E14" s="16">
        <v>2.7</v>
      </c>
      <c r="F14" s="7">
        <v>39.74033026</v>
      </c>
      <c r="G14" s="7">
        <v>150.01939229999999</v>
      </c>
      <c r="H14" s="7">
        <v>47.598999999999997</v>
      </c>
      <c r="I14" s="7">
        <v>155.18799999999999</v>
      </c>
      <c r="J14" s="7">
        <v>2.4</v>
      </c>
      <c r="K14" s="7">
        <v>-29.63019895</v>
      </c>
      <c r="L14" s="7">
        <v>-71.254615520000002</v>
      </c>
      <c r="M14" s="7">
        <v>5.1686076669999999</v>
      </c>
      <c r="N14" s="7">
        <f t="shared" si="0"/>
        <v>7.8586697399999963</v>
      </c>
      <c r="O14" s="7">
        <f t="shared" si="1"/>
        <v>19.775048895127114</v>
      </c>
      <c r="P14" s="7">
        <v>0.22093115839999999</v>
      </c>
      <c r="Q14">
        <f t="shared" si="2"/>
        <v>0.30000000000000027</v>
      </c>
      <c r="R14" s="4">
        <f t="shared" si="3"/>
        <v>11.111111111111121</v>
      </c>
    </row>
    <row r="15" spans="1:22" ht="15" hidden="1" thickBot="1" x14ac:dyDescent="0.35">
      <c r="A15" s="19">
        <v>44293.112500000003</v>
      </c>
      <c r="B15" s="2">
        <v>-23.172999999999998</v>
      </c>
      <c r="C15" s="2">
        <v>-67.748999999999995</v>
      </c>
      <c r="D15" s="2">
        <v>10</v>
      </c>
      <c r="E15" s="16">
        <v>3.3</v>
      </c>
      <c r="F15" s="7">
        <v>767.65703399999995</v>
      </c>
      <c r="G15" s="7">
        <v>29.732630369999999</v>
      </c>
      <c r="H15" s="7">
        <v>61.388500000000001</v>
      </c>
      <c r="I15" s="7">
        <v>316.91500000000002</v>
      </c>
      <c r="J15" s="7">
        <v>2.46</v>
      </c>
      <c r="K15" s="7">
        <v>-28.835370170000001</v>
      </c>
      <c r="L15" s="7">
        <v>-71.890546020000002</v>
      </c>
      <c r="M15" s="7">
        <v>72.817630370000003</v>
      </c>
      <c r="N15" s="7">
        <f t="shared" si="0"/>
        <v>706.26853399999993</v>
      </c>
      <c r="O15" s="7">
        <f t="shared" si="1"/>
        <v>92.00313456647099</v>
      </c>
      <c r="P15" s="7">
        <v>0.97934071509999998</v>
      </c>
      <c r="Q15">
        <f t="shared" si="2"/>
        <v>0.83999999999999986</v>
      </c>
      <c r="R15" s="4">
        <f t="shared" si="3"/>
        <v>25.454545454545453</v>
      </c>
    </row>
    <row r="16" spans="1:22" ht="15" hidden="1" thickBot="1" x14ac:dyDescent="0.35">
      <c r="A16" s="19">
        <v>44293.112500000003</v>
      </c>
      <c r="B16" s="2">
        <v>-28.81</v>
      </c>
      <c r="C16" s="2">
        <v>-71.510999999999996</v>
      </c>
      <c r="D16" s="2">
        <v>27</v>
      </c>
      <c r="E16" s="16">
        <v>2.6</v>
      </c>
      <c r="F16" s="7">
        <v>47.974951670000003</v>
      </c>
      <c r="G16" s="7">
        <v>354.14902210000002</v>
      </c>
      <c r="H16" s="7">
        <v>61.388500000000001</v>
      </c>
      <c r="I16" s="7">
        <v>316.91500000000002</v>
      </c>
      <c r="J16" s="7">
        <v>2.46</v>
      </c>
      <c r="K16" s="7">
        <v>-28.835370170000001</v>
      </c>
      <c r="L16" s="7">
        <v>-71.890546020000002</v>
      </c>
      <c r="M16" s="7">
        <v>37.234022080000003</v>
      </c>
      <c r="N16" s="7">
        <f t="shared" si="0"/>
        <v>13.413548329999998</v>
      </c>
      <c r="O16" s="7">
        <f t="shared" si="1"/>
        <v>27.95948273646275</v>
      </c>
      <c r="P16" s="7">
        <v>0.77440478970000004</v>
      </c>
      <c r="Q16">
        <f t="shared" si="2"/>
        <v>0.14000000000000012</v>
      </c>
      <c r="R16" s="4">
        <f t="shared" si="3"/>
        <v>5.3846153846153895</v>
      </c>
    </row>
    <row r="17" spans="1:18" ht="15" hidden="1" thickBot="1" x14ac:dyDescent="0.35">
      <c r="A17" s="19">
        <v>44293.114583333336</v>
      </c>
      <c r="B17" s="2">
        <v>-28.771000000000001</v>
      </c>
      <c r="C17" s="2">
        <v>-71.518000000000001</v>
      </c>
      <c r="D17" s="2">
        <v>16</v>
      </c>
      <c r="E17" s="16">
        <v>2.9</v>
      </c>
      <c r="F17" s="7">
        <v>52.345011720000002</v>
      </c>
      <c r="G17" s="7">
        <v>353.88497580000001</v>
      </c>
      <c r="H17" s="7">
        <v>71.884399999999999</v>
      </c>
      <c r="I17" s="7">
        <v>324.48099999999999</v>
      </c>
      <c r="J17" s="7">
        <v>2.59</v>
      </c>
      <c r="K17" s="7">
        <v>-28.712004629999999</v>
      </c>
      <c r="L17" s="7">
        <v>-71.888295209999995</v>
      </c>
      <c r="M17" s="7">
        <v>29.403975750000001</v>
      </c>
      <c r="N17" s="7">
        <f t="shared" si="0"/>
        <v>19.539388279999997</v>
      </c>
      <c r="O17" s="7">
        <f t="shared" si="1"/>
        <v>37.328080819847024</v>
      </c>
      <c r="P17" s="7">
        <v>0.7022021879</v>
      </c>
      <c r="Q17">
        <f t="shared" si="2"/>
        <v>0.31000000000000005</v>
      </c>
      <c r="R17" s="4">
        <f t="shared" si="3"/>
        <v>10.689655172413795</v>
      </c>
    </row>
    <row r="18" spans="1:18" ht="15" hidden="1" thickBot="1" x14ac:dyDescent="0.35">
      <c r="A18" s="19">
        <v>44293.133333333331</v>
      </c>
      <c r="B18" s="2">
        <v>-28.792999999999999</v>
      </c>
      <c r="C18" s="2">
        <v>-71.519000000000005</v>
      </c>
      <c r="D18" s="2">
        <v>21</v>
      </c>
      <c r="E18" s="16">
        <v>2.5</v>
      </c>
      <c r="F18" s="7">
        <v>49.932071999999998</v>
      </c>
      <c r="G18" s="7">
        <v>353.47686809999999</v>
      </c>
      <c r="H18" s="7">
        <v>36.070500000000003</v>
      </c>
      <c r="I18" s="7">
        <v>338.46199999999999</v>
      </c>
      <c r="J18" s="7">
        <v>2.5499999999999998</v>
      </c>
      <c r="K18" s="7">
        <v>-28.93778769</v>
      </c>
      <c r="L18" s="7">
        <v>-71.596688409999999</v>
      </c>
      <c r="M18" s="7">
        <v>15.01486815</v>
      </c>
      <c r="N18" s="7">
        <f t="shared" si="0"/>
        <v>13.861571999999995</v>
      </c>
      <c r="O18" s="7">
        <f t="shared" si="1"/>
        <v>27.760858792320889</v>
      </c>
      <c r="P18" s="7">
        <v>0.35542968359999999</v>
      </c>
      <c r="Q18">
        <f t="shared" si="2"/>
        <v>4.9999999999999822E-2</v>
      </c>
      <c r="R18" s="4">
        <f t="shared" si="3"/>
        <v>1.9999999999999929</v>
      </c>
    </row>
    <row r="19" spans="1:18" ht="15" hidden="1" thickBot="1" x14ac:dyDescent="0.35">
      <c r="A19" s="19">
        <v>44293.152777777781</v>
      </c>
      <c r="B19" s="2">
        <v>-28.63</v>
      </c>
      <c r="C19" s="2">
        <v>-71.622</v>
      </c>
      <c r="D19" s="2">
        <v>32</v>
      </c>
      <c r="E19" s="16">
        <v>2.9</v>
      </c>
      <c r="F19" s="7">
        <v>69.474506770000005</v>
      </c>
      <c r="G19" s="7">
        <v>346.89425369999998</v>
      </c>
      <c r="H19" s="7">
        <v>63.014499999999998</v>
      </c>
      <c r="I19" s="7">
        <v>357.779</v>
      </c>
      <c r="J19" s="7">
        <v>2.59</v>
      </c>
      <c r="K19" s="7">
        <v>-28.672451930000001</v>
      </c>
      <c r="L19" s="7">
        <v>-71.485851460000006</v>
      </c>
      <c r="M19" s="7">
        <v>10.88474635</v>
      </c>
      <c r="N19" s="7">
        <f t="shared" si="0"/>
        <v>6.4600067700000068</v>
      </c>
      <c r="O19" s="7">
        <f t="shared" si="1"/>
        <v>9.2983845015068489</v>
      </c>
      <c r="P19" s="7">
        <v>0.20320446289999999</v>
      </c>
      <c r="Q19">
        <f t="shared" si="2"/>
        <v>0.31000000000000005</v>
      </c>
      <c r="R19" s="4">
        <f t="shared" si="3"/>
        <v>10.689655172413795</v>
      </c>
    </row>
    <row r="20" spans="1:18" ht="15" hidden="1" thickBot="1" x14ac:dyDescent="0.35">
      <c r="A20" s="19">
        <v>44293.156944444447</v>
      </c>
      <c r="B20" s="2">
        <v>-28.77</v>
      </c>
      <c r="C20" s="2">
        <v>-71.588999999999999</v>
      </c>
      <c r="D20" s="2">
        <v>19</v>
      </c>
      <c r="E20" s="16">
        <v>3.1</v>
      </c>
      <c r="F20" s="7">
        <v>53.631884169999999</v>
      </c>
      <c r="G20" s="7">
        <v>346.5115601</v>
      </c>
      <c r="H20" s="7">
        <v>75.958100000000002</v>
      </c>
      <c r="I20" s="7">
        <v>341.01900000000001</v>
      </c>
      <c r="J20" s="7">
        <v>2.9</v>
      </c>
      <c r="K20" s="7">
        <v>-28.592266009999999</v>
      </c>
      <c r="L20" s="7">
        <v>-71.713432839999996</v>
      </c>
      <c r="M20" s="7">
        <v>5.4925600819999998</v>
      </c>
      <c r="N20" s="7">
        <f t="shared" si="0"/>
        <v>22.326215830000002</v>
      </c>
      <c r="O20" s="7">
        <f t="shared" si="1"/>
        <v>41.628624791982581</v>
      </c>
      <c r="P20" s="7">
        <v>0.43164918130000002</v>
      </c>
      <c r="Q20">
        <f t="shared" si="2"/>
        <v>0.20000000000000018</v>
      </c>
      <c r="R20" s="4">
        <f t="shared" si="3"/>
        <v>6.4516129032258123</v>
      </c>
    </row>
    <row r="21" spans="1:18" ht="15" hidden="1" thickBot="1" x14ac:dyDescent="0.35">
      <c r="A21" s="19">
        <v>44293.160416666666</v>
      </c>
      <c r="B21" s="2">
        <v>-28.783000000000001</v>
      </c>
      <c r="C21" s="2">
        <v>-71.591999999999999</v>
      </c>
      <c r="D21" s="2">
        <v>27</v>
      </c>
      <c r="E21" s="16">
        <v>3.9</v>
      </c>
      <c r="F21" s="7">
        <v>52.302126289999997</v>
      </c>
      <c r="G21" s="7">
        <v>345.83292089999998</v>
      </c>
      <c r="H21" s="7">
        <v>81.670699999999997</v>
      </c>
      <c r="I21" s="7">
        <v>325.86700000000002</v>
      </c>
      <c r="J21" s="7">
        <v>3.52</v>
      </c>
      <c r="K21" s="7">
        <v>-28.629816259999998</v>
      </c>
      <c r="L21" s="7">
        <v>-71.929516329999998</v>
      </c>
      <c r="M21" s="7">
        <v>19.965920919999999</v>
      </c>
      <c r="N21" s="7">
        <f t="shared" si="0"/>
        <v>29.36857371</v>
      </c>
      <c r="O21" s="7">
        <f t="shared" si="1"/>
        <v>56.151777744483745</v>
      </c>
      <c r="P21" s="7">
        <v>0.70920762959999994</v>
      </c>
      <c r="Q21">
        <f t="shared" si="2"/>
        <v>0.37999999999999989</v>
      </c>
      <c r="R21" s="4">
        <f t="shared" si="3"/>
        <v>9.7435897435897409</v>
      </c>
    </row>
    <row r="22" spans="1:18" ht="15" thickBot="1" x14ac:dyDescent="0.35">
      <c r="A22" s="19">
        <v>44293.168749999997</v>
      </c>
      <c r="B22" s="2">
        <v>-28.773</v>
      </c>
      <c r="C22" s="2">
        <v>-71.585999999999999</v>
      </c>
      <c r="D22" s="2">
        <v>25</v>
      </c>
      <c r="E22" s="16">
        <v>4.4000000000000004</v>
      </c>
      <c r="F22" s="7">
        <v>53.240855019999998</v>
      </c>
      <c r="G22" s="7">
        <v>346.73512699999998</v>
      </c>
      <c r="H22" s="7">
        <v>80.899600000000007</v>
      </c>
      <c r="I22" s="7">
        <v>333.10300000000001</v>
      </c>
      <c r="J22" s="7">
        <v>4.03</v>
      </c>
      <c r="K22" s="7">
        <v>-28.589091379999999</v>
      </c>
      <c r="L22" s="7">
        <v>-71.834986650000005</v>
      </c>
      <c r="M22" s="7">
        <v>13.63212704</v>
      </c>
      <c r="N22" s="7">
        <f t="shared" si="0"/>
        <v>27.658744980000009</v>
      </c>
      <c r="O22" s="7">
        <f t="shared" si="1"/>
        <v>51.950226887997886</v>
      </c>
      <c r="P22" s="7">
        <v>0.59622434479999997</v>
      </c>
      <c r="Q22">
        <f t="shared" si="2"/>
        <v>0.37000000000000011</v>
      </c>
      <c r="R22" s="4">
        <f t="shared" si="3"/>
        <v>8.4090909090909118</v>
      </c>
    </row>
    <row r="23" spans="1:18" ht="15" thickBot="1" x14ac:dyDescent="0.35">
      <c r="A23" s="19">
        <v>44293.172222222223</v>
      </c>
      <c r="B23" s="2">
        <v>-28.766999999999999</v>
      </c>
      <c r="C23" s="2">
        <v>-71.564999999999998</v>
      </c>
      <c r="D23" s="2">
        <v>19</v>
      </c>
      <c r="E23" s="16">
        <v>4</v>
      </c>
      <c r="F23" s="7">
        <v>53.462827879999999</v>
      </c>
      <c r="G23" s="7">
        <v>349.03823130000001</v>
      </c>
      <c r="H23" s="7">
        <v>78.512900000000002</v>
      </c>
      <c r="I23" s="7">
        <v>338.26600000000002</v>
      </c>
      <c r="J23" s="7">
        <v>3.66</v>
      </c>
      <c r="K23" s="7">
        <v>-28.582216160000002</v>
      </c>
      <c r="L23" s="7">
        <v>-71.758051850000001</v>
      </c>
      <c r="M23" s="7">
        <v>10.772231339999999</v>
      </c>
      <c r="N23" s="7">
        <f t="shared" si="0"/>
        <v>25.050072120000003</v>
      </c>
      <c r="O23" s="7">
        <f t="shared" si="1"/>
        <v>46.855119927861182</v>
      </c>
      <c r="P23" s="7">
        <v>0.52087126549999996</v>
      </c>
      <c r="Q23">
        <f t="shared" si="2"/>
        <v>0.33999999999999986</v>
      </c>
      <c r="R23" s="4">
        <f t="shared" si="3"/>
        <v>8.4999999999999964</v>
      </c>
    </row>
    <row r="24" spans="1:18" ht="15" hidden="1" thickBot="1" x14ac:dyDescent="0.35">
      <c r="A24" s="19">
        <v>44293.185416666667</v>
      </c>
      <c r="B24" s="2">
        <v>-28.788</v>
      </c>
      <c r="C24" s="2">
        <v>-71.504999999999995</v>
      </c>
      <c r="D24" s="2">
        <v>21</v>
      </c>
      <c r="E24" s="16">
        <v>2.7</v>
      </c>
      <c r="F24" s="7">
        <v>50.348028429999999</v>
      </c>
      <c r="G24" s="7">
        <v>355.09398620000002</v>
      </c>
      <c r="H24" s="7">
        <v>62.8127</v>
      </c>
      <c r="I24" s="7">
        <v>321.78500000000003</v>
      </c>
      <c r="J24" s="7">
        <v>2.56</v>
      </c>
      <c r="K24" s="7">
        <v>-28.79471406</v>
      </c>
      <c r="L24" s="7">
        <v>-71.85886859</v>
      </c>
      <c r="M24" s="7">
        <v>33.308986160000003</v>
      </c>
      <c r="N24" s="7">
        <f t="shared" si="0"/>
        <v>12.46467157</v>
      </c>
      <c r="O24" s="7">
        <f t="shared" si="1"/>
        <v>24.757020202548574</v>
      </c>
      <c r="P24" s="7">
        <v>0.68637411069999998</v>
      </c>
      <c r="Q24">
        <f t="shared" si="2"/>
        <v>0.14000000000000012</v>
      </c>
      <c r="R24" s="4">
        <f t="shared" si="3"/>
        <v>5.1851851851851896</v>
      </c>
    </row>
    <row r="25" spans="1:18" ht="15" hidden="1" thickBot="1" x14ac:dyDescent="0.35">
      <c r="A25" s="19">
        <v>44293.188194444447</v>
      </c>
      <c r="B25" s="2">
        <v>-28.818000000000001</v>
      </c>
      <c r="C25" s="2">
        <v>-71.581000000000003</v>
      </c>
      <c r="D25" s="2">
        <v>32</v>
      </c>
      <c r="E25" s="16">
        <v>3</v>
      </c>
      <c r="F25" s="7">
        <v>48.278332140000003</v>
      </c>
      <c r="G25" s="7">
        <v>345.94694579999998</v>
      </c>
      <c r="H25" s="7">
        <v>57.116700000000002</v>
      </c>
      <c r="I25" s="7">
        <v>324.94200000000001</v>
      </c>
      <c r="J25" s="7">
        <v>2.8</v>
      </c>
      <c r="K25" s="7">
        <v>-28.818316169999999</v>
      </c>
      <c r="L25" s="7">
        <v>-71.796983929999996</v>
      </c>
      <c r="M25" s="7">
        <v>21.004945769999999</v>
      </c>
      <c r="N25" s="7">
        <f t="shared" si="0"/>
        <v>8.8383678599999982</v>
      </c>
      <c r="O25" s="7">
        <f t="shared" si="1"/>
        <v>18.307111012803926</v>
      </c>
      <c r="P25" s="7">
        <v>0.43667606390000002</v>
      </c>
      <c r="Q25">
        <f t="shared" si="2"/>
        <v>0.20000000000000018</v>
      </c>
      <c r="R25" s="4">
        <f t="shared" si="3"/>
        <v>6.6666666666666723</v>
      </c>
    </row>
    <row r="26" spans="1:18" ht="15" hidden="1" thickBot="1" x14ac:dyDescent="0.35">
      <c r="A26" s="19">
        <v>44293.191666666666</v>
      </c>
      <c r="B26" s="2">
        <v>-28.721</v>
      </c>
      <c r="C26" s="2">
        <v>-71.537999999999997</v>
      </c>
      <c r="D26" s="2">
        <v>22</v>
      </c>
      <c r="E26" s="16">
        <v>2.9</v>
      </c>
      <c r="F26" s="7">
        <v>58.078206600000001</v>
      </c>
      <c r="G26" s="7">
        <v>352.54775979999999</v>
      </c>
      <c r="H26" s="7">
        <v>76.266599999999997</v>
      </c>
      <c r="I26" s="7">
        <v>319.22300000000001</v>
      </c>
      <c r="J26" s="7">
        <v>2.67</v>
      </c>
      <c r="K26" s="7">
        <v>-28.718522870000001</v>
      </c>
      <c r="L26" s="7">
        <v>-71.970689350000001</v>
      </c>
      <c r="M26" s="7">
        <v>33.324759819999997</v>
      </c>
      <c r="N26" s="7">
        <f t="shared" si="0"/>
        <v>18.188393399999995</v>
      </c>
      <c r="O26" s="7">
        <f t="shared" si="1"/>
        <v>31.317071350477953</v>
      </c>
      <c r="P26" s="7">
        <v>0.72789542490000003</v>
      </c>
      <c r="Q26">
        <f t="shared" si="2"/>
        <v>0.22999999999999998</v>
      </c>
      <c r="R26" s="4">
        <f t="shared" si="3"/>
        <v>7.931034482758621</v>
      </c>
    </row>
    <row r="27" spans="1:18" ht="15" hidden="1" thickBot="1" x14ac:dyDescent="0.35">
      <c r="A27" s="19">
        <v>44293.205555555556</v>
      </c>
      <c r="B27" s="2">
        <v>-28.757999999999999</v>
      </c>
      <c r="C27" s="2">
        <v>-71.527000000000001</v>
      </c>
      <c r="D27" s="2">
        <v>23</v>
      </c>
      <c r="E27" s="16">
        <v>2.6</v>
      </c>
      <c r="F27" s="7">
        <v>53.87570822</v>
      </c>
      <c r="G27" s="7">
        <v>353.1179166</v>
      </c>
      <c r="H27" s="7">
        <v>51.906599999999997</v>
      </c>
      <c r="I27" s="7">
        <v>333.923</v>
      </c>
      <c r="J27" s="7">
        <v>2.5299999999999998</v>
      </c>
      <c r="K27" s="7">
        <v>-28.819720239999999</v>
      </c>
      <c r="L27" s="7">
        <v>-71.694630799999999</v>
      </c>
      <c r="M27" s="7">
        <v>19.19491661</v>
      </c>
      <c r="N27" s="7">
        <f t="shared" si="0"/>
        <v>1.9691082200000025</v>
      </c>
      <c r="O27" s="7">
        <f t="shared" si="1"/>
        <v>3.6549092068714946</v>
      </c>
      <c r="P27" s="7">
        <v>0.32925530489999999</v>
      </c>
      <c r="Q27">
        <f t="shared" si="2"/>
        <v>7.0000000000000284E-2</v>
      </c>
      <c r="R27" s="4">
        <f t="shared" si="3"/>
        <v>2.6923076923077032</v>
      </c>
    </row>
    <row r="28" spans="1:18" ht="15" hidden="1" thickBot="1" x14ac:dyDescent="0.35">
      <c r="A28" s="19">
        <v>44293.211805555555</v>
      </c>
      <c r="B28" s="2">
        <v>-28.751999999999999</v>
      </c>
      <c r="C28" s="2">
        <v>-71.542000000000002</v>
      </c>
      <c r="D28" s="2">
        <v>22</v>
      </c>
      <c r="E28" s="16">
        <v>3.4</v>
      </c>
      <c r="F28" s="7">
        <v>54.727882049999998</v>
      </c>
      <c r="G28" s="7">
        <v>351.6779191</v>
      </c>
      <c r="H28" s="7">
        <v>77.9208</v>
      </c>
      <c r="I28" s="7">
        <v>333.35599999999999</v>
      </c>
      <c r="J28" s="7">
        <v>2.77</v>
      </c>
      <c r="K28" s="7">
        <v>-28.61170877</v>
      </c>
      <c r="L28" s="7">
        <v>-71.818147780000004</v>
      </c>
      <c r="M28" s="7">
        <v>18.321919139999999</v>
      </c>
      <c r="N28" s="7">
        <f t="shared" si="0"/>
        <v>23.192917950000002</v>
      </c>
      <c r="O28" s="7">
        <f t="shared" si="1"/>
        <v>42.378614119966663</v>
      </c>
      <c r="P28" s="7">
        <v>0.56914098540000002</v>
      </c>
      <c r="Q28">
        <f t="shared" si="2"/>
        <v>0.62999999999999989</v>
      </c>
      <c r="R28" s="4">
        <f t="shared" si="3"/>
        <v>18.529411764705877</v>
      </c>
    </row>
    <row r="29" spans="1:18" ht="15" hidden="1" thickBot="1" x14ac:dyDescent="0.35">
      <c r="A29" s="19">
        <v>44293.236111111109</v>
      </c>
      <c r="B29" s="2">
        <v>-28.792000000000002</v>
      </c>
      <c r="C29" s="2">
        <v>-71.593000000000004</v>
      </c>
      <c r="D29" s="2">
        <v>27</v>
      </c>
      <c r="E29" s="16">
        <v>3.9</v>
      </c>
      <c r="F29" s="7">
        <v>51.359603980000003</v>
      </c>
      <c r="G29" s="7">
        <v>345.45612319999998</v>
      </c>
      <c r="H29" s="7">
        <v>61.285600000000002</v>
      </c>
      <c r="I29" s="7">
        <v>347.22699999999998</v>
      </c>
      <c r="J29" s="7">
        <v>3.41</v>
      </c>
      <c r="K29" s="7">
        <v>-28.701238839999998</v>
      </c>
      <c r="L29" s="7">
        <v>-71.599528579999998</v>
      </c>
      <c r="M29" s="7">
        <v>1.7708767679999999</v>
      </c>
      <c r="N29" s="7">
        <f t="shared" si="0"/>
        <v>9.9259960199999995</v>
      </c>
      <c r="O29" s="7">
        <f t="shared" si="1"/>
        <v>19.326465258309415</v>
      </c>
      <c r="P29" s="7">
        <v>0.196251447</v>
      </c>
      <c r="Q29">
        <f t="shared" si="2"/>
        <v>0.48999999999999977</v>
      </c>
      <c r="R29" s="4">
        <f t="shared" si="3"/>
        <v>12.564102564102559</v>
      </c>
    </row>
    <row r="30" spans="1:18" ht="15" hidden="1" thickBot="1" x14ac:dyDescent="0.35">
      <c r="A30" s="19">
        <v>44293.250694444447</v>
      </c>
      <c r="B30" s="2">
        <v>-28.709</v>
      </c>
      <c r="C30" s="2">
        <v>-71.483000000000004</v>
      </c>
      <c r="D30" s="2">
        <v>25</v>
      </c>
      <c r="E30" s="16">
        <v>3</v>
      </c>
      <c r="F30" s="7">
        <v>58.959430210000001</v>
      </c>
      <c r="G30" s="7">
        <v>357.90102880000001</v>
      </c>
      <c r="H30" s="7">
        <v>202.71199999999999</v>
      </c>
      <c r="I30" s="7">
        <v>320.28199999999998</v>
      </c>
      <c r="J30" s="7">
        <v>3.29</v>
      </c>
      <c r="K30" s="7">
        <v>-27.82719015</v>
      </c>
      <c r="L30" s="7">
        <v>-72.775585579999998</v>
      </c>
      <c r="M30" s="7">
        <v>37.619028790000002</v>
      </c>
      <c r="N30" s="7">
        <f t="shared" si="0"/>
        <v>143.75256979</v>
      </c>
      <c r="O30" s="7">
        <f t="shared" si="1"/>
        <v>243.81607705160351</v>
      </c>
      <c r="P30" s="7">
        <v>2.7155388650000001</v>
      </c>
      <c r="Q30">
        <f t="shared" si="2"/>
        <v>0.29000000000000004</v>
      </c>
      <c r="R30" s="4">
        <f t="shared" si="3"/>
        <v>9.6666666666666679</v>
      </c>
    </row>
    <row r="31" spans="1:18" ht="15" hidden="1" thickBot="1" x14ac:dyDescent="0.35">
      <c r="A31" s="19">
        <v>44293.265277777777</v>
      </c>
      <c r="B31" s="2">
        <v>-28.786000000000001</v>
      </c>
      <c r="C31" s="2">
        <v>-71.52</v>
      </c>
      <c r="D31" s="2">
        <v>26</v>
      </c>
      <c r="E31" s="16">
        <v>2.7</v>
      </c>
      <c r="F31" s="7">
        <v>50.713963640000003</v>
      </c>
      <c r="G31" s="7">
        <v>353.46641269999998</v>
      </c>
      <c r="H31" s="7">
        <v>43.686999999999998</v>
      </c>
      <c r="I31" s="7">
        <v>329.68400000000003</v>
      </c>
      <c r="J31" s="7">
        <v>2.42</v>
      </c>
      <c r="K31" s="7">
        <v>-28.900122</v>
      </c>
      <c r="L31" s="7">
        <v>-71.686966229999996</v>
      </c>
      <c r="M31" s="7">
        <v>23.782412740000002</v>
      </c>
      <c r="N31" s="7">
        <f t="shared" si="0"/>
        <v>7.0269636400000053</v>
      </c>
      <c r="O31" s="7">
        <f t="shared" si="1"/>
        <v>13.85607263885321</v>
      </c>
      <c r="P31" s="7">
        <v>0.40672744449999998</v>
      </c>
      <c r="Q31">
        <f t="shared" si="2"/>
        <v>0.28000000000000025</v>
      </c>
      <c r="R31" s="4">
        <f t="shared" si="3"/>
        <v>10.370370370370379</v>
      </c>
    </row>
    <row r="32" spans="1:18" ht="15" hidden="1" thickBot="1" x14ac:dyDescent="0.35">
      <c r="A32" s="19">
        <v>44293.295138888891</v>
      </c>
      <c r="B32" s="2">
        <v>-28.728000000000002</v>
      </c>
      <c r="C32" s="2">
        <v>-71.474999999999994</v>
      </c>
      <c r="D32" s="2">
        <v>20</v>
      </c>
      <c r="E32" s="16">
        <v>2.8</v>
      </c>
      <c r="F32" s="7">
        <v>56.830896359999997</v>
      </c>
      <c r="G32" s="7">
        <v>358.61110780000001</v>
      </c>
      <c r="H32" s="7">
        <v>87.1892</v>
      </c>
      <c r="I32" s="7">
        <v>326.22899999999998</v>
      </c>
      <c r="J32" s="7">
        <v>2.54</v>
      </c>
      <c r="K32" s="7">
        <v>-28.585729279999999</v>
      </c>
      <c r="L32" s="7">
        <v>-71.956302890000003</v>
      </c>
      <c r="M32" s="7">
        <v>32.382107769999998</v>
      </c>
      <c r="N32" s="7">
        <f t="shared" si="0"/>
        <v>30.358303640000003</v>
      </c>
      <c r="O32" s="7">
        <f t="shared" si="1"/>
        <v>53.418660595625354</v>
      </c>
      <c r="P32" s="7">
        <v>0.87317627519999996</v>
      </c>
      <c r="Q32">
        <f t="shared" si="2"/>
        <v>0.25999999999999979</v>
      </c>
      <c r="R32" s="4">
        <f t="shared" si="3"/>
        <v>9.2857142857142794</v>
      </c>
    </row>
    <row r="33" spans="1:18" ht="15" hidden="1" thickBot="1" x14ac:dyDescent="0.35">
      <c r="A33" s="19">
        <v>44293.322916666664</v>
      </c>
      <c r="B33" s="2">
        <v>-28.713999999999999</v>
      </c>
      <c r="C33" s="2">
        <v>-71.468999999999994</v>
      </c>
      <c r="D33" s="2">
        <v>24</v>
      </c>
      <c r="E33" s="16">
        <v>2.8</v>
      </c>
      <c r="F33" s="7">
        <v>58.371257069999999</v>
      </c>
      <c r="G33" s="7">
        <v>359.22312909999999</v>
      </c>
      <c r="H33" s="7">
        <v>54.317999999999998</v>
      </c>
      <c r="I33" s="7">
        <v>302.63099999999997</v>
      </c>
      <c r="J33" s="7">
        <v>2.3199999999999998</v>
      </c>
      <c r="K33" s="7">
        <v>-28.975487919999999</v>
      </c>
      <c r="L33" s="7">
        <v>-71.930226570000002</v>
      </c>
      <c r="M33" s="7">
        <v>56.592129100000001</v>
      </c>
      <c r="N33" s="7">
        <f t="shared" si="0"/>
        <v>4.0532570700000008</v>
      </c>
      <c r="O33" s="7">
        <f t="shared" si="1"/>
        <v>6.9439262977311804</v>
      </c>
      <c r="P33" s="7">
        <v>0.91709555519999997</v>
      </c>
      <c r="Q33">
        <f t="shared" si="2"/>
        <v>0.48</v>
      </c>
      <c r="R33" s="4">
        <f t="shared" si="3"/>
        <v>17.142857142857142</v>
      </c>
    </row>
    <row r="34" spans="1:18" ht="15" hidden="1" thickBot="1" x14ac:dyDescent="0.35">
      <c r="A34" s="19">
        <v>44293.335416666669</v>
      </c>
      <c r="B34" s="2">
        <v>-28.751999999999999</v>
      </c>
      <c r="C34" s="2">
        <v>-71.537999999999997</v>
      </c>
      <c r="D34" s="2">
        <v>38</v>
      </c>
      <c r="E34" s="16">
        <v>2.5</v>
      </c>
      <c r="F34" s="7">
        <v>54.672961299999997</v>
      </c>
      <c r="G34" s="7">
        <v>352.08308030000001</v>
      </c>
      <c r="H34" s="7">
        <v>47.587800000000001</v>
      </c>
      <c r="I34" s="7">
        <v>327.46499999999997</v>
      </c>
      <c r="J34" s="7">
        <v>2.4300000000000002</v>
      </c>
      <c r="K34" s="7">
        <v>-28.878342780000001</v>
      </c>
      <c r="L34" s="7">
        <v>-71.723222530000001</v>
      </c>
      <c r="M34" s="7">
        <v>24.618080330000002</v>
      </c>
      <c r="N34" s="7">
        <f t="shared" ref="N34:N55" si="4">ABS(F34-H34)</f>
        <v>7.0851612999999958</v>
      </c>
      <c r="O34" s="7">
        <f t="shared" ref="O34:O55" si="5">100*N34/F34</f>
        <v>12.959168721669363</v>
      </c>
      <c r="P34" s="7">
        <v>0.41827627769999998</v>
      </c>
      <c r="Q34">
        <f t="shared" ref="Q34:Q55" si="6">ABS(J34-E34)</f>
        <v>6.999999999999984E-2</v>
      </c>
      <c r="R34" s="4">
        <f t="shared" ref="R34:R55" si="7">100*Q34/E34</f>
        <v>2.7999999999999936</v>
      </c>
    </row>
    <row r="35" spans="1:18" ht="15" hidden="1" thickBot="1" x14ac:dyDescent="0.35">
      <c r="A35" s="19">
        <v>44293.336805555555</v>
      </c>
      <c r="B35" s="2">
        <v>-28.753</v>
      </c>
      <c r="C35" s="2">
        <v>-71.501999999999995</v>
      </c>
      <c r="D35" s="2">
        <v>25</v>
      </c>
      <c r="E35" s="16">
        <v>2.6</v>
      </c>
      <c r="F35" s="7">
        <v>54.19167899</v>
      </c>
      <c r="G35" s="7">
        <v>355.75190070000002</v>
      </c>
      <c r="H35" s="7">
        <v>65.597099999999998</v>
      </c>
      <c r="I35" s="7">
        <v>341.82100000000003</v>
      </c>
      <c r="J35" s="7">
        <v>2.4</v>
      </c>
      <c r="K35" s="7">
        <v>-28.67810261</v>
      </c>
      <c r="L35" s="7">
        <v>-71.670251719999996</v>
      </c>
      <c r="M35" s="7">
        <v>13.93090074</v>
      </c>
      <c r="N35" s="7">
        <f t="shared" si="4"/>
        <v>11.405421009999998</v>
      </c>
      <c r="O35" s="7">
        <f t="shared" si="5"/>
        <v>21.046443333310712</v>
      </c>
      <c r="P35" s="7">
        <v>0.33982860879999999</v>
      </c>
      <c r="Q35">
        <f t="shared" si="6"/>
        <v>0.20000000000000018</v>
      </c>
      <c r="R35" s="4">
        <f t="shared" si="7"/>
        <v>7.6923076923076987</v>
      </c>
    </row>
    <row r="36" spans="1:18" ht="15" hidden="1" thickBot="1" x14ac:dyDescent="0.35">
      <c r="A36" s="19">
        <v>44293.397916666669</v>
      </c>
      <c r="B36" s="2">
        <v>-28.812000000000001</v>
      </c>
      <c r="C36" s="2">
        <v>-71.576999999999998</v>
      </c>
      <c r="D36" s="2">
        <v>25</v>
      </c>
      <c r="E36" s="16">
        <v>2.5</v>
      </c>
      <c r="F36" s="7">
        <v>48.832139840000004</v>
      </c>
      <c r="G36" s="7">
        <v>346.58018959999998</v>
      </c>
      <c r="H36" s="7">
        <v>53.022100000000002</v>
      </c>
      <c r="I36" s="7">
        <v>246.24799999999999</v>
      </c>
      <c r="J36" s="7">
        <v>2.34</v>
      </c>
      <c r="K36" s="7">
        <v>-29.432308450000001</v>
      </c>
      <c r="L36" s="7">
        <v>-71.961031629999994</v>
      </c>
      <c r="M36" s="7">
        <v>100.33218960000001</v>
      </c>
      <c r="N36" s="7">
        <f t="shared" si="4"/>
        <v>4.1899601599999983</v>
      </c>
      <c r="O36" s="7">
        <f t="shared" si="5"/>
        <v>8.5803328990466738</v>
      </c>
      <c r="P36" s="7">
        <v>1.602546121</v>
      </c>
      <c r="Q36">
        <f t="shared" si="6"/>
        <v>0.16000000000000014</v>
      </c>
      <c r="R36" s="4">
        <f t="shared" si="7"/>
        <v>6.4000000000000057</v>
      </c>
    </row>
    <row r="37" spans="1:18" ht="15" hidden="1" thickBot="1" x14ac:dyDescent="0.35">
      <c r="A37" s="19">
        <v>44293.411111111112</v>
      </c>
      <c r="B37" s="2">
        <v>-28.771999999999998</v>
      </c>
      <c r="C37" s="2">
        <v>-71.584000000000003</v>
      </c>
      <c r="D37" s="2">
        <v>22</v>
      </c>
      <c r="E37" s="16">
        <v>3.7</v>
      </c>
      <c r="F37" s="7">
        <v>53.304578909999996</v>
      </c>
      <c r="G37" s="7">
        <v>346.96671939999999</v>
      </c>
      <c r="H37" s="7">
        <v>73.557400000000001</v>
      </c>
      <c r="I37" s="7">
        <v>332.77</v>
      </c>
      <c r="J37" s="7">
        <v>3.19</v>
      </c>
      <c r="K37" s="7">
        <v>-28.65001002</v>
      </c>
      <c r="L37" s="7">
        <v>-71.805130579999997</v>
      </c>
      <c r="M37" s="7">
        <v>14.196719420000001</v>
      </c>
      <c r="N37" s="7">
        <f t="shared" si="4"/>
        <v>20.252821090000005</v>
      </c>
      <c r="O37" s="7">
        <f t="shared" si="5"/>
        <v>37.994524118078253</v>
      </c>
      <c r="P37" s="7">
        <v>0.47815591909999999</v>
      </c>
      <c r="Q37">
        <f t="shared" si="6"/>
        <v>0.51000000000000023</v>
      </c>
      <c r="R37" s="4">
        <f t="shared" si="7"/>
        <v>13.78378378378379</v>
      </c>
    </row>
    <row r="38" spans="1:18" ht="15" hidden="1" thickBot="1" x14ac:dyDescent="0.35">
      <c r="A38" s="19">
        <v>44293.422222222223</v>
      </c>
      <c r="B38" s="2">
        <v>-28.759</v>
      </c>
      <c r="C38" s="2">
        <v>-71.491</v>
      </c>
      <c r="D38" s="2">
        <v>19</v>
      </c>
      <c r="E38" s="16">
        <v>2.5</v>
      </c>
      <c r="F38" s="7">
        <v>53.459018229999998</v>
      </c>
      <c r="G38" s="7">
        <v>356.84770279999998</v>
      </c>
      <c r="H38" s="7">
        <v>62.37</v>
      </c>
      <c r="I38" s="7">
        <v>319.327</v>
      </c>
      <c r="J38" s="7">
        <v>2.25</v>
      </c>
      <c r="K38" s="7">
        <v>-28.813128280000001</v>
      </c>
      <c r="L38" s="7">
        <v>-71.877293030000004</v>
      </c>
      <c r="M38" s="7">
        <v>37.520702829999998</v>
      </c>
      <c r="N38" s="7">
        <f t="shared" si="4"/>
        <v>8.9109817699999994</v>
      </c>
      <c r="O38" s="7">
        <f t="shared" si="5"/>
        <v>16.668809239372372</v>
      </c>
      <c r="P38" s="7">
        <v>0.71440362010000003</v>
      </c>
      <c r="Q38">
        <f t="shared" si="6"/>
        <v>0.25</v>
      </c>
      <c r="R38" s="4">
        <f t="shared" si="7"/>
        <v>10</v>
      </c>
    </row>
    <row r="39" spans="1:18" ht="15" hidden="1" thickBot="1" x14ac:dyDescent="0.35">
      <c r="A39" s="19">
        <v>44293.44027777778</v>
      </c>
      <c r="B39" s="2">
        <v>-28.823</v>
      </c>
      <c r="C39" s="2">
        <v>-71.548000000000002</v>
      </c>
      <c r="D39" s="2">
        <v>25</v>
      </c>
      <c r="E39" s="16">
        <v>2.8</v>
      </c>
      <c r="F39" s="7">
        <v>47.05641585</v>
      </c>
      <c r="G39" s="7">
        <v>349.59153620000001</v>
      </c>
      <c r="H39" s="7">
        <v>44.392600000000002</v>
      </c>
      <c r="I39" s="7">
        <v>336.55700000000002</v>
      </c>
      <c r="J39" s="7">
        <v>2.5099999999999998</v>
      </c>
      <c r="K39" s="7">
        <v>-28.872984599999999</v>
      </c>
      <c r="L39" s="7">
        <v>-71.641897760000006</v>
      </c>
      <c r="M39" s="7">
        <v>13.0345362</v>
      </c>
      <c r="N39" s="7">
        <f t="shared" si="4"/>
        <v>2.6638158499999989</v>
      </c>
      <c r="O39" s="7">
        <f t="shared" si="5"/>
        <v>5.6608983108516933</v>
      </c>
      <c r="P39" s="7">
        <v>0.2275407331</v>
      </c>
      <c r="Q39">
        <f t="shared" si="6"/>
        <v>0.29000000000000004</v>
      </c>
      <c r="R39" s="4">
        <f t="shared" si="7"/>
        <v>10.357142857142859</v>
      </c>
    </row>
    <row r="40" spans="1:18" ht="15" hidden="1" thickBot="1" x14ac:dyDescent="0.35">
      <c r="A40" s="19">
        <v>44293.45416666667</v>
      </c>
      <c r="B40" s="2">
        <v>-28.741</v>
      </c>
      <c r="C40" s="2">
        <v>-71.528000000000006</v>
      </c>
      <c r="D40" s="2">
        <v>27</v>
      </c>
      <c r="E40" s="16">
        <v>3.2</v>
      </c>
      <c r="F40" s="7">
        <v>55.758193060000004</v>
      </c>
      <c r="G40" s="7">
        <v>353.24918059999999</v>
      </c>
      <c r="H40" s="7">
        <v>71.331900000000005</v>
      </c>
      <c r="I40" s="7">
        <v>337.74900000000002</v>
      </c>
      <c r="J40" s="7">
        <v>2.78</v>
      </c>
      <c r="K40" s="7">
        <v>-28.644625059999999</v>
      </c>
      <c r="L40" s="7">
        <v>-71.737139330000005</v>
      </c>
      <c r="M40" s="7">
        <v>15.500180569999999</v>
      </c>
      <c r="N40" s="7">
        <f t="shared" si="4"/>
        <v>15.573706940000001</v>
      </c>
      <c r="O40" s="7">
        <f t="shared" si="5"/>
        <v>27.930795611044143</v>
      </c>
      <c r="P40" s="7">
        <v>0.41359059879999999</v>
      </c>
      <c r="Q40">
        <f t="shared" si="6"/>
        <v>0.42000000000000037</v>
      </c>
      <c r="R40" s="4">
        <f t="shared" si="7"/>
        <v>13.125000000000011</v>
      </c>
    </row>
    <row r="41" spans="1:18" ht="15" hidden="1" thickBot="1" x14ac:dyDescent="0.35">
      <c r="A41" s="19">
        <v>44293.474305555559</v>
      </c>
      <c r="B41" s="2">
        <v>-28.8</v>
      </c>
      <c r="C41" s="2">
        <v>-71.513999999999996</v>
      </c>
      <c r="D41" s="2">
        <v>25</v>
      </c>
      <c r="E41" s="16">
        <v>3</v>
      </c>
      <c r="F41" s="7">
        <v>49.10760587</v>
      </c>
      <c r="G41" s="7">
        <v>353.94035009999999</v>
      </c>
      <c r="H41" s="7">
        <v>49.470599999999997</v>
      </c>
      <c r="I41" s="7">
        <v>327.96499999999997</v>
      </c>
      <c r="J41" s="7">
        <v>2.42</v>
      </c>
      <c r="K41" s="7">
        <v>-28.86192595</v>
      </c>
      <c r="L41" s="7">
        <v>-71.729815770000002</v>
      </c>
      <c r="M41" s="7">
        <v>25.9753501</v>
      </c>
      <c r="N41" s="7">
        <f t="shared" si="4"/>
        <v>0.36299412999999703</v>
      </c>
      <c r="O41" s="7">
        <f t="shared" si="5"/>
        <v>0.73918107708392955</v>
      </c>
      <c r="P41" s="7">
        <v>0.45111141030000002</v>
      </c>
      <c r="Q41">
        <f t="shared" si="6"/>
        <v>0.58000000000000007</v>
      </c>
      <c r="R41" s="4">
        <f t="shared" si="7"/>
        <v>19.333333333333336</v>
      </c>
    </row>
    <row r="42" spans="1:18" ht="15" hidden="1" thickBot="1" x14ac:dyDescent="0.35">
      <c r="A42" s="19">
        <v>44293.479166666664</v>
      </c>
      <c r="B42" s="2">
        <v>-28.798999999999999</v>
      </c>
      <c r="C42" s="2">
        <v>-71.590999999999994</v>
      </c>
      <c r="D42" s="2">
        <v>19</v>
      </c>
      <c r="E42" s="16">
        <v>2.5</v>
      </c>
      <c r="F42" s="7">
        <v>50.559598360000003</v>
      </c>
      <c r="G42" s="7">
        <v>345.45053009999998</v>
      </c>
      <c r="H42" s="7">
        <v>42.122399999999999</v>
      </c>
      <c r="I42" s="7">
        <v>333.14800000000002</v>
      </c>
      <c r="J42" s="7">
        <v>2.33</v>
      </c>
      <c r="K42" s="7">
        <v>-28.901366429999999</v>
      </c>
      <c r="L42" s="7">
        <v>-71.655948530000003</v>
      </c>
      <c r="M42" s="7">
        <v>12.30253006</v>
      </c>
      <c r="N42" s="7">
        <f t="shared" si="4"/>
        <v>8.4371983600000036</v>
      </c>
      <c r="O42" s="7">
        <f t="shared" si="5"/>
        <v>16.687629320004753</v>
      </c>
      <c r="P42" s="7">
        <v>0.25703724789999999</v>
      </c>
      <c r="Q42">
        <f t="shared" si="6"/>
        <v>0.16999999999999993</v>
      </c>
      <c r="R42" s="4">
        <f t="shared" si="7"/>
        <v>6.7999999999999972</v>
      </c>
    </row>
    <row r="43" spans="1:18" ht="15" hidden="1" thickBot="1" x14ac:dyDescent="0.35">
      <c r="A43" s="19">
        <v>44293.488194444442</v>
      </c>
      <c r="B43" s="2">
        <v>-28.751000000000001</v>
      </c>
      <c r="C43" s="2">
        <v>-71.570999999999998</v>
      </c>
      <c r="D43" s="2">
        <v>24</v>
      </c>
      <c r="E43" s="16">
        <v>3.9</v>
      </c>
      <c r="F43" s="7">
        <v>55.31551176</v>
      </c>
      <c r="G43" s="7">
        <v>348.78987439999997</v>
      </c>
      <c r="H43" s="7">
        <v>85.017099999999999</v>
      </c>
      <c r="I43" s="7">
        <v>311.04199999999997</v>
      </c>
      <c r="J43" s="7">
        <v>3.36</v>
      </c>
      <c r="K43" s="7">
        <v>-28.735301929999999</v>
      </c>
      <c r="L43" s="7">
        <v>-72.11727759</v>
      </c>
      <c r="M43" s="7">
        <v>37.747874359999997</v>
      </c>
      <c r="N43" s="7">
        <f t="shared" si="4"/>
        <v>29.70158824</v>
      </c>
      <c r="O43" s="7">
        <f t="shared" si="5"/>
        <v>53.694862968759416</v>
      </c>
      <c r="P43" s="7">
        <v>0.96515524409999998</v>
      </c>
      <c r="Q43">
        <f t="shared" si="6"/>
        <v>0.54</v>
      </c>
      <c r="R43" s="4">
        <f t="shared" si="7"/>
        <v>13.846153846153847</v>
      </c>
    </row>
    <row r="44" spans="1:18" ht="15" hidden="1" thickBot="1" x14ac:dyDescent="0.35">
      <c r="A44" s="19">
        <v>44293.560416666667</v>
      </c>
      <c r="B44" s="2">
        <v>-28.79</v>
      </c>
      <c r="C44" s="2">
        <v>-71.507000000000005</v>
      </c>
      <c r="D44" s="2">
        <v>25</v>
      </c>
      <c r="E44" s="16">
        <v>2.7</v>
      </c>
      <c r="F44" s="7">
        <v>50.144248679999997</v>
      </c>
      <c r="G44" s="7">
        <v>354.85010690000001</v>
      </c>
      <c r="H44" s="7">
        <v>65.969700000000003</v>
      </c>
      <c r="I44" s="7">
        <v>345.25700000000001</v>
      </c>
      <c r="J44" s="7">
        <v>2.35</v>
      </c>
      <c r="K44" s="7">
        <v>-28.664850619999999</v>
      </c>
      <c r="L44" s="7">
        <v>-71.632615889999997</v>
      </c>
      <c r="M44" s="7">
        <v>9.593106852</v>
      </c>
      <c r="N44" s="7">
        <f t="shared" si="4"/>
        <v>15.825451320000006</v>
      </c>
      <c r="O44" s="7">
        <f t="shared" si="5"/>
        <v>31.55985329641997</v>
      </c>
      <c r="P44" s="7">
        <v>0.36933316830000001</v>
      </c>
      <c r="Q44">
        <f t="shared" si="6"/>
        <v>0.35000000000000009</v>
      </c>
      <c r="R44" s="4">
        <f t="shared" si="7"/>
        <v>12.962962962962965</v>
      </c>
    </row>
    <row r="45" spans="1:18" ht="15" hidden="1" thickBot="1" x14ac:dyDescent="0.35">
      <c r="A45" s="19">
        <v>44293.597916666666</v>
      </c>
      <c r="B45" s="2">
        <v>-28.803999999999998</v>
      </c>
      <c r="C45" s="2">
        <v>-71.522999999999996</v>
      </c>
      <c r="D45" s="2">
        <v>32</v>
      </c>
      <c r="E45" s="16">
        <v>2.8</v>
      </c>
      <c r="F45" s="7">
        <v>48.767739169999999</v>
      </c>
      <c r="G45" s="7">
        <v>352.85899879999999</v>
      </c>
      <c r="H45" s="7">
        <v>33.492600000000003</v>
      </c>
      <c r="I45" s="7">
        <v>320.68099999999998</v>
      </c>
      <c r="J45" s="7">
        <v>2.62</v>
      </c>
      <c r="K45" s="7">
        <v>-29.006619520000001</v>
      </c>
      <c r="L45" s="7">
        <v>-71.678683489999997</v>
      </c>
      <c r="M45" s="7">
        <v>32.17799883</v>
      </c>
      <c r="N45" s="7">
        <f t="shared" si="4"/>
        <v>15.275139169999996</v>
      </c>
      <c r="O45" s="7">
        <f t="shared" si="5"/>
        <v>31.322221267531429</v>
      </c>
      <c r="P45" s="7">
        <v>0.55586576430000001</v>
      </c>
      <c r="Q45">
        <f t="shared" si="6"/>
        <v>0.17999999999999972</v>
      </c>
      <c r="R45" s="4">
        <f t="shared" si="7"/>
        <v>6.4285714285714191</v>
      </c>
    </row>
    <row r="46" spans="1:18" ht="15" thickBot="1" x14ac:dyDescent="0.35">
      <c r="A46" s="19">
        <v>44293.628472222219</v>
      </c>
      <c r="B46" s="2">
        <v>-28.795000000000002</v>
      </c>
      <c r="C46" s="2">
        <v>-71.554000000000002</v>
      </c>
      <c r="D46" s="2">
        <v>31</v>
      </c>
      <c r="E46" s="16">
        <v>4.5999999999999996</v>
      </c>
      <c r="F46" s="7">
        <v>50.214470089999999</v>
      </c>
      <c r="G46" s="7">
        <v>349.57120500000002</v>
      </c>
      <c r="H46" s="7">
        <v>93.713999999999999</v>
      </c>
      <c r="I46" s="7">
        <v>326.01799999999997</v>
      </c>
      <c r="J46" s="7">
        <v>4.4400000000000004</v>
      </c>
      <c r="K46" s="7">
        <v>-28.538371560000002</v>
      </c>
      <c r="L46" s="7">
        <v>-71.996063879999994</v>
      </c>
      <c r="M46" s="7">
        <v>23.553205009999999</v>
      </c>
      <c r="N46" s="7">
        <f t="shared" si="4"/>
        <v>43.49952991</v>
      </c>
      <c r="O46" s="7">
        <f t="shared" si="5"/>
        <v>86.627479752420513</v>
      </c>
      <c r="P46" s="7">
        <v>1.030221034</v>
      </c>
      <c r="Q46">
        <f t="shared" si="6"/>
        <v>0.15999999999999925</v>
      </c>
      <c r="R46" s="4">
        <f t="shared" si="7"/>
        <v>3.4782608695652013</v>
      </c>
    </row>
    <row r="47" spans="1:18" ht="15" thickBot="1" x14ac:dyDescent="0.35">
      <c r="A47" s="19">
        <v>44293.664583333331</v>
      </c>
      <c r="B47" s="2">
        <v>-28.771999999999998</v>
      </c>
      <c r="C47" s="2">
        <v>-71.498000000000005</v>
      </c>
      <c r="D47" s="2">
        <v>30</v>
      </c>
      <c r="E47" s="16">
        <v>4.3</v>
      </c>
      <c r="F47" s="7">
        <v>52.063326619999998</v>
      </c>
      <c r="G47" s="7">
        <v>356.00973679999998</v>
      </c>
      <c r="H47" s="7">
        <v>69.372500000000002</v>
      </c>
      <c r="I47" s="7">
        <v>355.86099999999999</v>
      </c>
      <c r="J47" s="7">
        <v>4.0599999999999996</v>
      </c>
      <c r="K47" s="7">
        <v>-28.616282200000001</v>
      </c>
      <c r="L47" s="7">
        <v>-71.512063990000001</v>
      </c>
      <c r="M47" s="7">
        <v>0.14873679000000001</v>
      </c>
      <c r="N47" s="7">
        <f t="shared" si="4"/>
        <v>17.309173380000004</v>
      </c>
      <c r="O47" s="7">
        <f t="shared" si="5"/>
        <v>33.24638378629983</v>
      </c>
      <c r="P47" s="7">
        <v>0.33253652189999999</v>
      </c>
      <c r="Q47">
        <f t="shared" si="6"/>
        <v>0.24000000000000021</v>
      </c>
      <c r="R47" s="4">
        <f t="shared" si="7"/>
        <v>5.5813953488372148</v>
      </c>
    </row>
    <row r="48" spans="1:18" ht="15" hidden="1" thickBot="1" x14ac:dyDescent="0.35">
      <c r="A48" s="19">
        <v>44293.8</v>
      </c>
      <c r="B48" s="2">
        <v>-29.812000000000001</v>
      </c>
      <c r="C48" s="2">
        <v>-71.316000000000003</v>
      </c>
      <c r="D48" s="2">
        <v>44</v>
      </c>
      <c r="E48" s="16">
        <v>2.5</v>
      </c>
      <c r="F48" s="7">
        <v>64.875475399999999</v>
      </c>
      <c r="G48" s="7">
        <v>167.53098679999999</v>
      </c>
      <c r="H48" s="7">
        <v>73.892799999999994</v>
      </c>
      <c r="I48" s="7">
        <v>196.54300000000001</v>
      </c>
      <c r="J48" s="7">
        <v>2.36</v>
      </c>
      <c r="K48" s="7">
        <v>-29.879430859999999</v>
      </c>
      <c r="L48" s="7">
        <v>-71.678659359999997</v>
      </c>
      <c r="M48" s="7">
        <v>29.012013190000001</v>
      </c>
      <c r="N48" s="7">
        <f t="shared" si="4"/>
        <v>9.0173245999999949</v>
      </c>
      <c r="O48" s="7">
        <f t="shared" si="5"/>
        <v>13.899435101480574</v>
      </c>
      <c r="P48" s="7">
        <v>0.55234877280000005</v>
      </c>
      <c r="Q48">
        <f t="shared" si="6"/>
        <v>0.14000000000000012</v>
      </c>
      <c r="R48" s="4">
        <f t="shared" si="7"/>
        <v>5.600000000000005</v>
      </c>
    </row>
    <row r="49" spans="1:18" ht="15" thickBot="1" x14ac:dyDescent="0.35">
      <c r="A49" s="19">
        <v>44293.818749999999</v>
      </c>
      <c r="B49" s="2">
        <v>-28.808</v>
      </c>
      <c r="C49" s="2">
        <v>-71.617999999999995</v>
      </c>
      <c r="D49" s="2">
        <v>32</v>
      </c>
      <c r="E49" s="16">
        <v>4</v>
      </c>
      <c r="F49" s="7">
        <v>50.330874090000002</v>
      </c>
      <c r="G49" s="7">
        <v>342.25967129999998</v>
      </c>
      <c r="H49" s="7">
        <v>65.950500000000005</v>
      </c>
      <c r="I49" s="7">
        <v>321.95400000000001</v>
      </c>
      <c r="J49" s="7">
        <v>3.79</v>
      </c>
      <c r="K49" s="7">
        <v>-28.771324830000001</v>
      </c>
      <c r="L49" s="7">
        <v>-71.877081739999994</v>
      </c>
      <c r="M49" s="7">
        <v>20.305671310000001</v>
      </c>
      <c r="N49" s="7">
        <f t="shared" si="4"/>
        <v>15.619625910000003</v>
      </c>
      <c r="O49" s="7">
        <f t="shared" si="5"/>
        <v>31.033885646550676</v>
      </c>
      <c r="P49" s="7">
        <v>0.50903311610000002</v>
      </c>
      <c r="Q49">
        <f t="shared" si="6"/>
        <v>0.20999999999999996</v>
      </c>
      <c r="R49" s="4">
        <f t="shared" si="7"/>
        <v>5.2499999999999991</v>
      </c>
    </row>
    <row r="50" spans="1:18" ht="15" hidden="1" thickBot="1" x14ac:dyDescent="0.35">
      <c r="A50" s="19">
        <v>44293.853472222225</v>
      </c>
      <c r="B50" s="2">
        <v>-28.843</v>
      </c>
      <c r="C50" s="2">
        <v>-71.575999999999993</v>
      </c>
      <c r="D50" s="2">
        <v>29</v>
      </c>
      <c r="E50" s="16">
        <v>3.3</v>
      </c>
      <c r="F50" s="7">
        <v>45.47216968</v>
      </c>
      <c r="G50" s="7">
        <v>345.69918009999998</v>
      </c>
      <c r="H50" s="7">
        <v>70.784199999999998</v>
      </c>
      <c r="I50" s="7">
        <v>343.54899999999998</v>
      </c>
      <c r="J50" s="7">
        <v>3.09</v>
      </c>
      <c r="K50" s="7">
        <v>-28.62791185</v>
      </c>
      <c r="L50" s="7">
        <v>-71.665866719999997</v>
      </c>
      <c r="M50" s="7">
        <v>2.1501801110000001</v>
      </c>
      <c r="N50" s="7">
        <f t="shared" si="4"/>
        <v>25.312030319999998</v>
      </c>
      <c r="O50" s="7">
        <f t="shared" si="5"/>
        <v>55.664883593916073</v>
      </c>
      <c r="P50" s="7">
        <v>0.55866172469999997</v>
      </c>
      <c r="Q50">
        <f t="shared" si="6"/>
        <v>0.20999999999999996</v>
      </c>
      <c r="R50" s="4">
        <f t="shared" si="7"/>
        <v>6.3636363636363633</v>
      </c>
    </row>
    <row r="51" spans="1:18" ht="15" hidden="1" thickBot="1" x14ac:dyDescent="0.35">
      <c r="A51" s="19">
        <v>44293.895833333336</v>
      </c>
      <c r="B51" s="2">
        <v>-29.561</v>
      </c>
      <c r="C51" s="2">
        <v>-71.391000000000005</v>
      </c>
      <c r="D51" s="2">
        <v>66</v>
      </c>
      <c r="E51" s="16">
        <v>3.2</v>
      </c>
      <c r="F51" s="7">
        <v>36.156152460000001</v>
      </c>
      <c r="G51" s="7">
        <v>169.20173439999999</v>
      </c>
      <c r="H51" s="7">
        <v>39.123399999999997</v>
      </c>
      <c r="I51" s="7">
        <v>187.161</v>
      </c>
      <c r="J51" s="7">
        <v>2.5299999999999998</v>
      </c>
      <c r="K51" s="7">
        <v>-29.59077121</v>
      </c>
      <c r="L51" s="7">
        <v>-71.511209309999998</v>
      </c>
      <c r="M51" s="7">
        <v>17.959265599999998</v>
      </c>
      <c r="N51" s="7">
        <f t="shared" si="4"/>
        <v>2.9672475399999954</v>
      </c>
      <c r="O51" s="7">
        <f t="shared" si="5"/>
        <v>8.2067569088903962</v>
      </c>
      <c r="P51" s="7">
        <v>0.33482562719999998</v>
      </c>
      <c r="Q51">
        <f t="shared" si="6"/>
        <v>0.67000000000000037</v>
      </c>
      <c r="R51" s="4">
        <f t="shared" si="7"/>
        <v>20.937500000000011</v>
      </c>
    </row>
    <row r="52" spans="1:18" ht="15" hidden="1" thickBot="1" x14ac:dyDescent="0.35">
      <c r="A52" s="19">
        <v>44293.9</v>
      </c>
      <c r="B52" s="2">
        <v>-28.786999999999999</v>
      </c>
      <c r="C52" s="2">
        <v>-71.551000000000002</v>
      </c>
      <c r="D52" s="2">
        <v>28</v>
      </c>
      <c r="E52" s="16">
        <v>3.3</v>
      </c>
      <c r="F52" s="7">
        <v>51.035775610000002</v>
      </c>
      <c r="G52" s="7">
        <v>350.07408509999999</v>
      </c>
      <c r="H52" s="7">
        <v>85.064999999999998</v>
      </c>
      <c r="I52" s="7">
        <v>333.86200000000002</v>
      </c>
      <c r="J52" s="7">
        <v>3.01</v>
      </c>
      <c r="K52" s="7">
        <v>-28.55101088</v>
      </c>
      <c r="L52" s="7">
        <v>-71.843807440000006</v>
      </c>
      <c r="M52" s="7">
        <v>16.212085070000001</v>
      </c>
      <c r="N52" s="7">
        <f t="shared" si="4"/>
        <v>34.029224389999996</v>
      </c>
      <c r="O52" s="7">
        <f t="shared" si="5"/>
        <v>66.677196502392874</v>
      </c>
      <c r="P52" s="7">
        <v>0.75969645320000001</v>
      </c>
      <c r="Q52">
        <f t="shared" si="6"/>
        <v>0.29000000000000004</v>
      </c>
      <c r="R52" s="4">
        <f t="shared" si="7"/>
        <v>8.787878787878789</v>
      </c>
    </row>
    <row r="53" spans="1:18" ht="15" hidden="1" thickBot="1" x14ac:dyDescent="0.35">
      <c r="A53" s="19">
        <v>44293.924305555556</v>
      </c>
      <c r="B53" s="2">
        <v>-28.773</v>
      </c>
      <c r="C53" s="2">
        <v>-71.494</v>
      </c>
      <c r="D53" s="2">
        <v>32</v>
      </c>
      <c r="E53" s="16">
        <v>3.8</v>
      </c>
      <c r="F53" s="7">
        <v>51.927100690000003</v>
      </c>
      <c r="G53" s="7">
        <v>356.4312261</v>
      </c>
      <c r="H53" s="7">
        <v>71.194699999999997</v>
      </c>
      <c r="I53" s="7">
        <v>350.77100000000002</v>
      </c>
      <c r="J53" s="7">
        <v>3.39</v>
      </c>
      <c r="K53" s="7">
        <v>-28.606483220000001</v>
      </c>
      <c r="L53" s="7">
        <v>-71.57761438</v>
      </c>
      <c r="M53" s="7">
        <v>5.660226067</v>
      </c>
      <c r="N53" s="7">
        <f t="shared" si="4"/>
        <v>19.267599309999994</v>
      </c>
      <c r="O53" s="7">
        <f t="shared" si="5"/>
        <v>37.105093590774082</v>
      </c>
      <c r="P53" s="7">
        <v>0.38868572600000001</v>
      </c>
      <c r="Q53">
        <f t="shared" si="6"/>
        <v>0.4099999999999997</v>
      </c>
      <c r="R53" s="4">
        <f t="shared" si="7"/>
        <v>10.789473684210519</v>
      </c>
    </row>
    <row r="54" spans="1:18" ht="15" thickBot="1" x14ac:dyDescent="0.35">
      <c r="A54" s="19">
        <v>44293.986111111109</v>
      </c>
      <c r="B54" s="2">
        <v>-28.710999999999999</v>
      </c>
      <c r="C54" s="2">
        <v>-71.555999999999997</v>
      </c>
      <c r="D54" s="2">
        <v>29</v>
      </c>
      <c r="E54" s="16">
        <v>4.4000000000000004</v>
      </c>
      <c r="F54" s="7">
        <v>59.425661730000002</v>
      </c>
      <c r="G54" s="7">
        <v>351.00389810000001</v>
      </c>
      <c r="H54" s="7">
        <v>88.840199999999996</v>
      </c>
      <c r="I54" s="7">
        <v>333.47</v>
      </c>
      <c r="J54" s="7">
        <v>4.21</v>
      </c>
      <c r="K54" s="7">
        <v>-28.522800839999999</v>
      </c>
      <c r="L54" s="7">
        <v>-71.866267930000006</v>
      </c>
      <c r="M54" s="7">
        <v>17.533898090000001</v>
      </c>
      <c r="N54" s="7">
        <f t="shared" si="4"/>
        <v>29.414538269999994</v>
      </c>
      <c r="O54" s="7">
        <f t="shared" si="5"/>
        <v>49.498040768388414</v>
      </c>
      <c r="P54" s="7">
        <v>0.61960629430000003</v>
      </c>
      <c r="Q54">
        <f t="shared" si="6"/>
        <v>0.19000000000000039</v>
      </c>
      <c r="R54" s="4">
        <f t="shared" si="7"/>
        <v>4.3181818181818263</v>
      </c>
    </row>
    <row r="55" spans="1:18" ht="15" hidden="1" thickBot="1" x14ac:dyDescent="0.35">
      <c r="A55" s="19">
        <v>44293.997916666667</v>
      </c>
      <c r="B55" s="2">
        <v>-28.713999999999999</v>
      </c>
      <c r="C55" s="2">
        <v>-71.521000000000001</v>
      </c>
      <c r="D55" s="2">
        <v>20</v>
      </c>
      <c r="E55" s="16">
        <v>3.3</v>
      </c>
      <c r="F55" s="7">
        <v>58.659088259999997</v>
      </c>
      <c r="G55" s="7">
        <v>354.25464620000002</v>
      </c>
      <c r="H55" s="7">
        <v>76.788600000000002</v>
      </c>
      <c r="I55" s="7">
        <v>331.47800000000001</v>
      </c>
      <c r="J55" s="7">
        <v>2.95</v>
      </c>
      <c r="K55" s="7">
        <v>-28.631311289999999</v>
      </c>
      <c r="L55" s="7">
        <v>-71.835846320000002</v>
      </c>
      <c r="M55" s="7">
        <v>22.776646169999999</v>
      </c>
      <c r="N55" s="7">
        <f t="shared" si="4"/>
        <v>18.129511740000005</v>
      </c>
      <c r="O55" s="7">
        <f t="shared" si="5"/>
        <v>30.906569259383858</v>
      </c>
      <c r="P55" s="7">
        <v>0.54740016179999995</v>
      </c>
      <c r="Q55">
        <f t="shared" si="6"/>
        <v>0.34999999999999964</v>
      </c>
      <c r="R55" s="4">
        <f t="shared" si="7"/>
        <v>10.606060606060597</v>
      </c>
    </row>
    <row r="56" spans="1:18" ht="15" thickBot="1" x14ac:dyDescent="0.35">
      <c r="A56" s="18"/>
      <c r="B56" s="1"/>
      <c r="C56" s="1"/>
      <c r="D56" s="1"/>
      <c r="E56" s="15"/>
      <c r="F56" s="6"/>
      <c r="G56" s="6"/>
      <c r="H56" s="6"/>
      <c r="I56" s="6"/>
      <c r="J56" s="6"/>
      <c r="K56" s="6"/>
      <c r="L56" s="6"/>
      <c r="M56" s="6"/>
      <c r="N56" s="14">
        <f>AVERAGE(N2:N55)</f>
        <v>45.739346525555547</v>
      </c>
      <c r="O56" s="14">
        <f>AVERAGE(O2:O55)</f>
        <v>62.285603643508161</v>
      </c>
      <c r="P56" s="6"/>
      <c r="Q56" s="13">
        <f>AVERAGE(Q2:Q55)</f>
        <v>0.34222222222222243</v>
      </c>
      <c r="R56" s="13">
        <f>AVERAGE(R2:R55)</f>
        <v>10.965741013499608</v>
      </c>
    </row>
    <row r="57" spans="1:18" ht="15" thickBot="1" x14ac:dyDescent="0.35">
      <c r="A57" s="18"/>
      <c r="B57" s="1"/>
      <c r="C57" s="1"/>
      <c r="D57" s="1"/>
      <c r="E57" s="1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8" ht="15" thickBot="1" x14ac:dyDescent="0.35">
      <c r="A58" s="18"/>
      <c r="B58" s="1"/>
      <c r="C58" s="1"/>
      <c r="D58" s="1"/>
      <c r="E58" s="1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8" ht="15" thickBot="1" x14ac:dyDescent="0.35">
      <c r="A59" s="18"/>
      <c r="B59" s="1"/>
      <c r="C59" s="1"/>
      <c r="D59" s="1"/>
      <c r="E59" s="1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8" ht="15" thickBot="1" x14ac:dyDescent="0.35">
      <c r="A60" s="18"/>
      <c r="B60" s="1"/>
      <c r="C60" s="1"/>
      <c r="D60" s="1"/>
      <c r="E60" s="1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8" ht="15" thickBot="1" x14ac:dyDescent="0.35">
      <c r="A61" s="18"/>
      <c r="B61" s="1"/>
      <c r="C61" s="1"/>
      <c r="D61" s="1"/>
      <c r="E61" s="1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8" ht="15" thickBot="1" x14ac:dyDescent="0.35">
      <c r="A62" s="18"/>
      <c r="B62" s="1"/>
      <c r="C62" s="1"/>
      <c r="D62" s="1"/>
      <c r="E62" s="1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8" ht="15" thickBot="1" x14ac:dyDescent="0.35">
      <c r="A63" s="18"/>
      <c r="B63" s="1"/>
      <c r="C63" s="1"/>
      <c r="D63" s="1"/>
      <c r="E63" s="1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8" ht="15" thickBot="1" x14ac:dyDescent="0.35">
      <c r="A64" s="18"/>
      <c r="B64" s="1"/>
      <c r="C64" s="1"/>
      <c r="D64" s="1"/>
      <c r="E64" s="1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5" thickBot="1" x14ac:dyDescent="0.35">
      <c r="A65" s="18"/>
      <c r="B65" s="1"/>
      <c r="C65" s="1"/>
      <c r="D65" s="1"/>
      <c r="E65" s="1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5" thickBot="1" x14ac:dyDescent="0.35">
      <c r="A66" s="18"/>
      <c r="B66" s="1"/>
      <c r="C66" s="1"/>
      <c r="D66" s="1"/>
      <c r="E66" s="1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5" thickBot="1" x14ac:dyDescent="0.35">
      <c r="A67" s="18"/>
      <c r="B67" s="1"/>
      <c r="C67" s="1"/>
      <c r="D67" s="1"/>
      <c r="E67" s="1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5" thickBot="1" x14ac:dyDescent="0.35">
      <c r="A68" s="18"/>
      <c r="B68" s="1"/>
      <c r="C68" s="1"/>
      <c r="D68" s="1"/>
      <c r="E68" s="1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5" thickBot="1" x14ac:dyDescent="0.35">
      <c r="A69" s="18"/>
      <c r="B69" s="1"/>
      <c r="C69" s="1"/>
      <c r="D69" s="1"/>
      <c r="E69" s="1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5" thickBot="1" x14ac:dyDescent="0.35">
      <c r="A70" s="18"/>
      <c r="B70" s="1"/>
      <c r="C70" s="1"/>
      <c r="D70" s="1"/>
      <c r="E70" s="1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5" thickBot="1" x14ac:dyDescent="0.35">
      <c r="A71" s="18"/>
      <c r="B71" s="1"/>
      <c r="C71" s="1"/>
      <c r="D71" s="1"/>
      <c r="E71" s="1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5" thickBot="1" x14ac:dyDescent="0.35">
      <c r="A72" s="18"/>
      <c r="B72" s="1"/>
      <c r="C72" s="1"/>
      <c r="D72" s="1"/>
      <c r="E72" s="1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5" thickBot="1" x14ac:dyDescent="0.35">
      <c r="A73" s="18"/>
      <c r="B73" s="1"/>
      <c r="C73" s="1"/>
      <c r="D73" s="1"/>
      <c r="E73" s="1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5" thickBot="1" x14ac:dyDescent="0.35">
      <c r="A74" s="18"/>
      <c r="B74" s="1"/>
      <c r="C74" s="1"/>
      <c r="D74" s="1"/>
      <c r="E74" s="1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5" thickBot="1" x14ac:dyDescent="0.35">
      <c r="A75" s="18"/>
      <c r="B75" s="1"/>
      <c r="C75" s="1"/>
      <c r="D75" s="1"/>
      <c r="E75" s="1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5" thickBot="1" x14ac:dyDescent="0.35">
      <c r="A76" s="18"/>
      <c r="B76" s="1"/>
      <c r="C76" s="1"/>
      <c r="D76" s="1"/>
      <c r="E76" s="1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5" thickBot="1" x14ac:dyDescent="0.35">
      <c r="A77" s="18"/>
      <c r="B77" s="1"/>
      <c r="C77" s="1"/>
      <c r="D77" s="1"/>
      <c r="E77" s="1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5" thickBot="1" x14ac:dyDescent="0.35">
      <c r="A78" s="18"/>
      <c r="B78" s="1"/>
      <c r="C78" s="1"/>
      <c r="D78" s="1"/>
      <c r="E78" s="1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5" thickBot="1" x14ac:dyDescent="0.35">
      <c r="A79" s="18"/>
      <c r="B79" s="1"/>
      <c r="C79" s="1"/>
      <c r="D79" s="1"/>
      <c r="E79" s="1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5" thickBot="1" x14ac:dyDescent="0.35">
      <c r="A80" s="18"/>
      <c r="B80" s="1"/>
      <c r="C80" s="1"/>
      <c r="D80" s="1"/>
      <c r="E80" s="1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5" thickBot="1" x14ac:dyDescent="0.35">
      <c r="A81" s="18"/>
      <c r="B81" s="1"/>
      <c r="C81" s="1"/>
      <c r="D81" s="1"/>
      <c r="E81" s="1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5" thickBot="1" x14ac:dyDescent="0.35">
      <c r="A82" s="18"/>
      <c r="B82" s="1"/>
      <c r="C82" s="1"/>
      <c r="D82" s="1"/>
      <c r="E82" s="1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5" thickBot="1" x14ac:dyDescent="0.35">
      <c r="A83" s="18"/>
      <c r="B83" s="1"/>
      <c r="C83" s="1"/>
      <c r="D83" s="1"/>
      <c r="E83" s="1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5" thickBot="1" x14ac:dyDescent="0.35">
      <c r="A84" s="18"/>
      <c r="B84" s="1"/>
      <c r="C84" s="1"/>
      <c r="D84" s="1"/>
      <c r="E84" s="1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5" thickBot="1" x14ac:dyDescent="0.35">
      <c r="A85" s="18"/>
      <c r="B85" s="1"/>
      <c r="C85" s="1"/>
      <c r="D85" s="1"/>
      <c r="E85" s="1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5" thickBot="1" x14ac:dyDescent="0.35">
      <c r="A86" s="18"/>
      <c r="B86" s="1"/>
      <c r="C86" s="1"/>
      <c r="D86" s="1"/>
      <c r="E86" s="1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5" thickBot="1" x14ac:dyDescent="0.35">
      <c r="A87" s="18"/>
      <c r="B87" s="1"/>
      <c r="C87" s="1"/>
      <c r="D87" s="1"/>
      <c r="E87" s="1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5" thickBot="1" x14ac:dyDescent="0.35">
      <c r="A88" s="18"/>
      <c r="B88" s="1"/>
      <c r="C88" s="1"/>
      <c r="D88" s="1"/>
      <c r="E88" s="1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5" thickBot="1" x14ac:dyDescent="0.35">
      <c r="A89" s="18"/>
      <c r="B89" s="1"/>
      <c r="C89" s="1"/>
      <c r="D89" s="1"/>
      <c r="E89" s="1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5" thickBot="1" x14ac:dyDescent="0.35">
      <c r="A90" s="18"/>
      <c r="B90" s="1"/>
      <c r="C90" s="1"/>
      <c r="D90" s="1"/>
      <c r="E90" s="1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5" thickBot="1" x14ac:dyDescent="0.35">
      <c r="A91" s="18"/>
      <c r="B91" s="1"/>
      <c r="C91" s="1"/>
      <c r="D91" s="1"/>
      <c r="E91" s="1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5" thickBot="1" x14ac:dyDescent="0.35">
      <c r="A92" s="18"/>
      <c r="B92" s="1"/>
      <c r="C92" s="1"/>
      <c r="D92" s="1"/>
      <c r="E92" s="1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5" thickBot="1" x14ac:dyDescent="0.35">
      <c r="A93" s="18"/>
      <c r="B93" s="1"/>
      <c r="C93" s="1"/>
      <c r="D93" s="1"/>
      <c r="E93" s="1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5" thickBot="1" x14ac:dyDescent="0.35">
      <c r="A94" s="18"/>
      <c r="B94" s="1"/>
      <c r="C94" s="1"/>
      <c r="D94" s="1"/>
      <c r="E94" s="1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5" thickBot="1" x14ac:dyDescent="0.35">
      <c r="A95" s="18"/>
      <c r="B95" s="1"/>
      <c r="C95" s="1"/>
      <c r="D95" s="1"/>
      <c r="E95" s="1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5" thickBot="1" x14ac:dyDescent="0.35">
      <c r="A96" s="18"/>
      <c r="B96" s="1"/>
      <c r="C96" s="1"/>
      <c r="D96" s="1"/>
      <c r="E96" s="1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15" thickBot="1" x14ac:dyDescent="0.35">
      <c r="A97" s="18"/>
      <c r="B97" s="1"/>
      <c r="C97" s="1"/>
      <c r="D97" s="1"/>
      <c r="E97" s="1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15" thickBot="1" x14ac:dyDescent="0.35">
      <c r="A98" s="18"/>
      <c r="B98" s="1"/>
      <c r="C98" s="1"/>
      <c r="D98" s="1"/>
      <c r="E98" s="1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15" thickBot="1" x14ac:dyDescent="0.35">
      <c r="A99" s="18"/>
      <c r="B99" s="1"/>
      <c r="C99" s="1"/>
      <c r="D99" s="1"/>
      <c r="E99" s="1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5" thickBot="1" x14ac:dyDescent="0.35">
      <c r="A100" s="18"/>
      <c r="B100" s="1"/>
      <c r="C100" s="1"/>
      <c r="D100" s="1"/>
      <c r="E100" s="1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5" thickBot="1" x14ac:dyDescent="0.35">
      <c r="A101" s="18"/>
      <c r="B101" s="1"/>
      <c r="C101" s="1"/>
      <c r="D101" s="1"/>
      <c r="E101" s="1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15" thickBot="1" x14ac:dyDescent="0.35">
      <c r="A102" s="18"/>
      <c r="B102" s="1"/>
      <c r="C102" s="1"/>
      <c r="D102" s="1"/>
      <c r="E102" s="1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5" thickBot="1" x14ac:dyDescent="0.35">
      <c r="A103" s="18"/>
      <c r="B103" s="1"/>
      <c r="C103" s="1"/>
      <c r="D103" s="1"/>
      <c r="E103" s="1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5" thickBot="1" x14ac:dyDescent="0.35">
      <c r="A104" s="18"/>
      <c r="B104" s="1"/>
      <c r="C104" s="1"/>
      <c r="D104" s="1"/>
      <c r="E104" s="1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15" thickBot="1" x14ac:dyDescent="0.35">
      <c r="A105" s="18"/>
      <c r="B105" s="1"/>
      <c r="C105" s="1"/>
      <c r="D105" s="1"/>
      <c r="E105" s="1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5" thickBot="1" x14ac:dyDescent="0.35">
      <c r="A106" s="18"/>
      <c r="B106" s="1"/>
      <c r="C106" s="1"/>
      <c r="D106" s="1"/>
      <c r="E106" s="1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5" thickBot="1" x14ac:dyDescent="0.35">
      <c r="A107" s="18"/>
      <c r="B107" s="1"/>
      <c r="C107" s="1"/>
      <c r="D107" s="1"/>
      <c r="E107" s="1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15" thickBot="1" x14ac:dyDescent="0.35">
      <c r="A108" s="18"/>
      <c r="B108" s="1"/>
      <c r="C108" s="1"/>
      <c r="D108" s="1"/>
      <c r="E108" s="1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15" thickBot="1" x14ac:dyDescent="0.35">
      <c r="A109" s="18"/>
      <c r="B109" s="1"/>
      <c r="C109" s="1"/>
      <c r="D109" s="1"/>
      <c r="E109" s="1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15" thickBot="1" x14ac:dyDescent="0.35">
      <c r="A110" s="18"/>
      <c r="B110" s="1"/>
      <c r="C110" s="1"/>
      <c r="D110" s="1"/>
      <c r="E110" s="1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15" thickBot="1" x14ac:dyDescent="0.35">
      <c r="A111" s="18"/>
      <c r="B111" s="1"/>
      <c r="C111" s="1"/>
      <c r="D111" s="1"/>
      <c r="E111" s="1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15" thickBot="1" x14ac:dyDescent="0.35">
      <c r="A112" s="18"/>
      <c r="B112" s="1"/>
      <c r="C112" s="1"/>
      <c r="D112" s="1"/>
      <c r="E112" s="1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5" thickBot="1" x14ac:dyDescent="0.35">
      <c r="A113" s="18"/>
      <c r="B113" s="1"/>
      <c r="C113" s="1"/>
      <c r="D113" s="1"/>
      <c r="E113" s="1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15" thickBot="1" x14ac:dyDescent="0.35">
      <c r="A114" s="18"/>
      <c r="B114" s="1"/>
      <c r="C114" s="1"/>
      <c r="D114" s="1"/>
      <c r="E114" s="1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15" thickBot="1" x14ac:dyDescent="0.35">
      <c r="A115" s="18"/>
      <c r="B115" s="1"/>
      <c r="C115" s="1"/>
      <c r="D115" s="1"/>
      <c r="E115" s="1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15" thickBot="1" x14ac:dyDescent="0.35">
      <c r="A116" s="18"/>
      <c r="B116" s="1"/>
      <c r="C116" s="1"/>
      <c r="D116" s="1"/>
      <c r="E116" s="1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15" thickBot="1" x14ac:dyDescent="0.35">
      <c r="A117" s="18"/>
      <c r="B117" s="1"/>
      <c r="C117" s="1"/>
      <c r="D117" s="1"/>
      <c r="E117" s="1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15" thickBot="1" x14ac:dyDescent="0.35">
      <c r="A118" s="18"/>
      <c r="B118" s="1"/>
      <c r="C118" s="1"/>
      <c r="D118" s="1"/>
      <c r="E118" s="1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5" thickBot="1" x14ac:dyDescent="0.35">
      <c r="A119" s="18"/>
      <c r="B119" s="1"/>
      <c r="C119" s="1"/>
      <c r="D119" s="1"/>
      <c r="E119" s="1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15" thickBot="1" x14ac:dyDescent="0.35">
      <c r="A120" s="18"/>
      <c r="B120" s="1"/>
      <c r="C120" s="1"/>
      <c r="D120" s="1"/>
      <c r="E120" s="1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15" thickBot="1" x14ac:dyDescent="0.35">
      <c r="A121" s="18"/>
      <c r="B121" s="1"/>
      <c r="C121" s="1"/>
      <c r="D121" s="1"/>
      <c r="E121" s="1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15" thickBot="1" x14ac:dyDescent="0.35">
      <c r="A122" s="18"/>
      <c r="B122" s="1"/>
      <c r="C122" s="1"/>
      <c r="D122" s="1"/>
      <c r="E122" s="1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15" thickBot="1" x14ac:dyDescent="0.35">
      <c r="A123" s="18"/>
      <c r="B123" s="1"/>
      <c r="C123" s="1"/>
      <c r="D123" s="1"/>
      <c r="E123" s="1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5" thickBot="1" x14ac:dyDescent="0.35">
      <c r="A124" s="18"/>
      <c r="B124" s="1"/>
      <c r="C124" s="1"/>
      <c r="D124" s="1"/>
      <c r="E124" s="1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15" thickBot="1" x14ac:dyDescent="0.35">
      <c r="A125" s="18"/>
      <c r="B125" s="1"/>
      <c r="C125" s="1"/>
      <c r="D125" s="1"/>
      <c r="E125" s="1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15" thickBot="1" x14ac:dyDescent="0.35">
      <c r="A126" s="18"/>
      <c r="B126" s="1"/>
      <c r="C126" s="1"/>
      <c r="D126" s="1"/>
      <c r="E126" s="1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15" thickBot="1" x14ac:dyDescent="0.35">
      <c r="A127" s="18"/>
      <c r="B127" s="1"/>
      <c r="C127" s="1"/>
      <c r="D127" s="1"/>
      <c r="E127" s="1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5" thickBot="1" x14ac:dyDescent="0.35">
      <c r="A128" s="18"/>
      <c r="B128" s="1"/>
      <c r="C128" s="1"/>
      <c r="D128" s="1"/>
      <c r="E128" s="1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15" thickBot="1" x14ac:dyDescent="0.35">
      <c r="A129" s="18"/>
      <c r="B129" s="1"/>
      <c r="C129" s="1"/>
      <c r="D129" s="1"/>
      <c r="E129" s="1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15" thickBot="1" x14ac:dyDescent="0.35">
      <c r="A130" s="18"/>
      <c r="B130" s="1"/>
      <c r="C130" s="1"/>
      <c r="D130" s="1"/>
      <c r="E130" s="1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15" thickBot="1" x14ac:dyDescent="0.35">
      <c r="A131" s="18"/>
      <c r="B131" s="1"/>
      <c r="C131" s="1"/>
      <c r="D131" s="1"/>
      <c r="E131" s="1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15" thickBot="1" x14ac:dyDescent="0.35">
      <c r="A132" s="18"/>
      <c r="B132" s="1"/>
      <c r="C132" s="1"/>
      <c r="D132" s="1"/>
      <c r="E132" s="1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15" thickBot="1" x14ac:dyDescent="0.35">
      <c r="A133" s="18"/>
      <c r="B133" s="1"/>
      <c r="C133" s="1"/>
      <c r="D133" s="1"/>
      <c r="E133" s="1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5" thickBot="1" x14ac:dyDescent="0.35">
      <c r="A134" s="18"/>
      <c r="B134" s="1"/>
      <c r="C134" s="1"/>
      <c r="D134" s="1"/>
      <c r="E134" s="1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5" thickBot="1" x14ac:dyDescent="0.35">
      <c r="A135" s="18"/>
      <c r="B135" s="1"/>
      <c r="C135" s="1"/>
      <c r="D135" s="1"/>
      <c r="E135" s="1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5" thickBot="1" x14ac:dyDescent="0.35">
      <c r="A136" s="18"/>
      <c r="B136" s="1"/>
      <c r="C136" s="1"/>
      <c r="D136" s="1"/>
      <c r="E136" s="1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5" thickBot="1" x14ac:dyDescent="0.35">
      <c r="A137" s="18"/>
      <c r="B137" s="1"/>
      <c r="C137" s="1"/>
      <c r="D137" s="1"/>
      <c r="E137" s="1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5" thickBot="1" x14ac:dyDescent="0.35">
      <c r="A138" s="18"/>
      <c r="B138" s="1"/>
      <c r="C138" s="1"/>
      <c r="D138" s="1"/>
      <c r="E138" s="1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5" thickBot="1" x14ac:dyDescent="0.35">
      <c r="A139" s="18"/>
      <c r="B139" s="1"/>
      <c r="C139" s="1"/>
      <c r="D139" s="1"/>
      <c r="E139" s="1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t="15" thickBot="1" x14ac:dyDescent="0.35">
      <c r="A140" s="18"/>
      <c r="B140" s="1"/>
      <c r="C140" s="1"/>
      <c r="D140" s="1"/>
      <c r="E140" s="1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t="15" thickBot="1" x14ac:dyDescent="0.35">
      <c r="A141" s="18"/>
      <c r="B141" s="1"/>
      <c r="C141" s="1"/>
      <c r="D141" s="1"/>
      <c r="E141" s="1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5" thickBot="1" x14ac:dyDescent="0.35">
      <c r="A142" s="18"/>
      <c r="B142" s="1"/>
      <c r="C142" s="1"/>
      <c r="D142" s="1"/>
      <c r="E142" s="1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t="15" thickBot="1" x14ac:dyDescent="0.35">
      <c r="A143" s="18"/>
      <c r="B143" s="1"/>
      <c r="C143" s="1"/>
      <c r="D143" s="1"/>
      <c r="E143" s="1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5" thickBot="1" x14ac:dyDescent="0.35">
      <c r="A144" s="18"/>
      <c r="B144" s="1"/>
      <c r="C144" s="1"/>
      <c r="D144" s="1"/>
      <c r="E144" s="1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t="15" thickBot="1" x14ac:dyDescent="0.35">
      <c r="A145" s="18"/>
      <c r="B145" s="1"/>
      <c r="C145" s="1"/>
      <c r="D145" s="1"/>
      <c r="E145" s="1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t="15" thickBot="1" x14ac:dyDescent="0.35">
      <c r="A146" s="18"/>
      <c r="B146" s="1"/>
      <c r="C146" s="1"/>
      <c r="D146" s="1"/>
      <c r="E146" s="1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5" thickBot="1" x14ac:dyDescent="0.35">
      <c r="A147" s="18"/>
      <c r="B147" s="1"/>
      <c r="C147" s="1"/>
      <c r="D147" s="1"/>
      <c r="E147" s="1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t="15" thickBot="1" x14ac:dyDescent="0.35">
      <c r="A148" s="18"/>
      <c r="B148" s="1"/>
      <c r="C148" s="1"/>
      <c r="D148" s="1"/>
      <c r="E148" s="1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5" thickBot="1" x14ac:dyDescent="0.35">
      <c r="A149" s="18"/>
      <c r="B149" s="1"/>
      <c r="C149" s="1"/>
      <c r="D149" s="1"/>
      <c r="E149" s="1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t="15" thickBot="1" x14ac:dyDescent="0.35">
      <c r="A150" s="18"/>
      <c r="B150" s="1"/>
      <c r="C150" s="1"/>
      <c r="D150" s="1"/>
      <c r="E150" s="1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t="15" thickBot="1" x14ac:dyDescent="0.35">
      <c r="A151" s="18"/>
      <c r="B151" s="1"/>
      <c r="C151" s="1"/>
      <c r="D151" s="1"/>
      <c r="E151" s="1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5" thickBot="1" x14ac:dyDescent="0.35">
      <c r="A152" s="18"/>
      <c r="B152" s="1"/>
      <c r="C152" s="1"/>
      <c r="D152" s="1"/>
      <c r="E152" s="1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5" thickBot="1" x14ac:dyDescent="0.35">
      <c r="A153" s="18"/>
      <c r="B153" s="1"/>
      <c r="C153" s="1"/>
      <c r="D153" s="1"/>
      <c r="E153" s="1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5" thickBot="1" x14ac:dyDescent="0.35">
      <c r="A154" s="18"/>
      <c r="B154" s="1"/>
      <c r="C154" s="1"/>
      <c r="D154" s="1"/>
      <c r="E154" s="1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t="15" thickBot="1" x14ac:dyDescent="0.35">
      <c r="A155" s="18"/>
      <c r="B155" s="1"/>
      <c r="C155" s="1"/>
      <c r="D155" s="1"/>
      <c r="E155" s="1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5" thickBot="1" x14ac:dyDescent="0.35">
      <c r="A156" s="18"/>
      <c r="B156" s="1"/>
      <c r="C156" s="1"/>
      <c r="D156" s="1"/>
      <c r="E156" s="1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t="15" thickBot="1" x14ac:dyDescent="0.35">
      <c r="A157" s="18"/>
      <c r="B157" s="1"/>
      <c r="C157" s="1"/>
      <c r="D157" s="1"/>
      <c r="E157" s="1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t="15" thickBot="1" x14ac:dyDescent="0.35">
      <c r="A158" s="18"/>
      <c r="B158" s="1"/>
      <c r="C158" s="1"/>
      <c r="D158" s="1"/>
      <c r="E158" s="1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5" thickBot="1" x14ac:dyDescent="0.35">
      <c r="A159" s="18"/>
      <c r="B159" s="1"/>
      <c r="C159" s="1"/>
      <c r="D159" s="1"/>
      <c r="E159" s="1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t="15" thickBot="1" x14ac:dyDescent="0.35">
      <c r="A160" s="18"/>
      <c r="B160" s="1"/>
      <c r="C160" s="1"/>
      <c r="D160" s="1"/>
      <c r="E160" s="1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5" thickBot="1" x14ac:dyDescent="0.35">
      <c r="A161" s="18"/>
      <c r="B161" s="1"/>
      <c r="C161" s="1"/>
      <c r="D161" s="1"/>
      <c r="E161" s="1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5" thickBot="1" x14ac:dyDescent="0.35">
      <c r="A162" s="18"/>
      <c r="B162" s="1"/>
      <c r="C162" s="1"/>
      <c r="D162" s="1"/>
      <c r="E162" s="1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t="15" thickBot="1" x14ac:dyDescent="0.35">
      <c r="A163" s="18"/>
      <c r="B163" s="1"/>
      <c r="C163" s="1"/>
      <c r="D163" s="1"/>
      <c r="E163" s="1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5" thickBot="1" x14ac:dyDescent="0.35">
      <c r="A164" s="18"/>
      <c r="B164" s="1"/>
      <c r="C164" s="1"/>
      <c r="D164" s="1"/>
      <c r="E164" s="1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t="15" thickBot="1" x14ac:dyDescent="0.35">
      <c r="A165" s="18"/>
      <c r="B165" s="1"/>
      <c r="C165" s="1"/>
      <c r="D165" s="1"/>
      <c r="E165" s="1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t="15" thickBot="1" x14ac:dyDescent="0.35">
      <c r="A166" s="18"/>
      <c r="B166" s="1"/>
      <c r="C166" s="1"/>
      <c r="D166" s="1"/>
      <c r="E166" s="1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t="15" thickBot="1" x14ac:dyDescent="0.35">
      <c r="A167" s="18"/>
      <c r="B167" s="1"/>
      <c r="C167" s="1"/>
      <c r="D167" s="1"/>
      <c r="E167" s="1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t="15" thickBot="1" x14ac:dyDescent="0.35">
      <c r="A168" s="18"/>
      <c r="B168" s="1"/>
      <c r="C168" s="1"/>
      <c r="D168" s="1"/>
      <c r="E168" s="1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t="15" thickBot="1" x14ac:dyDescent="0.35">
      <c r="A169" s="18"/>
      <c r="B169" s="1"/>
      <c r="C169" s="1"/>
      <c r="D169" s="1"/>
      <c r="E169" s="1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t="15" thickBot="1" x14ac:dyDescent="0.35">
      <c r="A170" s="18"/>
      <c r="B170" s="1"/>
      <c r="C170" s="1"/>
      <c r="D170" s="1"/>
      <c r="E170" s="1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t="15" thickBot="1" x14ac:dyDescent="0.35">
      <c r="A171" s="18"/>
      <c r="B171" s="1"/>
      <c r="C171" s="1"/>
      <c r="D171" s="1"/>
      <c r="E171" s="1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t="15" thickBot="1" x14ac:dyDescent="0.35">
      <c r="A172" s="18"/>
      <c r="B172" s="1"/>
      <c r="C172" s="1"/>
      <c r="D172" s="1"/>
      <c r="E172" s="1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t="15" thickBot="1" x14ac:dyDescent="0.35">
      <c r="A173" s="18"/>
      <c r="B173" s="1"/>
      <c r="C173" s="1"/>
      <c r="D173" s="1"/>
      <c r="E173" s="1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t="15" thickBot="1" x14ac:dyDescent="0.35">
      <c r="A174" s="18"/>
      <c r="B174" s="1"/>
      <c r="C174" s="1"/>
      <c r="D174" s="1"/>
      <c r="E174" s="1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t="15" thickBot="1" x14ac:dyDescent="0.35">
      <c r="A175" s="18"/>
      <c r="B175" s="1"/>
      <c r="C175" s="1"/>
      <c r="D175" s="1"/>
      <c r="E175" s="1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t="15" thickBot="1" x14ac:dyDescent="0.35">
      <c r="A176" s="18"/>
      <c r="B176" s="1"/>
      <c r="C176" s="1"/>
      <c r="D176" s="1"/>
      <c r="E176" s="1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t="15" thickBot="1" x14ac:dyDescent="0.35">
      <c r="A177" s="18"/>
      <c r="B177" s="1"/>
      <c r="C177" s="1"/>
      <c r="D177" s="1"/>
      <c r="E177" s="1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t="15" thickBot="1" x14ac:dyDescent="0.35">
      <c r="A178" s="18"/>
      <c r="B178" s="1"/>
      <c r="C178" s="1"/>
      <c r="D178" s="1"/>
      <c r="E178" s="1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t="15" thickBot="1" x14ac:dyDescent="0.35">
      <c r="A179" s="18"/>
      <c r="B179" s="1"/>
      <c r="C179" s="1"/>
      <c r="D179" s="1"/>
      <c r="E179" s="1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5" thickBot="1" x14ac:dyDescent="0.35">
      <c r="A180" s="18"/>
      <c r="B180" s="1"/>
      <c r="C180" s="1"/>
      <c r="D180" s="1"/>
      <c r="E180" s="1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5" thickBot="1" x14ac:dyDescent="0.35">
      <c r="A181" s="18"/>
      <c r="B181" s="1"/>
      <c r="C181" s="1"/>
      <c r="D181" s="1"/>
      <c r="E181" s="1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t="15" thickBot="1" x14ac:dyDescent="0.35">
      <c r="A182" s="18"/>
      <c r="B182" s="1"/>
      <c r="C182" s="1"/>
      <c r="D182" s="1"/>
      <c r="E182" s="1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t="15" thickBot="1" x14ac:dyDescent="0.35">
      <c r="A183" s="18"/>
      <c r="B183" s="1"/>
      <c r="C183" s="1"/>
      <c r="D183" s="1"/>
      <c r="E183" s="1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t="15" thickBot="1" x14ac:dyDescent="0.35">
      <c r="A184" s="18"/>
      <c r="B184" s="1"/>
      <c r="C184" s="1"/>
      <c r="D184" s="1"/>
      <c r="E184" s="1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t="15" thickBot="1" x14ac:dyDescent="0.35">
      <c r="A185" s="18"/>
      <c r="B185" s="1"/>
      <c r="C185" s="1"/>
      <c r="D185" s="1"/>
      <c r="E185" s="1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t="15" thickBot="1" x14ac:dyDescent="0.35">
      <c r="A186" s="18"/>
      <c r="B186" s="1"/>
      <c r="C186" s="1"/>
      <c r="D186" s="1"/>
      <c r="E186" s="1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t="15" thickBot="1" x14ac:dyDescent="0.35">
      <c r="A187" s="18"/>
      <c r="B187" s="1"/>
      <c r="C187" s="1"/>
      <c r="D187" s="1"/>
      <c r="E187" s="1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t="15" thickBot="1" x14ac:dyDescent="0.35">
      <c r="A188" s="18"/>
      <c r="B188" s="1"/>
      <c r="C188" s="1"/>
      <c r="D188" s="1"/>
      <c r="E188" s="1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t="15" thickBot="1" x14ac:dyDescent="0.35">
      <c r="A189" s="18"/>
      <c r="B189" s="1"/>
      <c r="C189" s="1"/>
      <c r="D189" s="1"/>
      <c r="E189" s="1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t="15" thickBot="1" x14ac:dyDescent="0.35">
      <c r="A190" s="18"/>
      <c r="B190" s="1"/>
      <c r="C190" s="1"/>
      <c r="D190" s="1"/>
      <c r="E190" s="1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t="15" thickBot="1" x14ac:dyDescent="0.35">
      <c r="A191" s="18"/>
      <c r="B191" s="1"/>
      <c r="C191" s="1"/>
      <c r="D191" s="1"/>
      <c r="E191" s="1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t="15" thickBot="1" x14ac:dyDescent="0.35">
      <c r="A192" s="18"/>
      <c r="B192" s="1"/>
      <c r="C192" s="1"/>
      <c r="D192" s="1"/>
      <c r="E192" s="1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t="15" thickBot="1" x14ac:dyDescent="0.35">
      <c r="A193" s="18"/>
      <c r="B193" s="1"/>
      <c r="C193" s="1"/>
      <c r="D193" s="1"/>
      <c r="E193" s="1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t="15" thickBot="1" x14ac:dyDescent="0.35">
      <c r="A194" s="18"/>
      <c r="B194" s="1"/>
      <c r="C194" s="1"/>
      <c r="D194" s="1"/>
      <c r="E194" s="1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t="15" thickBot="1" x14ac:dyDescent="0.35">
      <c r="A195" s="18"/>
      <c r="B195" s="1"/>
      <c r="C195" s="1"/>
      <c r="D195" s="1"/>
      <c r="E195" s="1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t="15" thickBot="1" x14ac:dyDescent="0.35">
      <c r="A196" s="18"/>
      <c r="B196" s="1"/>
      <c r="C196" s="1"/>
      <c r="D196" s="1"/>
      <c r="E196" s="1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t="15" thickBot="1" x14ac:dyDescent="0.35">
      <c r="A197" s="18"/>
      <c r="B197" s="1"/>
      <c r="C197" s="1"/>
      <c r="D197" s="1"/>
      <c r="E197" s="1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t="15" thickBot="1" x14ac:dyDescent="0.35">
      <c r="A198" s="18"/>
      <c r="B198" s="1"/>
      <c r="C198" s="1"/>
      <c r="D198" s="1"/>
      <c r="E198" s="1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t="15" thickBot="1" x14ac:dyDescent="0.35">
      <c r="A199" s="18"/>
      <c r="B199" s="1"/>
      <c r="C199" s="1"/>
      <c r="D199" s="1"/>
      <c r="E199" s="1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t="15" thickBot="1" x14ac:dyDescent="0.35">
      <c r="A200" s="18"/>
      <c r="B200" s="1"/>
      <c r="C200" s="1"/>
      <c r="D200" s="1"/>
      <c r="E200" s="1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t="15" thickBot="1" x14ac:dyDescent="0.35">
      <c r="A201" s="18"/>
      <c r="B201" s="1"/>
      <c r="C201" s="1"/>
      <c r="D201" s="1"/>
      <c r="E201" s="1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t="15" thickBot="1" x14ac:dyDescent="0.35">
      <c r="A202" s="18"/>
      <c r="B202" s="1"/>
      <c r="C202" s="1"/>
      <c r="D202" s="1"/>
      <c r="E202" s="1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t="15" thickBot="1" x14ac:dyDescent="0.35">
      <c r="A203" s="18"/>
      <c r="B203" s="1"/>
      <c r="C203" s="1"/>
      <c r="D203" s="1"/>
      <c r="E203" s="1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t="15" thickBot="1" x14ac:dyDescent="0.35">
      <c r="A204" s="18"/>
      <c r="B204" s="1"/>
      <c r="C204" s="1"/>
      <c r="D204" s="1"/>
      <c r="E204" s="1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t="15" thickBot="1" x14ac:dyDescent="0.35">
      <c r="A205" s="18"/>
      <c r="B205" s="1"/>
      <c r="C205" s="1"/>
      <c r="D205" s="1"/>
      <c r="E205" s="1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t="15" thickBot="1" x14ac:dyDescent="0.35">
      <c r="A206" s="18"/>
      <c r="B206" s="1"/>
      <c r="C206" s="1"/>
      <c r="D206" s="1"/>
      <c r="E206" s="1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t="15" thickBot="1" x14ac:dyDescent="0.35">
      <c r="A207" s="18"/>
      <c r="B207" s="1"/>
      <c r="C207" s="1"/>
      <c r="D207" s="1"/>
      <c r="E207" s="1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t="15" thickBot="1" x14ac:dyDescent="0.35">
      <c r="A208" s="18"/>
      <c r="B208" s="1"/>
      <c r="C208" s="1"/>
      <c r="D208" s="1"/>
      <c r="E208" s="1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t="15" thickBot="1" x14ac:dyDescent="0.35">
      <c r="A209" s="18"/>
      <c r="B209" s="1"/>
      <c r="C209" s="1"/>
      <c r="D209" s="1"/>
      <c r="E209" s="1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t="15" thickBot="1" x14ac:dyDescent="0.35">
      <c r="A210" s="18"/>
      <c r="B210" s="1"/>
      <c r="C210" s="1"/>
      <c r="D210" s="1"/>
      <c r="E210" s="1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t="15" thickBot="1" x14ac:dyDescent="0.35">
      <c r="A211" s="18"/>
      <c r="B211" s="1"/>
      <c r="C211" s="1"/>
      <c r="D211" s="1"/>
      <c r="E211" s="1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t="15" thickBot="1" x14ac:dyDescent="0.35">
      <c r="A212" s="18"/>
      <c r="B212" s="1"/>
      <c r="C212" s="1"/>
      <c r="D212" s="1"/>
      <c r="E212" s="1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t="15" thickBot="1" x14ac:dyDescent="0.35">
      <c r="A213" s="18"/>
      <c r="B213" s="1"/>
      <c r="C213" s="1"/>
      <c r="D213" s="1"/>
      <c r="E213" s="1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t="15" thickBot="1" x14ac:dyDescent="0.35">
      <c r="A214" s="18"/>
      <c r="B214" s="1"/>
      <c r="C214" s="1"/>
      <c r="D214" s="1"/>
      <c r="E214" s="1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t="15" thickBot="1" x14ac:dyDescent="0.35">
      <c r="A215" s="18"/>
      <c r="B215" s="1"/>
      <c r="C215" s="1"/>
      <c r="D215" s="1"/>
      <c r="E215" s="1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t="15" thickBot="1" x14ac:dyDescent="0.35">
      <c r="A216" s="18"/>
      <c r="B216" s="1"/>
      <c r="C216" s="1"/>
      <c r="D216" s="1"/>
      <c r="E216" s="1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t="15" thickBot="1" x14ac:dyDescent="0.35">
      <c r="A217" s="18"/>
      <c r="B217" s="1"/>
      <c r="C217" s="1"/>
      <c r="D217" s="1"/>
      <c r="E217" s="1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t="15" thickBot="1" x14ac:dyDescent="0.35">
      <c r="A218" s="18"/>
      <c r="B218" s="1"/>
      <c r="C218" s="1"/>
      <c r="D218" s="1"/>
      <c r="E218" s="1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t="15" thickBot="1" x14ac:dyDescent="0.35">
      <c r="A219" s="18"/>
      <c r="B219" s="1"/>
      <c r="C219" s="1"/>
      <c r="D219" s="1"/>
      <c r="E219" s="1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t="15" thickBot="1" x14ac:dyDescent="0.35">
      <c r="A220" s="18"/>
      <c r="B220" s="1"/>
      <c r="C220" s="1"/>
      <c r="D220" s="1"/>
      <c r="E220" s="1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t="15" thickBot="1" x14ac:dyDescent="0.35">
      <c r="A221" s="18"/>
      <c r="B221" s="1"/>
      <c r="C221" s="1"/>
      <c r="D221" s="1"/>
      <c r="E221" s="1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t="15" thickBot="1" x14ac:dyDescent="0.35">
      <c r="A222" s="18"/>
      <c r="B222" s="1"/>
      <c r="C222" s="1"/>
      <c r="D222" s="1"/>
      <c r="E222" s="1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t="15" thickBot="1" x14ac:dyDescent="0.35">
      <c r="A223" s="18"/>
      <c r="B223" s="1"/>
      <c r="C223" s="1"/>
      <c r="D223" s="1"/>
      <c r="E223" s="1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t="15" thickBot="1" x14ac:dyDescent="0.35">
      <c r="A224" s="18"/>
      <c r="B224" s="1"/>
      <c r="C224" s="1"/>
      <c r="D224" s="1"/>
      <c r="E224" s="1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t="15" thickBot="1" x14ac:dyDescent="0.35">
      <c r="A225" s="18"/>
      <c r="B225" s="1"/>
      <c r="C225" s="1"/>
      <c r="D225" s="1"/>
      <c r="E225" s="1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t="15" thickBot="1" x14ac:dyDescent="0.35">
      <c r="A226" s="18"/>
      <c r="B226" s="1"/>
      <c r="C226" s="1"/>
      <c r="D226" s="1"/>
      <c r="E226" s="1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t="15" thickBot="1" x14ac:dyDescent="0.35">
      <c r="A227" s="18"/>
      <c r="B227" s="1"/>
      <c r="C227" s="1"/>
      <c r="D227" s="1"/>
      <c r="E227" s="1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t="15" thickBot="1" x14ac:dyDescent="0.35">
      <c r="A228" s="18"/>
      <c r="B228" s="1"/>
      <c r="C228" s="1"/>
      <c r="D228" s="1"/>
      <c r="E228" s="1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t="15" thickBot="1" x14ac:dyDescent="0.35">
      <c r="A229" s="18"/>
      <c r="B229" s="1"/>
      <c r="C229" s="1"/>
      <c r="D229" s="1"/>
      <c r="E229" s="1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t="15" thickBot="1" x14ac:dyDescent="0.35">
      <c r="A230" s="18"/>
      <c r="B230" s="1"/>
      <c r="C230" s="1"/>
      <c r="D230" s="1"/>
      <c r="E230" s="1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t="15" thickBot="1" x14ac:dyDescent="0.35">
      <c r="A231" s="18"/>
      <c r="B231" s="1"/>
      <c r="C231" s="1"/>
      <c r="D231" s="1"/>
      <c r="E231" s="1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t="15" thickBot="1" x14ac:dyDescent="0.35">
      <c r="A232" s="18"/>
      <c r="B232" s="1"/>
      <c r="C232" s="1"/>
      <c r="D232" s="1"/>
      <c r="E232" s="1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t="15" thickBot="1" x14ac:dyDescent="0.35">
      <c r="A233" s="18"/>
      <c r="B233" s="1"/>
      <c r="C233" s="1"/>
      <c r="D233" s="1"/>
      <c r="E233" s="1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t="15" thickBot="1" x14ac:dyDescent="0.35">
      <c r="A234" s="18"/>
      <c r="B234" s="1"/>
      <c r="C234" s="1"/>
      <c r="D234" s="1"/>
      <c r="E234" s="1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t="15" thickBot="1" x14ac:dyDescent="0.35">
      <c r="A235" s="18"/>
      <c r="B235" s="1"/>
      <c r="C235" s="1"/>
      <c r="D235" s="1"/>
      <c r="E235" s="1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t="15" thickBot="1" x14ac:dyDescent="0.35">
      <c r="A236" s="18"/>
      <c r="B236" s="1"/>
      <c r="C236" s="1"/>
      <c r="D236" s="1"/>
      <c r="E236" s="1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t="15" thickBot="1" x14ac:dyDescent="0.35">
      <c r="A237" s="18"/>
      <c r="B237" s="1"/>
      <c r="C237" s="1"/>
      <c r="D237" s="1"/>
      <c r="E237" s="1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t="15" thickBot="1" x14ac:dyDescent="0.35">
      <c r="A238" s="18"/>
      <c r="B238" s="1"/>
      <c r="C238" s="1"/>
      <c r="D238" s="1"/>
      <c r="E238" s="1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t="15" thickBot="1" x14ac:dyDescent="0.35">
      <c r="A239" s="18"/>
      <c r="B239" s="1"/>
      <c r="C239" s="1"/>
      <c r="D239" s="1"/>
      <c r="E239" s="1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t="15" thickBot="1" x14ac:dyDescent="0.35">
      <c r="A240" s="18"/>
      <c r="B240" s="1"/>
      <c r="C240" s="1"/>
      <c r="D240" s="1"/>
      <c r="E240" s="1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t="15" thickBot="1" x14ac:dyDescent="0.35">
      <c r="A241" s="18"/>
      <c r="B241" s="1"/>
      <c r="C241" s="1"/>
      <c r="D241" s="1"/>
      <c r="E241" s="1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t="15" thickBot="1" x14ac:dyDescent="0.35">
      <c r="A242" s="18"/>
      <c r="B242" s="1"/>
      <c r="C242" s="1"/>
      <c r="D242" s="1"/>
      <c r="E242" s="1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t="15" thickBot="1" x14ac:dyDescent="0.35">
      <c r="A243" s="18"/>
      <c r="B243" s="1"/>
      <c r="C243" s="1"/>
      <c r="D243" s="1"/>
      <c r="E243" s="1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t="15" thickBot="1" x14ac:dyDescent="0.35">
      <c r="A244" s="18"/>
      <c r="B244" s="1"/>
      <c r="C244" s="1"/>
      <c r="D244" s="1"/>
      <c r="E244" s="1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t="15" thickBot="1" x14ac:dyDescent="0.35">
      <c r="A245" s="18"/>
      <c r="B245" s="1"/>
      <c r="C245" s="1"/>
      <c r="D245" s="1"/>
      <c r="E245" s="1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t="15" thickBot="1" x14ac:dyDescent="0.35">
      <c r="A246" s="18"/>
      <c r="B246" s="1"/>
      <c r="C246" s="1"/>
      <c r="D246" s="1"/>
      <c r="E246" s="1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t="15" thickBot="1" x14ac:dyDescent="0.35">
      <c r="A247" s="18"/>
      <c r="B247" s="1"/>
      <c r="C247" s="1"/>
      <c r="D247" s="1"/>
      <c r="E247" s="1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t="15" thickBot="1" x14ac:dyDescent="0.35">
      <c r="A248" s="18"/>
      <c r="B248" s="1"/>
      <c r="C248" s="1"/>
      <c r="D248" s="1"/>
      <c r="E248" s="1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t="15" thickBot="1" x14ac:dyDescent="0.35">
      <c r="A249" s="18"/>
      <c r="B249" s="1"/>
      <c r="C249" s="1"/>
      <c r="D249" s="1"/>
      <c r="E249" s="1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t="15" thickBot="1" x14ac:dyDescent="0.35">
      <c r="A250" s="18"/>
      <c r="B250" s="1"/>
      <c r="C250" s="1"/>
      <c r="D250" s="1"/>
      <c r="E250" s="1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t="15" thickBot="1" x14ac:dyDescent="0.35">
      <c r="A251" s="18"/>
      <c r="B251" s="1"/>
      <c r="C251" s="1"/>
      <c r="D251" s="1"/>
      <c r="E251" s="1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t="15" thickBot="1" x14ac:dyDescent="0.35">
      <c r="A252" s="18"/>
      <c r="B252" s="1"/>
      <c r="C252" s="1"/>
      <c r="D252" s="1"/>
      <c r="E252" s="1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t="15" thickBot="1" x14ac:dyDescent="0.35">
      <c r="A253" s="18"/>
      <c r="B253" s="1"/>
      <c r="C253" s="1"/>
      <c r="D253" s="1"/>
      <c r="E253" s="1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t="15" thickBot="1" x14ac:dyDescent="0.35">
      <c r="A254" s="18"/>
      <c r="B254" s="1"/>
      <c r="C254" s="1"/>
      <c r="D254" s="1"/>
      <c r="E254" s="1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t="15" thickBot="1" x14ac:dyDescent="0.35">
      <c r="A255" s="18"/>
      <c r="B255" s="1"/>
      <c r="C255" s="1"/>
      <c r="D255" s="1"/>
      <c r="E255" s="1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t="15" thickBot="1" x14ac:dyDescent="0.35">
      <c r="A256" s="18"/>
      <c r="B256" s="1"/>
      <c r="C256" s="1"/>
      <c r="D256" s="1"/>
      <c r="E256" s="1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t="15" thickBot="1" x14ac:dyDescent="0.35">
      <c r="A257" s="18"/>
      <c r="B257" s="1"/>
      <c r="C257" s="1"/>
      <c r="D257" s="1"/>
      <c r="E257" s="1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t="15" thickBot="1" x14ac:dyDescent="0.35">
      <c r="A258" s="18"/>
      <c r="B258" s="1"/>
      <c r="C258" s="1"/>
      <c r="D258" s="1"/>
      <c r="E258" s="1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t="15" thickBot="1" x14ac:dyDescent="0.35">
      <c r="A259" s="18"/>
      <c r="B259" s="1"/>
      <c r="C259" s="1"/>
      <c r="D259" s="1"/>
      <c r="E259" s="1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t="15" thickBot="1" x14ac:dyDescent="0.35">
      <c r="A260" s="18"/>
      <c r="B260" s="1"/>
      <c r="C260" s="1"/>
      <c r="D260" s="1"/>
      <c r="E260" s="1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t="15" thickBot="1" x14ac:dyDescent="0.35">
      <c r="A261" s="18"/>
      <c r="B261" s="1"/>
      <c r="C261" s="1"/>
      <c r="D261" s="1"/>
      <c r="E261" s="1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t="15" thickBot="1" x14ac:dyDescent="0.35">
      <c r="A262" s="18"/>
      <c r="B262" s="1"/>
      <c r="C262" s="1"/>
      <c r="D262" s="1"/>
      <c r="E262" s="1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t="15" thickBot="1" x14ac:dyDescent="0.35">
      <c r="A263" s="18"/>
      <c r="B263" s="1"/>
      <c r="C263" s="1"/>
      <c r="D263" s="1"/>
      <c r="E263" s="1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t="15" thickBot="1" x14ac:dyDescent="0.35">
      <c r="A264" s="18"/>
      <c r="B264" s="1"/>
      <c r="C264" s="1"/>
      <c r="D264" s="1"/>
      <c r="E264" s="1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t="15" thickBot="1" x14ac:dyDescent="0.35">
      <c r="A265" s="18"/>
      <c r="B265" s="1"/>
      <c r="C265" s="1"/>
      <c r="D265" s="1"/>
      <c r="E265" s="1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t="15" thickBot="1" x14ac:dyDescent="0.35">
      <c r="A266" s="18"/>
      <c r="B266" s="1"/>
      <c r="C266" s="1"/>
      <c r="D266" s="1"/>
      <c r="E266" s="1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t="15" thickBot="1" x14ac:dyDescent="0.35">
      <c r="A267" s="18"/>
      <c r="B267" s="1"/>
      <c r="C267" s="1"/>
      <c r="D267" s="1"/>
      <c r="E267" s="1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t="15" thickBot="1" x14ac:dyDescent="0.35">
      <c r="A268" s="18"/>
      <c r="B268" s="1"/>
      <c r="C268" s="1"/>
      <c r="D268" s="1"/>
      <c r="E268" s="1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t="15" thickBot="1" x14ac:dyDescent="0.35">
      <c r="A269" s="18"/>
      <c r="B269" s="1"/>
      <c r="C269" s="1"/>
      <c r="D269" s="1"/>
      <c r="E269" s="1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t="15" thickBot="1" x14ac:dyDescent="0.35">
      <c r="A270" s="18"/>
      <c r="B270" s="1"/>
      <c r="C270" s="1"/>
      <c r="D270" s="1"/>
      <c r="E270" s="1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t="15" thickBot="1" x14ac:dyDescent="0.35">
      <c r="A271" s="18"/>
      <c r="B271" s="1"/>
      <c r="C271" s="1"/>
      <c r="D271" s="1"/>
      <c r="E271" s="1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t="15" thickBot="1" x14ac:dyDescent="0.35">
      <c r="A272" s="18"/>
      <c r="B272" s="1"/>
      <c r="C272" s="1"/>
      <c r="D272" s="1"/>
      <c r="E272" s="1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t="15" thickBot="1" x14ac:dyDescent="0.35">
      <c r="A273" s="18"/>
      <c r="B273" s="1"/>
      <c r="C273" s="1"/>
      <c r="D273" s="1"/>
      <c r="E273" s="1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t="15" thickBot="1" x14ac:dyDescent="0.35">
      <c r="A274" s="18"/>
      <c r="B274" s="1"/>
      <c r="C274" s="1"/>
      <c r="D274" s="1"/>
      <c r="E274" s="1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t="15" thickBot="1" x14ac:dyDescent="0.35">
      <c r="A275" s="18"/>
      <c r="B275" s="1"/>
      <c r="C275" s="1"/>
      <c r="D275" s="1"/>
      <c r="E275" s="1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t="15" thickBot="1" x14ac:dyDescent="0.35">
      <c r="A276" s="18"/>
      <c r="B276" s="1"/>
      <c r="C276" s="1"/>
      <c r="D276" s="1"/>
      <c r="E276" s="1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t="15" thickBot="1" x14ac:dyDescent="0.35">
      <c r="A277" s="18"/>
      <c r="B277" s="1"/>
      <c r="C277" s="1"/>
      <c r="D277" s="1"/>
      <c r="E277" s="1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t="15" thickBot="1" x14ac:dyDescent="0.35">
      <c r="A278" s="18"/>
      <c r="B278" s="1"/>
      <c r="C278" s="1"/>
      <c r="D278" s="1"/>
      <c r="E278" s="1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t="15" thickBot="1" x14ac:dyDescent="0.35">
      <c r="A279" s="18"/>
      <c r="B279" s="1"/>
      <c r="C279" s="1"/>
      <c r="D279" s="1"/>
      <c r="E279" s="1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t="15" thickBot="1" x14ac:dyDescent="0.35">
      <c r="A280" s="18"/>
      <c r="B280" s="1"/>
      <c r="C280" s="1"/>
      <c r="D280" s="1"/>
      <c r="E280" s="1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t="15" thickBot="1" x14ac:dyDescent="0.35">
      <c r="A281" s="18"/>
      <c r="B281" s="1"/>
      <c r="C281" s="1"/>
      <c r="D281" s="1"/>
      <c r="E281" s="1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t="15" thickBot="1" x14ac:dyDescent="0.35">
      <c r="A282" s="18"/>
      <c r="B282" s="1"/>
      <c r="C282" s="1"/>
      <c r="D282" s="1"/>
      <c r="E282" s="1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t="15" thickBot="1" x14ac:dyDescent="0.35">
      <c r="A283" s="18"/>
      <c r="B283" s="1"/>
      <c r="C283" s="1"/>
      <c r="D283" s="1"/>
      <c r="E283" s="1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t="15" thickBot="1" x14ac:dyDescent="0.35">
      <c r="A284" s="18"/>
      <c r="B284" s="1"/>
      <c r="C284" s="1"/>
      <c r="D284" s="1"/>
      <c r="E284" s="1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t="15" thickBot="1" x14ac:dyDescent="0.35">
      <c r="A285" s="18"/>
      <c r="B285" s="1"/>
      <c r="C285" s="1"/>
      <c r="D285" s="1"/>
      <c r="E285" s="1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t="15" thickBot="1" x14ac:dyDescent="0.35">
      <c r="A286" s="18"/>
      <c r="B286" s="1"/>
      <c r="C286" s="1"/>
      <c r="D286" s="1"/>
      <c r="E286" s="1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t="15" thickBot="1" x14ac:dyDescent="0.35">
      <c r="A287" s="18"/>
      <c r="B287" s="1"/>
      <c r="C287" s="1"/>
      <c r="D287" s="1"/>
      <c r="E287" s="1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t="15" thickBot="1" x14ac:dyDescent="0.35">
      <c r="A288" s="18"/>
      <c r="B288" s="1"/>
      <c r="C288" s="1"/>
      <c r="D288" s="1"/>
      <c r="E288" s="1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t="15" thickBot="1" x14ac:dyDescent="0.35">
      <c r="A289" s="18"/>
      <c r="B289" s="1"/>
      <c r="C289" s="1"/>
      <c r="D289" s="1"/>
      <c r="E289" s="1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t="15" thickBot="1" x14ac:dyDescent="0.35">
      <c r="A290" s="18"/>
      <c r="B290" s="1"/>
      <c r="C290" s="1"/>
      <c r="D290" s="1"/>
      <c r="E290" s="1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t="15" thickBot="1" x14ac:dyDescent="0.35">
      <c r="A291" s="18"/>
      <c r="B291" s="1"/>
      <c r="C291" s="1"/>
      <c r="D291" s="1"/>
      <c r="E291" s="1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t="15" thickBot="1" x14ac:dyDescent="0.35">
      <c r="A292" s="18"/>
      <c r="B292" s="1"/>
      <c r="C292" s="1"/>
      <c r="D292" s="1"/>
      <c r="E292" s="1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t="15" thickBot="1" x14ac:dyDescent="0.35">
      <c r="A293" s="18"/>
      <c r="B293" s="1"/>
      <c r="C293" s="1"/>
      <c r="D293" s="1"/>
      <c r="E293" s="1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t="15" thickBot="1" x14ac:dyDescent="0.35">
      <c r="A294" s="18"/>
      <c r="B294" s="1"/>
      <c r="C294" s="1"/>
      <c r="D294" s="1"/>
      <c r="E294" s="1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t="15" thickBot="1" x14ac:dyDescent="0.35">
      <c r="A295" s="18"/>
      <c r="B295" s="1"/>
      <c r="C295" s="1"/>
      <c r="D295" s="1"/>
      <c r="E295" s="1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t="15" thickBot="1" x14ac:dyDescent="0.35">
      <c r="A296" s="18"/>
      <c r="B296" s="1"/>
      <c r="C296" s="1"/>
      <c r="D296" s="1"/>
      <c r="E296" s="1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t="15" thickBot="1" x14ac:dyDescent="0.35">
      <c r="A297" s="18"/>
      <c r="B297" s="1"/>
      <c r="C297" s="1"/>
      <c r="D297" s="1"/>
      <c r="E297" s="1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t="15" thickBot="1" x14ac:dyDescent="0.35">
      <c r="A298" s="18"/>
      <c r="B298" s="1"/>
      <c r="C298" s="1"/>
      <c r="D298" s="1"/>
      <c r="E298" s="1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t="15" thickBot="1" x14ac:dyDescent="0.35">
      <c r="A299" s="18"/>
      <c r="B299" s="1"/>
      <c r="C299" s="1"/>
      <c r="D299" s="1"/>
      <c r="E299" s="1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t="15" thickBot="1" x14ac:dyDescent="0.35">
      <c r="A300" s="18"/>
      <c r="B300" s="1"/>
      <c r="C300" s="1"/>
      <c r="D300" s="1"/>
      <c r="E300" s="1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t="15" thickBot="1" x14ac:dyDescent="0.35">
      <c r="A301" s="18"/>
      <c r="B301" s="1"/>
      <c r="C301" s="1"/>
      <c r="D301" s="1"/>
      <c r="E301" s="1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t="15" thickBot="1" x14ac:dyDescent="0.35">
      <c r="A302" s="18"/>
      <c r="B302" s="1"/>
      <c r="C302" s="1"/>
      <c r="D302" s="1"/>
      <c r="E302" s="1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t="15" thickBot="1" x14ac:dyDescent="0.35">
      <c r="A303" s="18"/>
      <c r="B303" s="1"/>
      <c r="C303" s="1"/>
      <c r="D303" s="1"/>
      <c r="E303" s="1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t="15" thickBot="1" x14ac:dyDescent="0.35">
      <c r="A304" s="18"/>
      <c r="B304" s="1"/>
      <c r="C304" s="1"/>
      <c r="D304" s="1"/>
      <c r="E304" s="1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t="15" thickBot="1" x14ac:dyDescent="0.35">
      <c r="A305" s="18"/>
      <c r="B305" s="1"/>
      <c r="C305" s="1"/>
      <c r="D305" s="1"/>
      <c r="E305" s="1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t="15" thickBot="1" x14ac:dyDescent="0.35">
      <c r="A306" s="18"/>
      <c r="B306" s="1"/>
      <c r="C306" s="1"/>
      <c r="D306" s="1"/>
      <c r="E306" s="1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t="15" thickBot="1" x14ac:dyDescent="0.35">
      <c r="A307" s="18"/>
      <c r="B307" s="1"/>
      <c r="C307" s="1"/>
      <c r="D307" s="1"/>
      <c r="E307" s="1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t="15" thickBot="1" x14ac:dyDescent="0.35">
      <c r="A308" s="18"/>
      <c r="B308" s="1"/>
      <c r="C308" s="1"/>
      <c r="D308" s="1"/>
      <c r="E308" s="1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t="15" thickBot="1" x14ac:dyDescent="0.35">
      <c r="A309" s="18"/>
      <c r="B309" s="1"/>
      <c r="C309" s="1"/>
      <c r="D309" s="1"/>
      <c r="E309" s="1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t="15" thickBot="1" x14ac:dyDescent="0.35">
      <c r="A310" s="18"/>
      <c r="B310" s="1"/>
      <c r="C310" s="1"/>
      <c r="D310" s="1"/>
      <c r="E310" s="1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t="15" thickBot="1" x14ac:dyDescent="0.35">
      <c r="A311" s="18"/>
      <c r="B311" s="1"/>
      <c r="C311" s="1"/>
      <c r="D311" s="1"/>
      <c r="E311" s="1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t="15" thickBot="1" x14ac:dyDescent="0.35">
      <c r="A312" s="18"/>
      <c r="B312" s="1"/>
      <c r="C312" s="1"/>
      <c r="D312" s="1"/>
      <c r="E312" s="1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t="15" thickBot="1" x14ac:dyDescent="0.35">
      <c r="A313" s="18"/>
      <c r="B313" s="1"/>
      <c r="C313" s="1"/>
      <c r="D313" s="1"/>
      <c r="E313" s="1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t="15" thickBot="1" x14ac:dyDescent="0.35">
      <c r="A314" s="18"/>
      <c r="B314" s="1"/>
      <c r="C314" s="1"/>
      <c r="D314" s="1"/>
      <c r="E314" s="1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t="15" thickBot="1" x14ac:dyDescent="0.35">
      <c r="A315" s="18"/>
      <c r="B315" s="1"/>
      <c r="C315" s="1"/>
      <c r="D315" s="1"/>
      <c r="E315" s="1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t="15" thickBot="1" x14ac:dyDescent="0.35">
      <c r="A316" s="18"/>
      <c r="B316" s="1"/>
      <c r="C316" s="1"/>
      <c r="D316" s="1"/>
      <c r="E316" s="1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t="15" thickBot="1" x14ac:dyDescent="0.35">
      <c r="A317" s="18"/>
      <c r="B317" s="1"/>
      <c r="C317" s="1"/>
      <c r="D317" s="1"/>
      <c r="E317" s="1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t="15" thickBot="1" x14ac:dyDescent="0.35">
      <c r="A318" s="18"/>
      <c r="B318" s="1"/>
      <c r="C318" s="1"/>
      <c r="D318" s="1"/>
      <c r="E318" s="1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t="15" thickBot="1" x14ac:dyDescent="0.35">
      <c r="A319" s="18"/>
      <c r="B319" s="1"/>
      <c r="C319" s="1"/>
      <c r="D319" s="1"/>
      <c r="E319" s="1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t="15" thickBot="1" x14ac:dyDescent="0.35">
      <c r="A320" s="18"/>
      <c r="B320" s="1"/>
      <c r="C320" s="1"/>
      <c r="D320" s="1"/>
      <c r="E320" s="1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t="15" thickBot="1" x14ac:dyDescent="0.35">
      <c r="A321" s="18"/>
      <c r="B321" s="1"/>
      <c r="C321" s="1"/>
      <c r="D321" s="1"/>
      <c r="E321" s="1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t="15" thickBot="1" x14ac:dyDescent="0.35">
      <c r="A322" s="18"/>
      <c r="B322" s="1"/>
      <c r="C322" s="1"/>
      <c r="D322" s="1"/>
      <c r="E322" s="1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t="15" thickBot="1" x14ac:dyDescent="0.35">
      <c r="A323" s="18"/>
      <c r="B323" s="1"/>
      <c r="C323" s="1"/>
      <c r="D323" s="1"/>
      <c r="E323" s="1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t="15" thickBot="1" x14ac:dyDescent="0.35">
      <c r="A324" s="18"/>
      <c r="B324" s="1"/>
      <c r="C324" s="1"/>
      <c r="D324" s="1"/>
      <c r="E324" s="1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t="15" thickBot="1" x14ac:dyDescent="0.35">
      <c r="A325" s="18"/>
      <c r="B325" s="1"/>
      <c r="C325" s="1"/>
      <c r="D325" s="1"/>
      <c r="E325" s="1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t="15" thickBot="1" x14ac:dyDescent="0.35">
      <c r="A326" s="18"/>
      <c r="B326" s="1"/>
      <c r="C326" s="1"/>
      <c r="D326" s="1"/>
      <c r="E326" s="1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t="15" thickBot="1" x14ac:dyDescent="0.35">
      <c r="A327" s="18"/>
      <c r="B327" s="1"/>
      <c r="C327" s="1"/>
      <c r="D327" s="1"/>
      <c r="E327" s="1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t="15" thickBot="1" x14ac:dyDescent="0.35">
      <c r="A328" s="18"/>
      <c r="B328" s="1"/>
      <c r="C328" s="1"/>
      <c r="D328" s="1"/>
      <c r="E328" s="1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t="15" thickBot="1" x14ac:dyDescent="0.35">
      <c r="A329" s="18"/>
      <c r="B329" s="1"/>
      <c r="C329" s="1"/>
      <c r="D329" s="1"/>
      <c r="E329" s="1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t="15" thickBot="1" x14ac:dyDescent="0.35">
      <c r="A330" s="18"/>
      <c r="B330" s="1"/>
      <c r="C330" s="1"/>
      <c r="D330" s="1"/>
      <c r="E330" s="1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t="15" thickBot="1" x14ac:dyDescent="0.35">
      <c r="A331" s="18"/>
      <c r="B331" s="1"/>
      <c r="C331" s="1"/>
      <c r="D331" s="1"/>
      <c r="E331" s="1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t="15" thickBot="1" x14ac:dyDescent="0.35">
      <c r="A332" s="18"/>
      <c r="B332" s="1"/>
      <c r="C332" s="1"/>
      <c r="D332" s="1"/>
      <c r="E332" s="1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t="15" thickBot="1" x14ac:dyDescent="0.35">
      <c r="A333" s="18"/>
      <c r="B333" s="1"/>
      <c r="C333" s="1"/>
      <c r="D333" s="1"/>
      <c r="E333" s="1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t="15" thickBot="1" x14ac:dyDescent="0.35">
      <c r="A334" s="18"/>
      <c r="B334" s="1"/>
      <c r="C334" s="1"/>
      <c r="D334" s="1"/>
      <c r="E334" s="1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t="15" thickBot="1" x14ac:dyDescent="0.35">
      <c r="A335" s="18"/>
      <c r="B335" s="1"/>
      <c r="C335" s="1"/>
      <c r="D335" s="1"/>
      <c r="E335" s="1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t="15" thickBot="1" x14ac:dyDescent="0.35">
      <c r="A336" s="18"/>
      <c r="B336" s="1"/>
      <c r="C336" s="1"/>
      <c r="D336" s="1"/>
      <c r="E336" s="1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t="15" thickBot="1" x14ac:dyDescent="0.35">
      <c r="A337" s="18"/>
      <c r="B337" s="1"/>
      <c r="C337" s="1"/>
      <c r="D337" s="1"/>
      <c r="E337" s="1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t="15" thickBot="1" x14ac:dyDescent="0.35">
      <c r="A338" s="18"/>
      <c r="B338" s="1"/>
      <c r="C338" s="1"/>
      <c r="D338" s="1"/>
      <c r="E338" s="1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t="15" thickBot="1" x14ac:dyDescent="0.35">
      <c r="A339" s="18"/>
      <c r="B339" s="1"/>
      <c r="C339" s="1"/>
      <c r="D339" s="1"/>
      <c r="E339" s="1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t="15" thickBot="1" x14ac:dyDescent="0.35">
      <c r="A340" s="18"/>
      <c r="B340" s="1"/>
      <c r="C340" s="1"/>
      <c r="D340" s="1"/>
      <c r="E340" s="1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t="15" thickBot="1" x14ac:dyDescent="0.35">
      <c r="A341" s="18"/>
      <c r="B341" s="1"/>
      <c r="C341" s="1"/>
      <c r="D341" s="1"/>
      <c r="E341" s="1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t="15" thickBot="1" x14ac:dyDescent="0.35">
      <c r="A342" s="18"/>
      <c r="B342" s="1"/>
      <c r="C342" s="1"/>
      <c r="D342" s="1"/>
      <c r="E342" s="1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t="15" thickBot="1" x14ac:dyDescent="0.35">
      <c r="A343" s="18"/>
      <c r="B343" s="1"/>
      <c r="C343" s="1"/>
      <c r="D343" s="1"/>
      <c r="E343" s="1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t="15" thickBot="1" x14ac:dyDescent="0.35">
      <c r="A344" s="18"/>
      <c r="B344" s="1"/>
      <c r="C344" s="1"/>
      <c r="D344" s="1"/>
      <c r="E344" s="1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t="15" thickBot="1" x14ac:dyDescent="0.35">
      <c r="A345" s="18"/>
      <c r="B345" s="1"/>
      <c r="C345" s="1"/>
      <c r="D345" s="1"/>
      <c r="E345" s="1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t="15" thickBot="1" x14ac:dyDescent="0.35">
      <c r="A346" s="18"/>
      <c r="B346" s="1"/>
      <c r="C346" s="1"/>
      <c r="D346" s="1"/>
      <c r="E346" s="1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t="15" thickBot="1" x14ac:dyDescent="0.35">
      <c r="A347" s="18"/>
      <c r="B347" s="1"/>
      <c r="C347" s="1"/>
      <c r="D347" s="1"/>
      <c r="E347" s="1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t="15" thickBot="1" x14ac:dyDescent="0.35">
      <c r="A348" s="18"/>
      <c r="B348" s="1"/>
      <c r="C348" s="1"/>
      <c r="D348" s="1"/>
      <c r="E348" s="1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t="15" thickBot="1" x14ac:dyDescent="0.35">
      <c r="A349" s="18"/>
      <c r="B349" s="1"/>
      <c r="C349" s="1"/>
      <c r="D349" s="1"/>
      <c r="E349" s="1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t="15" thickBot="1" x14ac:dyDescent="0.35">
      <c r="A350" s="18"/>
      <c r="B350" s="1"/>
      <c r="C350" s="1"/>
      <c r="D350" s="1"/>
      <c r="E350" s="1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t="15" thickBot="1" x14ac:dyDescent="0.35">
      <c r="A351" s="18"/>
      <c r="B351" s="1"/>
      <c r="C351" s="1"/>
      <c r="D351" s="1"/>
      <c r="E351" s="1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t="15" thickBot="1" x14ac:dyDescent="0.35">
      <c r="A352" s="18"/>
      <c r="B352" s="1"/>
      <c r="C352" s="1"/>
      <c r="D352" s="1"/>
      <c r="E352" s="1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t="15" thickBot="1" x14ac:dyDescent="0.35">
      <c r="A353" s="18"/>
      <c r="B353" s="1"/>
      <c r="C353" s="1"/>
      <c r="D353" s="1"/>
      <c r="E353" s="1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t="15" thickBot="1" x14ac:dyDescent="0.35">
      <c r="A354" s="18"/>
      <c r="B354" s="1"/>
      <c r="C354" s="1"/>
      <c r="D354" s="1"/>
      <c r="E354" s="1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t="15" thickBot="1" x14ac:dyDescent="0.35">
      <c r="A355" s="18"/>
      <c r="B355" s="1"/>
      <c r="C355" s="1"/>
      <c r="D355" s="1"/>
      <c r="E355" s="1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t="15" thickBot="1" x14ac:dyDescent="0.35">
      <c r="A356" s="18"/>
      <c r="B356" s="1"/>
      <c r="C356" s="1"/>
      <c r="D356" s="1"/>
      <c r="E356" s="1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t="15" thickBot="1" x14ac:dyDescent="0.35">
      <c r="A357" s="18"/>
      <c r="B357" s="1"/>
      <c r="C357" s="1"/>
      <c r="D357" s="1"/>
      <c r="E357" s="1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t="15" thickBot="1" x14ac:dyDescent="0.35">
      <c r="A358" s="18"/>
      <c r="B358" s="1"/>
      <c r="C358" s="1"/>
      <c r="D358" s="1"/>
      <c r="E358" s="1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t="15" thickBot="1" x14ac:dyDescent="0.35">
      <c r="A359" s="18"/>
      <c r="B359" s="1"/>
      <c r="C359" s="1"/>
      <c r="D359" s="1"/>
      <c r="E359" s="1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t="15" thickBot="1" x14ac:dyDescent="0.35">
      <c r="A360" s="18"/>
      <c r="B360" s="1"/>
      <c r="C360" s="1"/>
      <c r="D360" s="1"/>
      <c r="E360" s="1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t="15" thickBot="1" x14ac:dyDescent="0.35">
      <c r="A361" s="18"/>
      <c r="B361" s="1"/>
      <c r="C361" s="1"/>
      <c r="D361" s="1"/>
      <c r="E361" s="1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t="15" thickBot="1" x14ac:dyDescent="0.35">
      <c r="A362" s="18"/>
      <c r="B362" s="1"/>
      <c r="C362" s="1"/>
      <c r="D362" s="1"/>
      <c r="E362" s="1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t="15" thickBot="1" x14ac:dyDescent="0.35">
      <c r="A363" s="18"/>
      <c r="B363" s="1"/>
      <c r="C363" s="1"/>
      <c r="D363" s="1"/>
      <c r="E363" s="1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t="15" thickBot="1" x14ac:dyDescent="0.35">
      <c r="A364" s="18"/>
      <c r="B364" s="1"/>
      <c r="C364" s="1"/>
      <c r="D364" s="1"/>
      <c r="E364" s="1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t="15" thickBot="1" x14ac:dyDescent="0.35">
      <c r="A365" s="18"/>
      <c r="B365" s="1"/>
      <c r="C365" s="1"/>
      <c r="D365" s="1"/>
      <c r="E365" s="1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t="15" thickBot="1" x14ac:dyDescent="0.35">
      <c r="A366" s="18"/>
      <c r="B366" s="1"/>
      <c r="C366" s="1"/>
      <c r="D366" s="1"/>
      <c r="E366" s="1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t="15" thickBot="1" x14ac:dyDescent="0.35">
      <c r="A367" s="18"/>
      <c r="B367" s="1"/>
      <c r="C367" s="1"/>
      <c r="D367" s="1"/>
      <c r="E367" s="1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t="15" thickBot="1" x14ac:dyDescent="0.35">
      <c r="A368" s="18"/>
      <c r="B368" s="1"/>
      <c r="C368" s="1"/>
      <c r="D368" s="1"/>
      <c r="E368" s="1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t="15" thickBot="1" x14ac:dyDescent="0.35">
      <c r="A369" s="18"/>
      <c r="B369" s="1"/>
      <c r="C369" s="1"/>
      <c r="D369" s="1"/>
      <c r="E369" s="1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t="15" thickBot="1" x14ac:dyDescent="0.35">
      <c r="A370" s="18"/>
      <c r="B370" s="1"/>
      <c r="C370" s="1"/>
      <c r="D370" s="1"/>
      <c r="E370" s="1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t="15" thickBot="1" x14ac:dyDescent="0.35">
      <c r="A371" s="18"/>
      <c r="B371" s="1"/>
      <c r="C371" s="1"/>
      <c r="D371" s="1"/>
      <c r="E371" s="1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t="15" thickBot="1" x14ac:dyDescent="0.35">
      <c r="A372" s="18"/>
      <c r="B372" s="1"/>
      <c r="C372" s="1"/>
      <c r="D372" s="1"/>
      <c r="E372" s="1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t="15" thickBot="1" x14ac:dyDescent="0.35">
      <c r="A373" s="18"/>
      <c r="B373" s="1"/>
      <c r="C373" s="1"/>
      <c r="D373" s="1"/>
      <c r="E373" s="1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t="15" thickBot="1" x14ac:dyDescent="0.35">
      <c r="A374" s="18"/>
      <c r="B374" s="1"/>
      <c r="C374" s="1"/>
      <c r="D374" s="1"/>
      <c r="E374" s="1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t="15" thickBot="1" x14ac:dyDescent="0.35">
      <c r="A375" s="18"/>
      <c r="B375" s="1"/>
      <c r="C375" s="1"/>
      <c r="D375" s="1"/>
      <c r="E375" s="1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t="15" thickBot="1" x14ac:dyDescent="0.35">
      <c r="A376" s="18"/>
      <c r="B376" s="1"/>
      <c r="C376" s="1"/>
      <c r="D376" s="1"/>
      <c r="E376" s="1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t="15" thickBot="1" x14ac:dyDescent="0.35">
      <c r="A377" s="18"/>
      <c r="B377" s="1"/>
      <c r="C377" s="1"/>
      <c r="D377" s="1"/>
      <c r="E377" s="1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t="15" thickBot="1" x14ac:dyDescent="0.35">
      <c r="A378" s="18"/>
      <c r="B378" s="1"/>
      <c r="C378" s="1"/>
      <c r="D378" s="1"/>
      <c r="E378" s="1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t="15" thickBot="1" x14ac:dyDescent="0.35">
      <c r="A379" s="18"/>
      <c r="B379" s="1"/>
      <c r="C379" s="1"/>
      <c r="D379" s="1"/>
      <c r="E379" s="1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t="15" thickBot="1" x14ac:dyDescent="0.35">
      <c r="A380" s="18"/>
      <c r="B380" s="1"/>
      <c r="C380" s="1"/>
      <c r="D380" s="1"/>
      <c r="E380" s="1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t="15" thickBot="1" x14ac:dyDescent="0.35">
      <c r="A381" s="18"/>
      <c r="B381" s="1"/>
      <c r="C381" s="1"/>
      <c r="D381" s="1"/>
      <c r="E381" s="1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t="15" thickBot="1" x14ac:dyDescent="0.35">
      <c r="A382" s="18"/>
      <c r="B382" s="1"/>
      <c r="C382" s="1"/>
      <c r="D382" s="1"/>
      <c r="E382" s="1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t="15" thickBot="1" x14ac:dyDescent="0.35">
      <c r="A383" s="18"/>
      <c r="B383" s="1"/>
      <c r="C383" s="1"/>
      <c r="D383" s="1"/>
      <c r="E383" s="1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t="15" thickBot="1" x14ac:dyDescent="0.35">
      <c r="A384" s="18"/>
      <c r="B384" s="1"/>
      <c r="C384" s="1"/>
      <c r="D384" s="1"/>
      <c r="E384" s="1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t="15" thickBot="1" x14ac:dyDescent="0.35">
      <c r="A385" s="18"/>
      <c r="B385" s="1"/>
      <c r="C385" s="1"/>
      <c r="D385" s="1"/>
      <c r="E385" s="1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t="15" thickBot="1" x14ac:dyDescent="0.35">
      <c r="A386" s="18"/>
      <c r="B386" s="1"/>
      <c r="C386" s="1"/>
      <c r="D386" s="1"/>
      <c r="E386" s="1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t="15" thickBot="1" x14ac:dyDescent="0.35">
      <c r="A387" s="18"/>
      <c r="B387" s="1"/>
      <c r="C387" s="1"/>
      <c r="D387" s="1"/>
      <c r="E387" s="1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t="15" thickBot="1" x14ac:dyDescent="0.35">
      <c r="A388" s="18"/>
      <c r="B388" s="1"/>
      <c r="C388" s="1"/>
      <c r="D388" s="1"/>
      <c r="E388" s="1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t="15" thickBot="1" x14ac:dyDescent="0.35">
      <c r="A389" s="18"/>
      <c r="B389" s="1"/>
      <c r="C389" s="1"/>
      <c r="D389" s="1"/>
      <c r="E389" s="1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t="15" thickBot="1" x14ac:dyDescent="0.35">
      <c r="A390" s="18"/>
      <c r="B390" s="1"/>
      <c r="C390" s="1"/>
      <c r="D390" s="1"/>
      <c r="E390" s="1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t="15" thickBot="1" x14ac:dyDescent="0.35">
      <c r="A391" s="18"/>
      <c r="B391" s="1"/>
      <c r="C391" s="1"/>
      <c r="D391" s="1"/>
      <c r="E391" s="1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t="15" thickBot="1" x14ac:dyDescent="0.35">
      <c r="A392" s="18"/>
      <c r="B392" s="1"/>
      <c r="C392" s="1"/>
      <c r="D392" s="1"/>
      <c r="E392" s="1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t="15" thickBot="1" x14ac:dyDescent="0.35">
      <c r="A393" s="18"/>
      <c r="B393" s="1"/>
      <c r="C393" s="1"/>
      <c r="D393" s="1"/>
      <c r="E393" s="1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t="15" thickBot="1" x14ac:dyDescent="0.35">
      <c r="A394" s="18"/>
      <c r="B394" s="1"/>
      <c r="C394" s="1"/>
      <c r="D394" s="1"/>
      <c r="E394" s="1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t="15" thickBot="1" x14ac:dyDescent="0.35">
      <c r="A395" s="18"/>
      <c r="B395" s="1"/>
      <c r="C395" s="1"/>
      <c r="D395" s="1"/>
      <c r="E395" s="1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t="15" thickBot="1" x14ac:dyDescent="0.35">
      <c r="A396" s="18"/>
      <c r="B396" s="1"/>
      <c r="C396" s="1"/>
      <c r="D396" s="1"/>
      <c r="E396" s="1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t="15" thickBot="1" x14ac:dyDescent="0.35">
      <c r="A397" s="18"/>
      <c r="B397" s="1"/>
      <c r="C397" s="1"/>
      <c r="D397" s="1"/>
      <c r="E397" s="1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t="15" thickBot="1" x14ac:dyDescent="0.35">
      <c r="A398" s="18"/>
      <c r="B398" s="1"/>
      <c r="C398" s="1"/>
      <c r="D398" s="1"/>
      <c r="E398" s="1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t="15" thickBot="1" x14ac:dyDescent="0.35">
      <c r="A399" s="18"/>
      <c r="B399" s="1"/>
      <c r="C399" s="1"/>
      <c r="D399" s="1"/>
      <c r="E399" s="1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t="15" thickBot="1" x14ac:dyDescent="0.35">
      <c r="A400" s="18"/>
      <c r="B400" s="1"/>
      <c r="C400" s="1"/>
      <c r="D400" s="1"/>
      <c r="E400" s="1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t="15" thickBot="1" x14ac:dyDescent="0.35">
      <c r="A401" s="18"/>
      <c r="B401" s="1"/>
      <c r="C401" s="1"/>
      <c r="D401" s="1"/>
      <c r="E401" s="1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t="15" thickBot="1" x14ac:dyDescent="0.35">
      <c r="A402" s="18"/>
      <c r="B402" s="1"/>
      <c r="C402" s="1"/>
      <c r="D402" s="1"/>
      <c r="E402" s="1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t="15" thickBot="1" x14ac:dyDescent="0.35">
      <c r="A403" s="18"/>
      <c r="B403" s="1"/>
      <c r="C403" s="1"/>
      <c r="D403" s="1"/>
      <c r="E403" s="1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t="15" thickBot="1" x14ac:dyDescent="0.35">
      <c r="A404" s="18"/>
      <c r="B404" s="1"/>
      <c r="C404" s="1"/>
      <c r="D404" s="1"/>
      <c r="E404" s="1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t="15" thickBot="1" x14ac:dyDescent="0.35">
      <c r="A405" s="18"/>
      <c r="B405" s="1"/>
      <c r="C405" s="1"/>
      <c r="D405" s="1"/>
      <c r="E405" s="1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t="15" thickBot="1" x14ac:dyDescent="0.35">
      <c r="A406" s="18"/>
      <c r="B406" s="1"/>
      <c r="C406" s="1"/>
      <c r="D406" s="1"/>
      <c r="E406" s="1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t="15" thickBot="1" x14ac:dyDescent="0.35">
      <c r="A407" s="18"/>
      <c r="B407" s="1"/>
      <c r="C407" s="1"/>
      <c r="D407" s="1"/>
      <c r="E407" s="1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t="15" thickBot="1" x14ac:dyDescent="0.35">
      <c r="A408" s="18"/>
      <c r="B408" s="1"/>
      <c r="C408" s="1"/>
      <c r="D408" s="1"/>
      <c r="E408" s="1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t="15" thickBot="1" x14ac:dyDescent="0.35">
      <c r="A409" s="18"/>
      <c r="B409" s="1"/>
      <c r="C409" s="1"/>
      <c r="D409" s="1"/>
      <c r="E409" s="1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t="15" thickBot="1" x14ac:dyDescent="0.35">
      <c r="A410" s="18"/>
      <c r="B410" s="1"/>
      <c r="C410" s="1"/>
      <c r="D410" s="1"/>
      <c r="E410" s="1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t="15" thickBot="1" x14ac:dyDescent="0.35">
      <c r="A411" s="18"/>
      <c r="B411" s="1"/>
      <c r="C411" s="1"/>
      <c r="D411" s="1"/>
      <c r="E411" s="1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t="15" thickBot="1" x14ac:dyDescent="0.35">
      <c r="A412" s="18"/>
      <c r="B412" s="1"/>
      <c r="C412" s="1"/>
      <c r="D412" s="1"/>
      <c r="E412" s="1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t="15" thickBot="1" x14ac:dyDescent="0.35">
      <c r="A413" s="18"/>
      <c r="B413" s="1"/>
      <c r="C413" s="1"/>
      <c r="D413" s="1"/>
      <c r="E413" s="1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t="15" thickBot="1" x14ac:dyDescent="0.35">
      <c r="A414" s="18"/>
      <c r="B414" s="1"/>
      <c r="C414" s="1"/>
      <c r="D414" s="1"/>
      <c r="E414" s="1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t="15" thickBot="1" x14ac:dyDescent="0.35">
      <c r="A415" s="18"/>
      <c r="B415" s="1"/>
      <c r="C415" s="1"/>
      <c r="D415" s="1"/>
      <c r="E415" s="1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t="15" thickBot="1" x14ac:dyDescent="0.35">
      <c r="A416" s="18"/>
      <c r="B416" s="1"/>
      <c r="C416" s="1"/>
      <c r="D416" s="1"/>
      <c r="E416" s="1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t="15" thickBot="1" x14ac:dyDescent="0.35">
      <c r="A417" s="18"/>
      <c r="B417" s="1"/>
      <c r="C417" s="1"/>
      <c r="D417" s="1"/>
      <c r="E417" s="1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t="15" thickBot="1" x14ac:dyDescent="0.35">
      <c r="A418" s="18"/>
      <c r="B418" s="1"/>
      <c r="C418" s="1"/>
      <c r="D418" s="1"/>
      <c r="E418" s="1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t="15" thickBot="1" x14ac:dyDescent="0.35">
      <c r="A419" s="18"/>
      <c r="B419" s="1"/>
      <c r="C419" s="1"/>
      <c r="D419" s="1"/>
      <c r="E419" s="1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t="15" thickBot="1" x14ac:dyDescent="0.35">
      <c r="A420" s="18"/>
      <c r="B420" s="1"/>
      <c r="C420" s="1"/>
      <c r="D420" s="1"/>
      <c r="E420" s="1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t="15" thickBot="1" x14ac:dyDescent="0.35">
      <c r="A421" s="18"/>
      <c r="B421" s="1"/>
      <c r="C421" s="1"/>
      <c r="D421" s="1"/>
      <c r="E421" s="1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t="15" thickBot="1" x14ac:dyDescent="0.35">
      <c r="A422" s="18"/>
      <c r="B422" s="1"/>
      <c r="C422" s="1"/>
      <c r="D422" s="1"/>
      <c r="E422" s="1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t="15" thickBot="1" x14ac:dyDescent="0.35">
      <c r="A423" s="18"/>
      <c r="B423" s="1"/>
      <c r="C423" s="1"/>
      <c r="D423" s="1"/>
      <c r="E423" s="1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t="15" thickBot="1" x14ac:dyDescent="0.35">
      <c r="A424" s="18"/>
      <c r="B424" s="1"/>
      <c r="C424" s="1"/>
      <c r="D424" s="1"/>
      <c r="E424" s="1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t="15" thickBot="1" x14ac:dyDescent="0.35">
      <c r="A425" s="18"/>
      <c r="B425" s="1"/>
      <c r="C425" s="1"/>
      <c r="D425" s="1"/>
      <c r="E425" s="1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t="15" thickBot="1" x14ac:dyDescent="0.35">
      <c r="A426" s="18"/>
      <c r="B426" s="1"/>
      <c r="C426" s="1"/>
      <c r="D426" s="1"/>
      <c r="E426" s="1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t="15" thickBot="1" x14ac:dyDescent="0.35">
      <c r="A427" s="18"/>
      <c r="B427" s="1"/>
      <c r="C427" s="1"/>
      <c r="D427" s="1"/>
      <c r="E427" s="1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t="15" thickBot="1" x14ac:dyDescent="0.35">
      <c r="A428" s="18"/>
      <c r="B428" s="1"/>
      <c r="C428" s="1"/>
      <c r="D428" s="1"/>
      <c r="E428" s="1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t="15" thickBot="1" x14ac:dyDescent="0.35">
      <c r="A429" s="18"/>
      <c r="B429" s="1"/>
      <c r="C429" s="1"/>
      <c r="D429" s="1"/>
      <c r="E429" s="1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t="15" thickBot="1" x14ac:dyDescent="0.35">
      <c r="A430" s="18"/>
      <c r="B430" s="1"/>
      <c r="C430" s="1"/>
      <c r="D430" s="1"/>
      <c r="E430" s="1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t="15" thickBot="1" x14ac:dyDescent="0.35">
      <c r="A431" s="18"/>
      <c r="B431" s="1"/>
      <c r="C431" s="1"/>
      <c r="D431" s="1"/>
      <c r="E431" s="1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t="15" thickBot="1" x14ac:dyDescent="0.35">
      <c r="A432" s="18"/>
      <c r="B432" s="1"/>
      <c r="C432" s="1"/>
      <c r="D432" s="1"/>
      <c r="E432" s="1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t="15" thickBot="1" x14ac:dyDescent="0.35">
      <c r="A433" s="18"/>
      <c r="B433" s="1"/>
      <c r="C433" s="1"/>
      <c r="D433" s="1"/>
      <c r="E433" s="1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t="15" thickBot="1" x14ac:dyDescent="0.35">
      <c r="A434" s="18"/>
      <c r="B434" s="1"/>
      <c r="C434" s="1"/>
      <c r="D434" s="1"/>
      <c r="E434" s="1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t="15" thickBot="1" x14ac:dyDescent="0.35">
      <c r="A435" s="18"/>
      <c r="B435" s="1"/>
      <c r="C435" s="1"/>
      <c r="D435" s="1"/>
      <c r="E435" s="1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t="15" thickBot="1" x14ac:dyDescent="0.35">
      <c r="A436" s="18"/>
      <c r="B436" s="1"/>
      <c r="C436" s="1"/>
      <c r="D436" s="1"/>
      <c r="E436" s="1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t="15" thickBot="1" x14ac:dyDescent="0.35">
      <c r="A437" s="18"/>
      <c r="B437" s="1"/>
      <c r="C437" s="1"/>
      <c r="D437" s="1"/>
      <c r="E437" s="1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t="15" thickBot="1" x14ac:dyDescent="0.35">
      <c r="A438" s="18"/>
      <c r="B438" s="1"/>
      <c r="C438" s="1"/>
      <c r="D438" s="1"/>
      <c r="E438" s="1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t="15" thickBot="1" x14ac:dyDescent="0.35">
      <c r="A439" s="18"/>
      <c r="B439" s="1"/>
      <c r="C439" s="1"/>
      <c r="D439" s="1"/>
      <c r="E439" s="1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t="15" thickBot="1" x14ac:dyDescent="0.35">
      <c r="A440" s="18"/>
      <c r="B440" s="1"/>
      <c r="C440" s="1"/>
      <c r="D440" s="1"/>
      <c r="E440" s="1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t="15" thickBot="1" x14ac:dyDescent="0.35">
      <c r="A441" s="18"/>
      <c r="B441" s="1"/>
      <c r="C441" s="1"/>
      <c r="D441" s="1"/>
      <c r="E441" s="1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t="15" thickBot="1" x14ac:dyDescent="0.35">
      <c r="A442" s="18"/>
      <c r="B442" s="1"/>
      <c r="C442" s="1"/>
      <c r="D442" s="1"/>
      <c r="E442" s="1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t="15" thickBot="1" x14ac:dyDescent="0.35">
      <c r="A443" s="18"/>
      <c r="B443" s="1"/>
      <c r="C443" s="1"/>
      <c r="D443" s="1"/>
      <c r="E443" s="1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t="15" thickBot="1" x14ac:dyDescent="0.35">
      <c r="A444" s="18"/>
      <c r="B444" s="1"/>
      <c r="C444" s="1"/>
      <c r="D444" s="1"/>
      <c r="E444" s="1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t="15" thickBot="1" x14ac:dyDescent="0.35">
      <c r="A445" s="18"/>
      <c r="B445" s="1"/>
      <c r="C445" s="1"/>
      <c r="D445" s="1"/>
      <c r="E445" s="1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t="15" thickBot="1" x14ac:dyDescent="0.35">
      <c r="A446" s="18"/>
      <c r="B446" s="1"/>
      <c r="C446" s="1"/>
      <c r="D446" s="1"/>
      <c r="E446" s="1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t="15" thickBot="1" x14ac:dyDescent="0.35">
      <c r="A447" s="18"/>
      <c r="B447" s="1"/>
      <c r="C447" s="1"/>
      <c r="D447" s="1"/>
      <c r="E447" s="1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t="15" thickBot="1" x14ac:dyDescent="0.35">
      <c r="A448" s="18"/>
      <c r="B448" s="1"/>
      <c r="C448" s="1"/>
      <c r="D448" s="1"/>
      <c r="E448" s="1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t="15" thickBot="1" x14ac:dyDescent="0.35">
      <c r="A449" s="18"/>
      <c r="B449" s="1"/>
      <c r="C449" s="1"/>
      <c r="D449" s="1"/>
      <c r="E449" s="1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t="15" thickBot="1" x14ac:dyDescent="0.35">
      <c r="A450" s="18"/>
      <c r="B450" s="1"/>
      <c r="C450" s="1"/>
      <c r="D450" s="1"/>
      <c r="E450" s="1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t="15" thickBot="1" x14ac:dyDescent="0.35">
      <c r="A451" s="18"/>
      <c r="B451" s="1"/>
      <c r="C451" s="1"/>
      <c r="D451" s="1"/>
      <c r="E451" s="1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t="15" thickBot="1" x14ac:dyDescent="0.35">
      <c r="A452" s="18"/>
      <c r="B452" s="1"/>
      <c r="C452" s="1"/>
      <c r="D452" s="1"/>
      <c r="E452" s="1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t="15" thickBot="1" x14ac:dyDescent="0.35">
      <c r="A453" s="18"/>
      <c r="B453" s="1"/>
      <c r="C453" s="1"/>
      <c r="D453" s="1"/>
      <c r="E453" s="1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t="15" thickBot="1" x14ac:dyDescent="0.35">
      <c r="A454" s="18"/>
      <c r="B454" s="1"/>
      <c r="C454" s="1"/>
      <c r="D454" s="1"/>
      <c r="E454" s="1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t="15" thickBot="1" x14ac:dyDescent="0.35">
      <c r="A455" s="18"/>
      <c r="B455" s="1"/>
      <c r="C455" s="1"/>
      <c r="D455" s="1"/>
      <c r="E455" s="1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t="15" thickBot="1" x14ac:dyDescent="0.35">
      <c r="A456" s="18"/>
      <c r="B456" s="1"/>
      <c r="C456" s="1"/>
      <c r="D456" s="1"/>
      <c r="E456" s="1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t="15" thickBot="1" x14ac:dyDescent="0.35">
      <c r="A457" s="18"/>
      <c r="B457" s="1"/>
      <c r="C457" s="1"/>
      <c r="D457" s="1"/>
      <c r="E457" s="1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t="15" thickBot="1" x14ac:dyDescent="0.35">
      <c r="A458" s="18"/>
      <c r="B458" s="1"/>
      <c r="C458" s="1"/>
      <c r="D458" s="1"/>
      <c r="E458" s="1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t="15" thickBot="1" x14ac:dyDescent="0.35">
      <c r="A459" s="18"/>
      <c r="B459" s="1"/>
      <c r="C459" s="1"/>
      <c r="D459" s="1"/>
      <c r="E459" s="1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t="15" thickBot="1" x14ac:dyDescent="0.35">
      <c r="A460" s="18"/>
      <c r="B460" s="1"/>
      <c r="C460" s="1"/>
      <c r="D460" s="1"/>
      <c r="E460" s="1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t="15" thickBot="1" x14ac:dyDescent="0.35">
      <c r="A461" s="18"/>
      <c r="B461" s="1"/>
      <c r="C461" s="1"/>
      <c r="D461" s="1"/>
      <c r="E461" s="1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t="15" thickBot="1" x14ac:dyDescent="0.35">
      <c r="A462" s="18"/>
      <c r="B462" s="1"/>
      <c r="C462" s="1"/>
      <c r="D462" s="1"/>
      <c r="E462" s="1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t="15" thickBot="1" x14ac:dyDescent="0.35">
      <c r="A463" s="18"/>
      <c r="B463" s="1"/>
      <c r="C463" s="1"/>
      <c r="D463" s="1"/>
      <c r="E463" s="1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t="15" thickBot="1" x14ac:dyDescent="0.35">
      <c r="A464" s="18"/>
      <c r="B464" s="1"/>
      <c r="C464" s="1"/>
      <c r="D464" s="1"/>
      <c r="E464" s="1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t="15" thickBot="1" x14ac:dyDescent="0.35">
      <c r="A465" s="18"/>
      <c r="B465" s="1"/>
      <c r="C465" s="1"/>
      <c r="D465" s="1"/>
      <c r="E465" s="1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t="15" thickBot="1" x14ac:dyDescent="0.35">
      <c r="A466" s="18"/>
      <c r="B466" s="1"/>
      <c r="C466" s="1"/>
      <c r="D466" s="1"/>
      <c r="E466" s="1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t="15" thickBot="1" x14ac:dyDescent="0.35">
      <c r="A467" s="18"/>
      <c r="B467" s="1"/>
      <c r="C467" s="1"/>
      <c r="D467" s="1"/>
      <c r="E467" s="1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t="15" thickBot="1" x14ac:dyDescent="0.35">
      <c r="A468" s="18"/>
      <c r="B468" s="1"/>
      <c r="C468" s="1"/>
      <c r="D468" s="1"/>
      <c r="E468" s="1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t="15" thickBot="1" x14ac:dyDescent="0.35">
      <c r="A469" s="18"/>
      <c r="B469" s="1"/>
      <c r="C469" s="1"/>
      <c r="D469" s="1"/>
      <c r="E469" s="1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t="15" thickBot="1" x14ac:dyDescent="0.35">
      <c r="A470" s="18"/>
      <c r="B470" s="1"/>
      <c r="C470" s="1"/>
      <c r="D470" s="1"/>
      <c r="E470" s="1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t="15" thickBot="1" x14ac:dyDescent="0.35">
      <c r="A471" s="18"/>
      <c r="B471" s="1"/>
      <c r="C471" s="1"/>
      <c r="D471" s="1"/>
      <c r="E471" s="1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t="15" thickBot="1" x14ac:dyDescent="0.35">
      <c r="A472" s="18"/>
      <c r="B472" s="1"/>
      <c r="C472" s="1"/>
      <c r="D472" s="1"/>
      <c r="E472" s="1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t="15" thickBot="1" x14ac:dyDescent="0.35">
      <c r="A473" s="18"/>
      <c r="B473" s="1"/>
      <c r="C473" s="1"/>
      <c r="D473" s="1"/>
      <c r="E473" s="1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t="15" thickBot="1" x14ac:dyDescent="0.35">
      <c r="A474" s="18"/>
      <c r="B474" s="1"/>
      <c r="C474" s="1"/>
      <c r="D474" s="1"/>
      <c r="E474" s="1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t="15" thickBot="1" x14ac:dyDescent="0.35">
      <c r="A475" s="18"/>
      <c r="B475" s="1"/>
      <c r="C475" s="1"/>
      <c r="D475" s="1"/>
      <c r="E475" s="1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t="15" thickBot="1" x14ac:dyDescent="0.35">
      <c r="A476" s="18"/>
      <c r="B476" s="1"/>
      <c r="C476" s="1"/>
      <c r="D476" s="1"/>
      <c r="E476" s="1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t="15" thickBot="1" x14ac:dyDescent="0.35">
      <c r="A477" s="18"/>
      <c r="B477" s="1"/>
      <c r="C477" s="1"/>
      <c r="D477" s="1"/>
      <c r="E477" s="1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t="15" thickBot="1" x14ac:dyDescent="0.35">
      <c r="A478" s="18"/>
      <c r="B478" s="1"/>
      <c r="C478" s="1"/>
      <c r="D478" s="1"/>
      <c r="E478" s="1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t="15" thickBot="1" x14ac:dyDescent="0.35">
      <c r="A479" s="18"/>
      <c r="B479" s="1"/>
      <c r="C479" s="1"/>
      <c r="D479" s="1"/>
      <c r="E479" s="1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t="15" thickBot="1" x14ac:dyDescent="0.35">
      <c r="A480" s="18"/>
      <c r="B480" s="1"/>
      <c r="C480" s="1"/>
      <c r="D480" s="1"/>
      <c r="E480" s="1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t="15" thickBot="1" x14ac:dyDescent="0.35">
      <c r="A481" s="18"/>
      <c r="B481" s="1"/>
      <c r="C481" s="1"/>
      <c r="D481" s="1"/>
      <c r="E481" s="1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t="15" thickBot="1" x14ac:dyDescent="0.35">
      <c r="A482" s="18"/>
      <c r="B482" s="1"/>
      <c r="C482" s="1"/>
      <c r="D482" s="1"/>
      <c r="E482" s="1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t="15" thickBot="1" x14ac:dyDescent="0.35">
      <c r="A483" s="18"/>
      <c r="B483" s="1"/>
      <c r="C483" s="1"/>
      <c r="D483" s="1"/>
      <c r="E483" s="1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t="15" thickBot="1" x14ac:dyDescent="0.35">
      <c r="A484" s="18"/>
      <c r="B484" s="1"/>
      <c r="C484" s="1"/>
      <c r="D484" s="1"/>
      <c r="E484" s="1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t="15" thickBot="1" x14ac:dyDescent="0.35">
      <c r="A485" s="18"/>
      <c r="B485" s="1"/>
      <c r="C485" s="1"/>
      <c r="D485" s="1"/>
      <c r="E485" s="1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t="15" thickBot="1" x14ac:dyDescent="0.35">
      <c r="A486" s="18"/>
      <c r="B486" s="1"/>
      <c r="C486" s="1"/>
      <c r="D486" s="1"/>
      <c r="E486" s="1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t="15" thickBot="1" x14ac:dyDescent="0.35">
      <c r="A487" s="18"/>
      <c r="B487" s="1"/>
      <c r="C487" s="1"/>
      <c r="D487" s="1"/>
      <c r="E487" s="1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t="15" thickBot="1" x14ac:dyDescent="0.35">
      <c r="A488" s="18"/>
      <c r="B488" s="1"/>
      <c r="C488" s="1"/>
      <c r="D488" s="1"/>
      <c r="E488" s="1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t="15" thickBot="1" x14ac:dyDescent="0.35">
      <c r="A489" s="18"/>
      <c r="B489" s="1"/>
      <c r="C489" s="1"/>
      <c r="D489" s="1"/>
      <c r="E489" s="1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t="15" thickBot="1" x14ac:dyDescent="0.35">
      <c r="A490" s="18"/>
      <c r="B490" s="1"/>
      <c r="C490" s="1"/>
      <c r="D490" s="1"/>
      <c r="E490" s="1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t="15" thickBot="1" x14ac:dyDescent="0.35">
      <c r="A491" s="18"/>
      <c r="B491" s="1"/>
      <c r="C491" s="1"/>
      <c r="D491" s="1"/>
      <c r="E491" s="1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t="15" thickBot="1" x14ac:dyDescent="0.35">
      <c r="A492" s="18"/>
      <c r="B492" s="1"/>
      <c r="C492" s="1"/>
      <c r="D492" s="1"/>
      <c r="E492" s="1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t="15" thickBot="1" x14ac:dyDescent="0.35">
      <c r="A493" s="18"/>
      <c r="B493" s="1"/>
      <c r="C493" s="1"/>
      <c r="D493" s="1"/>
      <c r="E493" s="1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t="15" thickBot="1" x14ac:dyDescent="0.35">
      <c r="A494" s="18"/>
      <c r="B494" s="1"/>
      <c r="C494" s="1"/>
      <c r="D494" s="1"/>
      <c r="E494" s="1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t="15" thickBot="1" x14ac:dyDescent="0.35">
      <c r="A495" s="18"/>
      <c r="B495" s="1"/>
      <c r="C495" s="1"/>
      <c r="D495" s="1"/>
      <c r="E495" s="1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t="15" thickBot="1" x14ac:dyDescent="0.35">
      <c r="A496" s="18"/>
      <c r="B496" s="1"/>
      <c r="C496" s="1"/>
      <c r="D496" s="1"/>
      <c r="E496" s="1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t="15" thickBot="1" x14ac:dyDescent="0.35">
      <c r="A497" s="18"/>
      <c r="B497" s="1"/>
      <c r="C497" s="1"/>
      <c r="D497" s="1"/>
      <c r="E497" s="1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t="15" thickBot="1" x14ac:dyDescent="0.35">
      <c r="A498" s="18"/>
      <c r="B498" s="1"/>
      <c r="C498" s="1"/>
      <c r="D498" s="1"/>
      <c r="E498" s="1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t="15" thickBot="1" x14ac:dyDescent="0.35">
      <c r="A499" s="18"/>
      <c r="B499" s="1"/>
      <c r="C499" s="1"/>
      <c r="D499" s="1"/>
      <c r="E499" s="1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t="15" thickBot="1" x14ac:dyDescent="0.35">
      <c r="A500" s="18"/>
      <c r="B500" s="1"/>
      <c r="C500" s="1"/>
      <c r="D500" s="1"/>
      <c r="E500" s="1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t="15" thickBot="1" x14ac:dyDescent="0.35">
      <c r="A501" s="18"/>
      <c r="B501" s="1"/>
      <c r="C501" s="1"/>
      <c r="D501" s="1"/>
      <c r="E501" s="1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t="15" thickBot="1" x14ac:dyDescent="0.35">
      <c r="A502" s="18"/>
      <c r="B502" s="1"/>
      <c r="C502" s="1"/>
      <c r="D502" s="1"/>
      <c r="E502" s="1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t="15" thickBot="1" x14ac:dyDescent="0.35">
      <c r="A503" s="18"/>
      <c r="B503" s="1"/>
      <c r="C503" s="1"/>
      <c r="D503" s="1"/>
      <c r="E503" s="1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t="15" thickBot="1" x14ac:dyDescent="0.35">
      <c r="A504" s="18"/>
      <c r="B504" s="1"/>
      <c r="C504" s="1"/>
      <c r="D504" s="1"/>
      <c r="E504" s="1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t="15" thickBot="1" x14ac:dyDescent="0.35">
      <c r="A505" s="18"/>
      <c r="B505" s="1"/>
      <c r="C505" s="1"/>
      <c r="D505" s="1"/>
      <c r="E505" s="1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t="15" thickBot="1" x14ac:dyDescent="0.35">
      <c r="A506" s="18"/>
      <c r="B506" s="1"/>
      <c r="C506" s="1"/>
      <c r="D506" s="1"/>
      <c r="E506" s="1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t="15" thickBot="1" x14ac:dyDescent="0.35">
      <c r="A507" s="18"/>
      <c r="B507" s="1"/>
      <c r="C507" s="1"/>
      <c r="D507" s="1"/>
      <c r="E507" s="1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t="15" thickBot="1" x14ac:dyDescent="0.35">
      <c r="A508" s="18"/>
      <c r="B508" s="1"/>
      <c r="C508" s="1"/>
      <c r="D508" s="1"/>
      <c r="E508" s="1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t="15" thickBot="1" x14ac:dyDescent="0.35">
      <c r="A509" s="18"/>
      <c r="B509" s="1"/>
      <c r="C509" s="1"/>
      <c r="D509" s="1"/>
      <c r="E509" s="1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t="15" thickBot="1" x14ac:dyDescent="0.35">
      <c r="A510" s="18"/>
      <c r="B510" s="1"/>
      <c r="C510" s="1"/>
      <c r="D510" s="1"/>
      <c r="E510" s="1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t="15" thickBot="1" x14ac:dyDescent="0.35">
      <c r="A511" s="18"/>
      <c r="B511" s="1"/>
      <c r="C511" s="1"/>
      <c r="D511" s="1"/>
      <c r="E511" s="1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t="15" thickBot="1" x14ac:dyDescent="0.35">
      <c r="A512" s="18"/>
      <c r="B512" s="1"/>
      <c r="C512" s="1"/>
      <c r="D512" s="1"/>
      <c r="E512" s="1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t="15" thickBot="1" x14ac:dyDescent="0.35">
      <c r="A513" s="18"/>
      <c r="B513" s="1"/>
      <c r="C513" s="1"/>
      <c r="D513" s="1"/>
      <c r="E513" s="1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t="15" thickBot="1" x14ac:dyDescent="0.35">
      <c r="A514" s="18"/>
      <c r="B514" s="1"/>
      <c r="C514" s="1"/>
      <c r="D514" s="1"/>
      <c r="E514" s="1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t="15" thickBot="1" x14ac:dyDescent="0.35">
      <c r="A515" s="18"/>
      <c r="B515" s="1"/>
      <c r="C515" s="1"/>
      <c r="D515" s="1"/>
      <c r="E515" s="1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t="15" thickBot="1" x14ac:dyDescent="0.35">
      <c r="A516" s="18"/>
      <c r="B516" s="1"/>
      <c r="C516" s="1"/>
      <c r="D516" s="1"/>
      <c r="E516" s="1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t="15" thickBot="1" x14ac:dyDescent="0.35">
      <c r="A517" s="18"/>
      <c r="B517" s="1"/>
      <c r="C517" s="1"/>
      <c r="D517" s="1"/>
      <c r="E517" s="1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t="15" thickBot="1" x14ac:dyDescent="0.35">
      <c r="A518" s="18"/>
      <c r="B518" s="1"/>
      <c r="C518" s="1"/>
      <c r="D518" s="1"/>
      <c r="E518" s="1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t="15" thickBot="1" x14ac:dyDescent="0.35">
      <c r="A519" s="18"/>
      <c r="B519" s="1"/>
      <c r="C519" s="1"/>
      <c r="D519" s="1"/>
      <c r="E519" s="1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t="15" thickBot="1" x14ac:dyDescent="0.35">
      <c r="A520" s="18"/>
      <c r="B520" s="1"/>
      <c r="C520" s="1"/>
      <c r="D520" s="1"/>
      <c r="E520" s="1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t="15" thickBot="1" x14ac:dyDescent="0.35">
      <c r="A521" s="18"/>
      <c r="B521" s="1"/>
      <c r="C521" s="1"/>
      <c r="D521" s="1"/>
      <c r="E521" s="1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t="15" thickBot="1" x14ac:dyDescent="0.35">
      <c r="A522" s="18"/>
      <c r="B522" s="1"/>
      <c r="C522" s="1"/>
      <c r="D522" s="1"/>
      <c r="E522" s="1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t="15" thickBot="1" x14ac:dyDescent="0.35">
      <c r="A523" s="18"/>
      <c r="B523" s="1"/>
      <c r="C523" s="1"/>
      <c r="D523" s="1"/>
      <c r="E523" s="1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t="15" thickBot="1" x14ac:dyDescent="0.35">
      <c r="A524" s="18"/>
      <c r="B524" s="1"/>
      <c r="C524" s="1"/>
      <c r="D524" s="1"/>
      <c r="E524" s="1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t="15" thickBot="1" x14ac:dyDescent="0.35">
      <c r="A525" s="18"/>
      <c r="B525" s="1"/>
      <c r="C525" s="1"/>
      <c r="D525" s="1"/>
      <c r="E525" s="1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t="15" thickBot="1" x14ac:dyDescent="0.35">
      <c r="A526" s="18"/>
      <c r="B526" s="1"/>
      <c r="C526" s="1"/>
      <c r="D526" s="1"/>
      <c r="E526" s="1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t="15" thickBot="1" x14ac:dyDescent="0.35">
      <c r="A527" s="18"/>
      <c r="B527" s="1"/>
      <c r="C527" s="1"/>
      <c r="D527" s="1"/>
      <c r="E527" s="1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t="15" thickBot="1" x14ac:dyDescent="0.35">
      <c r="A528" s="18"/>
      <c r="B528" s="1"/>
      <c r="C528" s="1"/>
      <c r="D528" s="1"/>
      <c r="E528" s="1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t="15" thickBot="1" x14ac:dyDescent="0.35">
      <c r="A529" s="18"/>
      <c r="B529" s="1"/>
      <c r="C529" s="1"/>
      <c r="D529" s="1"/>
      <c r="E529" s="1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t="15" thickBot="1" x14ac:dyDescent="0.35">
      <c r="A530" s="18"/>
      <c r="B530" s="1"/>
      <c r="C530" s="1"/>
      <c r="D530" s="1"/>
      <c r="E530" s="1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t="15" thickBot="1" x14ac:dyDescent="0.35">
      <c r="A531" s="18"/>
      <c r="B531" s="1"/>
      <c r="C531" s="1"/>
      <c r="D531" s="1"/>
      <c r="E531" s="1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t="15" thickBot="1" x14ac:dyDescent="0.35">
      <c r="A532" s="18"/>
      <c r="B532" s="1"/>
      <c r="C532" s="1"/>
      <c r="D532" s="1"/>
      <c r="E532" s="1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t="15" thickBot="1" x14ac:dyDescent="0.35">
      <c r="A533" s="18"/>
      <c r="B533" s="1"/>
      <c r="C533" s="1"/>
      <c r="D533" s="1"/>
      <c r="E533" s="1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t="15" thickBot="1" x14ac:dyDescent="0.35">
      <c r="A534" s="18"/>
      <c r="B534" s="1"/>
      <c r="C534" s="1"/>
      <c r="D534" s="1"/>
      <c r="E534" s="1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t="15" thickBot="1" x14ac:dyDescent="0.35">
      <c r="A535" s="18"/>
      <c r="B535" s="1"/>
      <c r="C535" s="1"/>
      <c r="D535" s="1"/>
      <c r="E535" s="1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t="15" thickBot="1" x14ac:dyDescent="0.35">
      <c r="A536" s="18"/>
      <c r="B536" s="1"/>
      <c r="C536" s="1"/>
      <c r="D536" s="1"/>
      <c r="E536" s="1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t="15" thickBot="1" x14ac:dyDescent="0.35">
      <c r="A537" s="18"/>
      <c r="B537" s="1"/>
      <c r="C537" s="1"/>
      <c r="D537" s="1"/>
      <c r="E537" s="1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t="15" thickBot="1" x14ac:dyDescent="0.35">
      <c r="A538" s="18"/>
      <c r="B538" s="1"/>
      <c r="C538" s="1"/>
      <c r="D538" s="1"/>
      <c r="E538" s="1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t="15" thickBot="1" x14ac:dyDescent="0.35">
      <c r="A539" s="18"/>
      <c r="B539" s="1"/>
      <c r="C539" s="1"/>
      <c r="D539" s="1"/>
      <c r="E539" s="1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t="15" thickBot="1" x14ac:dyDescent="0.35">
      <c r="A540" s="18"/>
      <c r="B540" s="1"/>
      <c r="C540" s="1"/>
      <c r="D540" s="1"/>
      <c r="E540" s="1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t="15" thickBot="1" x14ac:dyDescent="0.35">
      <c r="A541" s="18"/>
      <c r="B541" s="1"/>
      <c r="C541" s="1"/>
      <c r="D541" s="1"/>
      <c r="E541" s="1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t="15" thickBot="1" x14ac:dyDescent="0.35">
      <c r="A542" s="18"/>
      <c r="B542" s="1"/>
      <c r="C542" s="1"/>
      <c r="D542" s="1"/>
      <c r="E542" s="1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t="15" thickBot="1" x14ac:dyDescent="0.35">
      <c r="A543" s="18"/>
      <c r="B543" s="1"/>
      <c r="C543" s="1"/>
      <c r="D543" s="1"/>
      <c r="E543" s="1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t="15" thickBot="1" x14ac:dyDescent="0.35">
      <c r="A544" s="18"/>
      <c r="B544" s="1"/>
      <c r="C544" s="1"/>
      <c r="D544" s="1"/>
      <c r="E544" s="1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t="15" thickBot="1" x14ac:dyDescent="0.35">
      <c r="A545" s="18"/>
      <c r="B545" s="1"/>
      <c r="C545" s="1"/>
      <c r="D545" s="1"/>
      <c r="E545" s="1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t="15" thickBot="1" x14ac:dyDescent="0.35">
      <c r="A546" s="18"/>
      <c r="B546" s="1"/>
      <c r="C546" s="1"/>
      <c r="D546" s="1"/>
      <c r="E546" s="1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t="15" thickBot="1" x14ac:dyDescent="0.35">
      <c r="A547" s="18"/>
      <c r="B547" s="1"/>
      <c r="C547" s="1"/>
      <c r="D547" s="1"/>
      <c r="E547" s="1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t="15" thickBot="1" x14ac:dyDescent="0.35">
      <c r="A548" s="18"/>
      <c r="B548" s="1"/>
      <c r="C548" s="1"/>
      <c r="D548" s="1"/>
      <c r="E548" s="1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t="15" thickBot="1" x14ac:dyDescent="0.35">
      <c r="A549" s="18"/>
      <c r="B549" s="1"/>
      <c r="C549" s="1"/>
      <c r="D549" s="1"/>
      <c r="E549" s="1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t="15" thickBot="1" x14ac:dyDescent="0.35">
      <c r="A550" s="18"/>
      <c r="B550" s="1"/>
      <c r="C550" s="1"/>
      <c r="D550" s="1"/>
      <c r="E550" s="1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t="15" thickBot="1" x14ac:dyDescent="0.35">
      <c r="A551" s="18"/>
      <c r="B551" s="1"/>
      <c r="C551" s="1"/>
      <c r="D551" s="1"/>
      <c r="E551" s="1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t="15" thickBot="1" x14ac:dyDescent="0.35">
      <c r="A552" s="18"/>
      <c r="B552" s="1"/>
      <c r="C552" s="1"/>
      <c r="D552" s="1"/>
      <c r="E552" s="1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t="15" thickBot="1" x14ac:dyDescent="0.35">
      <c r="A553" s="18"/>
      <c r="B553" s="1"/>
      <c r="C553" s="1"/>
      <c r="D553" s="1"/>
      <c r="E553" s="1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t="15" thickBot="1" x14ac:dyDescent="0.35">
      <c r="A554" s="18"/>
      <c r="B554" s="1"/>
      <c r="C554" s="1"/>
      <c r="D554" s="1"/>
      <c r="E554" s="1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t="15" thickBot="1" x14ac:dyDescent="0.35">
      <c r="A555" s="18"/>
      <c r="B555" s="1"/>
      <c r="C555" s="1"/>
      <c r="D555" s="1"/>
      <c r="E555" s="1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t="15" thickBot="1" x14ac:dyDescent="0.35">
      <c r="A556" s="18"/>
      <c r="B556" s="1"/>
      <c r="C556" s="1"/>
      <c r="D556" s="1"/>
      <c r="E556" s="1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t="15" thickBot="1" x14ac:dyDescent="0.35">
      <c r="A557" s="18"/>
      <c r="B557" s="1"/>
      <c r="C557" s="1"/>
      <c r="D557" s="1"/>
      <c r="E557" s="1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t="15" thickBot="1" x14ac:dyDescent="0.35">
      <c r="A558" s="18"/>
      <c r="B558" s="1"/>
      <c r="C558" s="1"/>
      <c r="D558" s="1"/>
      <c r="E558" s="1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t="15" thickBot="1" x14ac:dyDescent="0.35">
      <c r="A559" s="18"/>
      <c r="B559" s="1"/>
      <c r="C559" s="1"/>
      <c r="D559" s="1"/>
      <c r="E559" s="1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t="15" thickBot="1" x14ac:dyDescent="0.35">
      <c r="A560" s="18"/>
      <c r="B560" s="1"/>
      <c r="C560" s="1"/>
      <c r="D560" s="1"/>
      <c r="E560" s="1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t="15" thickBot="1" x14ac:dyDescent="0.35">
      <c r="A561" s="18"/>
      <c r="B561" s="1"/>
      <c r="C561" s="1"/>
      <c r="D561" s="1"/>
      <c r="E561" s="1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t="15" thickBot="1" x14ac:dyDescent="0.35">
      <c r="A562" s="18"/>
      <c r="B562" s="1"/>
      <c r="C562" s="1"/>
      <c r="D562" s="1"/>
      <c r="E562" s="1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t="15" thickBot="1" x14ac:dyDescent="0.35">
      <c r="A563" s="18"/>
      <c r="B563" s="1"/>
      <c r="C563" s="1"/>
      <c r="D563" s="1"/>
      <c r="E563" s="1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t="15" thickBot="1" x14ac:dyDescent="0.35">
      <c r="A564" s="18"/>
      <c r="B564" s="1"/>
      <c r="C564" s="1"/>
      <c r="D564" s="1"/>
      <c r="E564" s="1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t="15" thickBot="1" x14ac:dyDescent="0.35">
      <c r="A565" s="18"/>
      <c r="B565" s="1"/>
      <c r="C565" s="1"/>
      <c r="D565" s="1"/>
      <c r="E565" s="1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t="15" thickBot="1" x14ac:dyDescent="0.35">
      <c r="A566" s="18"/>
      <c r="B566" s="1"/>
      <c r="C566" s="1"/>
      <c r="D566" s="1"/>
      <c r="E566" s="1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t="15" thickBot="1" x14ac:dyDescent="0.35">
      <c r="A567" s="18"/>
      <c r="B567" s="1"/>
      <c r="C567" s="1"/>
      <c r="D567" s="1"/>
      <c r="E567" s="1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t="15" thickBot="1" x14ac:dyDescent="0.35">
      <c r="A568" s="18"/>
      <c r="B568" s="1"/>
      <c r="C568" s="1"/>
      <c r="D568" s="1"/>
      <c r="E568" s="1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t="15" thickBot="1" x14ac:dyDescent="0.35">
      <c r="A569" s="18"/>
      <c r="B569" s="1"/>
      <c r="C569" s="1"/>
      <c r="D569" s="1"/>
      <c r="E569" s="1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t="15" thickBot="1" x14ac:dyDescent="0.35">
      <c r="A570" s="18"/>
      <c r="B570" s="1"/>
      <c r="C570" s="1"/>
      <c r="D570" s="1"/>
      <c r="E570" s="1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t="15" thickBot="1" x14ac:dyDescent="0.35">
      <c r="A571" s="18"/>
      <c r="B571" s="1"/>
      <c r="C571" s="1"/>
      <c r="D571" s="1"/>
      <c r="E571" s="1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t="15" thickBot="1" x14ac:dyDescent="0.35">
      <c r="A572" s="18"/>
      <c r="B572" s="1"/>
      <c r="C572" s="1"/>
      <c r="D572" s="1"/>
      <c r="E572" s="1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t="15" thickBot="1" x14ac:dyDescent="0.35">
      <c r="A573" s="18"/>
      <c r="B573" s="1"/>
      <c r="C573" s="1"/>
      <c r="D573" s="1"/>
      <c r="E573" s="1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t="15" thickBot="1" x14ac:dyDescent="0.35">
      <c r="A574" s="18"/>
      <c r="B574" s="1"/>
      <c r="C574" s="1"/>
      <c r="D574" s="1"/>
      <c r="E574" s="1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t="15" thickBot="1" x14ac:dyDescent="0.35">
      <c r="A575" s="18"/>
      <c r="B575" s="1"/>
      <c r="C575" s="1"/>
      <c r="D575" s="1"/>
      <c r="E575" s="1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t="15" thickBot="1" x14ac:dyDescent="0.35">
      <c r="A576" s="18"/>
      <c r="B576" s="1"/>
      <c r="C576" s="1"/>
      <c r="D576" s="1"/>
      <c r="E576" s="1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t="15" thickBot="1" x14ac:dyDescent="0.35">
      <c r="A577" s="18"/>
      <c r="B577" s="1"/>
      <c r="C577" s="1"/>
      <c r="D577" s="1"/>
      <c r="E577" s="1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t="15" thickBot="1" x14ac:dyDescent="0.35">
      <c r="A578" s="18"/>
      <c r="B578" s="1"/>
      <c r="C578" s="1"/>
      <c r="D578" s="1"/>
      <c r="E578" s="1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t="15" thickBot="1" x14ac:dyDescent="0.35">
      <c r="A579" s="18"/>
      <c r="B579" s="1"/>
      <c r="C579" s="1"/>
      <c r="D579" s="1"/>
      <c r="E579" s="1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t="15" thickBot="1" x14ac:dyDescent="0.35">
      <c r="A580" s="18"/>
      <c r="B580" s="1"/>
      <c r="C580" s="1"/>
      <c r="D580" s="1"/>
      <c r="E580" s="1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t="15" thickBot="1" x14ac:dyDescent="0.35">
      <c r="A581" s="18"/>
      <c r="B581" s="1"/>
      <c r="C581" s="1"/>
      <c r="D581" s="1"/>
      <c r="E581" s="1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t="15" thickBot="1" x14ac:dyDescent="0.35">
      <c r="A582" s="18"/>
      <c r="B582" s="1"/>
      <c r="C582" s="1"/>
      <c r="D582" s="1"/>
      <c r="E582" s="1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t="15" thickBot="1" x14ac:dyDescent="0.35">
      <c r="A583" s="18"/>
      <c r="B583" s="1"/>
      <c r="C583" s="1"/>
      <c r="D583" s="1"/>
      <c r="E583" s="1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t="15" thickBot="1" x14ac:dyDescent="0.35">
      <c r="A584" s="18"/>
      <c r="B584" s="1"/>
      <c r="C584" s="1"/>
      <c r="D584" s="1"/>
      <c r="E584" s="1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t="15" thickBot="1" x14ac:dyDescent="0.35">
      <c r="A585" s="18"/>
      <c r="B585" s="1"/>
      <c r="C585" s="1"/>
      <c r="D585" s="1"/>
      <c r="E585" s="1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t="15" thickBot="1" x14ac:dyDescent="0.35">
      <c r="A586" s="18"/>
      <c r="B586" s="1"/>
      <c r="C586" s="1"/>
      <c r="D586" s="1"/>
      <c r="E586" s="1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t="15" thickBot="1" x14ac:dyDescent="0.35">
      <c r="A587" s="18"/>
      <c r="B587" s="1"/>
      <c r="C587" s="1"/>
      <c r="D587" s="1"/>
      <c r="E587" s="1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t="15" thickBot="1" x14ac:dyDescent="0.35">
      <c r="A588" s="18"/>
      <c r="B588" s="1"/>
      <c r="C588" s="1"/>
      <c r="D588" s="1"/>
      <c r="E588" s="1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t="15" thickBot="1" x14ac:dyDescent="0.35">
      <c r="A589" s="18"/>
      <c r="B589" s="1"/>
      <c r="C589" s="1"/>
      <c r="D589" s="1"/>
      <c r="E589" s="1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t="15" thickBot="1" x14ac:dyDescent="0.35">
      <c r="A590" s="18"/>
      <c r="B590" s="1"/>
      <c r="C590" s="1"/>
      <c r="D590" s="1"/>
      <c r="E590" s="1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t="15" thickBot="1" x14ac:dyDescent="0.35">
      <c r="A591" s="18"/>
      <c r="B591" s="1"/>
      <c r="C591" s="1"/>
      <c r="D591" s="1"/>
      <c r="E591" s="1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t="15" thickBot="1" x14ac:dyDescent="0.35">
      <c r="A592" s="18"/>
      <c r="B592" s="1"/>
      <c r="C592" s="1"/>
      <c r="D592" s="1"/>
      <c r="E592" s="1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t="15" thickBot="1" x14ac:dyDescent="0.35">
      <c r="A593" s="18"/>
      <c r="B593" s="1"/>
      <c r="C593" s="1"/>
      <c r="D593" s="1"/>
      <c r="E593" s="1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t="15" thickBot="1" x14ac:dyDescent="0.35">
      <c r="A594" s="18"/>
      <c r="B594" s="1"/>
      <c r="C594" s="1"/>
      <c r="D594" s="1"/>
      <c r="E594" s="1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t="15" thickBot="1" x14ac:dyDescent="0.35">
      <c r="A595" s="18"/>
      <c r="B595" s="1"/>
      <c r="C595" s="1"/>
      <c r="D595" s="1"/>
      <c r="E595" s="1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t="15" thickBot="1" x14ac:dyDescent="0.35">
      <c r="A596" s="18"/>
      <c r="B596" s="1"/>
      <c r="C596" s="1"/>
      <c r="D596" s="1"/>
      <c r="E596" s="1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t="15" thickBot="1" x14ac:dyDescent="0.35">
      <c r="A597" s="18"/>
      <c r="B597" s="1"/>
      <c r="C597" s="1"/>
      <c r="D597" s="1"/>
      <c r="E597" s="1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t="15" thickBot="1" x14ac:dyDescent="0.35">
      <c r="A598" s="18"/>
      <c r="B598" s="1"/>
      <c r="C598" s="1"/>
      <c r="D598" s="1"/>
      <c r="E598" s="1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t="15" thickBot="1" x14ac:dyDescent="0.35">
      <c r="A599" s="18"/>
      <c r="B599" s="1"/>
      <c r="C599" s="1"/>
      <c r="D599" s="1"/>
      <c r="E599" s="1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t="15" thickBot="1" x14ac:dyDescent="0.35">
      <c r="A600" s="18"/>
      <c r="B600" s="1"/>
      <c r="C600" s="1"/>
      <c r="D600" s="1"/>
      <c r="E600" s="1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t="15" thickBot="1" x14ac:dyDescent="0.35">
      <c r="A601" s="18"/>
      <c r="B601" s="1"/>
      <c r="C601" s="1"/>
      <c r="D601" s="1"/>
      <c r="E601" s="1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t="15" thickBot="1" x14ac:dyDescent="0.35">
      <c r="A602" s="18"/>
      <c r="B602" s="1"/>
      <c r="C602" s="1"/>
      <c r="D602" s="1"/>
      <c r="E602" s="1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t="15" thickBot="1" x14ac:dyDescent="0.35">
      <c r="A603" s="18"/>
      <c r="B603" s="1"/>
      <c r="C603" s="1"/>
      <c r="D603" s="1"/>
      <c r="E603" s="1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t="15" thickBot="1" x14ac:dyDescent="0.35">
      <c r="A604" s="18"/>
      <c r="B604" s="1"/>
      <c r="C604" s="1"/>
      <c r="D604" s="1"/>
      <c r="E604" s="1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t="15" thickBot="1" x14ac:dyDescent="0.35">
      <c r="A605" s="18"/>
      <c r="B605" s="1"/>
      <c r="C605" s="1"/>
      <c r="D605" s="1"/>
      <c r="E605" s="1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t="15" thickBot="1" x14ac:dyDescent="0.35">
      <c r="A606" s="18"/>
      <c r="B606" s="1"/>
      <c r="C606" s="1"/>
      <c r="D606" s="1"/>
      <c r="E606" s="1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t="15" thickBot="1" x14ac:dyDescent="0.35">
      <c r="A607" s="18"/>
      <c r="B607" s="1"/>
      <c r="C607" s="1"/>
      <c r="D607" s="1"/>
      <c r="E607" s="1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t="15" thickBot="1" x14ac:dyDescent="0.35">
      <c r="A608" s="18"/>
      <c r="B608" s="1"/>
      <c r="C608" s="1"/>
      <c r="D608" s="1"/>
      <c r="E608" s="1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t="15" thickBot="1" x14ac:dyDescent="0.35">
      <c r="A609" s="18"/>
      <c r="B609" s="1"/>
      <c r="C609" s="1"/>
      <c r="D609" s="1"/>
      <c r="E609" s="1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t="15" thickBot="1" x14ac:dyDescent="0.35">
      <c r="A610" s="18"/>
      <c r="B610" s="1"/>
      <c r="C610" s="1"/>
      <c r="D610" s="1"/>
      <c r="E610" s="1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t="15" thickBot="1" x14ac:dyDescent="0.35">
      <c r="A611" s="18"/>
      <c r="B611" s="1"/>
      <c r="C611" s="1"/>
      <c r="D611" s="1"/>
      <c r="E611" s="1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t="15" thickBot="1" x14ac:dyDescent="0.35">
      <c r="A612" s="18"/>
      <c r="B612" s="1"/>
      <c r="C612" s="1"/>
      <c r="D612" s="1"/>
      <c r="E612" s="1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t="15" thickBot="1" x14ac:dyDescent="0.35">
      <c r="A613" s="18"/>
      <c r="B613" s="1"/>
      <c r="C613" s="1"/>
      <c r="D613" s="1"/>
      <c r="E613" s="1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t="15" thickBot="1" x14ac:dyDescent="0.35">
      <c r="A614" s="18"/>
      <c r="B614" s="1"/>
      <c r="C614" s="1"/>
      <c r="D614" s="1"/>
      <c r="E614" s="1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t="15" thickBot="1" x14ac:dyDescent="0.35">
      <c r="A615" s="18"/>
      <c r="B615" s="1"/>
      <c r="C615" s="1"/>
      <c r="D615" s="1"/>
      <c r="E615" s="1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t="15" thickBot="1" x14ac:dyDescent="0.35">
      <c r="A616" s="18"/>
      <c r="B616" s="1"/>
      <c r="C616" s="1"/>
      <c r="D616" s="1"/>
      <c r="E616" s="1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t="15" thickBot="1" x14ac:dyDescent="0.35">
      <c r="A617" s="18"/>
      <c r="B617" s="1"/>
      <c r="C617" s="1"/>
      <c r="D617" s="1"/>
      <c r="E617" s="1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t="15" thickBot="1" x14ac:dyDescent="0.35">
      <c r="A618" s="18"/>
      <c r="B618" s="1"/>
      <c r="C618" s="1"/>
      <c r="D618" s="1"/>
      <c r="E618" s="1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t="15" thickBot="1" x14ac:dyDescent="0.35">
      <c r="A619" s="18"/>
      <c r="B619" s="1"/>
      <c r="C619" s="1"/>
      <c r="D619" s="1"/>
      <c r="E619" s="1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t="15" thickBot="1" x14ac:dyDescent="0.35">
      <c r="A620" s="18"/>
      <c r="B620" s="1"/>
      <c r="C620" s="1"/>
      <c r="D620" s="1"/>
      <c r="E620" s="1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t="15" thickBot="1" x14ac:dyDescent="0.35">
      <c r="A621" s="18"/>
      <c r="B621" s="1"/>
      <c r="C621" s="1"/>
      <c r="D621" s="1"/>
      <c r="E621" s="1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t="15" thickBot="1" x14ac:dyDescent="0.35">
      <c r="A622" s="18"/>
      <c r="B622" s="1"/>
      <c r="C622" s="1"/>
      <c r="D622" s="1"/>
      <c r="E622" s="1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t="15" thickBot="1" x14ac:dyDescent="0.35">
      <c r="A623" s="18"/>
      <c r="B623" s="1"/>
      <c r="C623" s="1"/>
      <c r="D623" s="1"/>
      <c r="E623" s="1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t="15" thickBot="1" x14ac:dyDescent="0.35">
      <c r="A624" s="18"/>
      <c r="B624" s="1"/>
      <c r="C624" s="1"/>
      <c r="D624" s="1"/>
      <c r="E624" s="1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t="15" thickBot="1" x14ac:dyDescent="0.35">
      <c r="A625" s="18"/>
      <c r="B625" s="1"/>
      <c r="C625" s="1"/>
      <c r="D625" s="1"/>
      <c r="E625" s="1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t="15" thickBot="1" x14ac:dyDescent="0.35">
      <c r="A626" s="18"/>
      <c r="B626" s="1"/>
      <c r="C626" s="1"/>
      <c r="D626" s="1"/>
      <c r="E626" s="1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t="15" thickBot="1" x14ac:dyDescent="0.35">
      <c r="A627" s="18"/>
      <c r="B627" s="1"/>
      <c r="C627" s="1"/>
      <c r="D627" s="1"/>
      <c r="E627" s="1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t="15" thickBot="1" x14ac:dyDescent="0.35">
      <c r="A628" s="18"/>
      <c r="B628" s="1"/>
      <c r="C628" s="1"/>
      <c r="D628" s="1"/>
      <c r="E628" s="1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t="15" thickBot="1" x14ac:dyDescent="0.35">
      <c r="A629" s="18"/>
      <c r="B629" s="1"/>
      <c r="C629" s="1"/>
      <c r="D629" s="1"/>
      <c r="E629" s="1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t="15" thickBot="1" x14ac:dyDescent="0.35">
      <c r="A630" s="18"/>
      <c r="B630" s="1"/>
      <c r="C630" s="1"/>
      <c r="D630" s="1"/>
      <c r="E630" s="1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t="15" thickBot="1" x14ac:dyDescent="0.35">
      <c r="A631" s="18"/>
      <c r="B631" s="1"/>
      <c r="C631" s="1"/>
      <c r="D631" s="1"/>
      <c r="E631" s="1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t="15" thickBot="1" x14ac:dyDescent="0.35">
      <c r="A632" s="18"/>
      <c r="B632" s="1"/>
      <c r="C632" s="1"/>
      <c r="D632" s="1"/>
      <c r="E632" s="1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t="15" thickBot="1" x14ac:dyDescent="0.35">
      <c r="A633" s="18"/>
      <c r="B633" s="1"/>
      <c r="C633" s="1"/>
      <c r="D633" s="1"/>
      <c r="E633" s="1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t="15" thickBot="1" x14ac:dyDescent="0.35">
      <c r="A634" s="18"/>
      <c r="B634" s="1"/>
      <c r="C634" s="1"/>
      <c r="D634" s="1"/>
      <c r="E634" s="1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t="15" thickBot="1" x14ac:dyDescent="0.35">
      <c r="A635" s="18"/>
      <c r="B635" s="1"/>
      <c r="C635" s="1"/>
      <c r="D635" s="1"/>
      <c r="E635" s="1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t="15" thickBot="1" x14ac:dyDescent="0.35">
      <c r="A636" s="18"/>
      <c r="B636" s="1"/>
      <c r="C636" s="1"/>
      <c r="D636" s="1"/>
      <c r="E636" s="1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t="15" thickBot="1" x14ac:dyDescent="0.35">
      <c r="A637" s="18"/>
      <c r="B637" s="1"/>
      <c r="C637" s="1"/>
      <c r="D637" s="1"/>
      <c r="E637" s="1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t="15" thickBot="1" x14ac:dyDescent="0.35">
      <c r="A638" s="18"/>
      <c r="B638" s="1"/>
      <c r="C638" s="1"/>
      <c r="D638" s="1"/>
      <c r="E638" s="1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t="15" thickBot="1" x14ac:dyDescent="0.35">
      <c r="A639" s="18"/>
      <c r="B639" s="1"/>
      <c r="C639" s="1"/>
      <c r="D639" s="1"/>
      <c r="E639" s="1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t="15" thickBot="1" x14ac:dyDescent="0.35">
      <c r="A640" s="18"/>
      <c r="B640" s="1"/>
      <c r="C640" s="1"/>
      <c r="D640" s="1"/>
      <c r="E640" s="1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t="15" thickBot="1" x14ac:dyDescent="0.35">
      <c r="A641" s="18"/>
      <c r="B641" s="1"/>
      <c r="C641" s="1"/>
      <c r="D641" s="1"/>
      <c r="E641" s="1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t="15" thickBot="1" x14ac:dyDescent="0.35">
      <c r="A642" s="18"/>
      <c r="B642" s="1"/>
      <c r="C642" s="1"/>
      <c r="D642" s="1"/>
      <c r="E642" s="1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t="15" thickBot="1" x14ac:dyDescent="0.35">
      <c r="A643" s="18"/>
      <c r="B643" s="1"/>
      <c r="C643" s="1"/>
      <c r="D643" s="1"/>
      <c r="E643" s="1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t="15" thickBot="1" x14ac:dyDescent="0.35">
      <c r="A644" s="18"/>
      <c r="B644" s="1"/>
      <c r="C644" s="1"/>
      <c r="D644" s="1"/>
      <c r="E644" s="1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t="15" thickBot="1" x14ac:dyDescent="0.35">
      <c r="A645" s="18"/>
      <c r="B645" s="1"/>
      <c r="C645" s="1"/>
      <c r="D645" s="1"/>
      <c r="E645" s="1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t="15" thickBot="1" x14ac:dyDescent="0.35">
      <c r="A646" s="18"/>
      <c r="B646" s="1"/>
      <c r="C646" s="1"/>
      <c r="D646" s="1"/>
      <c r="E646" s="1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t="15" thickBot="1" x14ac:dyDescent="0.35">
      <c r="A647" s="18"/>
      <c r="B647" s="1"/>
      <c r="C647" s="1"/>
      <c r="D647" s="1"/>
      <c r="E647" s="1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t="15" thickBot="1" x14ac:dyDescent="0.35">
      <c r="A648" s="18"/>
      <c r="B648" s="1"/>
      <c r="C648" s="1"/>
      <c r="D648" s="1"/>
      <c r="E648" s="1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t="15" thickBot="1" x14ac:dyDescent="0.35">
      <c r="A649" s="18"/>
      <c r="B649" s="1"/>
      <c r="C649" s="1"/>
      <c r="D649" s="1"/>
      <c r="E649" s="1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t="15" thickBot="1" x14ac:dyDescent="0.35">
      <c r="A650" s="18"/>
      <c r="B650" s="1"/>
      <c r="C650" s="1"/>
      <c r="D650" s="1"/>
      <c r="E650" s="1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t="15" thickBot="1" x14ac:dyDescent="0.35">
      <c r="A651" s="18"/>
      <c r="B651" s="1"/>
      <c r="C651" s="1"/>
      <c r="D651" s="1"/>
      <c r="E651" s="1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t="15" thickBot="1" x14ac:dyDescent="0.35">
      <c r="A652" s="18"/>
      <c r="B652" s="1"/>
      <c r="C652" s="1"/>
      <c r="D652" s="1"/>
      <c r="E652" s="1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t="15" thickBot="1" x14ac:dyDescent="0.35">
      <c r="A653" s="18"/>
      <c r="B653" s="1"/>
      <c r="C653" s="1"/>
      <c r="D653" s="1"/>
      <c r="E653" s="1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t="15" thickBot="1" x14ac:dyDescent="0.35">
      <c r="A654" s="18"/>
      <c r="B654" s="1"/>
      <c r="C654" s="1"/>
      <c r="D654" s="1"/>
      <c r="E654" s="1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t="15" thickBot="1" x14ac:dyDescent="0.35">
      <c r="A655" s="18"/>
      <c r="B655" s="1"/>
      <c r="C655" s="1"/>
      <c r="D655" s="1"/>
      <c r="E655" s="1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t="15" thickBot="1" x14ac:dyDescent="0.35">
      <c r="A656" s="18"/>
      <c r="B656" s="1"/>
      <c r="C656" s="1"/>
      <c r="D656" s="1"/>
      <c r="E656" s="1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t="15" thickBot="1" x14ac:dyDescent="0.35">
      <c r="A657" s="18"/>
      <c r="B657" s="1"/>
      <c r="C657" s="1"/>
      <c r="D657" s="1"/>
      <c r="E657" s="1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t="15" thickBot="1" x14ac:dyDescent="0.35">
      <c r="A658" s="18"/>
      <c r="B658" s="1"/>
      <c r="C658" s="1"/>
      <c r="D658" s="1"/>
      <c r="E658" s="1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t="15" thickBot="1" x14ac:dyDescent="0.35">
      <c r="A659" s="18"/>
      <c r="B659" s="1"/>
      <c r="C659" s="1"/>
      <c r="D659" s="1"/>
      <c r="E659" s="1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t="15" thickBot="1" x14ac:dyDescent="0.35">
      <c r="A660" s="18"/>
      <c r="B660" s="1"/>
      <c r="C660" s="1"/>
      <c r="D660" s="1"/>
      <c r="E660" s="1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t="15" thickBot="1" x14ac:dyDescent="0.35">
      <c r="A661" s="18"/>
      <c r="B661" s="1"/>
      <c r="C661" s="1"/>
      <c r="D661" s="1"/>
      <c r="E661" s="1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t="15" thickBot="1" x14ac:dyDescent="0.35">
      <c r="A662" s="18"/>
      <c r="B662" s="1"/>
      <c r="C662" s="1"/>
      <c r="D662" s="1"/>
      <c r="E662" s="1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t="15" thickBot="1" x14ac:dyDescent="0.35">
      <c r="A663" s="18"/>
      <c r="B663" s="1"/>
      <c r="C663" s="1"/>
      <c r="D663" s="1"/>
      <c r="E663" s="1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t="15" thickBot="1" x14ac:dyDescent="0.35">
      <c r="A664" s="18"/>
      <c r="B664" s="1"/>
      <c r="C664" s="1"/>
      <c r="D664" s="1"/>
      <c r="E664" s="1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t="15" thickBot="1" x14ac:dyDescent="0.35">
      <c r="A665" s="18"/>
      <c r="B665" s="1"/>
      <c r="C665" s="1"/>
      <c r="D665" s="1"/>
      <c r="E665" s="1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t="15" thickBot="1" x14ac:dyDescent="0.35">
      <c r="A666" s="18"/>
      <c r="B666" s="1"/>
      <c r="C666" s="1"/>
      <c r="D666" s="1"/>
      <c r="E666" s="1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t="15" thickBot="1" x14ac:dyDescent="0.35">
      <c r="A667" s="18"/>
      <c r="B667" s="1"/>
      <c r="C667" s="1"/>
      <c r="D667" s="1"/>
      <c r="E667" s="1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t="15" thickBot="1" x14ac:dyDescent="0.35">
      <c r="A668" s="18"/>
      <c r="B668" s="1"/>
      <c r="C668" s="1"/>
      <c r="D668" s="1"/>
      <c r="E668" s="1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t="15" thickBot="1" x14ac:dyDescent="0.35">
      <c r="A669" s="18"/>
      <c r="B669" s="1"/>
      <c r="C669" s="1"/>
      <c r="D669" s="1"/>
      <c r="E669" s="1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t="15" thickBot="1" x14ac:dyDescent="0.35">
      <c r="A670" s="18"/>
      <c r="B670" s="1"/>
      <c r="C670" s="1"/>
      <c r="D670" s="1"/>
      <c r="E670" s="1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t="15" thickBot="1" x14ac:dyDescent="0.35">
      <c r="A671" s="18"/>
      <c r="B671" s="1"/>
      <c r="C671" s="1"/>
      <c r="D671" s="1"/>
      <c r="E671" s="1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t="15" thickBot="1" x14ac:dyDescent="0.35">
      <c r="A672" s="18"/>
      <c r="B672" s="1"/>
      <c r="C672" s="1"/>
      <c r="D672" s="1"/>
      <c r="E672" s="1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t="15" thickBot="1" x14ac:dyDescent="0.35">
      <c r="A673" s="18"/>
      <c r="B673" s="1"/>
      <c r="C673" s="1"/>
      <c r="D673" s="1"/>
      <c r="E673" s="1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t="15" thickBot="1" x14ac:dyDescent="0.35">
      <c r="A674" s="18"/>
      <c r="B674" s="1"/>
      <c r="C674" s="1"/>
      <c r="D674" s="1"/>
      <c r="E674" s="1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t="15" thickBot="1" x14ac:dyDescent="0.35">
      <c r="A675" s="18"/>
      <c r="B675" s="1"/>
      <c r="C675" s="1"/>
      <c r="D675" s="1"/>
      <c r="E675" s="1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t="15" thickBot="1" x14ac:dyDescent="0.35">
      <c r="A676" s="18"/>
      <c r="B676" s="1"/>
      <c r="C676" s="1"/>
      <c r="D676" s="1"/>
      <c r="E676" s="1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t="15" thickBot="1" x14ac:dyDescent="0.35">
      <c r="A677" s="18"/>
      <c r="B677" s="1"/>
      <c r="C677" s="1"/>
      <c r="D677" s="1"/>
      <c r="E677" s="1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t="15" thickBot="1" x14ac:dyDescent="0.35">
      <c r="A678" s="18"/>
      <c r="B678" s="1"/>
      <c r="C678" s="1"/>
      <c r="D678" s="1"/>
      <c r="E678" s="1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t="15" thickBot="1" x14ac:dyDescent="0.35">
      <c r="A679" s="18"/>
      <c r="B679" s="1"/>
      <c r="C679" s="1"/>
      <c r="D679" s="1"/>
      <c r="E679" s="1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t="15" thickBot="1" x14ac:dyDescent="0.35">
      <c r="A680" s="18"/>
      <c r="B680" s="1"/>
      <c r="C680" s="1"/>
      <c r="D680" s="1"/>
      <c r="E680" s="1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t="15" thickBot="1" x14ac:dyDescent="0.35">
      <c r="A681" s="18"/>
      <c r="B681" s="1"/>
      <c r="C681" s="1"/>
      <c r="D681" s="1"/>
      <c r="E681" s="1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t="15" thickBot="1" x14ac:dyDescent="0.35">
      <c r="A682" s="18"/>
      <c r="B682" s="1"/>
      <c r="C682" s="1"/>
      <c r="D682" s="1"/>
      <c r="E682" s="1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t="15" thickBot="1" x14ac:dyDescent="0.35">
      <c r="A683" s="18"/>
      <c r="B683" s="1"/>
      <c r="C683" s="1"/>
      <c r="D683" s="1"/>
      <c r="E683" s="1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t="15" thickBot="1" x14ac:dyDescent="0.35">
      <c r="A684" s="18"/>
      <c r="B684" s="1"/>
      <c r="C684" s="1"/>
      <c r="D684" s="1"/>
      <c r="E684" s="1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t="15" thickBot="1" x14ac:dyDescent="0.35">
      <c r="A685" s="18"/>
      <c r="B685" s="1"/>
      <c r="C685" s="1"/>
      <c r="D685" s="1"/>
      <c r="E685" s="1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t="15" thickBot="1" x14ac:dyDescent="0.35">
      <c r="A686" s="18"/>
      <c r="B686" s="1"/>
      <c r="C686" s="1"/>
      <c r="D686" s="1"/>
      <c r="E686" s="1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t="15" thickBot="1" x14ac:dyDescent="0.35">
      <c r="A687" s="18"/>
      <c r="B687" s="1"/>
      <c r="C687" s="1"/>
      <c r="D687" s="1"/>
      <c r="E687" s="1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t="15" thickBot="1" x14ac:dyDescent="0.35">
      <c r="A688" s="18"/>
      <c r="B688" s="1"/>
      <c r="C688" s="1"/>
      <c r="D688" s="1"/>
      <c r="E688" s="1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t="15" thickBot="1" x14ac:dyDescent="0.35">
      <c r="A689" s="18"/>
      <c r="B689" s="1"/>
      <c r="C689" s="1"/>
      <c r="D689" s="1"/>
      <c r="E689" s="1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t="15" thickBot="1" x14ac:dyDescent="0.35">
      <c r="A690" s="18"/>
      <c r="B690" s="1"/>
      <c r="C690" s="1"/>
      <c r="D690" s="1"/>
      <c r="E690" s="1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t="15" thickBot="1" x14ac:dyDescent="0.35">
      <c r="A691" s="18"/>
      <c r="B691" s="1"/>
      <c r="C691" s="1"/>
      <c r="D691" s="1"/>
      <c r="E691" s="1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t="15" thickBot="1" x14ac:dyDescent="0.35">
      <c r="A692" s="18"/>
      <c r="B692" s="1"/>
      <c r="C692" s="1"/>
      <c r="D692" s="1"/>
      <c r="E692" s="1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t="15" thickBot="1" x14ac:dyDescent="0.35">
      <c r="A693" s="18"/>
      <c r="B693" s="1"/>
      <c r="C693" s="1"/>
      <c r="D693" s="1"/>
      <c r="E693" s="1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t="15" thickBot="1" x14ac:dyDescent="0.35">
      <c r="A694" s="18"/>
      <c r="B694" s="1"/>
      <c r="C694" s="1"/>
      <c r="D694" s="1"/>
      <c r="E694" s="1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t="15" thickBot="1" x14ac:dyDescent="0.35">
      <c r="A695" s="18"/>
      <c r="B695" s="1"/>
      <c r="C695" s="1"/>
      <c r="D695" s="1"/>
      <c r="E695" s="1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t="15" thickBot="1" x14ac:dyDescent="0.35">
      <c r="A696" s="18"/>
      <c r="B696" s="1"/>
      <c r="C696" s="1"/>
      <c r="D696" s="1"/>
      <c r="E696" s="1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t="15" thickBot="1" x14ac:dyDescent="0.35">
      <c r="A697" s="18"/>
      <c r="B697" s="1"/>
      <c r="C697" s="1"/>
      <c r="D697" s="1"/>
      <c r="E697" s="1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t="15" thickBot="1" x14ac:dyDescent="0.35">
      <c r="A698" s="18"/>
      <c r="B698" s="1"/>
      <c r="C698" s="1"/>
      <c r="D698" s="1"/>
      <c r="E698" s="1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t="15" thickBot="1" x14ac:dyDescent="0.35">
      <c r="A699" s="18"/>
      <c r="B699" s="1"/>
      <c r="C699" s="1"/>
      <c r="D699" s="1"/>
      <c r="E699" s="1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t="15" thickBot="1" x14ac:dyDescent="0.35">
      <c r="A700" s="18"/>
      <c r="B700" s="1"/>
      <c r="C700" s="1"/>
      <c r="D700" s="1"/>
      <c r="E700" s="1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t="15" thickBot="1" x14ac:dyDescent="0.35">
      <c r="A701" s="18"/>
      <c r="B701" s="1"/>
      <c r="C701" s="1"/>
      <c r="D701" s="1"/>
      <c r="E701" s="1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t="15" thickBot="1" x14ac:dyDescent="0.35">
      <c r="A702" s="18"/>
      <c r="B702" s="1"/>
      <c r="C702" s="1"/>
      <c r="D702" s="1"/>
      <c r="E702" s="1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t="15" thickBot="1" x14ac:dyDescent="0.35">
      <c r="A703" s="18"/>
      <c r="B703" s="1"/>
      <c r="C703" s="1"/>
      <c r="D703" s="1"/>
      <c r="E703" s="1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t="15" thickBot="1" x14ac:dyDescent="0.35">
      <c r="A704" s="18"/>
      <c r="B704" s="1"/>
      <c r="C704" s="1"/>
      <c r="D704" s="1"/>
      <c r="E704" s="1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t="15" thickBot="1" x14ac:dyDescent="0.35">
      <c r="A705" s="18"/>
      <c r="B705" s="1"/>
      <c r="C705" s="1"/>
      <c r="D705" s="1"/>
      <c r="E705" s="1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t="15" thickBot="1" x14ac:dyDescent="0.35">
      <c r="A706" s="18"/>
      <c r="B706" s="1"/>
      <c r="C706" s="1"/>
      <c r="D706" s="1"/>
      <c r="E706" s="1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t="15" thickBot="1" x14ac:dyDescent="0.35">
      <c r="A707" s="18"/>
      <c r="B707" s="1"/>
      <c r="C707" s="1"/>
      <c r="D707" s="1"/>
      <c r="E707" s="1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t="15" thickBot="1" x14ac:dyDescent="0.35">
      <c r="A708" s="18"/>
      <c r="B708" s="1"/>
      <c r="C708" s="1"/>
      <c r="D708" s="1"/>
      <c r="E708" s="1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t="15" thickBot="1" x14ac:dyDescent="0.35">
      <c r="A709" s="18"/>
      <c r="B709" s="1"/>
      <c r="C709" s="1"/>
      <c r="D709" s="1"/>
      <c r="E709" s="1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t="15" thickBot="1" x14ac:dyDescent="0.35">
      <c r="A710" s="18"/>
      <c r="B710" s="1"/>
      <c r="C710" s="1"/>
      <c r="D710" s="1"/>
      <c r="E710" s="1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t="15" thickBot="1" x14ac:dyDescent="0.35">
      <c r="A711" s="18"/>
      <c r="B711" s="1"/>
      <c r="C711" s="1"/>
      <c r="D711" s="1"/>
      <c r="E711" s="1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t="15" thickBot="1" x14ac:dyDescent="0.35">
      <c r="A712" s="18"/>
      <c r="B712" s="1"/>
      <c r="C712" s="1"/>
      <c r="D712" s="1"/>
      <c r="E712" s="1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t="15" thickBot="1" x14ac:dyDescent="0.35">
      <c r="A713" s="18"/>
      <c r="B713" s="1"/>
      <c r="C713" s="1"/>
      <c r="D713" s="1"/>
      <c r="E713" s="1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t="15" thickBot="1" x14ac:dyDescent="0.35">
      <c r="A714" s="18"/>
      <c r="B714" s="1"/>
      <c r="C714" s="1"/>
      <c r="D714" s="1"/>
      <c r="E714" s="1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t="15" thickBot="1" x14ac:dyDescent="0.35">
      <c r="A715" s="18"/>
      <c r="B715" s="1"/>
      <c r="C715" s="1"/>
      <c r="D715" s="1"/>
      <c r="E715" s="1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t="15" thickBot="1" x14ac:dyDescent="0.35">
      <c r="A716" s="18"/>
      <c r="B716" s="1"/>
      <c r="C716" s="1"/>
      <c r="D716" s="1"/>
      <c r="E716" s="1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t="15" thickBot="1" x14ac:dyDescent="0.35">
      <c r="A717" s="18"/>
      <c r="B717" s="1"/>
      <c r="C717" s="1"/>
      <c r="D717" s="1"/>
      <c r="E717" s="1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t="15" thickBot="1" x14ac:dyDescent="0.35">
      <c r="A718" s="18"/>
      <c r="B718" s="1"/>
      <c r="C718" s="1"/>
      <c r="D718" s="1"/>
      <c r="E718" s="1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t="15" thickBot="1" x14ac:dyDescent="0.35">
      <c r="A719" s="18"/>
      <c r="B719" s="1"/>
      <c r="C719" s="1"/>
      <c r="D719" s="1"/>
      <c r="E719" s="1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t="15" thickBot="1" x14ac:dyDescent="0.35">
      <c r="A720" s="18"/>
      <c r="B720" s="1"/>
      <c r="C720" s="1"/>
      <c r="D720" s="1"/>
      <c r="E720" s="1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t="15" thickBot="1" x14ac:dyDescent="0.35">
      <c r="A721" s="18"/>
      <c r="B721" s="1"/>
      <c r="C721" s="1"/>
      <c r="D721" s="1"/>
      <c r="E721" s="1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t="15" thickBot="1" x14ac:dyDescent="0.35">
      <c r="A722" s="18"/>
      <c r="B722" s="1"/>
      <c r="C722" s="1"/>
      <c r="D722" s="1"/>
      <c r="E722" s="1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t="15" thickBot="1" x14ac:dyDescent="0.35">
      <c r="A723" s="18"/>
      <c r="B723" s="1"/>
      <c r="C723" s="1"/>
      <c r="D723" s="1"/>
      <c r="E723" s="1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t="15" thickBot="1" x14ac:dyDescent="0.35">
      <c r="A724" s="18"/>
      <c r="B724" s="1"/>
      <c r="C724" s="1"/>
      <c r="D724" s="1"/>
      <c r="E724" s="1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t="15" thickBot="1" x14ac:dyDescent="0.35">
      <c r="A725" s="18"/>
      <c r="B725" s="1"/>
      <c r="C725" s="1"/>
      <c r="D725" s="1"/>
      <c r="E725" s="1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t="15" thickBot="1" x14ac:dyDescent="0.35">
      <c r="A726" s="18"/>
      <c r="B726" s="1"/>
      <c r="C726" s="1"/>
      <c r="D726" s="1"/>
      <c r="E726" s="1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t="15" thickBot="1" x14ac:dyDescent="0.35">
      <c r="A727" s="18"/>
      <c r="B727" s="1"/>
      <c r="C727" s="1"/>
      <c r="D727" s="1"/>
      <c r="E727" s="1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t="15" thickBot="1" x14ac:dyDescent="0.35">
      <c r="A728" s="18"/>
      <c r="B728" s="1"/>
      <c r="C728" s="1"/>
      <c r="D728" s="1"/>
      <c r="E728" s="1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t="15" thickBot="1" x14ac:dyDescent="0.35">
      <c r="A729" s="18"/>
      <c r="B729" s="1"/>
      <c r="C729" s="1"/>
      <c r="D729" s="1"/>
      <c r="E729" s="1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t="15" thickBot="1" x14ac:dyDescent="0.35">
      <c r="A730" s="18"/>
      <c r="B730" s="1"/>
      <c r="C730" s="1"/>
      <c r="D730" s="1"/>
      <c r="E730" s="1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t="15" thickBot="1" x14ac:dyDescent="0.35">
      <c r="A731" s="18"/>
      <c r="B731" s="1"/>
      <c r="C731" s="1"/>
      <c r="D731" s="1"/>
      <c r="E731" s="1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t="15" thickBot="1" x14ac:dyDescent="0.35">
      <c r="A732" s="18"/>
      <c r="B732" s="1"/>
      <c r="C732" s="1"/>
      <c r="D732" s="1"/>
      <c r="E732" s="1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t="15" thickBot="1" x14ac:dyDescent="0.35">
      <c r="A733" s="18"/>
      <c r="B733" s="1"/>
      <c r="C733" s="1"/>
      <c r="D733" s="1"/>
      <c r="E733" s="1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t="15" thickBot="1" x14ac:dyDescent="0.35">
      <c r="A734" s="18"/>
      <c r="B734" s="1"/>
      <c r="C734" s="1"/>
      <c r="D734" s="1"/>
      <c r="E734" s="1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t="15" thickBot="1" x14ac:dyDescent="0.35">
      <c r="A735" s="18"/>
      <c r="B735" s="1"/>
      <c r="C735" s="1"/>
      <c r="D735" s="1"/>
      <c r="E735" s="1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t="15" thickBot="1" x14ac:dyDescent="0.35">
      <c r="A736" s="18"/>
      <c r="B736" s="1"/>
      <c r="C736" s="1"/>
      <c r="D736" s="1"/>
      <c r="E736" s="1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t="15" thickBot="1" x14ac:dyDescent="0.35">
      <c r="A737" s="18"/>
      <c r="B737" s="1"/>
      <c r="C737" s="1"/>
      <c r="D737" s="1"/>
      <c r="E737" s="1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t="15" thickBot="1" x14ac:dyDescent="0.35">
      <c r="A738" s="18"/>
      <c r="B738" s="1"/>
      <c r="C738" s="1"/>
      <c r="D738" s="1"/>
      <c r="E738" s="1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t="15" thickBot="1" x14ac:dyDescent="0.35">
      <c r="A739" s="18"/>
      <c r="B739" s="1"/>
      <c r="C739" s="1"/>
      <c r="D739" s="1"/>
      <c r="E739" s="1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t="15" thickBot="1" x14ac:dyDescent="0.35">
      <c r="A740" s="18"/>
      <c r="B740" s="1"/>
      <c r="C740" s="1"/>
      <c r="D740" s="1"/>
      <c r="E740" s="1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t="15" thickBot="1" x14ac:dyDescent="0.35">
      <c r="A741" s="18"/>
      <c r="B741" s="1"/>
      <c r="C741" s="1"/>
      <c r="D741" s="1"/>
      <c r="E741" s="1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t="15" thickBot="1" x14ac:dyDescent="0.35">
      <c r="A742" s="18"/>
      <c r="B742" s="1"/>
      <c r="C742" s="1"/>
      <c r="D742" s="1"/>
      <c r="E742" s="1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t="15" thickBot="1" x14ac:dyDescent="0.35">
      <c r="A743" s="18"/>
      <c r="B743" s="1"/>
      <c r="C743" s="1"/>
      <c r="D743" s="1"/>
      <c r="E743" s="1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t="15" thickBot="1" x14ac:dyDescent="0.35">
      <c r="A744" s="18"/>
      <c r="B744" s="1"/>
      <c r="C744" s="1"/>
      <c r="D744" s="1"/>
      <c r="E744" s="1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t="15" thickBot="1" x14ac:dyDescent="0.35">
      <c r="A745" s="18"/>
      <c r="B745" s="1"/>
      <c r="C745" s="1"/>
      <c r="D745" s="1"/>
      <c r="E745" s="1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t="15" thickBot="1" x14ac:dyDescent="0.35">
      <c r="A746" s="18"/>
      <c r="B746" s="1"/>
      <c r="C746" s="1"/>
      <c r="D746" s="1"/>
      <c r="E746" s="1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t="15" thickBot="1" x14ac:dyDescent="0.35">
      <c r="A747" s="18"/>
      <c r="B747" s="1"/>
      <c r="C747" s="1"/>
      <c r="D747" s="1"/>
      <c r="E747" s="1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t="15" thickBot="1" x14ac:dyDescent="0.35">
      <c r="A748" s="18"/>
      <c r="B748" s="1"/>
      <c r="C748" s="1"/>
      <c r="D748" s="1"/>
      <c r="E748" s="1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t="15" thickBot="1" x14ac:dyDescent="0.35">
      <c r="A749" s="18"/>
      <c r="B749" s="1"/>
      <c r="C749" s="1"/>
      <c r="D749" s="1"/>
      <c r="E749" s="1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t="15" thickBot="1" x14ac:dyDescent="0.35">
      <c r="A750" s="18"/>
      <c r="B750" s="1"/>
      <c r="C750" s="1"/>
      <c r="D750" s="1"/>
      <c r="E750" s="1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t="15" thickBot="1" x14ac:dyDescent="0.35">
      <c r="A751" s="18"/>
      <c r="B751" s="1"/>
      <c r="C751" s="1"/>
      <c r="D751" s="1"/>
      <c r="E751" s="1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t="15" thickBot="1" x14ac:dyDescent="0.35">
      <c r="A752" s="18"/>
      <c r="B752" s="1"/>
      <c r="C752" s="1"/>
      <c r="D752" s="1"/>
      <c r="E752" s="1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t="15" thickBot="1" x14ac:dyDescent="0.35">
      <c r="A753" s="18"/>
      <c r="B753" s="1"/>
      <c r="C753" s="1"/>
      <c r="D753" s="1"/>
      <c r="E753" s="1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t="15" thickBot="1" x14ac:dyDescent="0.35">
      <c r="A754" s="18"/>
      <c r="B754" s="1"/>
      <c r="C754" s="1"/>
      <c r="D754" s="1"/>
      <c r="E754" s="1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t="15" thickBot="1" x14ac:dyDescent="0.35">
      <c r="A755" s="18"/>
      <c r="B755" s="1"/>
      <c r="C755" s="1"/>
      <c r="D755" s="1"/>
      <c r="E755" s="1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t="15" thickBot="1" x14ac:dyDescent="0.35">
      <c r="A756" s="18"/>
      <c r="B756" s="1"/>
      <c r="C756" s="1"/>
      <c r="D756" s="1"/>
      <c r="E756" s="1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t="15" thickBot="1" x14ac:dyDescent="0.35">
      <c r="A757" s="18"/>
      <c r="B757" s="1"/>
      <c r="C757" s="1"/>
      <c r="D757" s="1"/>
      <c r="E757" s="1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t="15" thickBot="1" x14ac:dyDescent="0.35">
      <c r="A758" s="18"/>
      <c r="B758" s="1"/>
      <c r="C758" s="1"/>
      <c r="D758" s="1"/>
      <c r="E758" s="1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t="15" thickBot="1" x14ac:dyDescent="0.35">
      <c r="A759" s="18"/>
      <c r="B759" s="1"/>
      <c r="C759" s="1"/>
      <c r="D759" s="1"/>
      <c r="E759" s="1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t="15" thickBot="1" x14ac:dyDescent="0.35">
      <c r="A760" s="18"/>
      <c r="B760" s="1"/>
      <c r="C760" s="1"/>
      <c r="D760" s="1"/>
      <c r="E760" s="1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t="15" thickBot="1" x14ac:dyDescent="0.35">
      <c r="A761" s="18"/>
      <c r="B761" s="1"/>
      <c r="C761" s="1"/>
      <c r="D761" s="1"/>
      <c r="E761" s="1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t="15" thickBot="1" x14ac:dyDescent="0.35">
      <c r="A762" s="18"/>
      <c r="B762" s="1"/>
      <c r="C762" s="1"/>
      <c r="D762" s="1"/>
      <c r="E762" s="1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t="15" thickBot="1" x14ac:dyDescent="0.35">
      <c r="A763" s="18"/>
      <c r="B763" s="1"/>
      <c r="C763" s="1"/>
      <c r="D763" s="1"/>
      <c r="E763" s="1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t="15" thickBot="1" x14ac:dyDescent="0.35">
      <c r="A764" s="18"/>
      <c r="B764" s="1"/>
      <c r="C764" s="1"/>
      <c r="D764" s="1"/>
      <c r="E764" s="1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t="15" thickBot="1" x14ac:dyDescent="0.35">
      <c r="A765" s="18"/>
      <c r="B765" s="1"/>
      <c r="C765" s="1"/>
      <c r="D765" s="1"/>
      <c r="E765" s="1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t="15" thickBot="1" x14ac:dyDescent="0.35">
      <c r="A766" s="18"/>
      <c r="B766" s="1"/>
      <c r="C766" s="1"/>
      <c r="D766" s="1"/>
      <c r="E766" s="1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t="15" thickBot="1" x14ac:dyDescent="0.35">
      <c r="A767" s="18"/>
      <c r="B767" s="1"/>
      <c r="C767" s="1"/>
      <c r="D767" s="1"/>
      <c r="E767" s="1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t="15" thickBot="1" x14ac:dyDescent="0.35">
      <c r="A768" s="18"/>
      <c r="B768" s="1"/>
      <c r="C768" s="1"/>
      <c r="D768" s="1"/>
      <c r="E768" s="1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t="15" thickBot="1" x14ac:dyDescent="0.35">
      <c r="A769" s="18"/>
      <c r="B769" s="1"/>
      <c r="C769" s="1"/>
      <c r="D769" s="1"/>
      <c r="E769" s="1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t="15" thickBot="1" x14ac:dyDescent="0.35">
      <c r="A770" s="18"/>
      <c r="B770" s="1"/>
      <c r="C770" s="1"/>
      <c r="D770" s="1"/>
      <c r="E770" s="1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t="15" thickBot="1" x14ac:dyDescent="0.35">
      <c r="A771" s="18"/>
      <c r="B771" s="1"/>
      <c r="C771" s="1"/>
      <c r="D771" s="1"/>
      <c r="E771" s="1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t="15" thickBot="1" x14ac:dyDescent="0.35">
      <c r="A772" s="18"/>
      <c r="B772" s="1"/>
      <c r="C772" s="1"/>
      <c r="D772" s="1"/>
      <c r="E772" s="1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t="15" thickBot="1" x14ac:dyDescent="0.35">
      <c r="A773" s="18"/>
      <c r="B773" s="1"/>
      <c r="C773" s="1"/>
      <c r="D773" s="1"/>
      <c r="E773" s="1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t="15" thickBot="1" x14ac:dyDescent="0.35">
      <c r="A774" s="18"/>
      <c r="B774" s="1"/>
      <c r="C774" s="1"/>
      <c r="D774" s="1"/>
      <c r="E774" s="1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t="15" thickBot="1" x14ac:dyDescent="0.35">
      <c r="A775" s="18"/>
      <c r="B775" s="1"/>
      <c r="C775" s="1"/>
      <c r="D775" s="1"/>
      <c r="E775" s="1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t="15" thickBot="1" x14ac:dyDescent="0.35">
      <c r="A776" s="18"/>
      <c r="B776" s="1"/>
      <c r="C776" s="1"/>
      <c r="D776" s="1"/>
      <c r="E776" s="1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t="15" thickBot="1" x14ac:dyDescent="0.35">
      <c r="A777" s="18"/>
      <c r="B777" s="1"/>
      <c r="C777" s="1"/>
      <c r="D777" s="1"/>
      <c r="E777" s="1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t="15" thickBot="1" x14ac:dyDescent="0.35">
      <c r="A778" s="18"/>
      <c r="B778" s="1"/>
      <c r="C778" s="1"/>
      <c r="D778" s="1"/>
      <c r="E778" s="1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t="15" thickBot="1" x14ac:dyDescent="0.35">
      <c r="A779" s="18"/>
      <c r="B779" s="1"/>
      <c r="C779" s="1"/>
      <c r="D779" s="1"/>
      <c r="E779" s="1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t="15" thickBot="1" x14ac:dyDescent="0.35">
      <c r="A780" s="18"/>
      <c r="B780" s="1"/>
      <c r="C780" s="1"/>
      <c r="D780" s="1"/>
      <c r="E780" s="1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t="15" thickBot="1" x14ac:dyDescent="0.35">
      <c r="A781" s="18"/>
      <c r="B781" s="1"/>
      <c r="C781" s="1"/>
      <c r="D781" s="1"/>
      <c r="E781" s="1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t="15" thickBot="1" x14ac:dyDescent="0.35">
      <c r="A782" s="18"/>
      <c r="B782" s="1"/>
      <c r="C782" s="1"/>
      <c r="D782" s="1"/>
      <c r="E782" s="1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t="15" thickBot="1" x14ac:dyDescent="0.35">
      <c r="A783" s="18"/>
      <c r="B783" s="1"/>
      <c r="C783" s="1"/>
      <c r="D783" s="1"/>
      <c r="E783" s="1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t="15" thickBot="1" x14ac:dyDescent="0.35">
      <c r="A784" s="18"/>
      <c r="B784" s="1"/>
      <c r="C784" s="1"/>
      <c r="D784" s="1"/>
      <c r="E784" s="1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t="15" thickBot="1" x14ac:dyDescent="0.35">
      <c r="A785" s="18"/>
      <c r="B785" s="1"/>
      <c r="C785" s="1"/>
      <c r="D785" s="1"/>
      <c r="E785" s="1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t="15" thickBot="1" x14ac:dyDescent="0.35">
      <c r="A786" s="18"/>
      <c r="B786" s="1"/>
      <c r="C786" s="1"/>
      <c r="D786" s="1"/>
      <c r="E786" s="1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t="15" thickBot="1" x14ac:dyDescent="0.35">
      <c r="A787" s="18"/>
      <c r="B787" s="1"/>
      <c r="C787" s="1"/>
      <c r="D787" s="1"/>
      <c r="E787" s="1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t="15" thickBot="1" x14ac:dyDescent="0.35">
      <c r="A788" s="18"/>
      <c r="B788" s="1"/>
      <c r="C788" s="1"/>
      <c r="D788" s="1"/>
      <c r="E788" s="1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t="15" thickBot="1" x14ac:dyDescent="0.35">
      <c r="A789" s="18"/>
      <c r="B789" s="1"/>
      <c r="C789" s="1"/>
      <c r="D789" s="1"/>
      <c r="E789" s="1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t="15" thickBot="1" x14ac:dyDescent="0.35">
      <c r="A790" s="18"/>
      <c r="B790" s="1"/>
      <c r="C790" s="1"/>
      <c r="D790" s="1"/>
      <c r="E790" s="1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t="15" thickBot="1" x14ac:dyDescent="0.35">
      <c r="A791" s="18"/>
      <c r="B791" s="1"/>
      <c r="C791" s="1"/>
      <c r="D791" s="1"/>
      <c r="E791" s="1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t="15" thickBot="1" x14ac:dyDescent="0.35">
      <c r="A792" s="18"/>
      <c r="B792" s="1"/>
      <c r="C792" s="1"/>
      <c r="D792" s="1"/>
      <c r="E792" s="1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t="15" thickBot="1" x14ac:dyDescent="0.35">
      <c r="A793" s="18"/>
      <c r="B793" s="1"/>
      <c r="C793" s="1"/>
      <c r="D793" s="1"/>
      <c r="E793" s="1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t="15" thickBot="1" x14ac:dyDescent="0.35">
      <c r="A794" s="18"/>
      <c r="B794" s="1"/>
      <c r="C794" s="1"/>
      <c r="D794" s="1"/>
      <c r="E794" s="1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t="15" thickBot="1" x14ac:dyDescent="0.35">
      <c r="A795" s="18"/>
      <c r="B795" s="1"/>
      <c r="C795" s="1"/>
      <c r="D795" s="1"/>
      <c r="E795" s="1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t="15" thickBot="1" x14ac:dyDescent="0.35">
      <c r="A796" s="18"/>
      <c r="B796" s="1"/>
      <c r="C796" s="1"/>
      <c r="D796" s="1"/>
      <c r="E796" s="1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t="15" thickBot="1" x14ac:dyDescent="0.35">
      <c r="A797" s="18"/>
      <c r="B797" s="1"/>
      <c r="C797" s="1"/>
      <c r="D797" s="1"/>
      <c r="E797" s="1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t="15" thickBot="1" x14ac:dyDescent="0.35">
      <c r="A798" s="18"/>
      <c r="B798" s="1"/>
      <c r="C798" s="1"/>
      <c r="D798" s="1"/>
      <c r="E798" s="1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t="15" thickBot="1" x14ac:dyDescent="0.35">
      <c r="A799" s="18"/>
      <c r="B799" s="1"/>
      <c r="C799" s="1"/>
      <c r="D799" s="1"/>
      <c r="E799" s="1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t="15" thickBot="1" x14ac:dyDescent="0.35">
      <c r="A800" s="18"/>
      <c r="B800" s="1"/>
      <c r="C800" s="1"/>
      <c r="D800" s="1"/>
      <c r="E800" s="1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t="15" thickBot="1" x14ac:dyDescent="0.35">
      <c r="A801" s="18"/>
      <c r="B801" s="1"/>
      <c r="C801" s="1"/>
      <c r="D801" s="1"/>
      <c r="E801" s="1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t="15" thickBot="1" x14ac:dyDescent="0.35">
      <c r="A802" s="18"/>
      <c r="B802" s="1"/>
      <c r="C802" s="1"/>
      <c r="D802" s="1"/>
      <c r="E802" s="1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t="15" thickBot="1" x14ac:dyDescent="0.35">
      <c r="A803" s="18"/>
      <c r="B803" s="1"/>
      <c r="C803" s="1"/>
      <c r="D803" s="1"/>
      <c r="E803" s="1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t="15" thickBot="1" x14ac:dyDescent="0.35">
      <c r="A804" s="18"/>
      <c r="B804" s="1"/>
      <c r="C804" s="1"/>
      <c r="D804" s="1"/>
      <c r="E804" s="1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t="15" thickBot="1" x14ac:dyDescent="0.35">
      <c r="A805" s="18"/>
      <c r="B805" s="1"/>
      <c r="C805" s="1"/>
      <c r="D805" s="1"/>
      <c r="E805" s="1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t="15" thickBot="1" x14ac:dyDescent="0.35">
      <c r="A806" s="18"/>
      <c r="B806" s="1"/>
      <c r="C806" s="1"/>
      <c r="D806" s="1"/>
      <c r="E806" s="1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t="15" thickBot="1" x14ac:dyDescent="0.35">
      <c r="A807" s="18"/>
      <c r="B807" s="1"/>
      <c r="C807" s="1"/>
      <c r="D807" s="1"/>
      <c r="E807" s="1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t="15" thickBot="1" x14ac:dyDescent="0.35">
      <c r="A808" s="18"/>
      <c r="B808" s="1"/>
      <c r="C808" s="1"/>
      <c r="D808" s="1"/>
      <c r="E808" s="1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t="15" thickBot="1" x14ac:dyDescent="0.35">
      <c r="A809" s="18"/>
      <c r="B809" s="1"/>
      <c r="C809" s="1"/>
      <c r="D809" s="1"/>
      <c r="E809" s="1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t="15" thickBot="1" x14ac:dyDescent="0.35">
      <c r="A810" s="18"/>
      <c r="B810" s="1"/>
      <c r="C810" s="1"/>
      <c r="D810" s="1"/>
      <c r="E810" s="1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t="15" thickBot="1" x14ac:dyDescent="0.35">
      <c r="A811" s="18"/>
      <c r="B811" s="1"/>
      <c r="C811" s="1"/>
      <c r="D811" s="1"/>
      <c r="E811" s="1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t="15" thickBot="1" x14ac:dyDescent="0.35">
      <c r="A812" s="18"/>
      <c r="B812" s="1"/>
      <c r="C812" s="1"/>
      <c r="D812" s="1"/>
      <c r="E812" s="1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t="15" thickBot="1" x14ac:dyDescent="0.35">
      <c r="A813" s="18"/>
      <c r="B813" s="1"/>
      <c r="C813" s="1"/>
      <c r="D813" s="1"/>
      <c r="E813" s="1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t="15" thickBot="1" x14ac:dyDescent="0.35">
      <c r="A814" s="18"/>
      <c r="B814" s="1"/>
      <c r="C814" s="1"/>
      <c r="D814" s="1"/>
      <c r="E814" s="1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t="15" thickBot="1" x14ac:dyDescent="0.35">
      <c r="A815" s="18"/>
      <c r="B815" s="1"/>
      <c r="C815" s="1"/>
      <c r="D815" s="1"/>
      <c r="E815" s="1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t="15" thickBot="1" x14ac:dyDescent="0.35">
      <c r="A816" s="18"/>
      <c r="B816" s="1"/>
      <c r="C816" s="1"/>
      <c r="D816" s="1"/>
      <c r="E816" s="1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t="15" thickBot="1" x14ac:dyDescent="0.35">
      <c r="A817" s="18"/>
      <c r="B817" s="1"/>
      <c r="C817" s="1"/>
      <c r="D817" s="1"/>
      <c r="E817" s="1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t="15" thickBot="1" x14ac:dyDescent="0.35">
      <c r="A818" s="18"/>
      <c r="B818" s="1"/>
      <c r="C818" s="1"/>
      <c r="D818" s="1"/>
      <c r="E818" s="1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t="15" thickBot="1" x14ac:dyDescent="0.35">
      <c r="A819" s="18"/>
      <c r="B819" s="1"/>
      <c r="C819" s="1"/>
      <c r="D819" s="1"/>
      <c r="E819" s="1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t="15" thickBot="1" x14ac:dyDescent="0.35">
      <c r="A820" s="18"/>
      <c r="B820" s="1"/>
      <c r="C820" s="1"/>
      <c r="D820" s="1"/>
      <c r="E820" s="1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t="15" thickBot="1" x14ac:dyDescent="0.35">
      <c r="A821" s="18"/>
      <c r="B821" s="1"/>
      <c r="C821" s="1"/>
      <c r="D821" s="1"/>
      <c r="E821" s="1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t="15" thickBot="1" x14ac:dyDescent="0.35">
      <c r="A822" s="18"/>
      <c r="B822" s="1"/>
      <c r="C822" s="1"/>
      <c r="D822" s="1"/>
      <c r="E822" s="1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t="15" thickBot="1" x14ac:dyDescent="0.35">
      <c r="A823" s="18"/>
      <c r="B823" s="1"/>
      <c r="C823" s="1"/>
      <c r="D823" s="1"/>
      <c r="E823" s="1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t="15" thickBot="1" x14ac:dyDescent="0.35">
      <c r="A824" s="18"/>
      <c r="B824" s="1"/>
      <c r="C824" s="1"/>
      <c r="D824" s="1"/>
      <c r="E824" s="1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t="15" thickBot="1" x14ac:dyDescent="0.35">
      <c r="A825" s="18"/>
      <c r="B825" s="1"/>
      <c r="C825" s="1"/>
      <c r="D825" s="1"/>
      <c r="E825" s="1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t="15" thickBot="1" x14ac:dyDescent="0.35">
      <c r="A826" s="18"/>
      <c r="B826" s="1"/>
      <c r="C826" s="1"/>
      <c r="D826" s="1"/>
      <c r="E826" s="1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t="15" thickBot="1" x14ac:dyDescent="0.35">
      <c r="A827" s="18"/>
      <c r="B827" s="1"/>
      <c r="C827" s="1"/>
      <c r="D827" s="1"/>
      <c r="E827" s="1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t="15" thickBot="1" x14ac:dyDescent="0.35">
      <c r="A828" s="18"/>
      <c r="B828" s="1"/>
      <c r="C828" s="1"/>
      <c r="D828" s="1"/>
      <c r="E828" s="1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t="15" thickBot="1" x14ac:dyDescent="0.35">
      <c r="A829" s="18"/>
      <c r="B829" s="1"/>
      <c r="C829" s="1"/>
      <c r="D829" s="1"/>
      <c r="E829" s="1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t="15" thickBot="1" x14ac:dyDescent="0.35">
      <c r="A830" s="18"/>
      <c r="B830" s="1"/>
      <c r="C830" s="1"/>
      <c r="D830" s="1"/>
      <c r="E830" s="1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t="15" thickBot="1" x14ac:dyDescent="0.35">
      <c r="A831" s="18"/>
      <c r="B831" s="1"/>
      <c r="C831" s="1"/>
      <c r="D831" s="1"/>
      <c r="E831" s="1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t="15" thickBot="1" x14ac:dyDescent="0.35">
      <c r="A832" s="18"/>
      <c r="B832" s="1"/>
      <c r="C832" s="1"/>
      <c r="D832" s="1"/>
      <c r="E832" s="1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t="15" thickBot="1" x14ac:dyDescent="0.35">
      <c r="A833" s="18"/>
      <c r="B833" s="1"/>
      <c r="C833" s="1"/>
      <c r="D833" s="1"/>
      <c r="E833" s="1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t="15" thickBot="1" x14ac:dyDescent="0.35">
      <c r="A834" s="18"/>
      <c r="B834" s="1"/>
      <c r="C834" s="1"/>
      <c r="D834" s="1"/>
      <c r="E834" s="1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t="15" thickBot="1" x14ac:dyDescent="0.35">
      <c r="A835" s="18"/>
      <c r="B835" s="1"/>
      <c r="C835" s="1"/>
      <c r="D835" s="1"/>
      <c r="E835" s="1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t="15" thickBot="1" x14ac:dyDescent="0.35">
      <c r="A836" s="18"/>
      <c r="B836" s="1"/>
      <c r="C836" s="1"/>
      <c r="D836" s="1"/>
      <c r="E836" s="1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t="15" thickBot="1" x14ac:dyDescent="0.35">
      <c r="A837" s="18"/>
      <c r="B837" s="1"/>
      <c r="C837" s="1"/>
      <c r="D837" s="1"/>
      <c r="E837" s="1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t="15" thickBot="1" x14ac:dyDescent="0.35">
      <c r="A838" s="18"/>
      <c r="B838" s="1"/>
      <c r="C838" s="1"/>
      <c r="D838" s="1"/>
      <c r="E838" s="1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t="15" thickBot="1" x14ac:dyDescent="0.35">
      <c r="A839" s="18"/>
      <c r="B839" s="1"/>
      <c r="C839" s="1"/>
      <c r="D839" s="1"/>
      <c r="E839" s="1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t="15" thickBot="1" x14ac:dyDescent="0.35">
      <c r="A840" s="18"/>
      <c r="B840" s="1"/>
      <c r="C840" s="1"/>
      <c r="D840" s="1"/>
      <c r="E840" s="1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t="15" thickBot="1" x14ac:dyDescent="0.35">
      <c r="A841" s="18"/>
      <c r="B841" s="1"/>
      <c r="C841" s="1"/>
      <c r="D841" s="1"/>
      <c r="E841" s="1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t="15" thickBot="1" x14ac:dyDescent="0.35">
      <c r="A842" s="18"/>
      <c r="B842" s="1"/>
      <c r="C842" s="1"/>
      <c r="D842" s="1"/>
      <c r="E842" s="1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t="15" thickBot="1" x14ac:dyDescent="0.35">
      <c r="A843" s="18"/>
      <c r="B843" s="1"/>
      <c r="C843" s="1"/>
      <c r="D843" s="1"/>
      <c r="E843" s="1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t="15" thickBot="1" x14ac:dyDescent="0.35">
      <c r="A844" s="18"/>
      <c r="B844" s="1"/>
      <c r="C844" s="1"/>
      <c r="D844" s="1"/>
      <c r="E844" s="1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t="15" thickBot="1" x14ac:dyDescent="0.35">
      <c r="A845" s="18"/>
      <c r="B845" s="1"/>
      <c r="C845" s="1"/>
      <c r="D845" s="1"/>
      <c r="E845" s="1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t="15" thickBot="1" x14ac:dyDescent="0.35">
      <c r="A846" s="18"/>
      <c r="B846" s="1"/>
      <c r="C846" s="1"/>
      <c r="D846" s="1"/>
      <c r="E846" s="1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t="15" thickBot="1" x14ac:dyDescent="0.35">
      <c r="A847" s="18"/>
      <c r="B847" s="1"/>
      <c r="C847" s="1"/>
      <c r="D847" s="1"/>
      <c r="E847" s="1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t="15" thickBot="1" x14ac:dyDescent="0.35">
      <c r="A848" s="18"/>
      <c r="B848" s="1"/>
      <c r="C848" s="1"/>
      <c r="D848" s="1"/>
      <c r="E848" s="1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t="15" thickBot="1" x14ac:dyDescent="0.35">
      <c r="A849" s="18"/>
      <c r="B849" s="1"/>
      <c r="C849" s="1"/>
      <c r="D849" s="1"/>
      <c r="E849" s="1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t="15" thickBot="1" x14ac:dyDescent="0.35">
      <c r="A850" s="18"/>
      <c r="B850" s="1"/>
      <c r="C850" s="1"/>
      <c r="D850" s="1"/>
      <c r="E850" s="1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t="15" thickBot="1" x14ac:dyDescent="0.35">
      <c r="A851" s="18"/>
      <c r="B851" s="1"/>
      <c r="C851" s="1"/>
      <c r="D851" s="1"/>
      <c r="E851" s="1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t="15" thickBot="1" x14ac:dyDescent="0.35">
      <c r="A852" s="18"/>
      <c r="B852" s="1"/>
      <c r="C852" s="1"/>
      <c r="D852" s="1"/>
      <c r="E852" s="1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t="15" thickBot="1" x14ac:dyDescent="0.35">
      <c r="A853" s="18"/>
      <c r="B853" s="1"/>
      <c r="C853" s="1"/>
      <c r="D853" s="1"/>
      <c r="E853" s="1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t="15" thickBot="1" x14ac:dyDescent="0.35">
      <c r="A854" s="18"/>
      <c r="B854" s="1"/>
      <c r="C854" s="1"/>
      <c r="D854" s="1"/>
      <c r="E854" s="1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t="15" thickBot="1" x14ac:dyDescent="0.35">
      <c r="A855" s="18"/>
      <c r="B855" s="1"/>
      <c r="C855" s="1"/>
      <c r="D855" s="1"/>
      <c r="E855" s="1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t="15" thickBot="1" x14ac:dyDescent="0.35">
      <c r="A856" s="18"/>
      <c r="B856" s="1"/>
      <c r="C856" s="1"/>
      <c r="D856" s="1"/>
      <c r="E856" s="1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t="15" thickBot="1" x14ac:dyDescent="0.35">
      <c r="A857" s="18"/>
      <c r="B857" s="1"/>
      <c r="C857" s="1"/>
      <c r="D857" s="1"/>
      <c r="E857" s="1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t="15" thickBot="1" x14ac:dyDescent="0.35">
      <c r="A858" s="18"/>
      <c r="B858" s="1"/>
      <c r="C858" s="1"/>
      <c r="D858" s="1"/>
      <c r="E858" s="1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t="15" thickBot="1" x14ac:dyDescent="0.35">
      <c r="A859" s="18"/>
      <c r="B859" s="1"/>
      <c r="C859" s="1"/>
      <c r="D859" s="1"/>
      <c r="E859" s="1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t="15" thickBot="1" x14ac:dyDescent="0.35">
      <c r="A860" s="18"/>
      <c r="B860" s="1"/>
      <c r="C860" s="1"/>
      <c r="D860" s="1"/>
      <c r="E860" s="1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t="15" thickBot="1" x14ac:dyDescent="0.35">
      <c r="A861" s="18"/>
      <c r="B861" s="1"/>
      <c r="C861" s="1"/>
      <c r="D861" s="1"/>
      <c r="E861" s="1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t="15" thickBot="1" x14ac:dyDescent="0.35">
      <c r="A862" s="18"/>
      <c r="B862" s="1"/>
      <c r="C862" s="1"/>
      <c r="D862" s="1"/>
      <c r="E862" s="1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t="15" thickBot="1" x14ac:dyDescent="0.35">
      <c r="A863" s="18"/>
      <c r="B863" s="1"/>
      <c r="C863" s="1"/>
      <c r="D863" s="1"/>
      <c r="E863" s="1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t="15" thickBot="1" x14ac:dyDescent="0.35">
      <c r="A864" s="18"/>
      <c r="B864" s="1"/>
      <c r="C864" s="1"/>
      <c r="D864" s="1"/>
      <c r="E864" s="1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t="15" thickBot="1" x14ac:dyDescent="0.35">
      <c r="A865" s="18"/>
      <c r="B865" s="1"/>
      <c r="C865" s="1"/>
      <c r="D865" s="1"/>
      <c r="E865" s="1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t="15" thickBot="1" x14ac:dyDescent="0.35">
      <c r="A866" s="18"/>
      <c r="B866" s="1"/>
      <c r="C866" s="1"/>
      <c r="D866" s="1"/>
      <c r="E866" s="1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t="15" thickBot="1" x14ac:dyDescent="0.35">
      <c r="A867" s="18"/>
      <c r="B867" s="1"/>
      <c r="C867" s="1"/>
      <c r="D867" s="1"/>
      <c r="E867" s="1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t="15" thickBot="1" x14ac:dyDescent="0.35">
      <c r="A868" s="18"/>
      <c r="B868" s="1"/>
      <c r="C868" s="1"/>
      <c r="D868" s="1"/>
      <c r="E868" s="1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t="15" thickBot="1" x14ac:dyDescent="0.35">
      <c r="A869" s="18"/>
      <c r="B869" s="1"/>
      <c r="C869" s="1"/>
      <c r="D869" s="1"/>
      <c r="E869" s="1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t="15" thickBot="1" x14ac:dyDescent="0.35">
      <c r="A870" s="18"/>
      <c r="B870" s="1"/>
      <c r="C870" s="1"/>
      <c r="D870" s="1"/>
      <c r="E870" s="1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t="15" thickBot="1" x14ac:dyDescent="0.35">
      <c r="A871" s="18"/>
      <c r="B871" s="1"/>
      <c r="C871" s="1"/>
      <c r="D871" s="1"/>
      <c r="E871" s="1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t="15" thickBot="1" x14ac:dyDescent="0.35">
      <c r="A872" s="18"/>
      <c r="B872" s="1"/>
      <c r="C872" s="1"/>
      <c r="D872" s="1"/>
      <c r="E872" s="1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t="15" thickBot="1" x14ac:dyDescent="0.35">
      <c r="A873" s="18"/>
      <c r="B873" s="1"/>
      <c r="C873" s="1"/>
      <c r="D873" s="1"/>
      <c r="E873" s="1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t="15" thickBot="1" x14ac:dyDescent="0.35">
      <c r="A874" s="18"/>
      <c r="B874" s="1"/>
      <c r="C874" s="1"/>
      <c r="D874" s="1"/>
      <c r="E874" s="1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t="15" thickBot="1" x14ac:dyDescent="0.35">
      <c r="A875" s="18"/>
      <c r="B875" s="1"/>
      <c r="C875" s="1"/>
      <c r="D875" s="1"/>
      <c r="E875" s="1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t="15" thickBot="1" x14ac:dyDescent="0.35">
      <c r="A876" s="18"/>
      <c r="B876" s="1"/>
      <c r="C876" s="1"/>
      <c r="D876" s="1"/>
      <c r="E876" s="1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t="15" thickBot="1" x14ac:dyDescent="0.35">
      <c r="A877" s="18"/>
      <c r="B877" s="1"/>
      <c r="C877" s="1"/>
      <c r="D877" s="1"/>
      <c r="E877" s="1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t="15" thickBot="1" x14ac:dyDescent="0.35">
      <c r="A878" s="18"/>
      <c r="B878" s="1"/>
      <c r="C878" s="1"/>
      <c r="D878" s="1"/>
      <c r="E878" s="1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t="15" thickBot="1" x14ac:dyDescent="0.35">
      <c r="A879" s="18"/>
      <c r="B879" s="1"/>
      <c r="C879" s="1"/>
      <c r="D879" s="1"/>
      <c r="E879" s="1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t="15" thickBot="1" x14ac:dyDescent="0.35">
      <c r="A880" s="18"/>
      <c r="B880" s="1"/>
      <c r="C880" s="1"/>
      <c r="D880" s="1"/>
      <c r="E880" s="1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t="15" thickBot="1" x14ac:dyDescent="0.35">
      <c r="A881" s="18"/>
      <c r="B881" s="1"/>
      <c r="C881" s="1"/>
      <c r="D881" s="1"/>
      <c r="E881" s="1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t="15" thickBot="1" x14ac:dyDescent="0.35">
      <c r="A882" s="18"/>
      <c r="B882" s="1"/>
      <c r="C882" s="1"/>
      <c r="D882" s="1"/>
      <c r="E882" s="1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t="15" thickBot="1" x14ac:dyDescent="0.35">
      <c r="A883" s="18"/>
      <c r="B883" s="1"/>
      <c r="C883" s="1"/>
      <c r="D883" s="1"/>
      <c r="E883" s="1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t="15" thickBot="1" x14ac:dyDescent="0.35">
      <c r="A884" s="18"/>
      <c r="B884" s="1"/>
      <c r="C884" s="1"/>
      <c r="D884" s="1"/>
      <c r="E884" s="1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t="15" thickBot="1" x14ac:dyDescent="0.35">
      <c r="A885" s="18"/>
      <c r="B885" s="1"/>
      <c r="C885" s="1"/>
      <c r="D885" s="1"/>
      <c r="E885" s="1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t="15" thickBot="1" x14ac:dyDescent="0.35">
      <c r="A886" s="18"/>
      <c r="B886" s="1"/>
      <c r="C886" s="1"/>
      <c r="D886" s="1"/>
      <c r="E886" s="1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t="15" thickBot="1" x14ac:dyDescent="0.35">
      <c r="A887" s="18"/>
      <c r="B887" s="1"/>
      <c r="C887" s="1"/>
      <c r="D887" s="1"/>
      <c r="E887" s="1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t="15" thickBot="1" x14ac:dyDescent="0.35">
      <c r="A888" s="18"/>
      <c r="B888" s="1"/>
      <c r="C888" s="1"/>
      <c r="D888" s="1"/>
      <c r="E888" s="1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t="15" thickBot="1" x14ac:dyDescent="0.35">
      <c r="A889" s="18"/>
      <c r="B889" s="1"/>
      <c r="C889" s="1"/>
      <c r="D889" s="1"/>
      <c r="E889" s="1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t="15" thickBot="1" x14ac:dyDescent="0.35">
      <c r="A890" s="18"/>
      <c r="B890" s="1"/>
      <c r="C890" s="1"/>
      <c r="D890" s="1"/>
      <c r="E890" s="1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t="15" thickBot="1" x14ac:dyDescent="0.35">
      <c r="A891" s="18"/>
      <c r="B891" s="1"/>
      <c r="C891" s="1"/>
      <c r="D891" s="1"/>
      <c r="E891" s="1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t="15" thickBot="1" x14ac:dyDescent="0.35">
      <c r="A892" s="18"/>
      <c r="B892" s="1"/>
      <c r="C892" s="1"/>
      <c r="D892" s="1"/>
      <c r="E892" s="1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t="15" thickBot="1" x14ac:dyDescent="0.35">
      <c r="A893" s="18"/>
      <c r="B893" s="1"/>
      <c r="C893" s="1"/>
      <c r="D893" s="1"/>
      <c r="E893" s="1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t="15" thickBot="1" x14ac:dyDescent="0.35">
      <c r="A894" s="18"/>
      <c r="B894" s="1"/>
      <c r="C894" s="1"/>
      <c r="D894" s="1"/>
      <c r="E894" s="1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t="15" thickBot="1" x14ac:dyDescent="0.35">
      <c r="A895" s="18"/>
      <c r="B895" s="1"/>
      <c r="C895" s="1"/>
      <c r="D895" s="1"/>
      <c r="E895" s="1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t="15" thickBot="1" x14ac:dyDescent="0.35">
      <c r="A896" s="18"/>
      <c r="B896" s="1"/>
      <c r="C896" s="1"/>
      <c r="D896" s="1"/>
      <c r="E896" s="1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t="15" thickBot="1" x14ac:dyDescent="0.35">
      <c r="A897" s="18"/>
      <c r="B897" s="1"/>
      <c r="C897" s="1"/>
      <c r="D897" s="1"/>
      <c r="E897" s="1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t="15" thickBot="1" x14ac:dyDescent="0.35">
      <c r="A898" s="18"/>
      <c r="B898" s="1"/>
      <c r="C898" s="1"/>
      <c r="D898" s="1"/>
      <c r="E898" s="1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t="15" thickBot="1" x14ac:dyDescent="0.35">
      <c r="A899" s="18"/>
      <c r="B899" s="1"/>
      <c r="C899" s="1"/>
      <c r="D899" s="1"/>
      <c r="E899" s="1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t="15" thickBot="1" x14ac:dyDescent="0.35">
      <c r="A900" s="18"/>
      <c r="B900" s="1"/>
      <c r="C900" s="1"/>
      <c r="D900" s="1"/>
      <c r="E900" s="1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t="15" thickBot="1" x14ac:dyDescent="0.35">
      <c r="A901" s="18"/>
      <c r="B901" s="1"/>
      <c r="C901" s="1"/>
      <c r="D901" s="1"/>
      <c r="E901" s="1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t="15" thickBot="1" x14ac:dyDescent="0.35">
      <c r="A902" s="18"/>
      <c r="B902" s="1"/>
      <c r="C902" s="1"/>
      <c r="D902" s="1"/>
      <c r="E902" s="1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t="15" thickBot="1" x14ac:dyDescent="0.35">
      <c r="A903" s="18"/>
      <c r="B903" s="1"/>
      <c r="C903" s="1"/>
      <c r="D903" s="1"/>
      <c r="E903" s="1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t="15" thickBot="1" x14ac:dyDescent="0.35">
      <c r="A904" s="18"/>
      <c r="B904" s="1"/>
      <c r="C904" s="1"/>
      <c r="D904" s="1"/>
      <c r="E904" s="1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t="15" thickBot="1" x14ac:dyDescent="0.35">
      <c r="A905" s="18"/>
      <c r="B905" s="1"/>
      <c r="C905" s="1"/>
      <c r="D905" s="1"/>
      <c r="E905" s="1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t="15" thickBot="1" x14ac:dyDescent="0.35">
      <c r="A906" s="18"/>
      <c r="B906" s="1"/>
      <c r="C906" s="1"/>
      <c r="D906" s="1"/>
      <c r="E906" s="1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t="15" thickBot="1" x14ac:dyDescent="0.35">
      <c r="A907" s="18"/>
      <c r="B907" s="1"/>
      <c r="C907" s="1"/>
      <c r="D907" s="1"/>
      <c r="E907" s="1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t="15" thickBot="1" x14ac:dyDescent="0.35">
      <c r="A908" s="18"/>
      <c r="B908" s="1"/>
      <c r="C908" s="1"/>
      <c r="D908" s="1"/>
      <c r="E908" s="1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t="15" thickBot="1" x14ac:dyDescent="0.35">
      <c r="A909" s="18"/>
      <c r="B909" s="1"/>
      <c r="C909" s="1"/>
      <c r="D909" s="1"/>
      <c r="E909" s="1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t="15" thickBot="1" x14ac:dyDescent="0.35">
      <c r="A910" s="18"/>
      <c r="B910" s="1"/>
      <c r="C910" s="1"/>
      <c r="D910" s="1"/>
      <c r="E910" s="1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t="15" thickBot="1" x14ac:dyDescent="0.35">
      <c r="A911" s="18"/>
      <c r="B911" s="1"/>
      <c r="C911" s="1"/>
      <c r="D911" s="1"/>
      <c r="E911" s="1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t="15" thickBot="1" x14ac:dyDescent="0.35">
      <c r="A912" s="18"/>
      <c r="B912" s="1"/>
      <c r="C912" s="1"/>
      <c r="D912" s="1"/>
      <c r="E912" s="1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t="15" thickBot="1" x14ac:dyDescent="0.35">
      <c r="A913" s="18"/>
      <c r="B913" s="1"/>
      <c r="C913" s="1"/>
      <c r="D913" s="1"/>
      <c r="E913" s="1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t="15" thickBot="1" x14ac:dyDescent="0.35">
      <c r="A914" s="18"/>
      <c r="B914" s="1"/>
      <c r="C914" s="1"/>
      <c r="D914" s="1"/>
      <c r="E914" s="1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t="15" thickBot="1" x14ac:dyDescent="0.35">
      <c r="A915" s="18"/>
      <c r="B915" s="1"/>
      <c r="C915" s="1"/>
      <c r="D915" s="1"/>
      <c r="E915" s="1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t="15" thickBot="1" x14ac:dyDescent="0.35">
      <c r="A916" s="18"/>
      <c r="B916" s="1"/>
      <c r="C916" s="1"/>
      <c r="D916" s="1"/>
      <c r="E916" s="1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t="15" thickBot="1" x14ac:dyDescent="0.35">
      <c r="A917" s="18"/>
      <c r="B917" s="1"/>
      <c r="C917" s="1"/>
      <c r="D917" s="1"/>
      <c r="E917" s="1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t="15" thickBot="1" x14ac:dyDescent="0.35">
      <c r="A918" s="18"/>
      <c r="B918" s="1"/>
      <c r="C918" s="1"/>
      <c r="D918" s="1"/>
      <c r="E918" s="1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t="15" thickBot="1" x14ac:dyDescent="0.35">
      <c r="A919" s="18"/>
      <c r="B919" s="1"/>
      <c r="C919" s="1"/>
      <c r="D919" s="1"/>
      <c r="E919" s="1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t="15" thickBot="1" x14ac:dyDescent="0.35">
      <c r="A920" s="18"/>
      <c r="B920" s="1"/>
      <c r="C920" s="1"/>
      <c r="D920" s="1"/>
      <c r="E920" s="1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t="15" thickBot="1" x14ac:dyDescent="0.35">
      <c r="A921" s="18"/>
      <c r="B921" s="1"/>
      <c r="C921" s="1"/>
      <c r="D921" s="1"/>
      <c r="E921" s="1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t="15" thickBot="1" x14ac:dyDescent="0.35">
      <c r="A922" s="18"/>
      <c r="B922" s="1"/>
      <c r="C922" s="1"/>
      <c r="D922" s="1"/>
      <c r="E922" s="1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t="15" thickBot="1" x14ac:dyDescent="0.35">
      <c r="A923" s="18"/>
      <c r="B923" s="1"/>
      <c r="C923" s="1"/>
      <c r="D923" s="1"/>
      <c r="E923" s="1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t="15" thickBot="1" x14ac:dyDescent="0.35">
      <c r="A924" s="18"/>
      <c r="B924" s="1"/>
      <c r="C924" s="1"/>
      <c r="D924" s="1"/>
      <c r="E924" s="1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t="15" thickBot="1" x14ac:dyDescent="0.35">
      <c r="A925" s="18"/>
      <c r="B925" s="1"/>
      <c r="C925" s="1"/>
      <c r="D925" s="1"/>
      <c r="E925" s="1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t="15" thickBot="1" x14ac:dyDescent="0.35">
      <c r="A926" s="18"/>
      <c r="B926" s="1"/>
      <c r="C926" s="1"/>
      <c r="D926" s="1"/>
      <c r="E926" s="1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t="15" thickBot="1" x14ac:dyDescent="0.35">
      <c r="A927" s="18"/>
      <c r="B927" s="1"/>
      <c r="C927" s="1"/>
      <c r="D927" s="1"/>
      <c r="E927" s="1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t="15" thickBot="1" x14ac:dyDescent="0.35">
      <c r="A928" s="18"/>
      <c r="B928" s="1"/>
      <c r="C928" s="1"/>
      <c r="D928" s="1"/>
      <c r="E928" s="1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t="15" thickBot="1" x14ac:dyDescent="0.35">
      <c r="A929" s="18"/>
      <c r="B929" s="1"/>
      <c r="C929" s="1"/>
      <c r="D929" s="1"/>
      <c r="E929" s="1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t="15" thickBot="1" x14ac:dyDescent="0.35">
      <c r="A930" s="18"/>
      <c r="B930" s="1"/>
      <c r="C930" s="1"/>
      <c r="D930" s="1"/>
      <c r="E930" s="1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t="15" thickBot="1" x14ac:dyDescent="0.35">
      <c r="A931" s="18"/>
      <c r="B931" s="1"/>
      <c r="C931" s="1"/>
      <c r="D931" s="1"/>
      <c r="E931" s="1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t="15" thickBot="1" x14ac:dyDescent="0.35">
      <c r="A932" s="18"/>
      <c r="B932" s="1"/>
      <c r="C932" s="1"/>
      <c r="D932" s="1"/>
      <c r="E932" s="1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t="15" thickBot="1" x14ac:dyDescent="0.35">
      <c r="A933" s="18"/>
      <c r="B933" s="1"/>
      <c r="C933" s="1"/>
      <c r="D933" s="1"/>
      <c r="E933" s="1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t="15" thickBot="1" x14ac:dyDescent="0.35">
      <c r="A934" s="18"/>
      <c r="B934" s="1"/>
      <c r="C934" s="1"/>
      <c r="D934" s="1"/>
      <c r="E934" s="1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t="15" thickBot="1" x14ac:dyDescent="0.35">
      <c r="A935" s="18"/>
      <c r="B935" s="1"/>
      <c r="C935" s="1"/>
      <c r="D935" s="1"/>
      <c r="E935" s="1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t="15" thickBot="1" x14ac:dyDescent="0.35">
      <c r="A936" s="18"/>
      <c r="B936" s="1"/>
      <c r="C936" s="1"/>
      <c r="D936" s="1"/>
      <c r="E936" s="1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t="15" thickBot="1" x14ac:dyDescent="0.35">
      <c r="A937" s="18"/>
      <c r="B937" s="1"/>
      <c r="C937" s="1"/>
      <c r="D937" s="1"/>
      <c r="E937" s="1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t="15" thickBot="1" x14ac:dyDescent="0.35">
      <c r="A938" s="18"/>
      <c r="B938" s="1"/>
      <c r="C938" s="1"/>
      <c r="D938" s="1"/>
      <c r="E938" s="1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t="15" thickBot="1" x14ac:dyDescent="0.35">
      <c r="A939" s="18"/>
      <c r="B939" s="1"/>
      <c r="C939" s="1"/>
      <c r="D939" s="1"/>
      <c r="E939" s="1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t="15" thickBot="1" x14ac:dyDescent="0.35">
      <c r="A940" s="18"/>
      <c r="B940" s="1"/>
      <c r="C940" s="1"/>
      <c r="D940" s="1"/>
      <c r="E940" s="1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t="15" thickBot="1" x14ac:dyDescent="0.35">
      <c r="A941" s="18"/>
      <c r="B941" s="1"/>
      <c r="C941" s="1"/>
      <c r="D941" s="1"/>
      <c r="E941" s="1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t="15" thickBot="1" x14ac:dyDescent="0.35">
      <c r="A942" s="18"/>
      <c r="B942" s="1"/>
      <c r="C942" s="1"/>
      <c r="D942" s="1"/>
      <c r="E942" s="1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t="15" thickBot="1" x14ac:dyDescent="0.35">
      <c r="A943" s="18"/>
      <c r="B943" s="1"/>
      <c r="C943" s="1"/>
      <c r="D943" s="1"/>
      <c r="E943" s="1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t="15" thickBot="1" x14ac:dyDescent="0.35">
      <c r="A944" s="18"/>
      <c r="B944" s="1"/>
      <c r="C944" s="1"/>
      <c r="D944" s="1"/>
      <c r="E944" s="1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t="15" thickBot="1" x14ac:dyDescent="0.35">
      <c r="A945" s="18"/>
      <c r="B945" s="1"/>
      <c r="C945" s="1"/>
      <c r="D945" s="1"/>
      <c r="E945" s="1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t="15" thickBot="1" x14ac:dyDescent="0.35">
      <c r="A946" s="18"/>
      <c r="B946" s="1"/>
      <c r="C946" s="1"/>
      <c r="D946" s="1"/>
      <c r="E946" s="1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t="15" thickBot="1" x14ac:dyDescent="0.35">
      <c r="A947" s="18"/>
      <c r="B947" s="1"/>
      <c r="C947" s="1"/>
      <c r="D947" s="1"/>
      <c r="E947" s="1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t="15" thickBot="1" x14ac:dyDescent="0.35">
      <c r="A948" s="18"/>
      <c r="B948" s="1"/>
      <c r="C948" s="1"/>
      <c r="D948" s="1"/>
      <c r="E948" s="1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t="15" thickBot="1" x14ac:dyDescent="0.35">
      <c r="A949" s="18"/>
      <c r="B949" s="1"/>
      <c r="C949" s="1"/>
      <c r="D949" s="1"/>
      <c r="E949" s="1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t="15" thickBot="1" x14ac:dyDescent="0.35">
      <c r="A950" s="18"/>
      <c r="B950" s="1"/>
      <c r="C950" s="1"/>
      <c r="D950" s="1"/>
      <c r="E950" s="1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t="15" thickBot="1" x14ac:dyDescent="0.35">
      <c r="A951" s="18"/>
      <c r="B951" s="1"/>
      <c r="C951" s="1"/>
      <c r="D951" s="1"/>
      <c r="E951" s="1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t="15" thickBot="1" x14ac:dyDescent="0.35">
      <c r="A952" s="18"/>
      <c r="B952" s="1"/>
      <c r="C952" s="1"/>
      <c r="D952" s="1"/>
      <c r="E952" s="1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t="15" thickBot="1" x14ac:dyDescent="0.35">
      <c r="A953" s="18"/>
      <c r="B953" s="1"/>
      <c r="C953" s="1"/>
      <c r="D953" s="1"/>
      <c r="E953" s="1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t="15" thickBot="1" x14ac:dyDescent="0.35">
      <c r="A954" s="18"/>
      <c r="B954" s="1"/>
      <c r="C954" s="1"/>
      <c r="D954" s="1"/>
      <c r="E954" s="1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t="15" thickBot="1" x14ac:dyDescent="0.35">
      <c r="A955" s="18"/>
      <c r="B955" s="1"/>
      <c r="C955" s="1"/>
      <c r="D955" s="1"/>
      <c r="E955" s="1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t="15" thickBot="1" x14ac:dyDescent="0.35">
      <c r="A956" s="18"/>
      <c r="B956" s="1"/>
      <c r="C956" s="1"/>
      <c r="D956" s="1"/>
      <c r="E956" s="1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t="15" thickBot="1" x14ac:dyDescent="0.35">
      <c r="A957" s="18"/>
      <c r="B957" s="1"/>
      <c r="C957" s="1"/>
      <c r="D957" s="1"/>
      <c r="E957" s="1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t="15" thickBot="1" x14ac:dyDescent="0.35">
      <c r="A958" s="18"/>
      <c r="B958" s="1"/>
      <c r="C958" s="1"/>
      <c r="D958" s="1"/>
      <c r="E958" s="1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t="15" thickBot="1" x14ac:dyDescent="0.35">
      <c r="A959" s="18"/>
      <c r="B959" s="1"/>
      <c r="C959" s="1"/>
      <c r="D959" s="1"/>
      <c r="E959" s="1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t="15" thickBot="1" x14ac:dyDescent="0.35">
      <c r="A960" s="18"/>
      <c r="B960" s="1"/>
      <c r="C960" s="1"/>
      <c r="D960" s="1"/>
      <c r="E960" s="1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t="15" thickBot="1" x14ac:dyDescent="0.35">
      <c r="A961" s="18"/>
      <c r="B961" s="1"/>
      <c r="C961" s="1"/>
      <c r="D961" s="1"/>
      <c r="E961" s="1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t="15" thickBot="1" x14ac:dyDescent="0.35">
      <c r="A962" s="18"/>
      <c r="B962" s="1"/>
      <c r="C962" s="1"/>
      <c r="D962" s="1"/>
      <c r="E962" s="1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t="15" thickBot="1" x14ac:dyDescent="0.35">
      <c r="A963" s="18"/>
      <c r="B963" s="1"/>
      <c r="C963" s="1"/>
      <c r="D963" s="1"/>
      <c r="E963" s="1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t="15" thickBot="1" x14ac:dyDescent="0.35">
      <c r="A964" s="18"/>
      <c r="B964" s="1"/>
      <c r="C964" s="1"/>
      <c r="D964" s="1"/>
      <c r="E964" s="1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t="15" thickBot="1" x14ac:dyDescent="0.35">
      <c r="A965" s="18"/>
      <c r="B965" s="1"/>
      <c r="C965" s="1"/>
      <c r="D965" s="1"/>
      <c r="E965" s="1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t="15" thickBot="1" x14ac:dyDescent="0.35">
      <c r="A966" s="18"/>
      <c r="B966" s="1"/>
      <c r="C966" s="1"/>
      <c r="D966" s="1"/>
      <c r="E966" s="1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t="15" thickBot="1" x14ac:dyDescent="0.35">
      <c r="A967" s="18"/>
      <c r="B967" s="1"/>
      <c r="C967" s="1"/>
      <c r="D967" s="1"/>
      <c r="E967" s="1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t="15" thickBot="1" x14ac:dyDescent="0.35">
      <c r="A968" s="18"/>
      <c r="B968" s="1"/>
      <c r="C968" s="1"/>
      <c r="D968" s="1"/>
      <c r="E968" s="1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t="15" thickBot="1" x14ac:dyDescent="0.35">
      <c r="A969" s="18"/>
      <c r="B969" s="1"/>
      <c r="C969" s="1"/>
      <c r="D969" s="1"/>
      <c r="E969" s="1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t="15" thickBot="1" x14ac:dyDescent="0.35">
      <c r="A970" s="18"/>
      <c r="B970" s="1"/>
      <c r="C970" s="1"/>
      <c r="D970" s="1"/>
      <c r="E970" s="1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t="15" thickBot="1" x14ac:dyDescent="0.35">
      <c r="A971" s="18"/>
      <c r="B971" s="1"/>
      <c r="C971" s="1"/>
      <c r="D971" s="1"/>
      <c r="E971" s="1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t="15" thickBot="1" x14ac:dyDescent="0.35">
      <c r="A972" s="18"/>
      <c r="B972" s="1"/>
      <c r="C972" s="1"/>
      <c r="D972" s="1"/>
      <c r="E972" s="1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t="15" thickBot="1" x14ac:dyDescent="0.35">
      <c r="A973" s="18"/>
      <c r="B973" s="1"/>
      <c r="C973" s="1"/>
      <c r="D973" s="1"/>
      <c r="E973" s="1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t="15" thickBot="1" x14ac:dyDescent="0.35">
      <c r="A974" s="18"/>
      <c r="B974" s="1"/>
      <c r="C974" s="1"/>
      <c r="D974" s="1"/>
      <c r="E974" s="1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t="15" thickBot="1" x14ac:dyDescent="0.35">
      <c r="A975" s="18"/>
      <c r="B975" s="1"/>
      <c r="C975" s="1"/>
      <c r="D975" s="1"/>
      <c r="E975" s="1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t="15" thickBot="1" x14ac:dyDescent="0.35">
      <c r="A976" s="18"/>
      <c r="B976" s="1"/>
      <c r="C976" s="1"/>
      <c r="D976" s="1"/>
      <c r="E976" s="1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t="15" thickBot="1" x14ac:dyDescent="0.35">
      <c r="A977" s="18"/>
      <c r="B977" s="1"/>
      <c r="C977" s="1"/>
      <c r="D977" s="1"/>
      <c r="E977" s="1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t="15" thickBot="1" x14ac:dyDescent="0.35">
      <c r="A978" s="18"/>
      <c r="B978" s="1"/>
      <c r="C978" s="1"/>
      <c r="D978" s="1"/>
      <c r="E978" s="1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t="15" thickBot="1" x14ac:dyDescent="0.35">
      <c r="A979" s="18"/>
      <c r="B979" s="1"/>
      <c r="C979" s="1"/>
      <c r="D979" s="1"/>
      <c r="E979" s="1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t="15" thickBot="1" x14ac:dyDescent="0.35">
      <c r="A980" s="18"/>
      <c r="B980" s="1"/>
      <c r="C980" s="1"/>
      <c r="D980" s="1"/>
      <c r="E980" s="1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t="15" thickBot="1" x14ac:dyDescent="0.35">
      <c r="A981" s="18"/>
      <c r="B981" s="1"/>
      <c r="C981" s="1"/>
      <c r="D981" s="1"/>
      <c r="E981" s="1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t="15" thickBot="1" x14ac:dyDescent="0.35">
      <c r="A982" s="18"/>
      <c r="B982" s="1"/>
      <c r="C982" s="1"/>
      <c r="D982" s="1"/>
      <c r="E982" s="1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t="15" thickBot="1" x14ac:dyDescent="0.35">
      <c r="A983" s="18"/>
      <c r="B983" s="1"/>
      <c r="C983" s="1"/>
      <c r="D983" s="1"/>
      <c r="E983" s="1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t="15" thickBot="1" x14ac:dyDescent="0.35">
      <c r="A984" s="18"/>
      <c r="B984" s="1"/>
      <c r="C984" s="1"/>
      <c r="D984" s="1"/>
      <c r="E984" s="1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t="15" thickBot="1" x14ac:dyDescent="0.35">
      <c r="A985" s="18"/>
      <c r="B985" s="1"/>
      <c r="C985" s="1"/>
      <c r="D985" s="1"/>
      <c r="E985" s="1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t="15" thickBot="1" x14ac:dyDescent="0.35">
      <c r="A986" s="18"/>
      <c r="B986" s="1"/>
      <c r="C986" s="1"/>
      <c r="D986" s="1"/>
      <c r="E986" s="1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t="15" thickBot="1" x14ac:dyDescent="0.35">
      <c r="A987" s="18"/>
      <c r="B987" s="1"/>
      <c r="C987" s="1"/>
      <c r="D987" s="1"/>
      <c r="E987" s="1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t="15" thickBot="1" x14ac:dyDescent="0.35">
      <c r="A988" s="18"/>
      <c r="B988" s="1"/>
      <c r="C988" s="1"/>
      <c r="D988" s="1"/>
      <c r="E988" s="1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t="15" thickBot="1" x14ac:dyDescent="0.35">
      <c r="A989" s="18"/>
      <c r="B989" s="1"/>
      <c r="C989" s="1"/>
      <c r="D989" s="1"/>
      <c r="E989" s="1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t="15" thickBot="1" x14ac:dyDescent="0.35">
      <c r="A990" s="18"/>
      <c r="B990" s="1"/>
      <c r="C990" s="1"/>
      <c r="D990" s="1"/>
      <c r="E990" s="1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t="15" thickBot="1" x14ac:dyDescent="0.35">
      <c r="A991" s="18"/>
      <c r="B991" s="1"/>
      <c r="C991" s="1"/>
      <c r="D991" s="1"/>
      <c r="E991" s="1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t="15" thickBot="1" x14ac:dyDescent="0.35">
      <c r="A992" s="18"/>
      <c r="B992" s="1"/>
      <c r="C992" s="1"/>
      <c r="D992" s="1"/>
      <c r="E992" s="1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t="15" thickBot="1" x14ac:dyDescent="0.35">
      <c r="A993" s="18"/>
      <c r="B993" s="1"/>
      <c r="C993" s="1"/>
      <c r="D993" s="1"/>
      <c r="E993" s="1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t="15" thickBot="1" x14ac:dyDescent="0.35">
      <c r="A994" s="18"/>
      <c r="B994" s="1"/>
      <c r="C994" s="1"/>
      <c r="D994" s="1"/>
      <c r="E994" s="1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t="15" thickBot="1" x14ac:dyDescent="0.35">
      <c r="A995" s="18"/>
      <c r="B995" s="1"/>
      <c r="C995" s="1"/>
      <c r="D995" s="1"/>
      <c r="E995" s="1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t="15" thickBot="1" x14ac:dyDescent="0.35">
      <c r="A996" s="18"/>
      <c r="B996" s="1"/>
      <c r="C996" s="1"/>
      <c r="D996" s="1"/>
      <c r="E996" s="1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t="15" thickBot="1" x14ac:dyDescent="0.35">
      <c r="A997" s="18"/>
      <c r="B997" s="1"/>
      <c r="C997" s="1"/>
      <c r="D997" s="1"/>
      <c r="E997" s="1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t="15" thickBot="1" x14ac:dyDescent="0.35">
      <c r="A998" s="18"/>
      <c r="B998" s="1"/>
      <c r="C998" s="1"/>
      <c r="D998" s="1"/>
      <c r="E998" s="1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t="15" thickBot="1" x14ac:dyDescent="0.35">
      <c r="A999" s="18"/>
      <c r="B999" s="1"/>
      <c r="C999" s="1"/>
      <c r="D999" s="1"/>
      <c r="E999" s="1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t="15" thickBot="1" x14ac:dyDescent="0.35">
      <c r="A1000" s="18"/>
      <c r="B1000" s="1"/>
      <c r="C1000" s="1"/>
      <c r="D1000" s="1"/>
      <c r="E1000" s="1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</sheetData>
  <autoFilter ref="E1:E1000" xr:uid="{F5A5A5E8-52FD-4B95-9B3D-EA3F4D2AD707}">
    <filterColumn colId="0">
      <filters blank="1">
        <filter val="4"/>
        <filter val="4.3"/>
        <filter val="4.4"/>
        <filter val="4.6"/>
        <filter val="5.8"/>
        <filter val="5.9"/>
      </filters>
    </filterColumn>
  </autoFilter>
  <sortState xmlns:xlrd2="http://schemas.microsoft.com/office/spreadsheetml/2017/richdata2" ref="A2:R56">
    <sortCondition ref="A55:A56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7630-226F-44A7-86C6-E72477075952}">
  <sheetPr filterMode="1"/>
  <dimension ref="A1:W1000"/>
  <sheetViews>
    <sheetView workbookViewId="0">
      <selection activeCell="B34" sqref="B34"/>
    </sheetView>
  </sheetViews>
  <sheetFormatPr baseColWidth="10" defaultRowHeight="14.4" x14ac:dyDescent="0.3"/>
  <cols>
    <col min="1" max="1" width="22.33203125" customWidth="1"/>
    <col min="6" max="16" width="11.44140625" style="4"/>
    <col min="17" max="17" width="11.88671875" style="4" bestFit="1" customWidth="1"/>
    <col min="18" max="18" width="11.44140625" style="4"/>
  </cols>
  <sheetData>
    <row r="1" spans="1:23" ht="29.4" thickBot="1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19</v>
      </c>
      <c r="N1" s="6" t="s">
        <v>62</v>
      </c>
      <c r="O1" s="6" t="s">
        <v>51</v>
      </c>
      <c r="P1" s="8" t="s">
        <v>13</v>
      </c>
      <c r="Q1" s="10" t="s">
        <v>61</v>
      </c>
      <c r="R1" s="9" t="s">
        <v>50</v>
      </c>
    </row>
    <row r="2" spans="1:23" ht="15" thickBot="1" x14ac:dyDescent="0.35">
      <c r="A2" s="1" t="s">
        <v>45</v>
      </c>
      <c r="B2" s="2">
        <v>-20.674499999999998</v>
      </c>
      <c r="C2" s="2">
        <v>-70.642700000000005</v>
      </c>
      <c r="D2" s="2">
        <v>25.6</v>
      </c>
      <c r="E2" s="2">
        <v>5.7</v>
      </c>
      <c r="F2" s="7">
        <v>191.24174740000001</v>
      </c>
      <c r="G2" s="7">
        <v>310.2497214</v>
      </c>
      <c r="H2" s="7">
        <v>202.25856020000001</v>
      </c>
      <c r="I2" s="7">
        <v>303.21182249999998</v>
      </c>
      <c r="J2" s="7">
        <v>5.5</v>
      </c>
      <c r="K2" s="7">
        <v>-20.787876319999999</v>
      </c>
      <c r="L2" s="7">
        <v>-70.867157640000002</v>
      </c>
      <c r="M2" s="7">
        <f>ABS(I2-G2)</f>
        <v>7.0378989000000161</v>
      </c>
      <c r="N2" s="7">
        <f>ABS(H2-F2)</f>
        <v>11.016812799999997</v>
      </c>
      <c r="O2" s="7">
        <f>100*ABS(H2-F2)/F2</f>
        <v>5.7606735714233475</v>
      </c>
      <c r="P2" s="7">
        <v>0.13875175510000001</v>
      </c>
      <c r="Q2" s="11">
        <f>ABS(E2-J2)</f>
        <v>0.20000000000000018</v>
      </c>
      <c r="R2" s="4">
        <f t="shared" ref="R2:R27" si="0">100*ABS(E2-J2)/E2</f>
        <v>3.5087719298245643</v>
      </c>
      <c r="U2" t="s">
        <v>58</v>
      </c>
      <c r="V2" t="s">
        <v>53</v>
      </c>
      <c r="W2" t="s">
        <v>54</v>
      </c>
    </row>
    <row r="3" spans="1:23" ht="15" thickBot="1" x14ac:dyDescent="0.35">
      <c r="A3" s="1" t="s">
        <v>25</v>
      </c>
      <c r="B3" s="2">
        <v>-23.100999999999999</v>
      </c>
      <c r="C3" s="2">
        <v>-68.704800000000006</v>
      </c>
      <c r="D3" s="2">
        <v>101.9</v>
      </c>
      <c r="E3" s="2">
        <v>4.5</v>
      </c>
      <c r="F3" s="7">
        <v>154.68343619999999</v>
      </c>
      <c r="G3" s="7">
        <v>159.16067100000001</v>
      </c>
      <c r="H3" s="7">
        <v>150.94235230000001</v>
      </c>
      <c r="I3" s="7">
        <v>141.73036189999999</v>
      </c>
      <c r="J3" s="7">
        <v>3.5899999139999998</v>
      </c>
      <c r="K3" s="7">
        <v>-22.864023960000001</v>
      </c>
      <c r="L3" s="7">
        <v>-68.330998050000005</v>
      </c>
      <c r="M3" s="7">
        <f t="shared" ref="M3:M27" si="1">ABS(I3-G3)</f>
        <v>17.430309100000017</v>
      </c>
      <c r="N3" s="7">
        <f t="shared" ref="N3:N27" si="2">ABS(H3-F3)</f>
        <v>3.7410838999999783</v>
      </c>
      <c r="O3" s="7">
        <f t="shared" ref="O3:O27" si="3">100*ABS(H3-F3)/F3</f>
        <v>2.4185420183987216</v>
      </c>
      <c r="P3" s="7">
        <v>0.30030192909999998</v>
      </c>
      <c r="Q3" s="11">
        <f t="shared" ref="Q3:Q27" si="4">ABS(E3-J3)</f>
        <v>0.91000008600000015</v>
      </c>
      <c r="R3" s="4">
        <f t="shared" si="0"/>
        <v>20.222224133333338</v>
      </c>
      <c r="U3" t="s">
        <v>47</v>
      </c>
      <c r="V3" s="4">
        <f>AVERAGE(R2:R5)</f>
        <v>9.7278080721848248</v>
      </c>
      <c r="W3" s="4">
        <f>AVERAGE(Q2:Q5)</f>
        <v>0.43750005950000004</v>
      </c>
    </row>
    <row r="4" spans="1:23" ht="15" thickBot="1" x14ac:dyDescent="0.35">
      <c r="A4" s="1" t="s">
        <v>32</v>
      </c>
      <c r="B4" s="2">
        <v>-23.503599999999999</v>
      </c>
      <c r="C4" s="2">
        <v>-68.727099999999993</v>
      </c>
      <c r="D4" s="2">
        <v>102.1</v>
      </c>
      <c r="E4" s="2">
        <v>4.3</v>
      </c>
      <c r="F4" s="7">
        <v>196.31847930000001</v>
      </c>
      <c r="G4" s="7">
        <v>164.4622665</v>
      </c>
      <c r="H4" s="7">
        <v>172.97129820000001</v>
      </c>
      <c r="I4" s="7">
        <v>154.78323359999999</v>
      </c>
      <c r="J4" s="7">
        <v>3.829999924</v>
      </c>
      <c r="K4" s="7">
        <v>-23.207939970000002</v>
      </c>
      <c r="L4" s="7">
        <v>-68.522080279999997</v>
      </c>
      <c r="M4" s="7">
        <f t="shared" si="1"/>
        <v>9.6790329000000099</v>
      </c>
      <c r="N4" s="7">
        <f t="shared" si="2"/>
        <v>23.3471811</v>
      </c>
      <c r="O4" s="7">
        <f t="shared" si="3"/>
        <v>11.892503030406266</v>
      </c>
      <c r="P4" s="7">
        <v>0.1980450151</v>
      </c>
      <c r="Q4" s="11">
        <f t="shared" si="4"/>
        <v>0.47000007599999982</v>
      </c>
      <c r="R4" s="4">
        <f t="shared" si="0"/>
        <v>10.930234325581392</v>
      </c>
      <c r="U4" t="s">
        <v>48</v>
      </c>
      <c r="V4" s="4">
        <f>AVERAGE(R6:R27)</f>
        <v>18.062146377572368</v>
      </c>
      <c r="W4" s="4">
        <f>AVERAGE(Q6:Q27)</f>
        <v>0.59227271299999995</v>
      </c>
    </row>
    <row r="5" spans="1:23" ht="15" thickBot="1" x14ac:dyDescent="0.35">
      <c r="A5" s="1" t="s">
        <v>21</v>
      </c>
      <c r="B5" s="2">
        <v>-20.6737</v>
      </c>
      <c r="C5" s="2">
        <v>-70.499899999999997</v>
      </c>
      <c r="D5" s="2">
        <v>17.2</v>
      </c>
      <c r="E5" s="2">
        <v>4</v>
      </c>
      <c r="F5" s="7">
        <v>180.2898572</v>
      </c>
      <c r="G5" s="7">
        <v>313.35843740000001</v>
      </c>
      <c r="H5" s="7">
        <v>179.48884580000001</v>
      </c>
      <c r="I5" s="7">
        <v>317.09564210000002</v>
      </c>
      <c r="J5" s="7">
        <v>3.829999924</v>
      </c>
      <c r="K5" s="7">
        <v>-20.604811890000001</v>
      </c>
      <c r="L5" s="7">
        <v>-70.414044599999997</v>
      </c>
      <c r="M5" s="7">
        <f t="shared" si="1"/>
        <v>3.7372047000000066</v>
      </c>
      <c r="N5" s="7">
        <f t="shared" si="2"/>
        <v>0.80101139999999305</v>
      </c>
      <c r="O5" s="7">
        <f t="shared" si="3"/>
        <v>0.44429088382460213</v>
      </c>
      <c r="P5" s="7">
        <v>6.5212051509999994E-2</v>
      </c>
      <c r="Q5" s="11">
        <f t="shared" si="4"/>
        <v>0.170000076</v>
      </c>
      <c r="R5" s="4">
        <f t="shared" si="0"/>
        <v>4.2500019</v>
      </c>
    </row>
    <row r="6" spans="1:23" ht="15" hidden="1" thickBot="1" x14ac:dyDescent="0.35">
      <c r="A6" s="1" t="s">
        <v>36</v>
      </c>
      <c r="B6" s="2">
        <v>-21.439900000000002</v>
      </c>
      <c r="C6" s="2">
        <v>-69.393500000000003</v>
      </c>
      <c r="D6" s="2">
        <v>87.8</v>
      </c>
      <c r="E6" s="2">
        <v>3.9</v>
      </c>
      <c r="F6" s="7">
        <v>42.479703649999998</v>
      </c>
      <c r="G6" s="7">
        <v>338.28746630000001</v>
      </c>
      <c r="H6" s="7">
        <v>82.489524840000001</v>
      </c>
      <c r="I6" s="7">
        <v>335.71594240000002</v>
      </c>
      <c r="J6" s="7">
        <v>3.5699999330000001</v>
      </c>
      <c r="K6" s="7">
        <v>-21.116971119999999</v>
      </c>
      <c r="L6" s="7">
        <v>-69.568459660000002</v>
      </c>
      <c r="M6" s="7">
        <f t="shared" si="1"/>
        <v>2.5715238999999883</v>
      </c>
      <c r="N6" s="7">
        <f t="shared" si="2"/>
        <v>40.009821190000004</v>
      </c>
      <c r="O6" s="7">
        <f t="shared" si="3"/>
        <v>94.185735191681374</v>
      </c>
      <c r="P6" s="7">
        <v>0.94399976500000005</v>
      </c>
      <c r="Q6" s="11">
        <f t="shared" si="4"/>
        <v>0.33000006699999984</v>
      </c>
      <c r="R6" s="4">
        <f t="shared" si="0"/>
        <v>8.4615401794871765</v>
      </c>
    </row>
    <row r="7" spans="1:23" ht="15" hidden="1" thickBot="1" x14ac:dyDescent="0.35">
      <c r="A7" s="1" t="s">
        <v>22</v>
      </c>
      <c r="B7" s="2">
        <v>-23.925999999999998</v>
      </c>
      <c r="C7" s="2">
        <v>-67.475999999999999</v>
      </c>
      <c r="D7" s="2">
        <v>227.8</v>
      </c>
      <c r="E7" s="2">
        <v>3.7</v>
      </c>
      <c r="F7" s="7">
        <v>297.41667139999998</v>
      </c>
      <c r="G7" s="7">
        <v>142.7987746</v>
      </c>
      <c r="H7" s="7">
        <v>258.98379519999997</v>
      </c>
      <c r="I7" s="7">
        <v>136.513092</v>
      </c>
      <c r="J7" s="7">
        <v>2.4900000100000002</v>
      </c>
      <c r="K7" s="7">
        <v>-23.483848049999999</v>
      </c>
      <c r="L7" s="7">
        <v>-67.497405700000002</v>
      </c>
      <c r="M7" s="7">
        <f t="shared" si="1"/>
        <v>6.2856826000000012</v>
      </c>
      <c r="N7" s="7">
        <f t="shared" si="2"/>
        <v>38.43287620000001</v>
      </c>
      <c r="O7" s="7">
        <f t="shared" si="3"/>
        <v>12.922233316339916</v>
      </c>
      <c r="P7" s="7">
        <v>0.16481497749999999</v>
      </c>
      <c r="Q7" s="11">
        <f t="shared" si="4"/>
        <v>1.20999999</v>
      </c>
      <c r="R7" s="4">
        <f t="shared" si="0"/>
        <v>32.702702432432432</v>
      </c>
      <c r="U7" t="s">
        <v>49</v>
      </c>
      <c r="V7" t="s">
        <v>51</v>
      </c>
      <c r="W7" t="s">
        <v>56</v>
      </c>
    </row>
    <row r="8" spans="1:23" ht="15" hidden="1" thickBot="1" x14ac:dyDescent="0.35">
      <c r="A8" s="1" t="s">
        <v>39</v>
      </c>
      <c r="B8" s="2">
        <v>-20.656400000000001</v>
      </c>
      <c r="C8" s="2">
        <v>-70.802599999999998</v>
      </c>
      <c r="D8" s="2">
        <v>13.5</v>
      </c>
      <c r="E8" s="2">
        <v>3.7</v>
      </c>
      <c r="F8" s="7">
        <v>205.37993349999999</v>
      </c>
      <c r="G8" s="7">
        <v>307.63533369999999</v>
      </c>
      <c r="H8" s="7">
        <v>240.39295960000001</v>
      </c>
      <c r="I8" s="7">
        <v>16.81932449</v>
      </c>
      <c r="J8" s="7">
        <v>4.3200001720000003</v>
      </c>
      <c r="K8" s="7">
        <v>-19.716656919999998</v>
      </c>
      <c r="L8" s="7">
        <v>-68.578543049999993</v>
      </c>
      <c r="M8" s="7">
        <f t="shared" si="1"/>
        <v>290.81600921</v>
      </c>
      <c r="N8" s="7">
        <f t="shared" si="2"/>
        <v>35.013026100000019</v>
      </c>
      <c r="O8" s="7">
        <f t="shared" si="3"/>
        <v>17.047929417116119</v>
      </c>
      <c r="P8" s="7">
        <v>1.2400369630000001</v>
      </c>
      <c r="Q8" s="11">
        <f t="shared" si="4"/>
        <v>0.62000017200000013</v>
      </c>
      <c r="R8" s="4">
        <f t="shared" si="0"/>
        <v>16.75676140540541</v>
      </c>
      <c r="U8" t="s">
        <v>47</v>
      </c>
      <c r="V8">
        <f>AVERAGE(O2:O5)</f>
        <v>5.1290023760132346</v>
      </c>
      <c r="W8" s="5">
        <f>AVERAGE(N2:N5)</f>
        <v>9.7265222999999921</v>
      </c>
    </row>
    <row r="9" spans="1:23" ht="15" hidden="1" thickBot="1" x14ac:dyDescent="0.35">
      <c r="A9" s="1" t="s">
        <v>33</v>
      </c>
      <c r="B9" s="2">
        <v>-22.767600000000002</v>
      </c>
      <c r="C9" s="2">
        <v>-70.608900000000006</v>
      </c>
      <c r="D9" s="2">
        <v>30.2</v>
      </c>
      <c r="E9" s="2">
        <v>3.6</v>
      </c>
      <c r="F9" s="7">
        <v>177.23386869999999</v>
      </c>
      <c r="G9" s="7">
        <v>232.38479319999999</v>
      </c>
      <c r="H9" s="7">
        <v>226.3573456</v>
      </c>
      <c r="I9" s="7">
        <v>283.77578740000001</v>
      </c>
      <c r="J9" s="7">
        <v>4.1300001139999996</v>
      </c>
      <c r="K9" s="7">
        <v>-21.296043059999999</v>
      </c>
      <c r="L9" s="7">
        <v>-71.360671789999998</v>
      </c>
      <c r="M9" s="7">
        <f t="shared" si="1"/>
        <v>51.390994200000023</v>
      </c>
      <c r="N9" s="7">
        <f t="shared" si="2"/>
        <v>49.123476900000014</v>
      </c>
      <c r="O9" s="7">
        <f t="shared" si="3"/>
        <v>27.71675485070536</v>
      </c>
      <c r="P9" s="7">
        <v>1.0183423890000001</v>
      </c>
      <c r="Q9" s="11">
        <f t="shared" si="4"/>
        <v>0.53000011399999947</v>
      </c>
      <c r="R9" s="4">
        <f t="shared" si="0"/>
        <v>14.722225388888875</v>
      </c>
      <c r="U9" t="s">
        <v>48</v>
      </c>
      <c r="V9">
        <f>AVERAGE(O6:O27)</f>
        <v>21.062558368491786</v>
      </c>
      <c r="W9" s="5">
        <f>AVERAGE(N6:N27)</f>
        <v>46.515135446818185</v>
      </c>
    </row>
    <row r="10" spans="1:23" ht="15" hidden="1" thickBot="1" x14ac:dyDescent="0.35">
      <c r="A10" s="1" t="s">
        <v>44</v>
      </c>
      <c r="B10" s="2">
        <v>-20.587</v>
      </c>
      <c r="C10" s="2">
        <v>-71.058000000000007</v>
      </c>
      <c r="D10" s="2">
        <v>12.1</v>
      </c>
      <c r="E10" s="2">
        <v>3.6</v>
      </c>
      <c r="F10" s="7">
        <v>231.2788233</v>
      </c>
      <c r="G10" s="7">
        <v>305.04641420000002</v>
      </c>
      <c r="H10" s="7">
        <v>187.47262570000001</v>
      </c>
      <c r="I10" s="7">
        <v>294.97738650000002</v>
      </c>
      <c r="J10" s="7">
        <v>2.9300000669999999</v>
      </c>
      <c r="K10" s="7">
        <v>-21.073372689999999</v>
      </c>
      <c r="L10" s="7">
        <v>-70.877202499999996</v>
      </c>
      <c r="M10" s="7">
        <f t="shared" si="1"/>
        <v>10.069027699999992</v>
      </c>
      <c r="N10" s="7">
        <f t="shared" si="2"/>
        <v>43.80619759999999</v>
      </c>
      <c r="O10" s="7">
        <f t="shared" si="3"/>
        <v>18.940859770450064</v>
      </c>
      <c r="P10" s="7">
        <v>0.24663859799999999</v>
      </c>
      <c r="Q10" s="11">
        <f t="shared" si="4"/>
        <v>0.66999993300000016</v>
      </c>
      <c r="R10" s="4">
        <f t="shared" si="0"/>
        <v>18.611109250000002</v>
      </c>
    </row>
    <row r="11" spans="1:23" ht="15" hidden="1" thickBot="1" x14ac:dyDescent="0.35">
      <c r="A11" s="1" t="s">
        <v>35</v>
      </c>
      <c r="B11" s="2">
        <v>-21.401</v>
      </c>
      <c r="C11" s="2">
        <v>-66.534000000000006</v>
      </c>
      <c r="D11" s="2">
        <v>250</v>
      </c>
      <c r="E11" s="2">
        <v>3.5</v>
      </c>
      <c r="F11" s="7">
        <v>283.79640119999999</v>
      </c>
      <c r="G11" s="7">
        <v>81.625934479999998</v>
      </c>
      <c r="H11" s="7">
        <v>248.9902802</v>
      </c>
      <c r="I11" s="7">
        <v>64.598503109999996</v>
      </c>
      <c r="J11" s="7">
        <v>2.619999886</v>
      </c>
      <c r="K11" s="7">
        <v>-20.8177135</v>
      </c>
      <c r="L11" s="7">
        <v>-67.081271830000006</v>
      </c>
      <c r="M11" s="7">
        <f t="shared" si="1"/>
        <v>17.027431370000002</v>
      </c>
      <c r="N11" s="7">
        <f t="shared" si="2"/>
        <v>34.80612099999999</v>
      </c>
      <c r="O11" s="7">
        <f t="shared" si="3"/>
        <v>12.264468771565237</v>
      </c>
      <c r="P11" s="7">
        <v>0.30318775209999999</v>
      </c>
      <c r="Q11" s="11">
        <f t="shared" si="4"/>
        <v>0.880000114</v>
      </c>
      <c r="R11" s="4">
        <f t="shared" si="0"/>
        <v>25.1428604</v>
      </c>
    </row>
    <row r="12" spans="1:23" ht="15" hidden="1" thickBot="1" x14ac:dyDescent="0.35">
      <c r="A12" s="1" t="s">
        <v>30</v>
      </c>
      <c r="B12" s="2">
        <v>-24.436</v>
      </c>
      <c r="C12" s="2">
        <v>-69.241</v>
      </c>
      <c r="D12" s="2">
        <v>99.1</v>
      </c>
      <c r="E12" s="2">
        <v>3.4</v>
      </c>
      <c r="F12" s="7">
        <v>292.32455770000001</v>
      </c>
      <c r="G12" s="7">
        <v>179.98210560000001</v>
      </c>
      <c r="H12" s="7">
        <v>275.349762</v>
      </c>
      <c r="I12" s="7">
        <v>185.8997803</v>
      </c>
      <c r="J12" s="7">
        <v>2.7999999519999998</v>
      </c>
      <c r="K12" s="7">
        <v>-24.269320820000001</v>
      </c>
      <c r="L12" s="7">
        <v>-69.520573119999995</v>
      </c>
      <c r="M12" s="7">
        <f t="shared" si="1"/>
        <v>5.9176746999999921</v>
      </c>
      <c r="N12" s="7">
        <f t="shared" si="2"/>
        <v>16.974795700000016</v>
      </c>
      <c r="O12" s="7">
        <f t="shared" si="3"/>
        <v>5.8068319109270696</v>
      </c>
      <c r="P12" s="7">
        <v>0.1157868549</v>
      </c>
      <c r="Q12" s="11">
        <f t="shared" si="4"/>
        <v>0.60000004800000006</v>
      </c>
      <c r="R12" s="4">
        <f t="shared" si="0"/>
        <v>17.64706023529412</v>
      </c>
    </row>
    <row r="13" spans="1:23" ht="15" hidden="1" thickBot="1" x14ac:dyDescent="0.35">
      <c r="A13" s="1" t="s">
        <v>34</v>
      </c>
      <c r="B13" s="2">
        <v>-24.202999999999999</v>
      </c>
      <c r="C13" s="2">
        <v>-67.222999999999999</v>
      </c>
      <c r="D13" s="2">
        <v>185.3</v>
      </c>
      <c r="E13" s="2">
        <v>3.4</v>
      </c>
      <c r="F13" s="7">
        <v>337.43575099999998</v>
      </c>
      <c r="G13" s="7">
        <v>142.55589169999999</v>
      </c>
      <c r="H13" s="7">
        <v>187.79696659999999</v>
      </c>
      <c r="I13" s="7">
        <v>132.96377559999999</v>
      </c>
      <c r="J13" s="7">
        <v>2.5899999139999998</v>
      </c>
      <c r="K13" s="7">
        <v>-22.946723680000002</v>
      </c>
      <c r="L13" s="7">
        <v>-67.902061000000003</v>
      </c>
      <c r="M13" s="7">
        <f t="shared" si="1"/>
        <v>9.5921160999999984</v>
      </c>
      <c r="N13" s="7">
        <f t="shared" si="2"/>
        <v>149.63878439999999</v>
      </c>
      <c r="O13" s="7">
        <f t="shared" si="3"/>
        <v>44.345859606322506</v>
      </c>
      <c r="P13" s="7">
        <v>0.46067062710000001</v>
      </c>
      <c r="Q13" s="11">
        <f t="shared" si="4"/>
        <v>0.81000008600000006</v>
      </c>
      <c r="R13" s="4">
        <f t="shared" si="0"/>
        <v>23.823531941176473</v>
      </c>
    </row>
    <row r="14" spans="1:23" ht="15" hidden="1" thickBot="1" x14ac:dyDescent="0.35">
      <c r="A14" s="1" t="s">
        <v>23</v>
      </c>
      <c r="B14" s="2">
        <v>-25.602</v>
      </c>
      <c r="C14" s="2">
        <v>-69.631</v>
      </c>
      <c r="D14" s="2">
        <v>117.8</v>
      </c>
      <c r="E14" s="2">
        <v>3.3</v>
      </c>
      <c r="F14" s="7">
        <v>423.3489773</v>
      </c>
      <c r="G14" s="7">
        <v>185.3013158</v>
      </c>
      <c r="H14" s="7">
        <v>367.14965819999998</v>
      </c>
      <c r="I14" s="7">
        <v>167.27522279999999</v>
      </c>
      <c r="J14" s="7">
        <v>2.710000038</v>
      </c>
      <c r="K14" s="7">
        <v>-25.02809495</v>
      </c>
      <c r="L14" s="7">
        <v>-68.441053850000003</v>
      </c>
      <c r="M14" s="7">
        <f t="shared" si="1"/>
        <v>18.026093000000003</v>
      </c>
      <c r="N14" s="7">
        <f t="shared" si="2"/>
        <v>56.199319100000025</v>
      </c>
      <c r="O14" s="7">
        <f t="shared" si="3"/>
        <v>13.274939143215459</v>
      </c>
      <c r="P14" s="7">
        <v>0.32039331389999998</v>
      </c>
      <c r="Q14" s="11">
        <f t="shared" si="4"/>
        <v>0.58999996199999982</v>
      </c>
      <c r="R14" s="4">
        <f t="shared" si="0"/>
        <v>17.878786727272722</v>
      </c>
    </row>
    <row r="15" spans="1:23" ht="15" hidden="1" thickBot="1" x14ac:dyDescent="0.35">
      <c r="A15" s="1" t="s">
        <v>29</v>
      </c>
      <c r="B15" s="2">
        <v>-24.233000000000001</v>
      </c>
      <c r="C15" s="2">
        <v>-67.064999999999998</v>
      </c>
      <c r="D15" s="2">
        <v>191.3</v>
      </c>
      <c r="E15" s="2">
        <v>3.3</v>
      </c>
      <c r="F15" s="7">
        <v>350.14293049999998</v>
      </c>
      <c r="G15" s="7">
        <v>140.82948089999999</v>
      </c>
      <c r="H15" s="7">
        <v>263.01547240000002</v>
      </c>
      <c r="I15" s="7">
        <v>138.2539673</v>
      </c>
      <c r="J15" s="7">
        <v>2.420000076</v>
      </c>
      <c r="K15" s="7">
        <v>-23.559421499999999</v>
      </c>
      <c r="L15" s="7">
        <v>-67.526853740000007</v>
      </c>
      <c r="M15" s="7">
        <f t="shared" si="1"/>
        <v>2.5755135999999936</v>
      </c>
      <c r="N15" s="7">
        <f t="shared" si="2"/>
        <v>87.127458099999956</v>
      </c>
      <c r="O15" s="7">
        <f t="shared" si="3"/>
        <v>24.883397752907069</v>
      </c>
      <c r="P15" s="7">
        <v>0.25187108949999998</v>
      </c>
      <c r="Q15" s="11">
        <f t="shared" si="4"/>
        <v>0.87999992399999982</v>
      </c>
      <c r="R15" s="4">
        <f t="shared" si="0"/>
        <v>26.666664363636361</v>
      </c>
    </row>
    <row r="16" spans="1:23" ht="15" hidden="1" thickBot="1" x14ac:dyDescent="0.35">
      <c r="A16" s="1" t="s">
        <v>43</v>
      </c>
      <c r="B16" s="2">
        <v>-18.608000000000001</v>
      </c>
      <c r="C16" s="2">
        <v>-71.106999999999999</v>
      </c>
      <c r="D16" s="2">
        <v>38.299999999999997</v>
      </c>
      <c r="E16" s="2">
        <v>3.3</v>
      </c>
      <c r="F16" s="7">
        <v>403.20717489999998</v>
      </c>
      <c r="G16" s="7">
        <v>330.76356809999999</v>
      </c>
      <c r="H16" s="7">
        <v>317.4812622</v>
      </c>
      <c r="I16" s="7">
        <v>339.27600100000001</v>
      </c>
      <c r="J16" s="7">
        <v>2.8900001049999999</v>
      </c>
      <c r="K16" s="7">
        <v>-19.110878750000001</v>
      </c>
      <c r="L16" s="7">
        <v>-70.309242819999994</v>
      </c>
      <c r="M16" s="7">
        <f t="shared" si="1"/>
        <v>8.5124329000000216</v>
      </c>
      <c r="N16" s="7">
        <f t="shared" si="2"/>
        <v>85.725912699999981</v>
      </c>
      <c r="O16" s="7">
        <f t="shared" si="3"/>
        <v>21.261008741042613</v>
      </c>
      <c r="P16" s="7">
        <v>0.25005871660000001</v>
      </c>
      <c r="Q16" s="11">
        <f t="shared" si="4"/>
        <v>0.40999989499999989</v>
      </c>
      <c r="R16" s="4">
        <f t="shared" si="0"/>
        <v>12.424239242424241</v>
      </c>
    </row>
    <row r="17" spans="1:18" ht="15" hidden="1" thickBot="1" x14ac:dyDescent="0.35">
      <c r="A17" s="1" t="s">
        <v>37</v>
      </c>
      <c r="B17" s="2">
        <v>-20.902000000000001</v>
      </c>
      <c r="C17" s="2">
        <v>-67.795000000000002</v>
      </c>
      <c r="D17" s="2">
        <v>187.3</v>
      </c>
      <c r="E17" s="2">
        <v>3.2</v>
      </c>
      <c r="F17" s="7">
        <v>179.80721990000001</v>
      </c>
      <c r="G17" s="7">
        <v>56.846841259999998</v>
      </c>
      <c r="H17" s="7">
        <v>168.74958799999999</v>
      </c>
      <c r="I17" s="7">
        <v>63.511859889999997</v>
      </c>
      <c r="J17" s="7">
        <v>2.3099999430000002</v>
      </c>
      <c r="K17" s="7">
        <v>-21.110263809999999</v>
      </c>
      <c r="L17" s="7">
        <v>-67.788186379999999</v>
      </c>
      <c r="M17" s="7">
        <f t="shared" si="1"/>
        <v>6.6650186299999987</v>
      </c>
      <c r="N17" s="7">
        <f t="shared" si="2"/>
        <v>11.057631900000018</v>
      </c>
      <c r="O17" s="7">
        <f t="shared" si="3"/>
        <v>6.1497151817094631</v>
      </c>
      <c r="P17" s="7">
        <v>0.12829988219999999</v>
      </c>
      <c r="Q17" s="11">
        <f t="shared" si="4"/>
        <v>0.89000005699999996</v>
      </c>
      <c r="R17" s="4">
        <f t="shared" si="0"/>
        <v>27.812501781249999</v>
      </c>
    </row>
    <row r="18" spans="1:18" ht="15" hidden="1" thickBot="1" x14ac:dyDescent="0.35">
      <c r="A18" s="1" t="s">
        <v>38</v>
      </c>
      <c r="B18" s="2">
        <v>-20.643000000000001</v>
      </c>
      <c r="C18" s="2">
        <v>-70.721000000000004</v>
      </c>
      <c r="D18" s="2">
        <v>22.7</v>
      </c>
      <c r="E18" s="2">
        <v>3.2</v>
      </c>
      <c r="F18" s="7">
        <v>199.71645939999999</v>
      </c>
      <c r="G18" s="7">
        <v>309.47866720000002</v>
      </c>
      <c r="H18" s="7">
        <v>189.89021299999999</v>
      </c>
      <c r="I18" s="7">
        <v>299.99938959999997</v>
      </c>
      <c r="J18" s="7">
        <v>2.9100000860000002</v>
      </c>
      <c r="K18" s="7">
        <v>-20.931372</v>
      </c>
      <c r="L18" s="7">
        <v>-70.822872939999996</v>
      </c>
      <c r="M18" s="7">
        <f t="shared" si="1"/>
        <v>9.4792776000000458</v>
      </c>
      <c r="N18" s="7">
        <f t="shared" si="2"/>
        <v>9.8262464000000023</v>
      </c>
      <c r="O18" s="7">
        <f t="shared" si="3"/>
        <v>4.9200984383162973</v>
      </c>
      <c r="P18" s="7">
        <v>0.1684521249</v>
      </c>
      <c r="Q18" s="11">
        <f t="shared" si="4"/>
        <v>0.28999991400000003</v>
      </c>
      <c r="R18" s="4">
        <f t="shared" si="0"/>
        <v>9.0624973124999997</v>
      </c>
    </row>
    <row r="19" spans="1:18" ht="15" hidden="1" thickBot="1" x14ac:dyDescent="0.35">
      <c r="A19" s="1" t="s">
        <v>40</v>
      </c>
      <c r="B19" s="2">
        <v>-23.501000000000001</v>
      </c>
      <c r="C19" s="2">
        <v>-68.656999999999996</v>
      </c>
      <c r="D19" s="2">
        <v>111.5</v>
      </c>
      <c r="E19" s="2">
        <v>3.2</v>
      </c>
      <c r="F19" s="7">
        <v>198.10742619999999</v>
      </c>
      <c r="G19" s="7">
        <v>162.44589250000001</v>
      </c>
      <c r="H19" s="7">
        <v>188.17587280000001</v>
      </c>
      <c r="I19" s="7">
        <v>147.1033936</v>
      </c>
      <c r="J19" s="7">
        <v>2.630000114</v>
      </c>
      <c r="K19" s="7">
        <v>-23.220153570000001</v>
      </c>
      <c r="L19" s="7">
        <v>-68.243505150000004</v>
      </c>
      <c r="M19" s="7">
        <f t="shared" si="1"/>
        <v>15.34249890000001</v>
      </c>
      <c r="N19" s="7">
        <f t="shared" si="2"/>
        <v>9.9315533999999843</v>
      </c>
      <c r="O19" s="7">
        <f t="shared" si="3"/>
        <v>5.0132161072919867</v>
      </c>
      <c r="P19" s="7">
        <v>0.2649448687</v>
      </c>
      <c r="Q19" s="11">
        <f t="shared" si="4"/>
        <v>0.56999988600000018</v>
      </c>
      <c r="R19" s="4">
        <f t="shared" si="0"/>
        <v>17.812496437500005</v>
      </c>
    </row>
    <row r="20" spans="1:18" ht="15" hidden="1" thickBot="1" x14ac:dyDescent="0.35">
      <c r="A20" s="1" t="s">
        <v>42</v>
      </c>
      <c r="B20" s="2">
        <v>-21.090399999999999</v>
      </c>
      <c r="C20" s="2">
        <v>-68.912800000000004</v>
      </c>
      <c r="D20" s="2">
        <v>126.4</v>
      </c>
      <c r="E20" s="2">
        <v>3.2</v>
      </c>
      <c r="F20" s="7">
        <v>85.289998609999998</v>
      </c>
      <c r="G20" s="7">
        <v>23.6374523</v>
      </c>
      <c r="H20" s="7">
        <v>90.029685970000003</v>
      </c>
      <c r="I20" s="7">
        <v>42.795410160000003</v>
      </c>
      <c r="J20" s="7">
        <v>2.6500000950000002</v>
      </c>
      <c r="K20" s="7">
        <v>-21.198692399999999</v>
      </c>
      <c r="L20" s="7">
        <v>-68.652857589999996</v>
      </c>
      <c r="M20" s="7">
        <f t="shared" si="1"/>
        <v>19.157957860000003</v>
      </c>
      <c r="N20" s="7">
        <f t="shared" si="2"/>
        <v>4.7396873600000049</v>
      </c>
      <c r="O20" s="7">
        <f t="shared" si="3"/>
        <v>5.5571432023030782</v>
      </c>
      <c r="P20" s="7">
        <v>0.3463794738</v>
      </c>
      <c r="Q20" s="11">
        <f t="shared" si="4"/>
        <v>0.54999990499999996</v>
      </c>
      <c r="R20" s="4">
        <f t="shared" si="0"/>
        <v>17.187497031249997</v>
      </c>
    </row>
    <row r="21" spans="1:18" ht="15" hidden="1" thickBot="1" x14ac:dyDescent="0.35">
      <c r="A21" s="1" t="s">
        <v>20</v>
      </c>
      <c r="B21" s="2">
        <v>-21.126100000000001</v>
      </c>
      <c r="C21" s="2">
        <v>-69.085899999999995</v>
      </c>
      <c r="D21" s="2">
        <v>116.1</v>
      </c>
      <c r="E21" s="2">
        <v>3.1</v>
      </c>
      <c r="F21" s="7">
        <v>75.958526169999999</v>
      </c>
      <c r="G21" s="7">
        <v>12.31900138</v>
      </c>
      <c r="H21" s="7">
        <v>78.999137880000006</v>
      </c>
      <c r="I21" s="7">
        <v>23.28061104</v>
      </c>
      <c r="J21" s="7">
        <v>2.4800000190000002</v>
      </c>
      <c r="K21" s="7">
        <v>-21.14071637</v>
      </c>
      <c r="L21" s="7">
        <v>-68.941335170000002</v>
      </c>
      <c r="M21" s="7">
        <f t="shared" si="1"/>
        <v>10.961609660000001</v>
      </c>
      <c r="N21" s="7">
        <f t="shared" si="2"/>
        <v>3.0406117100000074</v>
      </c>
      <c r="O21" s="7">
        <f t="shared" si="3"/>
        <v>4.0029893460477703</v>
      </c>
      <c r="P21" s="7">
        <v>0.1988455251</v>
      </c>
      <c r="Q21" s="11">
        <f t="shared" si="4"/>
        <v>0.61999998099999987</v>
      </c>
      <c r="R21" s="4">
        <f t="shared" si="0"/>
        <v>19.999999387096768</v>
      </c>
    </row>
    <row r="22" spans="1:18" ht="15" hidden="1" thickBot="1" x14ac:dyDescent="0.35">
      <c r="A22" s="1" t="s">
        <v>28</v>
      </c>
      <c r="B22" s="2">
        <v>-22.54</v>
      </c>
      <c r="C22" s="2">
        <v>-66.245000000000005</v>
      </c>
      <c r="D22" s="2">
        <v>257.10000000000002</v>
      </c>
      <c r="E22" s="2">
        <v>3</v>
      </c>
      <c r="F22" s="7">
        <v>319.87144619999998</v>
      </c>
      <c r="G22" s="7">
        <v>105.47870589999999</v>
      </c>
      <c r="H22" s="7">
        <v>153.40824889999999</v>
      </c>
      <c r="I22" s="7">
        <v>104.4443512</v>
      </c>
      <c r="J22" s="7">
        <v>1.960000038</v>
      </c>
      <c r="K22" s="7">
        <v>-22.135669190000002</v>
      </c>
      <c r="L22" s="7">
        <v>-67.801873860000001</v>
      </c>
      <c r="M22" s="7">
        <f t="shared" si="1"/>
        <v>1.0343546999999944</v>
      </c>
      <c r="N22" s="7">
        <f t="shared" si="2"/>
        <v>166.46319729999999</v>
      </c>
      <c r="O22" s="7">
        <f t="shared" si="3"/>
        <v>52.040655481301911</v>
      </c>
      <c r="P22" s="7">
        <v>0.52056478439999998</v>
      </c>
      <c r="Q22" s="11">
        <f t="shared" si="4"/>
        <v>1.039999962</v>
      </c>
      <c r="R22" s="4">
        <f t="shared" si="0"/>
        <v>34.666665399999999</v>
      </c>
    </row>
    <row r="23" spans="1:18" ht="15" hidden="1" thickBot="1" x14ac:dyDescent="0.35">
      <c r="A23" s="1" t="s">
        <v>31</v>
      </c>
      <c r="B23" s="2">
        <v>-20.422000000000001</v>
      </c>
      <c r="C23" s="2">
        <v>-68.825999999999993</v>
      </c>
      <c r="D23" s="2">
        <v>115.7</v>
      </c>
      <c r="E23" s="2">
        <v>3</v>
      </c>
      <c r="F23" s="7">
        <v>158.18696510000001</v>
      </c>
      <c r="G23" s="7">
        <v>15.927448070000001</v>
      </c>
      <c r="H23" s="7">
        <v>153.79139710000001</v>
      </c>
      <c r="I23" s="7">
        <v>37.70710373</v>
      </c>
      <c r="J23" s="7">
        <v>2.9400000569999998</v>
      </c>
      <c r="K23" s="7">
        <v>-20.695023540000001</v>
      </c>
      <c r="L23" s="7">
        <v>-68.339085319999995</v>
      </c>
      <c r="M23" s="7">
        <f t="shared" si="1"/>
        <v>21.77965566</v>
      </c>
      <c r="N23" s="7">
        <f t="shared" si="2"/>
        <v>4.3955679999999973</v>
      </c>
      <c r="O23" s="7">
        <f t="shared" si="3"/>
        <v>2.7787169424619025</v>
      </c>
      <c r="P23" s="7">
        <v>0.37353605270000001</v>
      </c>
      <c r="Q23" s="11">
        <f t="shared" si="4"/>
        <v>5.9999943000000222E-2</v>
      </c>
      <c r="R23" s="4">
        <f t="shared" si="0"/>
        <v>1.9999981000000073</v>
      </c>
    </row>
    <row r="24" spans="1:18" ht="15" hidden="1" thickBot="1" x14ac:dyDescent="0.35">
      <c r="A24" s="1" t="s">
        <v>41</v>
      </c>
      <c r="B24" s="2">
        <v>-20.541</v>
      </c>
      <c r="C24" s="2">
        <v>-68.283000000000001</v>
      </c>
      <c r="D24" s="2">
        <v>74.900000000000006</v>
      </c>
      <c r="E24" s="2">
        <v>2.9</v>
      </c>
      <c r="F24" s="7">
        <v>170.98735500000001</v>
      </c>
      <c r="G24" s="7">
        <v>35.794133940000002</v>
      </c>
      <c r="H24" s="7">
        <v>68.837242130000007</v>
      </c>
      <c r="I24" s="7">
        <v>35.290397640000002</v>
      </c>
      <c r="J24" s="7">
        <v>2.1400001049999999</v>
      </c>
      <c r="K24" s="7">
        <v>-21.288484100000002</v>
      </c>
      <c r="L24" s="7">
        <v>-68.858683099999993</v>
      </c>
      <c r="M24" s="7">
        <f t="shared" si="1"/>
        <v>0.50373629999999991</v>
      </c>
      <c r="N24" s="7">
        <f t="shared" si="2"/>
        <v>102.15011287</v>
      </c>
      <c r="O24" s="7">
        <f t="shared" si="3"/>
        <v>59.741325824941846</v>
      </c>
      <c r="P24" s="7">
        <v>0.59743598990000002</v>
      </c>
      <c r="Q24" s="11">
        <f t="shared" si="4"/>
        <v>0.75999989499999998</v>
      </c>
      <c r="R24" s="4">
        <f t="shared" si="0"/>
        <v>26.206892931034481</v>
      </c>
    </row>
    <row r="25" spans="1:18" ht="15" hidden="1" thickBot="1" x14ac:dyDescent="0.35">
      <c r="A25" s="1" t="s">
        <v>26</v>
      </c>
      <c r="B25" s="2">
        <v>-20.221</v>
      </c>
      <c r="C25" s="2">
        <v>-69.203000000000003</v>
      </c>
      <c r="D25" s="2">
        <v>95.3</v>
      </c>
      <c r="E25" s="2">
        <v>2.7</v>
      </c>
      <c r="F25" s="7">
        <v>174.47073990000001</v>
      </c>
      <c r="G25" s="7">
        <v>1.3352443220000001</v>
      </c>
      <c r="H25" s="7">
        <v>158.42672730000001</v>
      </c>
      <c r="I25" s="7">
        <v>20.005937580000001</v>
      </c>
      <c r="J25" s="7">
        <v>2.460000038</v>
      </c>
      <c r="K25" s="7">
        <v>-20.45102211</v>
      </c>
      <c r="L25" s="7">
        <v>-68.722534429999996</v>
      </c>
      <c r="M25" s="7">
        <f t="shared" si="1"/>
        <v>18.670693258</v>
      </c>
      <c r="N25" s="7">
        <f t="shared" si="2"/>
        <v>16.044012600000002</v>
      </c>
      <c r="O25" s="7">
        <f t="shared" si="3"/>
        <v>9.1958185132910071</v>
      </c>
      <c r="P25" s="7">
        <v>0.3224863979</v>
      </c>
      <c r="Q25" s="11">
        <f t="shared" si="4"/>
        <v>0.23999996200000018</v>
      </c>
      <c r="R25" s="4">
        <f t="shared" si="0"/>
        <v>8.888887481481488</v>
      </c>
    </row>
    <row r="26" spans="1:18" ht="15" hidden="1" thickBot="1" x14ac:dyDescent="0.35">
      <c r="A26" s="1" t="s">
        <v>24</v>
      </c>
      <c r="B26" s="2">
        <v>-23.263999999999999</v>
      </c>
      <c r="C26" s="2">
        <v>-66.786000000000001</v>
      </c>
      <c r="D26" s="2">
        <v>228.8</v>
      </c>
      <c r="E26" s="2">
        <v>2.6</v>
      </c>
      <c r="F26" s="7">
        <v>300.39396299999999</v>
      </c>
      <c r="G26" s="7">
        <v>123.2174655</v>
      </c>
      <c r="H26" s="7">
        <v>246.52182010000001</v>
      </c>
      <c r="I26" s="7">
        <v>106.2470703</v>
      </c>
      <c r="J26" s="7">
        <v>2.4000000950000002</v>
      </c>
      <c r="K26" s="7">
        <v>-22.403191759999999</v>
      </c>
      <c r="L26" s="7">
        <v>-66.943322069999994</v>
      </c>
      <c r="M26" s="7">
        <f t="shared" si="1"/>
        <v>16.970395199999999</v>
      </c>
      <c r="N26" s="7">
        <f t="shared" si="2"/>
        <v>53.872142899999972</v>
      </c>
      <c r="O26" s="7">
        <f t="shared" si="3"/>
        <v>17.933830081665114</v>
      </c>
      <c r="P26" s="7">
        <v>0.3218622719</v>
      </c>
      <c r="Q26" s="11">
        <f t="shared" si="4"/>
        <v>0.19999990499999987</v>
      </c>
      <c r="R26" s="4">
        <f t="shared" si="0"/>
        <v>7.6923040384615335</v>
      </c>
    </row>
    <row r="27" spans="1:18" ht="15" hidden="1" thickBot="1" x14ac:dyDescent="0.35">
      <c r="A27" s="1" t="s">
        <v>27</v>
      </c>
      <c r="B27" s="2">
        <v>-22.655000000000001</v>
      </c>
      <c r="C27" s="2">
        <v>-70.316999999999993</v>
      </c>
      <c r="D27" s="2">
        <v>37.6</v>
      </c>
      <c r="E27" s="2">
        <v>2.5</v>
      </c>
      <c r="F27" s="7">
        <v>146.02953020000001</v>
      </c>
      <c r="G27" s="7">
        <v>229.17578019999999</v>
      </c>
      <c r="H27" s="7">
        <v>141.07510379999999</v>
      </c>
      <c r="I27" s="7">
        <v>241.7201996</v>
      </c>
      <c r="J27" s="7">
        <v>2.2200000289999999</v>
      </c>
      <c r="K27" s="7">
        <v>-22.395561520000001</v>
      </c>
      <c r="L27" s="7">
        <v>-70.44840782</v>
      </c>
      <c r="M27" s="7">
        <f t="shared" si="1"/>
        <v>12.54441940000001</v>
      </c>
      <c r="N27" s="7">
        <f t="shared" si="2"/>
        <v>4.9544264000000169</v>
      </c>
      <c r="O27" s="7">
        <f t="shared" si="3"/>
        <v>3.3927565152161372</v>
      </c>
      <c r="P27" s="7">
        <v>0.2174309559</v>
      </c>
      <c r="Q27" s="11">
        <f t="shared" si="4"/>
        <v>0.27999997100000007</v>
      </c>
      <c r="R27" s="4">
        <f t="shared" si="0"/>
        <v>11.199998840000003</v>
      </c>
    </row>
    <row r="28" spans="1:18" ht="15" thickBot="1" x14ac:dyDescent="0.35">
      <c r="A28" s="1"/>
      <c r="B28" s="1"/>
      <c r="C28" s="1"/>
      <c r="D28" s="1"/>
      <c r="E28" s="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2"/>
    </row>
    <row r="29" spans="1:18" ht="15" thickBot="1" x14ac:dyDescent="0.35">
      <c r="A29" s="1"/>
      <c r="B29" s="1"/>
      <c r="C29" s="1"/>
      <c r="D29" s="1"/>
      <c r="E29" s="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2"/>
    </row>
    <row r="30" spans="1:18" ht="15" thickBot="1" x14ac:dyDescent="0.35">
      <c r="A30" s="1"/>
      <c r="B30" s="1"/>
      <c r="C30" s="1"/>
      <c r="D30" s="1"/>
      <c r="E30" s="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2"/>
    </row>
    <row r="31" spans="1:18" ht="15" thickBot="1" x14ac:dyDescent="0.35">
      <c r="A31" s="1"/>
      <c r="B31" s="1"/>
      <c r="C31" s="1"/>
      <c r="D31" s="1"/>
      <c r="E31" s="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2"/>
    </row>
    <row r="32" spans="1:18" ht="15" thickBot="1" x14ac:dyDescent="0.35">
      <c r="A32" s="1"/>
      <c r="B32" s="1"/>
      <c r="C32" s="1"/>
      <c r="D32" s="1"/>
      <c r="E32" s="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2"/>
    </row>
    <row r="33" spans="1:17" ht="15" thickBot="1" x14ac:dyDescent="0.35">
      <c r="A33" s="1"/>
      <c r="B33" s="1"/>
      <c r="C33" s="1"/>
      <c r="D33" s="1"/>
      <c r="E33" s="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2"/>
    </row>
    <row r="34" spans="1:17" ht="15" thickBot="1" x14ac:dyDescent="0.35">
      <c r="A34" s="1"/>
      <c r="B34" s="1"/>
      <c r="C34" s="1"/>
      <c r="D34" s="1"/>
      <c r="E34" s="1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2"/>
    </row>
    <row r="35" spans="1:17" ht="15" thickBot="1" x14ac:dyDescent="0.35">
      <c r="A35" s="1"/>
      <c r="B35" s="1"/>
      <c r="C35" s="1"/>
      <c r="D35" s="1"/>
      <c r="E35" s="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2"/>
    </row>
    <row r="36" spans="1:17" ht="15" thickBot="1" x14ac:dyDescent="0.35">
      <c r="A36" s="1"/>
      <c r="B36" s="1"/>
      <c r="C36" s="1"/>
      <c r="D36" s="1"/>
      <c r="E36" s="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2"/>
    </row>
    <row r="37" spans="1:17" ht="15" thickBot="1" x14ac:dyDescent="0.35">
      <c r="A37" s="1"/>
      <c r="B37" s="1"/>
      <c r="C37" s="1"/>
      <c r="D37" s="1"/>
      <c r="E37" s="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2"/>
    </row>
    <row r="38" spans="1:17" ht="15" thickBot="1" x14ac:dyDescent="0.35">
      <c r="A38" s="1"/>
      <c r="B38" s="1"/>
      <c r="C38" s="1"/>
      <c r="D38" s="1"/>
      <c r="E38" s="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2"/>
    </row>
    <row r="39" spans="1:17" ht="15" thickBot="1" x14ac:dyDescent="0.35">
      <c r="A39" s="1"/>
      <c r="B39" s="1"/>
      <c r="C39" s="1"/>
      <c r="D39" s="1"/>
      <c r="E39" s="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2"/>
    </row>
    <row r="40" spans="1:17" ht="15" thickBot="1" x14ac:dyDescent="0.35">
      <c r="A40" s="1"/>
      <c r="B40" s="1"/>
      <c r="C40" s="1"/>
      <c r="D40" s="1"/>
      <c r="E40" s="1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2"/>
    </row>
    <row r="41" spans="1:17" ht="15" thickBot="1" x14ac:dyDescent="0.35">
      <c r="A41" s="1"/>
      <c r="B41" s="1"/>
      <c r="C41" s="1"/>
      <c r="D41" s="1"/>
      <c r="E41" s="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2"/>
    </row>
    <row r="42" spans="1:17" ht="15" thickBot="1" x14ac:dyDescent="0.35">
      <c r="A42" s="1"/>
      <c r="B42" s="1"/>
      <c r="C42" s="1"/>
      <c r="D42" s="1"/>
      <c r="E42" s="1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2"/>
    </row>
    <row r="43" spans="1:17" ht="15" thickBot="1" x14ac:dyDescent="0.35">
      <c r="A43" s="1"/>
      <c r="B43" s="1"/>
      <c r="C43" s="1"/>
      <c r="D43" s="1"/>
      <c r="E43" s="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2"/>
    </row>
    <row r="44" spans="1:17" ht="15" thickBot="1" x14ac:dyDescent="0.35">
      <c r="A44" s="1"/>
      <c r="B44" s="1"/>
      <c r="C44" s="1"/>
      <c r="D44" s="1"/>
      <c r="E44" s="1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2"/>
    </row>
    <row r="45" spans="1:17" ht="15" thickBot="1" x14ac:dyDescent="0.35">
      <c r="A45" s="1"/>
      <c r="B45" s="1"/>
      <c r="C45" s="1"/>
      <c r="D45" s="1"/>
      <c r="E45" s="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2"/>
    </row>
    <row r="46" spans="1:17" ht="15" thickBot="1" x14ac:dyDescent="0.35">
      <c r="A46" s="1"/>
      <c r="B46" s="1"/>
      <c r="C46" s="1"/>
      <c r="D46" s="1"/>
      <c r="E46" s="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2"/>
    </row>
    <row r="47" spans="1:17" ht="15" thickBot="1" x14ac:dyDescent="0.35">
      <c r="A47" s="1"/>
      <c r="B47" s="1"/>
      <c r="C47" s="1"/>
      <c r="D47" s="1"/>
      <c r="E47" s="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2"/>
    </row>
    <row r="48" spans="1:17" ht="15" thickBot="1" x14ac:dyDescent="0.35">
      <c r="A48" s="1"/>
      <c r="B48" s="1"/>
      <c r="C48" s="1"/>
      <c r="D48" s="1"/>
      <c r="E48" s="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2"/>
    </row>
    <row r="49" spans="1:17" ht="15" thickBot="1" x14ac:dyDescent="0.35">
      <c r="A49" s="1"/>
      <c r="B49" s="1"/>
      <c r="C49" s="1"/>
      <c r="D49" s="1"/>
      <c r="E49" s="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2"/>
    </row>
    <row r="50" spans="1:17" ht="15" thickBot="1" x14ac:dyDescent="0.35">
      <c r="A50" s="1"/>
      <c r="B50" s="1"/>
      <c r="C50" s="1"/>
      <c r="D50" s="1"/>
      <c r="E50" s="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2"/>
    </row>
    <row r="51" spans="1:17" ht="15" thickBot="1" x14ac:dyDescent="0.35">
      <c r="A51" s="1"/>
      <c r="B51" s="1"/>
      <c r="C51" s="1"/>
      <c r="D51" s="1"/>
      <c r="E51" s="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2"/>
    </row>
    <row r="52" spans="1:17" ht="15" thickBot="1" x14ac:dyDescent="0.35">
      <c r="A52" s="1"/>
      <c r="B52" s="1"/>
      <c r="C52" s="1"/>
      <c r="D52" s="1"/>
      <c r="E52" s="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2"/>
    </row>
    <row r="53" spans="1:17" ht="15" thickBot="1" x14ac:dyDescent="0.35">
      <c r="A53" s="1"/>
      <c r="B53" s="1"/>
      <c r="C53" s="1"/>
      <c r="D53" s="1"/>
      <c r="E53" s="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2"/>
    </row>
    <row r="54" spans="1:17" ht="15" thickBot="1" x14ac:dyDescent="0.35">
      <c r="A54" s="1"/>
      <c r="B54" s="1"/>
      <c r="C54" s="1"/>
      <c r="D54" s="1"/>
      <c r="E54" s="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2"/>
    </row>
    <row r="55" spans="1:17" ht="15" thickBot="1" x14ac:dyDescent="0.35">
      <c r="A55" s="1"/>
      <c r="B55" s="1"/>
      <c r="C55" s="1"/>
      <c r="D55" s="1"/>
      <c r="E55" s="1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2"/>
    </row>
    <row r="56" spans="1:17" ht="15" thickBot="1" x14ac:dyDescent="0.35">
      <c r="A56" s="1"/>
      <c r="B56" s="1"/>
      <c r="C56" s="1"/>
      <c r="D56" s="1"/>
      <c r="E56" s="1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2"/>
    </row>
    <row r="57" spans="1:17" ht="15" thickBot="1" x14ac:dyDescent="0.35">
      <c r="A57" s="1"/>
      <c r="B57" s="1"/>
      <c r="C57" s="1"/>
      <c r="D57" s="1"/>
      <c r="E57" s="1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2"/>
    </row>
    <row r="58" spans="1:17" ht="15" thickBot="1" x14ac:dyDescent="0.35">
      <c r="A58" s="1"/>
      <c r="B58" s="1"/>
      <c r="C58" s="1"/>
      <c r="D58" s="1"/>
      <c r="E58" s="1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2"/>
    </row>
    <row r="59" spans="1:17" ht="15" thickBot="1" x14ac:dyDescent="0.35">
      <c r="A59" s="1"/>
      <c r="B59" s="1"/>
      <c r="C59" s="1"/>
      <c r="D59" s="1"/>
      <c r="E59" s="1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2"/>
    </row>
    <row r="60" spans="1:17" ht="15" thickBot="1" x14ac:dyDescent="0.35">
      <c r="A60" s="1"/>
      <c r="B60" s="1"/>
      <c r="C60" s="1"/>
      <c r="D60" s="1"/>
      <c r="E60" s="1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2"/>
    </row>
    <row r="61" spans="1:17" ht="15" thickBot="1" x14ac:dyDescent="0.35">
      <c r="A61" s="1"/>
      <c r="B61" s="1"/>
      <c r="C61" s="1"/>
      <c r="D61" s="1"/>
      <c r="E61" s="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2"/>
    </row>
    <row r="62" spans="1:17" ht="15" thickBot="1" x14ac:dyDescent="0.35">
      <c r="A62" s="1"/>
      <c r="B62" s="1"/>
      <c r="C62" s="1"/>
      <c r="D62" s="1"/>
      <c r="E62" s="1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2"/>
    </row>
    <row r="63" spans="1:17" ht="15" thickBot="1" x14ac:dyDescent="0.35">
      <c r="A63" s="1"/>
      <c r="B63" s="1"/>
      <c r="C63" s="1"/>
      <c r="D63" s="1"/>
      <c r="E63" s="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2"/>
    </row>
    <row r="64" spans="1:17" ht="15" thickBot="1" x14ac:dyDescent="0.35">
      <c r="A64" s="1"/>
      <c r="B64" s="1"/>
      <c r="C64" s="1"/>
      <c r="D64" s="1"/>
      <c r="E64" s="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2"/>
    </row>
    <row r="65" spans="1:17" ht="15" thickBot="1" x14ac:dyDescent="0.35">
      <c r="A65" s="1"/>
      <c r="B65" s="1"/>
      <c r="C65" s="1"/>
      <c r="D65" s="1"/>
      <c r="E65" s="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2"/>
    </row>
    <row r="66" spans="1:17" ht="15" thickBot="1" x14ac:dyDescent="0.35">
      <c r="A66" s="1"/>
      <c r="B66" s="1"/>
      <c r="C66" s="1"/>
      <c r="D66" s="1"/>
      <c r="E66" s="1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2"/>
    </row>
    <row r="67" spans="1:17" ht="15" thickBot="1" x14ac:dyDescent="0.35">
      <c r="A67" s="1"/>
      <c r="B67" s="1"/>
      <c r="C67" s="1"/>
      <c r="D67" s="1"/>
      <c r="E67" s="1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2"/>
    </row>
    <row r="68" spans="1:17" ht="15" thickBot="1" x14ac:dyDescent="0.35">
      <c r="A68" s="1"/>
      <c r="B68" s="1"/>
      <c r="C68" s="1"/>
      <c r="D68" s="1"/>
      <c r="E68" s="1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2"/>
    </row>
    <row r="69" spans="1:17" ht="15" thickBot="1" x14ac:dyDescent="0.35">
      <c r="A69" s="1"/>
      <c r="B69" s="1"/>
      <c r="C69" s="1"/>
      <c r="D69" s="1"/>
      <c r="E69" s="1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2"/>
    </row>
    <row r="70" spans="1:17" ht="15" thickBot="1" x14ac:dyDescent="0.35">
      <c r="A70" s="1"/>
      <c r="B70" s="1"/>
      <c r="C70" s="1"/>
      <c r="D70" s="1"/>
      <c r="E70" s="1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2"/>
    </row>
    <row r="71" spans="1:17" ht="15" thickBot="1" x14ac:dyDescent="0.35">
      <c r="A71" s="1"/>
      <c r="B71" s="1"/>
      <c r="C71" s="1"/>
      <c r="D71" s="1"/>
      <c r="E71" s="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2"/>
    </row>
    <row r="72" spans="1:17" ht="15" thickBot="1" x14ac:dyDescent="0.35">
      <c r="A72" s="1"/>
      <c r="B72" s="1"/>
      <c r="C72" s="1"/>
      <c r="D72" s="1"/>
      <c r="E72" s="1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12"/>
    </row>
    <row r="73" spans="1:17" ht="15" thickBot="1" x14ac:dyDescent="0.35">
      <c r="A73" s="1"/>
      <c r="B73" s="1"/>
      <c r="C73" s="1"/>
      <c r="D73" s="1"/>
      <c r="E73" s="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2"/>
    </row>
    <row r="74" spans="1:17" ht="15" thickBot="1" x14ac:dyDescent="0.35">
      <c r="A74" s="1"/>
      <c r="B74" s="1"/>
      <c r="C74" s="1"/>
      <c r="D74" s="1"/>
      <c r="E74" s="1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2"/>
    </row>
    <row r="75" spans="1:17" ht="15" thickBot="1" x14ac:dyDescent="0.35">
      <c r="A75" s="1"/>
      <c r="B75" s="1"/>
      <c r="C75" s="1"/>
      <c r="D75" s="1"/>
      <c r="E75" s="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2"/>
    </row>
    <row r="76" spans="1:17" ht="15" thickBot="1" x14ac:dyDescent="0.35">
      <c r="A76" s="1"/>
      <c r="B76" s="1"/>
      <c r="C76" s="1"/>
      <c r="D76" s="1"/>
      <c r="E76" s="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2"/>
    </row>
    <row r="77" spans="1:17" ht="15" thickBot="1" x14ac:dyDescent="0.35">
      <c r="A77" s="1"/>
      <c r="B77" s="1"/>
      <c r="C77" s="1"/>
      <c r="D77" s="1"/>
      <c r="E77" s="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2"/>
    </row>
    <row r="78" spans="1:17" ht="15" thickBot="1" x14ac:dyDescent="0.35">
      <c r="A78" s="1"/>
      <c r="B78" s="1"/>
      <c r="C78" s="1"/>
      <c r="D78" s="1"/>
      <c r="E78" s="1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12"/>
    </row>
    <row r="79" spans="1:17" ht="15" thickBot="1" x14ac:dyDescent="0.35">
      <c r="A79" s="1"/>
      <c r="B79" s="1"/>
      <c r="C79" s="1"/>
      <c r="D79" s="1"/>
      <c r="E79" s="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12"/>
    </row>
    <row r="80" spans="1:17" ht="15" thickBot="1" x14ac:dyDescent="0.35">
      <c r="A80" s="1"/>
      <c r="B80" s="1"/>
      <c r="C80" s="1"/>
      <c r="D80" s="1"/>
      <c r="E80" s="1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2"/>
    </row>
    <row r="81" spans="1:17" ht="15" thickBot="1" x14ac:dyDescent="0.35">
      <c r="A81" s="1"/>
      <c r="B81" s="1"/>
      <c r="C81" s="1"/>
      <c r="D81" s="1"/>
      <c r="E81" s="1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2"/>
    </row>
    <row r="82" spans="1:17" ht="15" thickBot="1" x14ac:dyDescent="0.35">
      <c r="A82" s="1"/>
      <c r="B82" s="1"/>
      <c r="C82" s="1"/>
      <c r="D82" s="1"/>
      <c r="E82" s="1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12"/>
    </row>
    <row r="83" spans="1:17" ht="15" thickBot="1" x14ac:dyDescent="0.35">
      <c r="A83" s="1"/>
      <c r="B83" s="1"/>
      <c r="C83" s="1"/>
      <c r="D83" s="1"/>
      <c r="E83" s="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2"/>
    </row>
    <row r="84" spans="1:17" ht="15" thickBot="1" x14ac:dyDescent="0.35">
      <c r="A84" s="1"/>
      <c r="B84" s="1"/>
      <c r="C84" s="1"/>
      <c r="D84" s="1"/>
      <c r="E84" s="1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2"/>
    </row>
    <row r="85" spans="1:17" ht="15" thickBot="1" x14ac:dyDescent="0.35">
      <c r="A85" s="1"/>
      <c r="B85" s="1"/>
      <c r="C85" s="1"/>
      <c r="D85" s="1"/>
      <c r="E85" s="1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12"/>
    </row>
    <row r="86" spans="1:17" ht="15" thickBot="1" x14ac:dyDescent="0.35">
      <c r="A86" s="1"/>
      <c r="B86" s="1"/>
      <c r="C86" s="1"/>
      <c r="D86" s="1"/>
      <c r="E86" s="1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12"/>
    </row>
    <row r="87" spans="1:17" ht="15" thickBot="1" x14ac:dyDescent="0.35">
      <c r="A87" s="1"/>
      <c r="B87" s="1"/>
      <c r="C87" s="1"/>
      <c r="D87" s="1"/>
      <c r="E87" s="1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12"/>
    </row>
    <row r="88" spans="1:17" ht="15" thickBot="1" x14ac:dyDescent="0.35">
      <c r="A88" s="1"/>
      <c r="B88" s="1"/>
      <c r="C88" s="1"/>
      <c r="D88" s="1"/>
      <c r="E88" s="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12"/>
    </row>
    <row r="89" spans="1:17" ht="15" thickBot="1" x14ac:dyDescent="0.35">
      <c r="A89" s="1"/>
      <c r="B89" s="1"/>
      <c r="C89" s="1"/>
      <c r="D89" s="1"/>
      <c r="E89" s="1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12"/>
    </row>
    <row r="90" spans="1:17" ht="15" thickBot="1" x14ac:dyDescent="0.35">
      <c r="A90" s="1"/>
      <c r="B90" s="1"/>
      <c r="C90" s="1"/>
      <c r="D90" s="1"/>
      <c r="E90" s="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12"/>
    </row>
    <row r="91" spans="1:17" ht="15" thickBot="1" x14ac:dyDescent="0.35">
      <c r="A91" s="1"/>
      <c r="B91" s="1"/>
      <c r="C91" s="1"/>
      <c r="D91" s="1"/>
      <c r="E91" s="1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12"/>
    </row>
    <row r="92" spans="1:17" ht="15" thickBot="1" x14ac:dyDescent="0.35">
      <c r="A92" s="1"/>
      <c r="B92" s="1"/>
      <c r="C92" s="1"/>
      <c r="D92" s="1"/>
      <c r="E92" s="1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12"/>
    </row>
    <row r="93" spans="1:17" ht="15" thickBot="1" x14ac:dyDescent="0.35">
      <c r="A93" s="1"/>
      <c r="B93" s="1"/>
      <c r="C93" s="1"/>
      <c r="D93" s="1"/>
      <c r="E93" s="1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12"/>
    </row>
    <row r="94" spans="1:17" ht="15" thickBot="1" x14ac:dyDescent="0.35">
      <c r="A94" s="1"/>
      <c r="B94" s="1"/>
      <c r="C94" s="1"/>
      <c r="D94" s="1"/>
      <c r="E94" s="1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12"/>
    </row>
    <row r="95" spans="1:17" ht="15" thickBot="1" x14ac:dyDescent="0.35">
      <c r="A95" s="1"/>
      <c r="B95" s="1"/>
      <c r="C95" s="1"/>
      <c r="D95" s="1"/>
      <c r="E95" s="1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12"/>
    </row>
    <row r="96" spans="1:17" ht="15" thickBot="1" x14ac:dyDescent="0.35">
      <c r="A96" s="1"/>
      <c r="B96" s="1"/>
      <c r="C96" s="1"/>
      <c r="D96" s="1"/>
      <c r="E96" s="1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12"/>
    </row>
    <row r="97" spans="1:17" ht="15" thickBot="1" x14ac:dyDescent="0.35">
      <c r="A97" s="1"/>
      <c r="B97" s="1"/>
      <c r="C97" s="1"/>
      <c r="D97" s="1"/>
      <c r="E97" s="1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12"/>
    </row>
    <row r="98" spans="1:17" ht="15" thickBot="1" x14ac:dyDescent="0.35">
      <c r="A98" s="1"/>
      <c r="B98" s="1"/>
      <c r="C98" s="1"/>
      <c r="D98" s="1"/>
      <c r="E98" s="1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12"/>
    </row>
    <row r="99" spans="1:17" ht="15" thickBot="1" x14ac:dyDescent="0.35">
      <c r="A99" s="1"/>
      <c r="B99" s="1"/>
      <c r="C99" s="1"/>
      <c r="D99" s="1"/>
      <c r="E99" s="1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12"/>
    </row>
    <row r="100" spans="1:17" ht="15" thickBot="1" x14ac:dyDescent="0.35">
      <c r="A100" s="1"/>
      <c r="B100" s="1"/>
      <c r="C100" s="1"/>
      <c r="D100" s="1"/>
      <c r="E100" s="1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12"/>
    </row>
    <row r="101" spans="1:17" ht="15" thickBot="1" x14ac:dyDescent="0.35">
      <c r="A101" s="1"/>
      <c r="B101" s="1"/>
      <c r="C101" s="1"/>
      <c r="D101" s="1"/>
      <c r="E101" s="1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12"/>
    </row>
    <row r="102" spans="1:17" ht="15" thickBot="1" x14ac:dyDescent="0.35">
      <c r="A102" s="1"/>
      <c r="B102" s="1"/>
      <c r="C102" s="1"/>
      <c r="D102" s="1"/>
      <c r="E102" s="1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12"/>
    </row>
    <row r="103" spans="1:17" ht="15" thickBot="1" x14ac:dyDescent="0.35">
      <c r="A103" s="1"/>
      <c r="B103" s="1"/>
      <c r="C103" s="1"/>
      <c r="D103" s="1"/>
      <c r="E103" s="1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12"/>
    </row>
    <row r="104" spans="1:17" ht="15" thickBot="1" x14ac:dyDescent="0.35">
      <c r="A104" s="1"/>
      <c r="B104" s="1"/>
      <c r="C104" s="1"/>
      <c r="D104" s="1"/>
      <c r="E104" s="1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2"/>
    </row>
    <row r="105" spans="1:17" ht="15" thickBot="1" x14ac:dyDescent="0.35">
      <c r="A105" s="1"/>
      <c r="B105" s="1"/>
      <c r="C105" s="1"/>
      <c r="D105" s="1"/>
      <c r="E105" s="1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12"/>
    </row>
    <row r="106" spans="1:17" ht="15" thickBot="1" x14ac:dyDescent="0.35">
      <c r="A106" s="1"/>
      <c r="B106" s="1"/>
      <c r="C106" s="1"/>
      <c r="D106" s="1"/>
      <c r="E106" s="1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12"/>
    </row>
    <row r="107" spans="1:17" ht="15" thickBot="1" x14ac:dyDescent="0.35">
      <c r="A107" s="1"/>
      <c r="B107" s="1"/>
      <c r="C107" s="1"/>
      <c r="D107" s="1"/>
      <c r="E107" s="1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12"/>
    </row>
    <row r="108" spans="1:17" ht="15" thickBot="1" x14ac:dyDescent="0.35">
      <c r="A108" s="1"/>
      <c r="B108" s="1"/>
      <c r="C108" s="1"/>
      <c r="D108" s="1"/>
      <c r="E108" s="1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12"/>
    </row>
    <row r="109" spans="1:17" ht="15" thickBot="1" x14ac:dyDescent="0.35">
      <c r="A109" s="1"/>
      <c r="B109" s="1"/>
      <c r="C109" s="1"/>
      <c r="D109" s="1"/>
      <c r="E109" s="1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12"/>
    </row>
    <row r="110" spans="1:17" ht="15" thickBot="1" x14ac:dyDescent="0.35">
      <c r="A110" s="1"/>
      <c r="B110" s="1"/>
      <c r="C110" s="1"/>
      <c r="D110" s="1"/>
      <c r="E110" s="1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2"/>
    </row>
    <row r="111" spans="1:17" ht="15" thickBot="1" x14ac:dyDescent="0.35">
      <c r="A111" s="1"/>
      <c r="B111" s="1"/>
      <c r="C111" s="1"/>
      <c r="D111" s="1"/>
      <c r="E111" s="1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12"/>
    </row>
    <row r="112" spans="1:17" ht="15" thickBot="1" x14ac:dyDescent="0.35">
      <c r="A112" s="1"/>
      <c r="B112" s="1"/>
      <c r="C112" s="1"/>
      <c r="D112" s="1"/>
      <c r="E112" s="1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12"/>
    </row>
    <row r="113" spans="1:17" ht="15" thickBot="1" x14ac:dyDescent="0.35">
      <c r="A113" s="1"/>
      <c r="B113" s="1"/>
      <c r="C113" s="1"/>
      <c r="D113" s="1"/>
      <c r="E113" s="1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12"/>
    </row>
    <row r="114" spans="1:17" ht="15" thickBot="1" x14ac:dyDescent="0.35">
      <c r="A114" s="1"/>
      <c r="B114" s="1"/>
      <c r="C114" s="1"/>
      <c r="D114" s="1"/>
      <c r="E114" s="1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12"/>
    </row>
    <row r="115" spans="1:17" ht="15" thickBot="1" x14ac:dyDescent="0.35">
      <c r="A115" s="1"/>
      <c r="B115" s="1"/>
      <c r="C115" s="1"/>
      <c r="D115" s="1"/>
      <c r="E115" s="1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12"/>
    </row>
    <row r="116" spans="1:17" ht="15" thickBot="1" x14ac:dyDescent="0.35">
      <c r="A116" s="1"/>
      <c r="B116" s="1"/>
      <c r="C116" s="1"/>
      <c r="D116" s="1"/>
      <c r="E116" s="1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12"/>
    </row>
    <row r="117" spans="1:17" ht="15" thickBot="1" x14ac:dyDescent="0.35">
      <c r="A117" s="1"/>
      <c r="B117" s="1"/>
      <c r="C117" s="1"/>
      <c r="D117" s="1"/>
      <c r="E117" s="1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12"/>
    </row>
    <row r="118" spans="1:17" ht="15" thickBot="1" x14ac:dyDescent="0.35">
      <c r="A118" s="1"/>
      <c r="B118" s="1"/>
      <c r="C118" s="1"/>
      <c r="D118" s="1"/>
      <c r="E118" s="1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12"/>
    </row>
    <row r="119" spans="1:17" ht="15" thickBot="1" x14ac:dyDescent="0.35">
      <c r="A119" s="1"/>
      <c r="B119" s="1"/>
      <c r="C119" s="1"/>
      <c r="D119" s="1"/>
      <c r="E119" s="1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12"/>
    </row>
    <row r="120" spans="1:17" ht="15" thickBot="1" x14ac:dyDescent="0.35">
      <c r="A120" s="1"/>
      <c r="B120" s="1"/>
      <c r="C120" s="1"/>
      <c r="D120" s="1"/>
      <c r="E120" s="1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12"/>
    </row>
    <row r="121" spans="1:17" ht="15" thickBot="1" x14ac:dyDescent="0.35">
      <c r="A121" s="1"/>
      <c r="B121" s="1"/>
      <c r="C121" s="1"/>
      <c r="D121" s="1"/>
      <c r="E121" s="1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12"/>
    </row>
    <row r="122" spans="1:17" ht="15" thickBot="1" x14ac:dyDescent="0.35">
      <c r="A122" s="1"/>
      <c r="B122" s="1"/>
      <c r="C122" s="1"/>
      <c r="D122" s="1"/>
      <c r="E122" s="1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12"/>
    </row>
    <row r="123" spans="1:17" ht="15" thickBot="1" x14ac:dyDescent="0.35">
      <c r="A123" s="1"/>
      <c r="B123" s="1"/>
      <c r="C123" s="1"/>
      <c r="D123" s="1"/>
      <c r="E123" s="1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12"/>
    </row>
    <row r="124" spans="1:17" ht="15" thickBot="1" x14ac:dyDescent="0.35">
      <c r="A124" s="1"/>
      <c r="B124" s="1"/>
      <c r="C124" s="1"/>
      <c r="D124" s="1"/>
      <c r="E124" s="1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12"/>
    </row>
    <row r="125" spans="1:17" ht="15" thickBot="1" x14ac:dyDescent="0.35">
      <c r="A125" s="1"/>
      <c r="B125" s="1"/>
      <c r="C125" s="1"/>
      <c r="D125" s="1"/>
      <c r="E125" s="1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12"/>
    </row>
    <row r="126" spans="1:17" ht="15" thickBot="1" x14ac:dyDescent="0.35">
      <c r="A126" s="1"/>
      <c r="B126" s="1"/>
      <c r="C126" s="1"/>
      <c r="D126" s="1"/>
      <c r="E126" s="1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12"/>
    </row>
    <row r="127" spans="1:17" ht="15" thickBot="1" x14ac:dyDescent="0.35">
      <c r="A127" s="1"/>
      <c r="B127" s="1"/>
      <c r="C127" s="1"/>
      <c r="D127" s="1"/>
      <c r="E127" s="1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12"/>
    </row>
    <row r="128" spans="1:17" ht="15" thickBot="1" x14ac:dyDescent="0.35">
      <c r="A128" s="1"/>
      <c r="B128" s="1"/>
      <c r="C128" s="1"/>
      <c r="D128" s="1"/>
      <c r="E128" s="1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12"/>
    </row>
    <row r="129" spans="1:17" ht="15" thickBot="1" x14ac:dyDescent="0.35">
      <c r="A129" s="1"/>
      <c r="B129" s="1"/>
      <c r="C129" s="1"/>
      <c r="D129" s="1"/>
      <c r="E129" s="1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12"/>
    </row>
    <row r="130" spans="1:17" ht="15" thickBot="1" x14ac:dyDescent="0.35">
      <c r="A130" s="1"/>
      <c r="B130" s="1"/>
      <c r="C130" s="1"/>
      <c r="D130" s="1"/>
      <c r="E130" s="1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12"/>
    </row>
    <row r="131" spans="1:17" ht="15" thickBot="1" x14ac:dyDescent="0.35">
      <c r="A131" s="1"/>
      <c r="B131" s="1"/>
      <c r="C131" s="1"/>
      <c r="D131" s="1"/>
      <c r="E131" s="1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12"/>
    </row>
    <row r="132" spans="1:17" ht="15" thickBot="1" x14ac:dyDescent="0.35">
      <c r="A132" s="1"/>
      <c r="B132" s="1"/>
      <c r="C132" s="1"/>
      <c r="D132" s="1"/>
      <c r="E132" s="1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12"/>
    </row>
    <row r="133" spans="1:17" ht="15" thickBot="1" x14ac:dyDescent="0.35">
      <c r="A133" s="1"/>
      <c r="B133" s="1"/>
      <c r="C133" s="1"/>
      <c r="D133" s="1"/>
      <c r="E133" s="1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12"/>
    </row>
    <row r="134" spans="1:17" ht="15" thickBot="1" x14ac:dyDescent="0.35">
      <c r="A134" s="1"/>
      <c r="B134" s="1"/>
      <c r="C134" s="1"/>
      <c r="D134" s="1"/>
      <c r="E134" s="1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12"/>
    </row>
    <row r="135" spans="1:17" ht="15" thickBot="1" x14ac:dyDescent="0.35">
      <c r="A135" s="1"/>
      <c r="B135" s="1"/>
      <c r="C135" s="1"/>
      <c r="D135" s="1"/>
      <c r="E135" s="1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12"/>
    </row>
    <row r="136" spans="1:17" ht="15" thickBot="1" x14ac:dyDescent="0.35">
      <c r="A136" s="1"/>
      <c r="B136" s="1"/>
      <c r="C136" s="1"/>
      <c r="D136" s="1"/>
      <c r="E136" s="1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12"/>
    </row>
    <row r="137" spans="1:17" ht="15" thickBot="1" x14ac:dyDescent="0.35">
      <c r="A137" s="1"/>
      <c r="B137" s="1"/>
      <c r="C137" s="1"/>
      <c r="D137" s="1"/>
      <c r="E137" s="1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12"/>
    </row>
    <row r="138" spans="1:17" ht="15" thickBot="1" x14ac:dyDescent="0.35">
      <c r="A138" s="1"/>
      <c r="B138" s="1"/>
      <c r="C138" s="1"/>
      <c r="D138" s="1"/>
      <c r="E138" s="1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12"/>
    </row>
    <row r="139" spans="1:17" ht="15" thickBot="1" x14ac:dyDescent="0.35">
      <c r="A139" s="1"/>
      <c r="B139" s="1"/>
      <c r="C139" s="1"/>
      <c r="D139" s="1"/>
      <c r="E139" s="1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12"/>
    </row>
    <row r="140" spans="1:17" ht="15" thickBot="1" x14ac:dyDescent="0.35">
      <c r="A140" s="1"/>
      <c r="B140" s="1"/>
      <c r="C140" s="1"/>
      <c r="D140" s="1"/>
      <c r="E140" s="1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12"/>
    </row>
    <row r="141" spans="1:17" ht="15" thickBot="1" x14ac:dyDescent="0.35">
      <c r="A141" s="1"/>
      <c r="B141" s="1"/>
      <c r="C141" s="1"/>
      <c r="D141" s="1"/>
      <c r="E141" s="1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12"/>
    </row>
    <row r="142" spans="1:17" ht="15" thickBot="1" x14ac:dyDescent="0.35">
      <c r="A142" s="1"/>
      <c r="B142" s="1"/>
      <c r="C142" s="1"/>
      <c r="D142" s="1"/>
      <c r="E142" s="1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12"/>
    </row>
    <row r="143" spans="1:17" ht="15" thickBot="1" x14ac:dyDescent="0.35">
      <c r="A143" s="1"/>
      <c r="B143" s="1"/>
      <c r="C143" s="1"/>
      <c r="D143" s="1"/>
      <c r="E143" s="1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12"/>
    </row>
    <row r="144" spans="1:17" ht="15" thickBot="1" x14ac:dyDescent="0.35">
      <c r="A144" s="1"/>
      <c r="B144" s="1"/>
      <c r="C144" s="1"/>
      <c r="D144" s="1"/>
      <c r="E144" s="1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12"/>
    </row>
    <row r="145" spans="1:17" ht="15" thickBot="1" x14ac:dyDescent="0.35">
      <c r="A145" s="1"/>
      <c r="B145" s="1"/>
      <c r="C145" s="1"/>
      <c r="D145" s="1"/>
      <c r="E145" s="1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12"/>
    </row>
    <row r="146" spans="1:17" ht="15" thickBot="1" x14ac:dyDescent="0.35">
      <c r="A146" s="1"/>
      <c r="B146" s="1"/>
      <c r="C146" s="1"/>
      <c r="D146" s="1"/>
      <c r="E146" s="1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12"/>
    </row>
    <row r="147" spans="1:17" ht="15" thickBot="1" x14ac:dyDescent="0.35">
      <c r="A147" s="1"/>
      <c r="B147" s="1"/>
      <c r="C147" s="1"/>
      <c r="D147" s="1"/>
      <c r="E147" s="1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12"/>
    </row>
    <row r="148" spans="1:17" ht="15" thickBot="1" x14ac:dyDescent="0.35">
      <c r="A148" s="1"/>
      <c r="B148" s="1"/>
      <c r="C148" s="1"/>
      <c r="D148" s="1"/>
      <c r="E148" s="1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12"/>
    </row>
    <row r="149" spans="1:17" ht="15" thickBot="1" x14ac:dyDescent="0.35">
      <c r="A149" s="1"/>
      <c r="B149" s="1"/>
      <c r="C149" s="1"/>
      <c r="D149" s="1"/>
      <c r="E149" s="1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12"/>
    </row>
    <row r="150" spans="1:17" ht="15" thickBot="1" x14ac:dyDescent="0.35">
      <c r="A150" s="1"/>
      <c r="B150" s="1"/>
      <c r="C150" s="1"/>
      <c r="D150" s="1"/>
      <c r="E150" s="1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12"/>
    </row>
    <row r="151" spans="1:17" ht="15" thickBot="1" x14ac:dyDescent="0.35">
      <c r="A151" s="1"/>
      <c r="B151" s="1"/>
      <c r="C151" s="1"/>
      <c r="D151" s="1"/>
      <c r="E151" s="1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12"/>
    </row>
    <row r="152" spans="1:17" ht="15" thickBot="1" x14ac:dyDescent="0.35">
      <c r="A152" s="1"/>
      <c r="B152" s="1"/>
      <c r="C152" s="1"/>
      <c r="D152" s="1"/>
      <c r="E152" s="1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12"/>
    </row>
    <row r="153" spans="1:17" ht="15" thickBot="1" x14ac:dyDescent="0.35">
      <c r="A153" s="1"/>
      <c r="B153" s="1"/>
      <c r="C153" s="1"/>
      <c r="D153" s="1"/>
      <c r="E153" s="1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12"/>
    </row>
    <row r="154" spans="1:17" ht="15" thickBot="1" x14ac:dyDescent="0.35">
      <c r="A154" s="1"/>
      <c r="B154" s="1"/>
      <c r="C154" s="1"/>
      <c r="D154" s="1"/>
      <c r="E154" s="1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12"/>
    </row>
    <row r="155" spans="1:17" ht="15" thickBot="1" x14ac:dyDescent="0.35">
      <c r="A155" s="1"/>
      <c r="B155" s="1"/>
      <c r="C155" s="1"/>
      <c r="D155" s="1"/>
      <c r="E155" s="1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12"/>
    </row>
    <row r="156" spans="1:17" ht="15" thickBot="1" x14ac:dyDescent="0.35">
      <c r="A156" s="1"/>
      <c r="B156" s="1"/>
      <c r="C156" s="1"/>
      <c r="D156" s="1"/>
      <c r="E156" s="1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12"/>
    </row>
    <row r="157" spans="1:17" ht="15" thickBot="1" x14ac:dyDescent="0.35">
      <c r="A157" s="1"/>
      <c r="B157" s="1"/>
      <c r="C157" s="1"/>
      <c r="D157" s="1"/>
      <c r="E157" s="1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12"/>
    </row>
    <row r="158" spans="1:17" ht="15" thickBot="1" x14ac:dyDescent="0.35">
      <c r="A158" s="1"/>
      <c r="B158" s="1"/>
      <c r="C158" s="1"/>
      <c r="D158" s="1"/>
      <c r="E158" s="1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12"/>
    </row>
    <row r="159" spans="1:17" ht="15" thickBot="1" x14ac:dyDescent="0.35">
      <c r="A159" s="1"/>
      <c r="B159" s="1"/>
      <c r="C159" s="1"/>
      <c r="D159" s="1"/>
      <c r="E159" s="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12"/>
    </row>
    <row r="160" spans="1:17" ht="15" thickBot="1" x14ac:dyDescent="0.35">
      <c r="A160" s="1"/>
      <c r="B160" s="1"/>
      <c r="C160" s="1"/>
      <c r="D160" s="1"/>
      <c r="E160" s="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12"/>
    </row>
    <row r="161" spans="1:17" ht="15" thickBot="1" x14ac:dyDescent="0.35">
      <c r="A161" s="1"/>
      <c r="B161" s="1"/>
      <c r="C161" s="1"/>
      <c r="D161" s="1"/>
      <c r="E161" s="1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12"/>
    </row>
    <row r="162" spans="1:17" ht="15" thickBot="1" x14ac:dyDescent="0.35">
      <c r="A162" s="1"/>
      <c r="B162" s="1"/>
      <c r="C162" s="1"/>
      <c r="D162" s="1"/>
      <c r="E162" s="1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12"/>
    </row>
    <row r="163" spans="1:17" ht="15" thickBot="1" x14ac:dyDescent="0.35">
      <c r="A163" s="1"/>
      <c r="B163" s="1"/>
      <c r="C163" s="1"/>
      <c r="D163" s="1"/>
      <c r="E163" s="1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12"/>
    </row>
    <row r="164" spans="1:17" ht="15" thickBot="1" x14ac:dyDescent="0.35">
      <c r="A164" s="1"/>
      <c r="B164" s="1"/>
      <c r="C164" s="1"/>
      <c r="D164" s="1"/>
      <c r="E164" s="1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12"/>
    </row>
    <row r="165" spans="1:17" ht="15" thickBot="1" x14ac:dyDescent="0.35">
      <c r="A165" s="1"/>
      <c r="B165" s="1"/>
      <c r="C165" s="1"/>
      <c r="D165" s="1"/>
      <c r="E165" s="1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12"/>
    </row>
    <row r="166" spans="1:17" ht="15" thickBot="1" x14ac:dyDescent="0.35">
      <c r="A166" s="1"/>
      <c r="B166" s="1"/>
      <c r="C166" s="1"/>
      <c r="D166" s="1"/>
      <c r="E166" s="1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12"/>
    </row>
    <row r="167" spans="1:17" ht="15" thickBot="1" x14ac:dyDescent="0.35">
      <c r="A167" s="1"/>
      <c r="B167" s="1"/>
      <c r="C167" s="1"/>
      <c r="D167" s="1"/>
      <c r="E167" s="1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12"/>
    </row>
    <row r="168" spans="1:17" ht="15" thickBot="1" x14ac:dyDescent="0.35">
      <c r="A168" s="1"/>
      <c r="B168" s="1"/>
      <c r="C168" s="1"/>
      <c r="D168" s="1"/>
      <c r="E168" s="1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12"/>
    </row>
    <row r="169" spans="1:17" ht="15" thickBot="1" x14ac:dyDescent="0.35">
      <c r="A169" s="1"/>
      <c r="B169" s="1"/>
      <c r="C169" s="1"/>
      <c r="D169" s="1"/>
      <c r="E169" s="1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12"/>
    </row>
    <row r="170" spans="1:17" ht="15" thickBot="1" x14ac:dyDescent="0.35">
      <c r="A170" s="1"/>
      <c r="B170" s="1"/>
      <c r="C170" s="1"/>
      <c r="D170" s="1"/>
      <c r="E170" s="1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12"/>
    </row>
    <row r="171" spans="1:17" ht="15" thickBot="1" x14ac:dyDescent="0.35">
      <c r="A171" s="1"/>
      <c r="B171" s="1"/>
      <c r="C171" s="1"/>
      <c r="D171" s="1"/>
      <c r="E171" s="1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12"/>
    </row>
    <row r="172" spans="1:17" ht="15" thickBot="1" x14ac:dyDescent="0.35">
      <c r="A172" s="1"/>
      <c r="B172" s="1"/>
      <c r="C172" s="1"/>
      <c r="D172" s="1"/>
      <c r="E172" s="1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12"/>
    </row>
    <row r="173" spans="1:17" ht="15" thickBot="1" x14ac:dyDescent="0.35">
      <c r="A173" s="1"/>
      <c r="B173" s="1"/>
      <c r="C173" s="1"/>
      <c r="D173" s="1"/>
      <c r="E173" s="1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12"/>
    </row>
    <row r="174" spans="1:17" ht="15" thickBot="1" x14ac:dyDescent="0.35">
      <c r="A174" s="1"/>
      <c r="B174" s="1"/>
      <c r="C174" s="1"/>
      <c r="D174" s="1"/>
      <c r="E174" s="1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12"/>
    </row>
    <row r="175" spans="1:17" ht="15" thickBot="1" x14ac:dyDescent="0.35">
      <c r="A175" s="1"/>
      <c r="B175" s="1"/>
      <c r="C175" s="1"/>
      <c r="D175" s="1"/>
      <c r="E175" s="1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12"/>
    </row>
    <row r="176" spans="1:17" ht="15" thickBot="1" x14ac:dyDescent="0.35">
      <c r="A176" s="1"/>
      <c r="B176" s="1"/>
      <c r="C176" s="1"/>
      <c r="D176" s="1"/>
      <c r="E176" s="1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12"/>
    </row>
    <row r="177" spans="1:17" ht="15" thickBot="1" x14ac:dyDescent="0.35">
      <c r="A177" s="1"/>
      <c r="B177" s="1"/>
      <c r="C177" s="1"/>
      <c r="D177" s="1"/>
      <c r="E177" s="1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12"/>
    </row>
    <row r="178" spans="1:17" ht="15" thickBot="1" x14ac:dyDescent="0.35">
      <c r="A178" s="1"/>
      <c r="B178" s="1"/>
      <c r="C178" s="1"/>
      <c r="D178" s="1"/>
      <c r="E178" s="1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12"/>
    </row>
    <row r="179" spans="1:17" ht="15" thickBot="1" x14ac:dyDescent="0.35">
      <c r="A179" s="1"/>
      <c r="B179" s="1"/>
      <c r="C179" s="1"/>
      <c r="D179" s="1"/>
      <c r="E179" s="1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12"/>
    </row>
    <row r="180" spans="1:17" ht="15" thickBot="1" x14ac:dyDescent="0.35">
      <c r="A180" s="1"/>
      <c r="B180" s="1"/>
      <c r="C180" s="1"/>
      <c r="D180" s="1"/>
      <c r="E180" s="1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12"/>
    </row>
    <row r="181" spans="1:17" ht="15" thickBot="1" x14ac:dyDescent="0.35">
      <c r="A181" s="1"/>
      <c r="B181" s="1"/>
      <c r="C181" s="1"/>
      <c r="D181" s="1"/>
      <c r="E181" s="1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12"/>
    </row>
    <row r="182" spans="1:17" ht="15" thickBot="1" x14ac:dyDescent="0.35">
      <c r="A182" s="1"/>
      <c r="B182" s="1"/>
      <c r="C182" s="1"/>
      <c r="D182" s="1"/>
      <c r="E182" s="1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12"/>
    </row>
    <row r="183" spans="1:17" ht="15" thickBot="1" x14ac:dyDescent="0.35">
      <c r="A183" s="1"/>
      <c r="B183" s="1"/>
      <c r="C183" s="1"/>
      <c r="D183" s="1"/>
      <c r="E183" s="1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12"/>
    </row>
    <row r="184" spans="1:17" ht="15" thickBot="1" x14ac:dyDescent="0.35">
      <c r="A184" s="1"/>
      <c r="B184" s="1"/>
      <c r="C184" s="1"/>
      <c r="D184" s="1"/>
      <c r="E184" s="1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12"/>
    </row>
    <row r="185" spans="1:17" ht="15" thickBot="1" x14ac:dyDescent="0.35">
      <c r="A185" s="1"/>
      <c r="B185" s="1"/>
      <c r="C185" s="1"/>
      <c r="D185" s="1"/>
      <c r="E185" s="1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12"/>
    </row>
    <row r="186" spans="1:17" ht="15" thickBot="1" x14ac:dyDescent="0.35">
      <c r="A186" s="1"/>
      <c r="B186" s="1"/>
      <c r="C186" s="1"/>
      <c r="D186" s="1"/>
      <c r="E186" s="1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12"/>
    </row>
    <row r="187" spans="1:17" ht="15" thickBot="1" x14ac:dyDescent="0.35">
      <c r="A187" s="1"/>
      <c r="B187" s="1"/>
      <c r="C187" s="1"/>
      <c r="D187" s="1"/>
      <c r="E187" s="1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12"/>
    </row>
    <row r="188" spans="1:17" ht="15" thickBot="1" x14ac:dyDescent="0.35">
      <c r="A188" s="1"/>
      <c r="B188" s="1"/>
      <c r="C188" s="1"/>
      <c r="D188" s="1"/>
      <c r="E188" s="1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12"/>
    </row>
    <row r="189" spans="1:17" ht="15" thickBot="1" x14ac:dyDescent="0.35">
      <c r="A189" s="1"/>
      <c r="B189" s="1"/>
      <c r="C189" s="1"/>
      <c r="D189" s="1"/>
      <c r="E189" s="1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12"/>
    </row>
    <row r="190" spans="1:17" ht="15" thickBot="1" x14ac:dyDescent="0.35">
      <c r="A190" s="1"/>
      <c r="B190" s="1"/>
      <c r="C190" s="1"/>
      <c r="D190" s="1"/>
      <c r="E190" s="1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12"/>
    </row>
    <row r="191" spans="1:17" ht="15" thickBot="1" x14ac:dyDescent="0.35">
      <c r="A191" s="1"/>
      <c r="B191" s="1"/>
      <c r="C191" s="1"/>
      <c r="D191" s="1"/>
      <c r="E191" s="1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12"/>
    </row>
    <row r="192" spans="1:17" ht="15" thickBot="1" x14ac:dyDescent="0.35">
      <c r="A192" s="1"/>
      <c r="B192" s="1"/>
      <c r="C192" s="1"/>
      <c r="D192" s="1"/>
      <c r="E192" s="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12"/>
    </row>
    <row r="193" spans="1:17" ht="15" thickBot="1" x14ac:dyDescent="0.35">
      <c r="A193" s="1"/>
      <c r="B193" s="1"/>
      <c r="C193" s="1"/>
      <c r="D193" s="1"/>
      <c r="E193" s="1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12"/>
    </row>
    <row r="194" spans="1:17" ht="15" thickBot="1" x14ac:dyDescent="0.35">
      <c r="A194" s="1"/>
      <c r="B194" s="1"/>
      <c r="C194" s="1"/>
      <c r="D194" s="1"/>
      <c r="E194" s="1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12"/>
    </row>
    <row r="195" spans="1:17" ht="15" thickBot="1" x14ac:dyDescent="0.35">
      <c r="A195" s="1"/>
      <c r="B195" s="1"/>
      <c r="C195" s="1"/>
      <c r="D195" s="1"/>
      <c r="E195" s="1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12"/>
    </row>
    <row r="196" spans="1:17" ht="15" thickBot="1" x14ac:dyDescent="0.35">
      <c r="A196" s="1"/>
      <c r="B196" s="1"/>
      <c r="C196" s="1"/>
      <c r="D196" s="1"/>
      <c r="E196" s="1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12"/>
    </row>
    <row r="197" spans="1:17" ht="15" thickBot="1" x14ac:dyDescent="0.35">
      <c r="A197" s="1"/>
      <c r="B197" s="1"/>
      <c r="C197" s="1"/>
      <c r="D197" s="1"/>
      <c r="E197" s="1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12"/>
    </row>
    <row r="198" spans="1:17" ht="15" thickBot="1" x14ac:dyDescent="0.35">
      <c r="A198" s="1"/>
      <c r="B198" s="1"/>
      <c r="C198" s="1"/>
      <c r="D198" s="1"/>
      <c r="E198" s="1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12"/>
    </row>
    <row r="199" spans="1:17" ht="15" thickBot="1" x14ac:dyDescent="0.35">
      <c r="A199" s="1"/>
      <c r="B199" s="1"/>
      <c r="C199" s="1"/>
      <c r="D199" s="1"/>
      <c r="E199" s="1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12"/>
    </row>
    <row r="200" spans="1:17" ht="15" thickBot="1" x14ac:dyDescent="0.35">
      <c r="A200" s="1"/>
      <c r="B200" s="1"/>
      <c r="C200" s="1"/>
      <c r="D200" s="1"/>
      <c r="E200" s="1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12"/>
    </row>
    <row r="201" spans="1:17" ht="15" thickBot="1" x14ac:dyDescent="0.35">
      <c r="A201" s="1"/>
      <c r="B201" s="1"/>
      <c r="C201" s="1"/>
      <c r="D201" s="1"/>
      <c r="E201" s="1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12"/>
    </row>
    <row r="202" spans="1:17" ht="15" thickBot="1" x14ac:dyDescent="0.35">
      <c r="A202" s="1"/>
      <c r="B202" s="1"/>
      <c r="C202" s="1"/>
      <c r="D202" s="1"/>
      <c r="E202" s="1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12"/>
    </row>
    <row r="203" spans="1:17" ht="15" thickBot="1" x14ac:dyDescent="0.35">
      <c r="A203" s="1"/>
      <c r="B203" s="1"/>
      <c r="C203" s="1"/>
      <c r="D203" s="1"/>
      <c r="E203" s="1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12"/>
    </row>
    <row r="204" spans="1:17" ht="15" thickBot="1" x14ac:dyDescent="0.35">
      <c r="A204" s="1"/>
      <c r="B204" s="1"/>
      <c r="C204" s="1"/>
      <c r="D204" s="1"/>
      <c r="E204" s="1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12"/>
    </row>
    <row r="205" spans="1:17" ht="15" thickBot="1" x14ac:dyDescent="0.35">
      <c r="A205" s="1"/>
      <c r="B205" s="1"/>
      <c r="C205" s="1"/>
      <c r="D205" s="1"/>
      <c r="E205" s="1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12"/>
    </row>
    <row r="206" spans="1:17" ht="15" thickBot="1" x14ac:dyDescent="0.35">
      <c r="A206" s="1"/>
      <c r="B206" s="1"/>
      <c r="C206" s="1"/>
      <c r="D206" s="1"/>
      <c r="E206" s="1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12"/>
    </row>
    <row r="207" spans="1:17" ht="15" thickBot="1" x14ac:dyDescent="0.35">
      <c r="A207" s="1"/>
      <c r="B207" s="1"/>
      <c r="C207" s="1"/>
      <c r="D207" s="1"/>
      <c r="E207" s="1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12"/>
    </row>
    <row r="208" spans="1:17" ht="15" thickBot="1" x14ac:dyDescent="0.35">
      <c r="A208" s="1"/>
      <c r="B208" s="1"/>
      <c r="C208" s="1"/>
      <c r="D208" s="1"/>
      <c r="E208" s="1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12"/>
    </row>
    <row r="209" spans="1:17" ht="15" thickBot="1" x14ac:dyDescent="0.35">
      <c r="A209" s="1"/>
      <c r="B209" s="1"/>
      <c r="C209" s="1"/>
      <c r="D209" s="1"/>
      <c r="E209" s="1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12"/>
    </row>
    <row r="210" spans="1:17" ht="15" thickBot="1" x14ac:dyDescent="0.35">
      <c r="A210" s="1"/>
      <c r="B210" s="1"/>
      <c r="C210" s="1"/>
      <c r="D210" s="1"/>
      <c r="E210" s="1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12"/>
    </row>
    <row r="211" spans="1:17" ht="15" thickBot="1" x14ac:dyDescent="0.35">
      <c r="A211" s="1"/>
      <c r="B211" s="1"/>
      <c r="C211" s="1"/>
      <c r="D211" s="1"/>
      <c r="E211" s="1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12"/>
    </row>
    <row r="212" spans="1:17" ht="15" thickBot="1" x14ac:dyDescent="0.35">
      <c r="A212" s="1"/>
      <c r="B212" s="1"/>
      <c r="C212" s="1"/>
      <c r="D212" s="1"/>
      <c r="E212" s="1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12"/>
    </row>
    <row r="213" spans="1:17" ht="15" thickBot="1" x14ac:dyDescent="0.35">
      <c r="A213" s="1"/>
      <c r="B213" s="1"/>
      <c r="C213" s="1"/>
      <c r="D213" s="1"/>
      <c r="E213" s="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12"/>
    </row>
    <row r="214" spans="1:17" ht="15" thickBot="1" x14ac:dyDescent="0.35">
      <c r="A214" s="1"/>
      <c r="B214" s="1"/>
      <c r="C214" s="1"/>
      <c r="D214" s="1"/>
      <c r="E214" s="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12"/>
    </row>
    <row r="215" spans="1:17" ht="15" thickBot="1" x14ac:dyDescent="0.35">
      <c r="A215" s="1"/>
      <c r="B215" s="1"/>
      <c r="C215" s="1"/>
      <c r="D215" s="1"/>
      <c r="E215" s="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12"/>
    </row>
    <row r="216" spans="1:17" ht="15" thickBot="1" x14ac:dyDescent="0.35">
      <c r="A216" s="1"/>
      <c r="B216" s="1"/>
      <c r="C216" s="1"/>
      <c r="D216" s="1"/>
      <c r="E216" s="1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12"/>
    </row>
    <row r="217" spans="1:17" ht="15" thickBot="1" x14ac:dyDescent="0.35">
      <c r="A217" s="1"/>
      <c r="B217" s="1"/>
      <c r="C217" s="1"/>
      <c r="D217" s="1"/>
      <c r="E217" s="1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12"/>
    </row>
    <row r="218" spans="1:17" ht="15" thickBot="1" x14ac:dyDescent="0.35">
      <c r="A218" s="1"/>
      <c r="B218" s="1"/>
      <c r="C218" s="1"/>
      <c r="D218" s="1"/>
      <c r="E218" s="1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12"/>
    </row>
    <row r="219" spans="1:17" ht="15" thickBot="1" x14ac:dyDescent="0.35">
      <c r="A219" s="1"/>
      <c r="B219" s="1"/>
      <c r="C219" s="1"/>
      <c r="D219" s="1"/>
      <c r="E219" s="1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12"/>
    </row>
    <row r="220" spans="1:17" ht="15" thickBot="1" x14ac:dyDescent="0.35">
      <c r="A220" s="1"/>
      <c r="B220" s="1"/>
      <c r="C220" s="1"/>
      <c r="D220" s="1"/>
      <c r="E220" s="1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12"/>
    </row>
    <row r="221" spans="1:17" ht="15" thickBot="1" x14ac:dyDescent="0.35">
      <c r="A221" s="1"/>
      <c r="B221" s="1"/>
      <c r="C221" s="1"/>
      <c r="D221" s="1"/>
      <c r="E221" s="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12"/>
    </row>
    <row r="222" spans="1:17" ht="15" thickBot="1" x14ac:dyDescent="0.35">
      <c r="A222" s="1"/>
      <c r="B222" s="1"/>
      <c r="C222" s="1"/>
      <c r="D222" s="1"/>
      <c r="E222" s="1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12"/>
    </row>
    <row r="223" spans="1:17" ht="15" thickBot="1" x14ac:dyDescent="0.35">
      <c r="A223" s="1"/>
      <c r="B223" s="1"/>
      <c r="C223" s="1"/>
      <c r="D223" s="1"/>
      <c r="E223" s="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12"/>
    </row>
    <row r="224" spans="1:17" ht="15" thickBot="1" x14ac:dyDescent="0.35">
      <c r="A224" s="1"/>
      <c r="B224" s="1"/>
      <c r="C224" s="1"/>
      <c r="D224" s="1"/>
      <c r="E224" s="1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12"/>
    </row>
    <row r="225" spans="1:17" ht="15" thickBot="1" x14ac:dyDescent="0.35">
      <c r="A225" s="1"/>
      <c r="B225" s="1"/>
      <c r="C225" s="1"/>
      <c r="D225" s="1"/>
      <c r="E225" s="1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12"/>
    </row>
    <row r="226" spans="1:17" ht="15" thickBot="1" x14ac:dyDescent="0.35">
      <c r="A226" s="1"/>
      <c r="B226" s="1"/>
      <c r="C226" s="1"/>
      <c r="D226" s="1"/>
      <c r="E226" s="1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12"/>
    </row>
    <row r="227" spans="1:17" ht="15" thickBot="1" x14ac:dyDescent="0.35">
      <c r="A227" s="1"/>
      <c r="B227" s="1"/>
      <c r="C227" s="1"/>
      <c r="D227" s="1"/>
      <c r="E227" s="1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12"/>
    </row>
    <row r="228" spans="1:17" ht="15" thickBot="1" x14ac:dyDescent="0.35">
      <c r="A228" s="1"/>
      <c r="B228" s="1"/>
      <c r="C228" s="1"/>
      <c r="D228" s="1"/>
      <c r="E228" s="1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12"/>
    </row>
    <row r="229" spans="1:17" ht="15" thickBot="1" x14ac:dyDescent="0.35">
      <c r="A229" s="1"/>
      <c r="B229" s="1"/>
      <c r="C229" s="1"/>
      <c r="D229" s="1"/>
      <c r="E229" s="1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12"/>
    </row>
    <row r="230" spans="1:17" ht="15" thickBot="1" x14ac:dyDescent="0.35">
      <c r="A230" s="1"/>
      <c r="B230" s="1"/>
      <c r="C230" s="1"/>
      <c r="D230" s="1"/>
      <c r="E230" s="1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12"/>
    </row>
    <row r="231" spans="1:17" ht="15" thickBot="1" x14ac:dyDescent="0.35">
      <c r="A231" s="1"/>
      <c r="B231" s="1"/>
      <c r="C231" s="1"/>
      <c r="D231" s="1"/>
      <c r="E231" s="1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12"/>
    </row>
    <row r="232" spans="1:17" ht="15" thickBot="1" x14ac:dyDescent="0.35">
      <c r="A232" s="1"/>
      <c r="B232" s="1"/>
      <c r="C232" s="1"/>
      <c r="D232" s="1"/>
      <c r="E232" s="1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12"/>
    </row>
    <row r="233" spans="1:17" ht="15" thickBot="1" x14ac:dyDescent="0.35">
      <c r="A233" s="1"/>
      <c r="B233" s="1"/>
      <c r="C233" s="1"/>
      <c r="D233" s="1"/>
      <c r="E233" s="1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12"/>
    </row>
    <row r="234" spans="1:17" ht="15" thickBot="1" x14ac:dyDescent="0.35">
      <c r="A234" s="1"/>
      <c r="B234" s="1"/>
      <c r="C234" s="1"/>
      <c r="D234" s="1"/>
      <c r="E234" s="1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12"/>
    </row>
    <row r="235" spans="1:17" ht="15" thickBot="1" x14ac:dyDescent="0.35">
      <c r="A235" s="1"/>
      <c r="B235" s="1"/>
      <c r="C235" s="1"/>
      <c r="D235" s="1"/>
      <c r="E235" s="1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12"/>
    </row>
    <row r="236" spans="1:17" ht="15" thickBot="1" x14ac:dyDescent="0.35">
      <c r="A236" s="1"/>
      <c r="B236" s="1"/>
      <c r="C236" s="1"/>
      <c r="D236" s="1"/>
      <c r="E236" s="1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12"/>
    </row>
    <row r="237" spans="1:17" ht="15" thickBot="1" x14ac:dyDescent="0.35">
      <c r="A237" s="1"/>
      <c r="B237" s="1"/>
      <c r="C237" s="1"/>
      <c r="D237" s="1"/>
      <c r="E237" s="1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12"/>
    </row>
    <row r="238" spans="1:17" ht="15" thickBot="1" x14ac:dyDescent="0.35">
      <c r="A238" s="1"/>
      <c r="B238" s="1"/>
      <c r="C238" s="1"/>
      <c r="D238" s="1"/>
      <c r="E238" s="1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12"/>
    </row>
    <row r="239" spans="1:17" ht="15" thickBot="1" x14ac:dyDescent="0.35">
      <c r="A239" s="1"/>
      <c r="B239" s="1"/>
      <c r="C239" s="1"/>
      <c r="D239" s="1"/>
      <c r="E239" s="1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12"/>
    </row>
    <row r="240" spans="1:17" ht="15" thickBot="1" x14ac:dyDescent="0.35">
      <c r="A240" s="1"/>
      <c r="B240" s="1"/>
      <c r="C240" s="1"/>
      <c r="D240" s="1"/>
      <c r="E240" s="1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12"/>
    </row>
    <row r="241" spans="1:17" ht="15" thickBot="1" x14ac:dyDescent="0.35">
      <c r="A241" s="1"/>
      <c r="B241" s="1"/>
      <c r="C241" s="1"/>
      <c r="D241" s="1"/>
      <c r="E241" s="1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12"/>
    </row>
    <row r="242" spans="1:17" ht="15" thickBot="1" x14ac:dyDescent="0.35">
      <c r="A242" s="1"/>
      <c r="B242" s="1"/>
      <c r="C242" s="1"/>
      <c r="D242" s="1"/>
      <c r="E242" s="1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12"/>
    </row>
    <row r="243" spans="1:17" ht="15" thickBot="1" x14ac:dyDescent="0.35">
      <c r="A243" s="1"/>
      <c r="B243" s="1"/>
      <c r="C243" s="1"/>
      <c r="D243" s="1"/>
      <c r="E243" s="1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12"/>
    </row>
    <row r="244" spans="1:17" ht="15" thickBot="1" x14ac:dyDescent="0.35">
      <c r="A244" s="1"/>
      <c r="B244" s="1"/>
      <c r="C244" s="1"/>
      <c r="D244" s="1"/>
      <c r="E244" s="1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12"/>
    </row>
    <row r="245" spans="1:17" ht="15" thickBot="1" x14ac:dyDescent="0.35">
      <c r="A245" s="1"/>
      <c r="B245" s="1"/>
      <c r="C245" s="1"/>
      <c r="D245" s="1"/>
      <c r="E245" s="1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12"/>
    </row>
    <row r="246" spans="1:17" ht="15" thickBot="1" x14ac:dyDescent="0.35">
      <c r="A246" s="1"/>
      <c r="B246" s="1"/>
      <c r="C246" s="1"/>
      <c r="D246" s="1"/>
      <c r="E246" s="1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12"/>
    </row>
    <row r="247" spans="1:17" ht="15" thickBot="1" x14ac:dyDescent="0.35">
      <c r="A247" s="1"/>
      <c r="B247" s="1"/>
      <c r="C247" s="1"/>
      <c r="D247" s="1"/>
      <c r="E247" s="1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12"/>
    </row>
    <row r="248" spans="1:17" ht="15" thickBot="1" x14ac:dyDescent="0.35">
      <c r="A248" s="1"/>
      <c r="B248" s="1"/>
      <c r="C248" s="1"/>
      <c r="D248" s="1"/>
      <c r="E248" s="1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12"/>
    </row>
    <row r="249" spans="1:17" ht="15" thickBot="1" x14ac:dyDescent="0.35">
      <c r="A249" s="1"/>
      <c r="B249" s="1"/>
      <c r="C249" s="1"/>
      <c r="D249" s="1"/>
      <c r="E249" s="1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12"/>
    </row>
    <row r="250" spans="1:17" ht="15" thickBot="1" x14ac:dyDescent="0.35">
      <c r="A250" s="1"/>
      <c r="B250" s="1"/>
      <c r="C250" s="1"/>
      <c r="D250" s="1"/>
      <c r="E250" s="1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12"/>
    </row>
    <row r="251" spans="1:17" ht="15" thickBot="1" x14ac:dyDescent="0.35">
      <c r="A251" s="1"/>
      <c r="B251" s="1"/>
      <c r="C251" s="1"/>
      <c r="D251" s="1"/>
      <c r="E251" s="1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12"/>
    </row>
    <row r="252" spans="1:17" ht="15" thickBot="1" x14ac:dyDescent="0.35">
      <c r="A252" s="1"/>
      <c r="B252" s="1"/>
      <c r="C252" s="1"/>
      <c r="D252" s="1"/>
      <c r="E252" s="1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12"/>
    </row>
    <row r="253" spans="1:17" ht="15" thickBot="1" x14ac:dyDescent="0.35">
      <c r="A253" s="1"/>
      <c r="B253" s="1"/>
      <c r="C253" s="1"/>
      <c r="D253" s="1"/>
      <c r="E253" s="1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12"/>
    </row>
    <row r="254" spans="1:17" ht="15" thickBot="1" x14ac:dyDescent="0.35">
      <c r="A254" s="1"/>
      <c r="B254" s="1"/>
      <c r="C254" s="1"/>
      <c r="D254" s="1"/>
      <c r="E254" s="1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12"/>
    </row>
    <row r="255" spans="1:17" ht="15" thickBot="1" x14ac:dyDescent="0.35">
      <c r="A255" s="1"/>
      <c r="B255" s="1"/>
      <c r="C255" s="1"/>
      <c r="D255" s="1"/>
      <c r="E255" s="1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12"/>
    </row>
    <row r="256" spans="1:17" ht="15" thickBot="1" x14ac:dyDescent="0.35">
      <c r="A256" s="1"/>
      <c r="B256" s="1"/>
      <c r="C256" s="1"/>
      <c r="D256" s="1"/>
      <c r="E256" s="1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12"/>
    </row>
    <row r="257" spans="1:17" ht="15" thickBot="1" x14ac:dyDescent="0.35">
      <c r="A257" s="1"/>
      <c r="B257" s="1"/>
      <c r="C257" s="1"/>
      <c r="D257" s="1"/>
      <c r="E257" s="1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12"/>
    </row>
    <row r="258" spans="1:17" ht="15" thickBot="1" x14ac:dyDescent="0.35">
      <c r="A258" s="1"/>
      <c r="B258" s="1"/>
      <c r="C258" s="1"/>
      <c r="D258" s="1"/>
      <c r="E258" s="1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12"/>
    </row>
    <row r="259" spans="1:17" ht="15" thickBot="1" x14ac:dyDescent="0.35">
      <c r="A259" s="1"/>
      <c r="B259" s="1"/>
      <c r="C259" s="1"/>
      <c r="D259" s="1"/>
      <c r="E259" s="1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12"/>
    </row>
    <row r="260" spans="1:17" ht="15" thickBot="1" x14ac:dyDescent="0.35">
      <c r="A260" s="1"/>
      <c r="B260" s="1"/>
      <c r="C260" s="1"/>
      <c r="D260" s="1"/>
      <c r="E260" s="1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12"/>
    </row>
    <row r="261" spans="1:17" ht="15" thickBot="1" x14ac:dyDescent="0.35">
      <c r="A261" s="1"/>
      <c r="B261" s="1"/>
      <c r="C261" s="1"/>
      <c r="D261" s="1"/>
      <c r="E261" s="1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12"/>
    </row>
    <row r="262" spans="1:17" ht="15" thickBot="1" x14ac:dyDescent="0.35">
      <c r="A262" s="1"/>
      <c r="B262" s="1"/>
      <c r="C262" s="1"/>
      <c r="D262" s="1"/>
      <c r="E262" s="1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12"/>
    </row>
    <row r="263" spans="1:17" ht="15" thickBot="1" x14ac:dyDescent="0.35">
      <c r="A263" s="1"/>
      <c r="B263" s="1"/>
      <c r="C263" s="1"/>
      <c r="D263" s="1"/>
      <c r="E263" s="1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12"/>
    </row>
    <row r="264" spans="1:17" ht="15" thickBot="1" x14ac:dyDescent="0.35">
      <c r="A264" s="1"/>
      <c r="B264" s="1"/>
      <c r="C264" s="1"/>
      <c r="D264" s="1"/>
      <c r="E264" s="1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12"/>
    </row>
    <row r="265" spans="1:17" ht="15" thickBot="1" x14ac:dyDescent="0.35">
      <c r="A265" s="1"/>
      <c r="B265" s="1"/>
      <c r="C265" s="1"/>
      <c r="D265" s="1"/>
      <c r="E265" s="1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12"/>
    </row>
    <row r="266" spans="1:17" ht="15" thickBot="1" x14ac:dyDescent="0.35">
      <c r="A266" s="1"/>
      <c r="B266" s="1"/>
      <c r="C266" s="1"/>
      <c r="D266" s="1"/>
      <c r="E266" s="1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12"/>
    </row>
    <row r="267" spans="1:17" ht="15" thickBot="1" x14ac:dyDescent="0.35">
      <c r="A267" s="1"/>
      <c r="B267" s="1"/>
      <c r="C267" s="1"/>
      <c r="D267" s="1"/>
      <c r="E267" s="1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12"/>
    </row>
    <row r="268" spans="1:17" ht="15" thickBot="1" x14ac:dyDescent="0.35">
      <c r="A268" s="1"/>
      <c r="B268" s="1"/>
      <c r="C268" s="1"/>
      <c r="D268" s="1"/>
      <c r="E268" s="1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12"/>
    </row>
    <row r="269" spans="1:17" ht="15" thickBot="1" x14ac:dyDescent="0.35">
      <c r="A269" s="1"/>
      <c r="B269" s="1"/>
      <c r="C269" s="1"/>
      <c r="D269" s="1"/>
      <c r="E269" s="1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12"/>
    </row>
    <row r="270" spans="1:17" ht="15" thickBot="1" x14ac:dyDescent="0.35">
      <c r="A270" s="1"/>
      <c r="B270" s="1"/>
      <c r="C270" s="1"/>
      <c r="D270" s="1"/>
      <c r="E270" s="1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12"/>
    </row>
    <row r="271" spans="1:17" ht="15" thickBot="1" x14ac:dyDescent="0.35">
      <c r="A271" s="1"/>
      <c r="B271" s="1"/>
      <c r="C271" s="1"/>
      <c r="D271" s="1"/>
      <c r="E271" s="1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12"/>
    </row>
    <row r="272" spans="1:17" ht="15" thickBot="1" x14ac:dyDescent="0.35">
      <c r="A272" s="1"/>
      <c r="B272" s="1"/>
      <c r="C272" s="1"/>
      <c r="D272" s="1"/>
      <c r="E272" s="1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12"/>
    </row>
    <row r="273" spans="1:17" ht="15" thickBot="1" x14ac:dyDescent="0.35">
      <c r="A273" s="1"/>
      <c r="B273" s="1"/>
      <c r="C273" s="1"/>
      <c r="D273" s="1"/>
      <c r="E273" s="1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12"/>
    </row>
    <row r="274" spans="1:17" ht="15" thickBot="1" x14ac:dyDescent="0.35">
      <c r="A274" s="1"/>
      <c r="B274" s="1"/>
      <c r="C274" s="1"/>
      <c r="D274" s="1"/>
      <c r="E274" s="1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12"/>
    </row>
    <row r="275" spans="1:17" ht="15" thickBot="1" x14ac:dyDescent="0.35">
      <c r="A275" s="1"/>
      <c r="B275" s="1"/>
      <c r="C275" s="1"/>
      <c r="D275" s="1"/>
      <c r="E275" s="1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12"/>
    </row>
    <row r="276" spans="1:17" ht="15" thickBot="1" x14ac:dyDescent="0.35">
      <c r="A276" s="1"/>
      <c r="B276" s="1"/>
      <c r="C276" s="1"/>
      <c r="D276" s="1"/>
      <c r="E276" s="1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12"/>
    </row>
    <row r="277" spans="1:17" ht="15" thickBot="1" x14ac:dyDescent="0.35">
      <c r="A277" s="1"/>
      <c r="B277" s="1"/>
      <c r="C277" s="1"/>
      <c r="D277" s="1"/>
      <c r="E277" s="1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12"/>
    </row>
    <row r="278" spans="1:17" ht="15" thickBot="1" x14ac:dyDescent="0.35">
      <c r="A278" s="1"/>
      <c r="B278" s="1"/>
      <c r="C278" s="1"/>
      <c r="D278" s="1"/>
      <c r="E278" s="1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12"/>
    </row>
    <row r="279" spans="1:17" ht="15" thickBot="1" x14ac:dyDescent="0.35">
      <c r="A279" s="1"/>
      <c r="B279" s="1"/>
      <c r="C279" s="1"/>
      <c r="D279" s="1"/>
      <c r="E279" s="1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12"/>
    </row>
    <row r="280" spans="1:17" ht="15" thickBot="1" x14ac:dyDescent="0.35">
      <c r="A280" s="1"/>
      <c r="B280" s="1"/>
      <c r="C280" s="1"/>
      <c r="D280" s="1"/>
      <c r="E280" s="1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12"/>
    </row>
    <row r="281" spans="1:17" ht="15" thickBot="1" x14ac:dyDescent="0.35">
      <c r="A281" s="1"/>
      <c r="B281" s="1"/>
      <c r="C281" s="1"/>
      <c r="D281" s="1"/>
      <c r="E281" s="1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12"/>
    </row>
    <row r="282" spans="1:17" ht="15" thickBot="1" x14ac:dyDescent="0.35">
      <c r="A282" s="1"/>
      <c r="B282" s="1"/>
      <c r="C282" s="1"/>
      <c r="D282" s="1"/>
      <c r="E282" s="1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12"/>
    </row>
    <row r="283" spans="1:17" ht="15" thickBot="1" x14ac:dyDescent="0.35">
      <c r="A283" s="1"/>
      <c r="B283" s="1"/>
      <c r="C283" s="1"/>
      <c r="D283" s="1"/>
      <c r="E283" s="1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12"/>
    </row>
    <row r="284" spans="1:17" ht="15" thickBot="1" x14ac:dyDescent="0.35">
      <c r="A284" s="1"/>
      <c r="B284" s="1"/>
      <c r="C284" s="1"/>
      <c r="D284" s="1"/>
      <c r="E284" s="1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12"/>
    </row>
    <row r="285" spans="1:17" ht="15" thickBot="1" x14ac:dyDescent="0.35">
      <c r="A285" s="1"/>
      <c r="B285" s="1"/>
      <c r="C285" s="1"/>
      <c r="D285" s="1"/>
      <c r="E285" s="1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12"/>
    </row>
    <row r="286" spans="1:17" ht="15" thickBot="1" x14ac:dyDescent="0.35">
      <c r="A286" s="1"/>
      <c r="B286" s="1"/>
      <c r="C286" s="1"/>
      <c r="D286" s="1"/>
      <c r="E286" s="1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12"/>
    </row>
    <row r="287" spans="1:17" ht="15" thickBot="1" x14ac:dyDescent="0.35">
      <c r="A287" s="1"/>
      <c r="B287" s="1"/>
      <c r="C287" s="1"/>
      <c r="D287" s="1"/>
      <c r="E287" s="1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12"/>
    </row>
    <row r="288" spans="1:17" ht="15" thickBot="1" x14ac:dyDescent="0.35">
      <c r="A288" s="1"/>
      <c r="B288" s="1"/>
      <c r="C288" s="1"/>
      <c r="D288" s="1"/>
      <c r="E288" s="1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12"/>
    </row>
    <row r="289" spans="1:17" ht="15" thickBot="1" x14ac:dyDescent="0.35">
      <c r="A289" s="1"/>
      <c r="B289" s="1"/>
      <c r="C289" s="1"/>
      <c r="D289" s="1"/>
      <c r="E289" s="1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12"/>
    </row>
    <row r="290" spans="1:17" ht="15" thickBot="1" x14ac:dyDescent="0.35">
      <c r="A290" s="1"/>
      <c r="B290" s="1"/>
      <c r="C290" s="1"/>
      <c r="D290" s="1"/>
      <c r="E290" s="1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12"/>
    </row>
    <row r="291" spans="1:17" ht="15" thickBot="1" x14ac:dyDescent="0.35">
      <c r="A291" s="1"/>
      <c r="B291" s="1"/>
      <c r="C291" s="1"/>
      <c r="D291" s="1"/>
      <c r="E291" s="1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12"/>
    </row>
    <row r="292" spans="1:17" ht="15" thickBot="1" x14ac:dyDescent="0.35">
      <c r="A292" s="1"/>
      <c r="B292" s="1"/>
      <c r="C292" s="1"/>
      <c r="D292" s="1"/>
      <c r="E292" s="1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12"/>
    </row>
    <row r="293" spans="1:17" ht="15" thickBot="1" x14ac:dyDescent="0.35">
      <c r="A293" s="1"/>
      <c r="B293" s="1"/>
      <c r="C293" s="1"/>
      <c r="D293" s="1"/>
      <c r="E293" s="1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12"/>
    </row>
    <row r="294" spans="1:17" ht="15" thickBot="1" x14ac:dyDescent="0.35">
      <c r="A294" s="1"/>
      <c r="B294" s="1"/>
      <c r="C294" s="1"/>
      <c r="D294" s="1"/>
      <c r="E294" s="1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12"/>
    </row>
    <row r="295" spans="1:17" ht="15" thickBot="1" x14ac:dyDescent="0.35">
      <c r="A295" s="1"/>
      <c r="B295" s="1"/>
      <c r="C295" s="1"/>
      <c r="D295" s="1"/>
      <c r="E295" s="1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12"/>
    </row>
    <row r="296" spans="1:17" ht="15" thickBot="1" x14ac:dyDescent="0.35">
      <c r="A296" s="1"/>
      <c r="B296" s="1"/>
      <c r="C296" s="1"/>
      <c r="D296" s="1"/>
      <c r="E296" s="1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12"/>
    </row>
    <row r="297" spans="1:17" ht="15" thickBot="1" x14ac:dyDescent="0.35">
      <c r="A297" s="1"/>
      <c r="B297" s="1"/>
      <c r="C297" s="1"/>
      <c r="D297" s="1"/>
      <c r="E297" s="1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12"/>
    </row>
    <row r="298" spans="1:17" ht="15" thickBot="1" x14ac:dyDescent="0.35">
      <c r="A298" s="1"/>
      <c r="B298" s="1"/>
      <c r="C298" s="1"/>
      <c r="D298" s="1"/>
      <c r="E298" s="1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12"/>
    </row>
    <row r="299" spans="1:17" ht="15" thickBot="1" x14ac:dyDescent="0.35">
      <c r="A299" s="1"/>
      <c r="B299" s="1"/>
      <c r="C299" s="1"/>
      <c r="D299" s="1"/>
      <c r="E299" s="1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12"/>
    </row>
    <row r="300" spans="1:17" ht="15" thickBot="1" x14ac:dyDescent="0.35">
      <c r="A300" s="1"/>
      <c r="B300" s="1"/>
      <c r="C300" s="1"/>
      <c r="D300" s="1"/>
      <c r="E300" s="1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12"/>
    </row>
    <row r="301" spans="1:17" ht="15" thickBot="1" x14ac:dyDescent="0.35">
      <c r="A301" s="1"/>
      <c r="B301" s="1"/>
      <c r="C301" s="1"/>
      <c r="D301" s="1"/>
      <c r="E301" s="1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12"/>
    </row>
    <row r="302" spans="1:17" ht="15" thickBot="1" x14ac:dyDescent="0.35">
      <c r="A302" s="1"/>
      <c r="B302" s="1"/>
      <c r="C302" s="1"/>
      <c r="D302" s="1"/>
      <c r="E302" s="1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12"/>
    </row>
    <row r="303" spans="1:17" ht="15" thickBot="1" x14ac:dyDescent="0.35">
      <c r="A303" s="1"/>
      <c r="B303" s="1"/>
      <c r="C303" s="1"/>
      <c r="D303" s="1"/>
      <c r="E303" s="1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12"/>
    </row>
    <row r="304" spans="1:17" ht="15" thickBot="1" x14ac:dyDescent="0.35">
      <c r="A304" s="1"/>
      <c r="B304" s="1"/>
      <c r="C304" s="1"/>
      <c r="D304" s="1"/>
      <c r="E304" s="1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12"/>
    </row>
    <row r="305" spans="1:17" ht="15" thickBot="1" x14ac:dyDescent="0.35">
      <c r="A305" s="1"/>
      <c r="B305" s="1"/>
      <c r="C305" s="1"/>
      <c r="D305" s="1"/>
      <c r="E305" s="1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12"/>
    </row>
    <row r="306" spans="1:17" ht="15" thickBot="1" x14ac:dyDescent="0.35">
      <c r="A306" s="1"/>
      <c r="B306" s="1"/>
      <c r="C306" s="1"/>
      <c r="D306" s="1"/>
      <c r="E306" s="1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12"/>
    </row>
    <row r="307" spans="1:17" ht="15" thickBot="1" x14ac:dyDescent="0.35">
      <c r="A307" s="1"/>
      <c r="B307" s="1"/>
      <c r="C307" s="1"/>
      <c r="D307" s="1"/>
      <c r="E307" s="1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12"/>
    </row>
    <row r="308" spans="1:17" ht="15" thickBot="1" x14ac:dyDescent="0.35">
      <c r="A308" s="1"/>
      <c r="B308" s="1"/>
      <c r="C308" s="1"/>
      <c r="D308" s="1"/>
      <c r="E308" s="1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12"/>
    </row>
    <row r="309" spans="1:17" ht="15" thickBot="1" x14ac:dyDescent="0.35">
      <c r="A309" s="1"/>
      <c r="B309" s="1"/>
      <c r="C309" s="1"/>
      <c r="D309" s="1"/>
      <c r="E309" s="1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12"/>
    </row>
    <row r="310" spans="1:17" ht="15" thickBot="1" x14ac:dyDescent="0.35">
      <c r="A310" s="1"/>
      <c r="B310" s="1"/>
      <c r="C310" s="1"/>
      <c r="D310" s="1"/>
      <c r="E310" s="1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12"/>
    </row>
    <row r="311" spans="1:17" ht="15" thickBot="1" x14ac:dyDescent="0.35">
      <c r="A311" s="1"/>
      <c r="B311" s="1"/>
      <c r="C311" s="1"/>
      <c r="D311" s="1"/>
      <c r="E311" s="1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12"/>
    </row>
    <row r="312" spans="1:17" ht="15" thickBot="1" x14ac:dyDescent="0.35">
      <c r="A312" s="1"/>
      <c r="B312" s="1"/>
      <c r="C312" s="1"/>
      <c r="D312" s="1"/>
      <c r="E312" s="1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12"/>
    </row>
    <row r="313" spans="1:17" ht="15" thickBot="1" x14ac:dyDescent="0.35">
      <c r="A313" s="1"/>
      <c r="B313" s="1"/>
      <c r="C313" s="1"/>
      <c r="D313" s="1"/>
      <c r="E313" s="1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12"/>
    </row>
    <row r="314" spans="1:17" ht="15" thickBot="1" x14ac:dyDescent="0.35">
      <c r="A314" s="1"/>
      <c r="B314" s="1"/>
      <c r="C314" s="1"/>
      <c r="D314" s="1"/>
      <c r="E314" s="1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12"/>
    </row>
    <row r="315" spans="1:17" ht="15" thickBot="1" x14ac:dyDescent="0.35">
      <c r="A315" s="1"/>
      <c r="B315" s="1"/>
      <c r="C315" s="1"/>
      <c r="D315" s="1"/>
      <c r="E315" s="1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12"/>
    </row>
    <row r="316" spans="1:17" ht="15" thickBot="1" x14ac:dyDescent="0.35">
      <c r="A316" s="1"/>
      <c r="B316" s="1"/>
      <c r="C316" s="1"/>
      <c r="D316" s="1"/>
      <c r="E316" s="1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12"/>
    </row>
    <row r="317" spans="1:17" ht="15" thickBot="1" x14ac:dyDescent="0.35">
      <c r="A317" s="1"/>
      <c r="B317" s="1"/>
      <c r="C317" s="1"/>
      <c r="D317" s="1"/>
      <c r="E317" s="1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12"/>
    </row>
    <row r="318" spans="1:17" ht="15" thickBot="1" x14ac:dyDescent="0.35">
      <c r="A318" s="1"/>
      <c r="B318" s="1"/>
      <c r="C318" s="1"/>
      <c r="D318" s="1"/>
      <c r="E318" s="1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12"/>
    </row>
    <row r="319" spans="1:17" ht="15" thickBot="1" x14ac:dyDescent="0.35">
      <c r="A319" s="1"/>
      <c r="B319" s="1"/>
      <c r="C319" s="1"/>
      <c r="D319" s="1"/>
      <c r="E319" s="1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12"/>
    </row>
    <row r="320" spans="1:17" ht="15" thickBot="1" x14ac:dyDescent="0.35">
      <c r="A320" s="1"/>
      <c r="B320" s="1"/>
      <c r="C320" s="1"/>
      <c r="D320" s="1"/>
      <c r="E320" s="1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12"/>
    </row>
    <row r="321" spans="1:17" ht="15" thickBot="1" x14ac:dyDescent="0.35">
      <c r="A321" s="1"/>
      <c r="B321" s="1"/>
      <c r="C321" s="1"/>
      <c r="D321" s="1"/>
      <c r="E321" s="1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12"/>
    </row>
    <row r="322" spans="1:17" ht="15" thickBot="1" x14ac:dyDescent="0.35">
      <c r="A322" s="1"/>
      <c r="B322" s="1"/>
      <c r="C322" s="1"/>
      <c r="D322" s="1"/>
      <c r="E322" s="1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12"/>
    </row>
    <row r="323" spans="1:17" ht="15" thickBot="1" x14ac:dyDescent="0.35">
      <c r="A323" s="1"/>
      <c r="B323" s="1"/>
      <c r="C323" s="1"/>
      <c r="D323" s="1"/>
      <c r="E323" s="1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12"/>
    </row>
    <row r="324" spans="1:17" ht="15" thickBot="1" x14ac:dyDescent="0.35">
      <c r="A324" s="1"/>
      <c r="B324" s="1"/>
      <c r="C324" s="1"/>
      <c r="D324" s="1"/>
      <c r="E324" s="1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12"/>
    </row>
    <row r="325" spans="1:17" ht="15" thickBot="1" x14ac:dyDescent="0.35">
      <c r="A325" s="1"/>
      <c r="B325" s="1"/>
      <c r="C325" s="1"/>
      <c r="D325" s="1"/>
      <c r="E325" s="1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12"/>
    </row>
    <row r="326" spans="1:17" ht="15" thickBot="1" x14ac:dyDescent="0.35">
      <c r="A326" s="1"/>
      <c r="B326" s="1"/>
      <c r="C326" s="1"/>
      <c r="D326" s="1"/>
      <c r="E326" s="1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12"/>
    </row>
    <row r="327" spans="1:17" ht="15" thickBot="1" x14ac:dyDescent="0.35">
      <c r="A327" s="1"/>
      <c r="B327" s="1"/>
      <c r="C327" s="1"/>
      <c r="D327" s="1"/>
      <c r="E327" s="1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12"/>
    </row>
    <row r="328" spans="1:17" ht="15" thickBot="1" x14ac:dyDescent="0.35">
      <c r="A328" s="1"/>
      <c r="B328" s="1"/>
      <c r="C328" s="1"/>
      <c r="D328" s="1"/>
      <c r="E328" s="1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12"/>
    </row>
    <row r="329" spans="1:17" ht="15" thickBot="1" x14ac:dyDescent="0.35">
      <c r="A329" s="1"/>
      <c r="B329" s="1"/>
      <c r="C329" s="1"/>
      <c r="D329" s="1"/>
      <c r="E329" s="1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12"/>
    </row>
    <row r="330" spans="1:17" ht="15" thickBot="1" x14ac:dyDescent="0.35">
      <c r="A330" s="1"/>
      <c r="B330" s="1"/>
      <c r="C330" s="1"/>
      <c r="D330" s="1"/>
      <c r="E330" s="1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12"/>
    </row>
    <row r="331" spans="1:17" ht="15" thickBot="1" x14ac:dyDescent="0.35">
      <c r="A331" s="1"/>
      <c r="B331" s="1"/>
      <c r="C331" s="1"/>
      <c r="D331" s="1"/>
      <c r="E331" s="1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12"/>
    </row>
    <row r="332" spans="1:17" ht="15" thickBot="1" x14ac:dyDescent="0.35">
      <c r="A332" s="1"/>
      <c r="B332" s="1"/>
      <c r="C332" s="1"/>
      <c r="D332" s="1"/>
      <c r="E332" s="1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12"/>
    </row>
    <row r="333" spans="1:17" ht="15" thickBot="1" x14ac:dyDescent="0.35">
      <c r="A333" s="1"/>
      <c r="B333" s="1"/>
      <c r="C333" s="1"/>
      <c r="D333" s="1"/>
      <c r="E333" s="1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12"/>
    </row>
    <row r="334" spans="1:17" ht="15" thickBot="1" x14ac:dyDescent="0.35">
      <c r="A334" s="1"/>
      <c r="B334" s="1"/>
      <c r="C334" s="1"/>
      <c r="D334" s="1"/>
      <c r="E334" s="1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12"/>
    </row>
    <row r="335" spans="1:17" ht="15" thickBot="1" x14ac:dyDescent="0.35">
      <c r="A335" s="1"/>
      <c r="B335" s="1"/>
      <c r="C335" s="1"/>
      <c r="D335" s="1"/>
      <c r="E335" s="1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12"/>
    </row>
    <row r="336" spans="1:17" ht="15" thickBot="1" x14ac:dyDescent="0.35">
      <c r="A336" s="1"/>
      <c r="B336" s="1"/>
      <c r="C336" s="1"/>
      <c r="D336" s="1"/>
      <c r="E336" s="1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12"/>
    </row>
    <row r="337" spans="1:17" ht="15" thickBot="1" x14ac:dyDescent="0.35">
      <c r="A337" s="1"/>
      <c r="B337" s="1"/>
      <c r="C337" s="1"/>
      <c r="D337" s="1"/>
      <c r="E337" s="1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12"/>
    </row>
    <row r="338" spans="1:17" ht="15" thickBot="1" x14ac:dyDescent="0.35">
      <c r="A338" s="1"/>
      <c r="B338" s="1"/>
      <c r="C338" s="1"/>
      <c r="D338" s="1"/>
      <c r="E338" s="1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12"/>
    </row>
    <row r="339" spans="1:17" ht="15" thickBot="1" x14ac:dyDescent="0.35">
      <c r="A339" s="1"/>
      <c r="B339" s="1"/>
      <c r="C339" s="1"/>
      <c r="D339" s="1"/>
      <c r="E339" s="1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12"/>
    </row>
    <row r="340" spans="1:17" ht="15" thickBot="1" x14ac:dyDescent="0.35">
      <c r="A340" s="1"/>
      <c r="B340" s="1"/>
      <c r="C340" s="1"/>
      <c r="D340" s="1"/>
      <c r="E340" s="1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12"/>
    </row>
    <row r="341" spans="1:17" ht="15" thickBot="1" x14ac:dyDescent="0.35">
      <c r="A341" s="1"/>
      <c r="B341" s="1"/>
      <c r="C341" s="1"/>
      <c r="D341" s="1"/>
      <c r="E341" s="1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12"/>
    </row>
    <row r="342" spans="1:17" ht="15" thickBot="1" x14ac:dyDescent="0.35">
      <c r="A342" s="1"/>
      <c r="B342" s="1"/>
      <c r="C342" s="1"/>
      <c r="D342" s="1"/>
      <c r="E342" s="1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12"/>
    </row>
    <row r="343" spans="1:17" ht="15" thickBot="1" x14ac:dyDescent="0.35">
      <c r="A343" s="1"/>
      <c r="B343" s="1"/>
      <c r="C343" s="1"/>
      <c r="D343" s="1"/>
      <c r="E343" s="1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12"/>
    </row>
    <row r="344" spans="1:17" ht="15" thickBot="1" x14ac:dyDescent="0.35">
      <c r="A344" s="1"/>
      <c r="B344" s="1"/>
      <c r="C344" s="1"/>
      <c r="D344" s="1"/>
      <c r="E344" s="1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12"/>
    </row>
    <row r="345" spans="1:17" ht="15" thickBot="1" x14ac:dyDescent="0.35">
      <c r="A345" s="1"/>
      <c r="B345" s="1"/>
      <c r="C345" s="1"/>
      <c r="D345" s="1"/>
      <c r="E345" s="1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12"/>
    </row>
    <row r="346" spans="1:17" ht="15" thickBot="1" x14ac:dyDescent="0.35">
      <c r="A346" s="1"/>
      <c r="B346" s="1"/>
      <c r="C346" s="1"/>
      <c r="D346" s="1"/>
      <c r="E346" s="1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12"/>
    </row>
    <row r="347" spans="1:17" ht="15" thickBot="1" x14ac:dyDescent="0.35">
      <c r="A347" s="1"/>
      <c r="B347" s="1"/>
      <c r="C347" s="1"/>
      <c r="D347" s="1"/>
      <c r="E347" s="1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12"/>
    </row>
    <row r="348" spans="1:17" ht="15" thickBot="1" x14ac:dyDescent="0.35">
      <c r="A348" s="1"/>
      <c r="B348" s="1"/>
      <c r="C348" s="1"/>
      <c r="D348" s="1"/>
      <c r="E348" s="1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12"/>
    </row>
    <row r="349" spans="1:17" ht="15" thickBot="1" x14ac:dyDescent="0.35">
      <c r="A349" s="1"/>
      <c r="B349" s="1"/>
      <c r="C349" s="1"/>
      <c r="D349" s="1"/>
      <c r="E349" s="1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12"/>
    </row>
    <row r="350" spans="1:17" ht="15" thickBot="1" x14ac:dyDescent="0.35">
      <c r="A350" s="1"/>
      <c r="B350" s="1"/>
      <c r="C350" s="1"/>
      <c r="D350" s="1"/>
      <c r="E350" s="1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12"/>
    </row>
    <row r="351" spans="1:17" ht="15" thickBot="1" x14ac:dyDescent="0.35">
      <c r="A351" s="1"/>
      <c r="B351" s="1"/>
      <c r="C351" s="1"/>
      <c r="D351" s="1"/>
      <c r="E351" s="1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12"/>
    </row>
    <row r="352" spans="1:17" ht="15" thickBot="1" x14ac:dyDescent="0.35">
      <c r="A352" s="1"/>
      <c r="B352" s="1"/>
      <c r="C352" s="1"/>
      <c r="D352" s="1"/>
      <c r="E352" s="1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12"/>
    </row>
    <row r="353" spans="1:17" ht="15" thickBot="1" x14ac:dyDescent="0.35">
      <c r="A353" s="1"/>
      <c r="B353" s="1"/>
      <c r="C353" s="1"/>
      <c r="D353" s="1"/>
      <c r="E353" s="1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12"/>
    </row>
    <row r="354" spans="1:17" ht="15" thickBot="1" x14ac:dyDescent="0.35">
      <c r="A354" s="1"/>
      <c r="B354" s="1"/>
      <c r="C354" s="1"/>
      <c r="D354" s="1"/>
      <c r="E354" s="1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12"/>
    </row>
    <row r="355" spans="1:17" ht="15" thickBot="1" x14ac:dyDescent="0.35">
      <c r="A355" s="1"/>
      <c r="B355" s="1"/>
      <c r="C355" s="1"/>
      <c r="D355" s="1"/>
      <c r="E355" s="1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12"/>
    </row>
    <row r="356" spans="1:17" ht="15" thickBot="1" x14ac:dyDescent="0.35">
      <c r="A356" s="1"/>
      <c r="B356" s="1"/>
      <c r="C356" s="1"/>
      <c r="D356" s="1"/>
      <c r="E356" s="1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12"/>
    </row>
    <row r="357" spans="1:17" ht="15" thickBot="1" x14ac:dyDescent="0.35">
      <c r="A357" s="1"/>
      <c r="B357" s="1"/>
      <c r="C357" s="1"/>
      <c r="D357" s="1"/>
      <c r="E357" s="1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12"/>
    </row>
    <row r="358" spans="1:17" ht="15" thickBot="1" x14ac:dyDescent="0.35">
      <c r="A358" s="1"/>
      <c r="B358" s="1"/>
      <c r="C358" s="1"/>
      <c r="D358" s="1"/>
      <c r="E358" s="1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12"/>
    </row>
    <row r="359" spans="1:17" ht="15" thickBot="1" x14ac:dyDescent="0.35">
      <c r="A359" s="1"/>
      <c r="B359" s="1"/>
      <c r="C359" s="1"/>
      <c r="D359" s="1"/>
      <c r="E359" s="1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12"/>
    </row>
    <row r="360" spans="1:17" ht="15" thickBot="1" x14ac:dyDescent="0.35">
      <c r="A360" s="1"/>
      <c r="B360" s="1"/>
      <c r="C360" s="1"/>
      <c r="D360" s="1"/>
      <c r="E360" s="1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12"/>
    </row>
    <row r="361" spans="1:17" ht="15" thickBot="1" x14ac:dyDescent="0.35">
      <c r="A361" s="1"/>
      <c r="B361" s="1"/>
      <c r="C361" s="1"/>
      <c r="D361" s="1"/>
      <c r="E361" s="1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12"/>
    </row>
    <row r="362" spans="1:17" ht="15" thickBot="1" x14ac:dyDescent="0.35">
      <c r="A362" s="1"/>
      <c r="B362" s="1"/>
      <c r="C362" s="1"/>
      <c r="D362" s="1"/>
      <c r="E362" s="1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12"/>
    </row>
    <row r="363" spans="1:17" ht="15" thickBot="1" x14ac:dyDescent="0.35">
      <c r="A363" s="1"/>
      <c r="B363" s="1"/>
      <c r="C363" s="1"/>
      <c r="D363" s="1"/>
      <c r="E363" s="1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12"/>
    </row>
    <row r="364" spans="1:17" ht="15" thickBot="1" x14ac:dyDescent="0.35">
      <c r="A364" s="1"/>
      <c r="B364" s="1"/>
      <c r="C364" s="1"/>
      <c r="D364" s="1"/>
      <c r="E364" s="1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12"/>
    </row>
    <row r="365" spans="1:17" ht="15" thickBot="1" x14ac:dyDescent="0.35">
      <c r="A365" s="1"/>
      <c r="B365" s="1"/>
      <c r="C365" s="1"/>
      <c r="D365" s="1"/>
      <c r="E365" s="1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12"/>
    </row>
    <row r="366" spans="1:17" ht="15" thickBot="1" x14ac:dyDescent="0.35">
      <c r="A366" s="1"/>
      <c r="B366" s="1"/>
      <c r="C366" s="1"/>
      <c r="D366" s="1"/>
      <c r="E366" s="1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12"/>
    </row>
    <row r="367" spans="1:17" ht="15" thickBot="1" x14ac:dyDescent="0.35">
      <c r="A367" s="1"/>
      <c r="B367" s="1"/>
      <c r="C367" s="1"/>
      <c r="D367" s="1"/>
      <c r="E367" s="1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12"/>
    </row>
    <row r="368" spans="1:17" ht="15" thickBot="1" x14ac:dyDescent="0.35">
      <c r="A368" s="1"/>
      <c r="B368" s="1"/>
      <c r="C368" s="1"/>
      <c r="D368" s="1"/>
      <c r="E368" s="1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12"/>
    </row>
    <row r="369" spans="1:17" ht="15" thickBot="1" x14ac:dyDescent="0.35">
      <c r="A369" s="1"/>
      <c r="B369" s="1"/>
      <c r="C369" s="1"/>
      <c r="D369" s="1"/>
      <c r="E369" s="1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12"/>
    </row>
    <row r="370" spans="1:17" ht="15" thickBot="1" x14ac:dyDescent="0.35">
      <c r="A370" s="1"/>
      <c r="B370" s="1"/>
      <c r="C370" s="1"/>
      <c r="D370" s="1"/>
      <c r="E370" s="1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12"/>
    </row>
    <row r="371" spans="1:17" ht="15" thickBot="1" x14ac:dyDescent="0.35">
      <c r="A371" s="1"/>
      <c r="B371" s="1"/>
      <c r="C371" s="1"/>
      <c r="D371" s="1"/>
      <c r="E371" s="1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12"/>
    </row>
    <row r="372" spans="1:17" ht="15" thickBot="1" x14ac:dyDescent="0.35">
      <c r="A372" s="1"/>
      <c r="B372" s="1"/>
      <c r="C372" s="1"/>
      <c r="D372" s="1"/>
      <c r="E372" s="1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12"/>
    </row>
    <row r="373" spans="1:17" ht="15" thickBot="1" x14ac:dyDescent="0.35">
      <c r="A373" s="1"/>
      <c r="B373" s="1"/>
      <c r="C373" s="1"/>
      <c r="D373" s="1"/>
      <c r="E373" s="1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12"/>
    </row>
    <row r="374" spans="1:17" ht="15" thickBot="1" x14ac:dyDescent="0.35">
      <c r="A374" s="1"/>
      <c r="B374" s="1"/>
      <c r="C374" s="1"/>
      <c r="D374" s="1"/>
      <c r="E374" s="1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12"/>
    </row>
    <row r="375" spans="1:17" ht="15" thickBot="1" x14ac:dyDescent="0.35">
      <c r="A375" s="1"/>
      <c r="B375" s="1"/>
      <c r="C375" s="1"/>
      <c r="D375" s="1"/>
      <c r="E375" s="1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12"/>
    </row>
    <row r="376" spans="1:17" ht="15" thickBot="1" x14ac:dyDescent="0.35">
      <c r="A376" s="1"/>
      <c r="B376" s="1"/>
      <c r="C376" s="1"/>
      <c r="D376" s="1"/>
      <c r="E376" s="1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12"/>
    </row>
    <row r="377" spans="1:17" ht="15" thickBot="1" x14ac:dyDescent="0.35">
      <c r="A377" s="1"/>
      <c r="B377" s="1"/>
      <c r="C377" s="1"/>
      <c r="D377" s="1"/>
      <c r="E377" s="1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12"/>
    </row>
    <row r="378" spans="1:17" ht="15" thickBot="1" x14ac:dyDescent="0.35">
      <c r="A378" s="1"/>
      <c r="B378" s="1"/>
      <c r="C378" s="1"/>
      <c r="D378" s="1"/>
      <c r="E378" s="1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12"/>
    </row>
    <row r="379" spans="1:17" ht="15" thickBot="1" x14ac:dyDescent="0.35">
      <c r="A379" s="1"/>
      <c r="B379" s="1"/>
      <c r="C379" s="1"/>
      <c r="D379" s="1"/>
      <c r="E379" s="1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12"/>
    </row>
    <row r="380" spans="1:17" ht="15" thickBot="1" x14ac:dyDescent="0.35">
      <c r="A380" s="1"/>
      <c r="B380" s="1"/>
      <c r="C380" s="1"/>
      <c r="D380" s="1"/>
      <c r="E380" s="1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12"/>
    </row>
    <row r="381" spans="1:17" ht="15" thickBot="1" x14ac:dyDescent="0.35">
      <c r="A381" s="1"/>
      <c r="B381" s="1"/>
      <c r="C381" s="1"/>
      <c r="D381" s="1"/>
      <c r="E381" s="1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12"/>
    </row>
    <row r="382" spans="1:17" ht="15" thickBot="1" x14ac:dyDescent="0.35">
      <c r="A382" s="1"/>
      <c r="B382" s="1"/>
      <c r="C382" s="1"/>
      <c r="D382" s="1"/>
      <c r="E382" s="1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12"/>
    </row>
    <row r="383" spans="1:17" ht="15" thickBot="1" x14ac:dyDescent="0.35">
      <c r="A383" s="1"/>
      <c r="B383" s="1"/>
      <c r="C383" s="1"/>
      <c r="D383" s="1"/>
      <c r="E383" s="1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12"/>
    </row>
    <row r="384" spans="1:17" ht="15" thickBot="1" x14ac:dyDescent="0.35">
      <c r="A384" s="1"/>
      <c r="B384" s="1"/>
      <c r="C384" s="1"/>
      <c r="D384" s="1"/>
      <c r="E384" s="1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12"/>
    </row>
    <row r="385" spans="1:17" ht="15" thickBot="1" x14ac:dyDescent="0.35">
      <c r="A385" s="1"/>
      <c r="B385" s="1"/>
      <c r="C385" s="1"/>
      <c r="D385" s="1"/>
      <c r="E385" s="1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12"/>
    </row>
    <row r="386" spans="1:17" ht="15" thickBot="1" x14ac:dyDescent="0.35">
      <c r="A386" s="1"/>
      <c r="B386" s="1"/>
      <c r="C386" s="1"/>
      <c r="D386" s="1"/>
      <c r="E386" s="1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12"/>
    </row>
    <row r="387" spans="1:17" ht="15" thickBot="1" x14ac:dyDescent="0.35">
      <c r="A387" s="1"/>
      <c r="B387" s="1"/>
      <c r="C387" s="1"/>
      <c r="D387" s="1"/>
      <c r="E387" s="1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12"/>
    </row>
    <row r="388" spans="1:17" ht="15" thickBot="1" x14ac:dyDescent="0.35">
      <c r="A388" s="1"/>
      <c r="B388" s="1"/>
      <c r="C388" s="1"/>
      <c r="D388" s="1"/>
      <c r="E388" s="1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12"/>
    </row>
    <row r="389" spans="1:17" ht="15" thickBot="1" x14ac:dyDescent="0.35">
      <c r="A389" s="1"/>
      <c r="B389" s="1"/>
      <c r="C389" s="1"/>
      <c r="D389" s="1"/>
      <c r="E389" s="1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12"/>
    </row>
    <row r="390" spans="1:17" ht="15" thickBot="1" x14ac:dyDescent="0.35">
      <c r="A390" s="1"/>
      <c r="B390" s="1"/>
      <c r="C390" s="1"/>
      <c r="D390" s="1"/>
      <c r="E390" s="1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12"/>
    </row>
    <row r="391" spans="1:17" ht="15" thickBot="1" x14ac:dyDescent="0.35">
      <c r="A391" s="1"/>
      <c r="B391" s="1"/>
      <c r="C391" s="1"/>
      <c r="D391" s="1"/>
      <c r="E391" s="1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12"/>
    </row>
    <row r="392" spans="1:17" ht="15" thickBot="1" x14ac:dyDescent="0.35">
      <c r="A392" s="1"/>
      <c r="B392" s="1"/>
      <c r="C392" s="1"/>
      <c r="D392" s="1"/>
      <c r="E392" s="1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12"/>
    </row>
    <row r="393" spans="1:17" ht="15" thickBot="1" x14ac:dyDescent="0.35">
      <c r="A393" s="1"/>
      <c r="B393" s="1"/>
      <c r="C393" s="1"/>
      <c r="D393" s="1"/>
      <c r="E393" s="1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12"/>
    </row>
    <row r="394" spans="1:17" ht="15" thickBot="1" x14ac:dyDescent="0.35">
      <c r="A394" s="1"/>
      <c r="B394" s="1"/>
      <c r="C394" s="1"/>
      <c r="D394" s="1"/>
      <c r="E394" s="1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12"/>
    </row>
    <row r="395" spans="1:17" ht="15" thickBot="1" x14ac:dyDescent="0.35">
      <c r="A395" s="1"/>
      <c r="B395" s="1"/>
      <c r="C395" s="1"/>
      <c r="D395" s="1"/>
      <c r="E395" s="1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12"/>
    </row>
    <row r="396" spans="1:17" ht="15" thickBot="1" x14ac:dyDescent="0.35">
      <c r="A396" s="1"/>
      <c r="B396" s="1"/>
      <c r="C396" s="1"/>
      <c r="D396" s="1"/>
      <c r="E396" s="1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12"/>
    </row>
    <row r="397" spans="1:17" ht="15" thickBot="1" x14ac:dyDescent="0.35">
      <c r="A397" s="1"/>
      <c r="B397" s="1"/>
      <c r="C397" s="1"/>
      <c r="D397" s="1"/>
      <c r="E397" s="1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12"/>
    </row>
    <row r="398" spans="1:17" ht="15" thickBot="1" x14ac:dyDescent="0.35">
      <c r="A398" s="1"/>
      <c r="B398" s="1"/>
      <c r="C398" s="1"/>
      <c r="D398" s="1"/>
      <c r="E398" s="1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12"/>
    </row>
    <row r="399" spans="1:17" ht="15" thickBot="1" x14ac:dyDescent="0.35">
      <c r="A399" s="1"/>
      <c r="B399" s="1"/>
      <c r="C399" s="1"/>
      <c r="D399" s="1"/>
      <c r="E399" s="1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12"/>
    </row>
    <row r="400" spans="1:17" ht="15" thickBot="1" x14ac:dyDescent="0.35">
      <c r="A400" s="1"/>
      <c r="B400" s="1"/>
      <c r="C400" s="1"/>
      <c r="D400" s="1"/>
      <c r="E400" s="1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12"/>
    </row>
    <row r="401" spans="1:17" ht="15" thickBot="1" x14ac:dyDescent="0.35">
      <c r="A401" s="1"/>
      <c r="B401" s="1"/>
      <c r="C401" s="1"/>
      <c r="D401" s="1"/>
      <c r="E401" s="1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12"/>
    </row>
    <row r="402" spans="1:17" ht="15" thickBot="1" x14ac:dyDescent="0.35">
      <c r="A402" s="1"/>
      <c r="B402" s="1"/>
      <c r="C402" s="1"/>
      <c r="D402" s="1"/>
      <c r="E402" s="1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12"/>
    </row>
    <row r="403" spans="1:17" ht="15" thickBot="1" x14ac:dyDescent="0.35">
      <c r="A403" s="1"/>
      <c r="B403" s="1"/>
      <c r="C403" s="1"/>
      <c r="D403" s="1"/>
      <c r="E403" s="1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12"/>
    </row>
    <row r="404" spans="1:17" ht="15" thickBot="1" x14ac:dyDescent="0.35">
      <c r="A404" s="1"/>
      <c r="B404" s="1"/>
      <c r="C404" s="1"/>
      <c r="D404" s="1"/>
      <c r="E404" s="1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12"/>
    </row>
    <row r="405" spans="1:17" ht="15" thickBot="1" x14ac:dyDescent="0.35">
      <c r="A405" s="1"/>
      <c r="B405" s="1"/>
      <c r="C405" s="1"/>
      <c r="D405" s="1"/>
      <c r="E405" s="1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12"/>
    </row>
    <row r="406" spans="1:17" ht="15" thickBot="1" x14ac:dyDescent="0.35">
      <c r="A406" s="1"/>
      <c r="B406" s="1"/>
      <c r="C406" s="1"/>
      <c r="D406" s="1"/>
      <c r="E406" s="1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12"/>
    </row>
    <row r="407" spans="1:17" ht="15" thickBot="1" x14ac:dyDescent="0.35">
      <c r="A407" s="1"/>
      <c r="B407" s="1"/>
      <c r="C407" s="1"/>
      <c r="D407" s="1"/>
      <c r="E407" s="1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12"/>
    </row>
    <row r="408" spans="1:17" ht="15" thickBot="1" x14ac:dyDescent="0.35">
      <c r="A408" s="1"/>
      <c r="B408" s="1"/>
      <c r="C408" s="1"/>
      <c r="D408" s="1"/>
      <c r="E408" s="1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12"/>
    </row>
    <row r="409" spans="1:17" ht="15" thickBot="1" x14ac:dyDescent="0.35">
      <c r="A409" s="1"/>
      <c r="B409" s="1"/>
      <c r="C409" s="1"/>
      <c r="D409" s="1"/>
      <c r="E409" s="1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12"/>
    </row>
    <row r="410" spans="1:17" ht="15" thickBot="1" x14ac:dyDescent="0.35">
      <c r="A410" s="1"/>
      <c r="B410" s="1"/>
      <c r="C410" s="1"/>
      <c r="D410" s="1"/>
      <c r="E410" s="1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12"/>
    </row>
    <row r="411" spans="1:17" ht="15" thickBot="1" x14ac:dyDescent="0.35">
      <c r="A411" s="1"/>
      <c r="B411" s="1"/>
      <c r="C411" s="1"/>
      <c r="D411" s="1"/>
      <c r="E411" s="1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12"/>
    </row>
    <row r="412" spans="1:17" ht="15" thickBot="1" x14ac:dyDescent="0.35">
      <c r="A412" s="1"/>
      <c r="B412" s="1"/>
      <c r="C412" s="1"/>
      <c r="D412" s="1"/>
      <c r="E412" s="1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12"/>
    </row>
    <row r="413" spans="1:17" ht="15" thickBot="1" x14ac:dyDescent="0.35">
      <c r="A413" s="1"/>
      <c r="B413" s="1"/>
      <c r="C413" s="1"/>
      <c r="D413" s="1"/>
      <c r="E413" s="1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12"/>
    </row>
    <row r="414" spans="1:17" ht="15" thickBot="1" x14ac:dyDescent="0.35">
      <c r="A414" s="1"/>
      <c r="B414" s="1"/>
      <c r="C414" s="1"/>
      <c r="D414" s="1"/>
      <c r="E414" s="1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12"/>
    </row>
    <row r="415" spans="1:17" ht="15" thickBot="1" x14ac:dyDescent="0.35">
      <c r="A415" s="1"/>
      <c r="B415" s="1"/>
      <c r="C415" s="1"/>
      <c r="D415" s="1"/>
      <c r="E415" s="1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12"/>
    </row>
    <row r="416" spans="1:17" ht="15" thickBot="1" x14ac:dyDescent="0.35">
      <c r="A416" s="1"/>
      <c r="B416" s="1"/>
      <c r="C416" s="1"/>
      <c r="D416" s="1"/>
      <c r="E416" s="1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12"/>
    </row>
    <row r="417" spans="1:17" ht="15" thickBot="1" x14ac:dyDescent="0.35">
      <c r="A417" s="1"/>
      <c r="B417" s="1"/>
      <c r="C417" s="1"/>
      <c r="D417" s="1"/>
      <c r="E417" s="1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12"/>
    </row>
    <row r="418" spans="1:17" ht="15" thickBot="1" x14ac:dyDescent="0.35">
      <c r="A418" s="1"/>
      <c r="B418" s="1"/>
      <c r="C418" s="1"/>
      <c r="D418" s="1"/>
      <c r="E418" s="1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12"/>
    </row>
    <row r="419" spans="1:17" ht="15" thickBot="1" x14ac:dyDescent="0.35">
      <c r="A419" s="1"/>
      <c r="B419" s="1"/>
      <c r="C419" s="1"/>
      <c r="D419" s="1"/>
      <c r="E419" s="1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12"/>
    </row>
    <row r="420" spans="1:17" ht="15" thickBot="1" x14ac:dyDescent="0.35">
      <c r="A420" s="1"/>
      <c r="B420" s="1"/>
      <c r="C420" s="1"/>
      <c r="D420" s="1"/>
      <c r="E420" s="1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12"/>
    </row>
    <row r="421" spans="1:17" ht="15" thickBot="1" x14ac:dyDescent="0.35">
      <c r="A421" s="1"/>
      <c r="B421" s="1"/>
      <c r="C421" s="1"/>
      <c r="D421" s="1"/>
      <c r="E421" s="1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12"/>
    </row>
    <row r="422" spans="1:17" ht="15" thickBot="1" x14ac:dyDescent="0.35">
      <c r="A422" s="1"/>
      <c r="B422" s="1"/>
      <c r="C422" s="1"/>
      <c r="D422" s="1"/>
      <c r="E422" s="1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12"/>
    </row>
    <row r="423" spans="1:17" ht="15" thickBot="1" x14ac:dyDescent="0.35">
      <c r="A423" s="1"/>
      <c r="B423" s="1"/>
      <c r="C423" s="1"/>
      <c r="D423" s="1"/>
      <c r="E423" s="1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12"/>
    </row>
    <row r="424" spans="1:17" ht="15" thickBot="1" x14ac:dyDescent="0.35">
      <c r="A424" s="1"/>
      <c r="B424" s="1"/>
      <c r="C424" s="1"/>
      <c r="D424" s="1"/>
      <c r="E424" s="1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12"/>
    </row>
    <row r="425" spans="1:17" ht="15" thickBot="1" x14ac:dyDescent="0.35">
      <c r="A425" s="1"/>
      <c r="B425" s="1"/>
      <c r="C425" s="1"/>
      <c r="D425" s="1"/>
      <c r="E425" s="1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12"/>
    </row>
    <row r="426" spans="1:17" ht="15" thickBot="1" x14ac:dyDescent="0.35">
      <c r="A426" s="1"/>
      <c r="B426" s="1"/>
      <c r="C426" s="1"/>
      <c r="D426" s="1"/>
      <c r="E426" s="1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12"/>
    </row>
    <row r="427" spans="1:17" ht="15" thickBot="1" x14ac:dyDescent="0.35">
      <c r="A427" s="1"/>
      <c r="B427" s="1"/>
      <c r="C427" s="1"/>
      <c r="D427" s="1"/>
      <c r="E427" s="1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12"/>
    </row>
    <row r="428" spans="1:17" ht="15" thickBot="1" x14ac:dyDescent="0.35">
      <c r="A428" s="1"/>
      <c r="B428" s="1"/>
      <c r="C428" s="1"/>
      <c r="D428" s="1"/>
      <c r="E428" s="1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12"/>
    </row>
    <row r="429" spans="1:17" ht="15" thickBot="1" x14ac:dyDescent="0.35">
      <c r="A429" s="1"/>
      <c r="B429" s="1"/>
      <c r="C429" s="1"/>
      <c r="D429" s="1"/>
      <c r="E429" s="1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12"/>
    </row>
    <row r="430" spans="1:17" ht="15" thickBot="1" x14ac:dyDescent="0.35">
      <c r="A430" s="1"/>
      <c r="B430" s="1"/>
      <c r="C430" s="1"/>
      <c r="D430" s="1"/>
      <c r="E430" s="1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12"/>
    </row>
    <row r="431" spans="1:17" ht="15" thickBot="1" x14ac:dyDescent="0.35">
      <c r="A431" s="1"/>
      <c r="B431" s="1"/>
      <c r="C431" s="1"/>
      <c r="D431" s="1"/>
      <c r="E431" s="1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12"/>
    </row>
    <row r="432" spans="1:17" ht="15" thickBot="1" x14ac:dyDescent="0.35">
      <c r="A432" s="1"/>
      <c r="B432" s="1"/>
      <c r="C432" s="1"/>
      <c r="D432" s="1"/>
      <c r="E432" s="1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12"/>
    </row>
    <row r="433" spans="1:17" ht="15" thickBot="1" x14ac:dyDescent="0.35">
      <c r="A433" s="1"/>
      <c r="B433" s="1"/>
      <c r="C433" s="1"/>
      <c r="D433" s="1"/>
      <c r="E433" s="1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12"/>
    </row>
    <row r="434" spans="1:17" ht="15" thickBot="1" x14ac:dyDescent="0.35">
      <c r="A434" s="1"/>
      <c r="B434" s="1"/>
      <c r="C434" s="1"/>
      <c r="D434" s="1"/>
      <c r="E434" s="1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12"/>
    </row>
    <row r="435" spans="1:17" ht="15" thickBot="1" x14ac:dyDescent="0.35">
      <c r="A435" s="1"/>
      <c r="B435" s="1"/>
      <c r="C435" s="1"/>
      <c r="D435" s="1"/>
      <c r="E435" s="1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12"/>
    </row>
    <row r="436" spans="1:17" ht="15" thickBot="1" x14ac:dyDescent="0.35">
      <c r="A436" s="1"/>
      <c r="B436" s="1"/>
      <c r="C436" s="1"/>
      <c r="D436" s="1"/>
      <c r="E436" s="1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12"/>
    </row>
    <row r="437" spans="1:17" ht="15" thickBot="1" x14ac:dyDescent="0.35">
      <c r="A437" s="1"/>
      <c r="B437" s="1"/>
      <c r="C437" s="1"/>
      <c r="D437" s="1"/>
      <c r="E437" s="1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12"/>
    </row>
    <row r="438" spans="1:17" ht="15" thickBot="1" x14ac:dyDescent="0.35">
      <c r="A438" s="1"/>
      <c r="B438" s="1"/>
      <c r="C438" s="1"/>
      <c r="D438" s="1"/>
      <c r="E438" s="1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12"/>
    </row>
    <row r="439" spans="1:17" ht="15" thickBot="1" x14ac:dyDescent="0.35">
      <c r="A439" s="1"/>
      <c r="B439" s="1"/>
      <c r="C439" s="1"/>
      <c r="D439" s="1"/>
      <c r="E439" s="1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12"/>
    </row>
    <row r="440" spans="1:17" ht="15" thickBot="1" x14ac:dyDescent="0.35">
      <c r="A440" s="1"/>
      <c r="B440" s="1"/>
      <c r="C440" s="1"/>
      <c r="D440" s="1"/>
      <c r="E440" s="1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12"/>
    </row>
    <row r="441" spans="1:17" ht="15" thickBot="1" x14ac:dyDescent="0.35">
      <c r="A441" s="1"/>
      <c r="B441" s="1"/>
      <c r="C441" s="1"/>
      <c r="D441" s="1"/>
      <c r="E441" s="1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12"/>
    </row>
    <row r="442" spans="1:17" ht="15" thickBot="1" x14ac:dyDescent="0.35">
      <c r="A442" s="1"/>
      <c r="B442" s="1"/>
      <c r="C442" s="1"/>
      <c r="D442" s="1"/>
      <c r="E442" s="1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12"/>
    </row>
    <row r="443" spans="1:17" ht="15" thickBot="1" x14ac:dyDescent="0.35">
      <c r="A443" s="1"/>
      <c r="B443" s="1"/>
      <c r="C443" s="1"/>
      <c r="D443" s="1"/>
      <c r="E443" s="1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12"/>
    </row>
    <row r="444" spans="1:17" ht="15" thickBot="1" x14ac:dyDescent="0.35">
      <c r="A444" s="1"/>
      <c r="B444" s="1"/>
      <c r="C444" s="1"/>
      <c r="D444" s="1"/>
      <c r="E444" s="1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12"/>
    </row>
    <row r="445" spans="1:17" ht="15" thickBot="1" x14ac:dyDescent="0.35">
      <c r="A445" s="1"/>
      <c r="B445" s="1"/>
      <c r="C445" s="1"/>
      <c r="D445" s="1"/>
      <c r="E445" s="1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12"/>
    </row>
    <row r="446" spans="1:17" ht="15" thickBot="1" x14ac:dyDescent="0.35">
      <c r="A446" s="1"/>
      <c r="B446" s="1"/>
      <c r="C446" s="1"/>
      <c r="D446" s="1"/>
      <c r="E446" s="1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12"/>
    </row>
    <row r="447" spans="1:17" ht="15" thickBot="1" x14ac:dyDescent="0.35">
      <c r="A447" s="1"/>
      <c r="B447" s="1"/>
      <c r="C447" s="1"/>
      <c r="D447" s="1"/>
      <c r="E447" s="1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12"/>
    </row>
    <row r="448" spans="1:17" ht="15" thickBot="1" x14ac:dyDescent="0.35">
      <c r="A448" s="1"/>
      <c r="B448" s="1"/>
      <c r="C448" s="1"/>
      <c r="D448" s="1"/>
      <c r="E448" s="1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12"/>
    </row>
    <row r="449" spans="1:17" ht="15" thickBot="1" x14ac:dyDescent="0.35">
      <c r="A449" s="1"/>
      <c r="B449" s="1"/>
      <c r="C449" s="1"/>
      <c r="D449" s="1"/>
      <c r="E449" s="1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12"/>
    </row>
    <row r="450" spans="1:17" ht="15" thickBot="1" x14ac:dyDescent="0.35">
      <c r="A450" s="1"/>
      <c r="B450" s="1"/>
      <c r="C450" s="1"/>
      <c r="D450" s="1"/>
      <c r="E450" s="1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12"/>
    </row>
    <row r="451" spans="1:17" ht="15" thickBot="1" x14ac:dyDescent="0.35">
      <c r="A451" s="1"/>
      <c r="B451" s="1"/>
      <c r="C451" s="1"/>
      <c r="D451" s="1"/>
      <c r="E451" s="1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12"/>
    </row>
    <row r="452" spans="1:17" ht="15" thickBot="1" x14ac:dyDescent="0.35">
      <c r="A452" s="1"/>
      <c r="B452" s="1"/>
      <c r="C452" s="1"/>
      <c r="D452" s="1"/>
      <c r="E452" s="1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12"/>
    </row>
    <row r="453" spans="1:17" ht="15" thickBot="1" x14ac:dyDescent="0.35">
      <c r="A453" s="1"/>
      <c r="B453" s="1"/>
      <c r="C453" s="1"/>
      <c r="D453" s="1"/>
      <c r="E453" s="1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12"/>
    </row>
    <row r="454" spans="1:17" ht="15" thickBot="1" x14ac:dyDescent="0.35">
      <c r="A454" s="1"/>
      <c r="B454" s="1"/>
      <c r="C454" s="1"/>
      <c r="D454" s="1"/>
      <c r="E454" s="1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12"/>
    </row>
    <row r="455" spans="1:17" ht="15" thickBot="1" x14ac:dyDescent="0.35">
      <c r="A455" s="1"/>
      <c r="B455" s="1"/>
      <c r="C455" s="1"/>
      <c r="D455" s="1"/>
      <c r="E455" s="1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12"/>
    </row>
    <row r="456" spans="1:17" ht="15" thickBot="1" x14ac:dyDescent="0.35">
      <c r="A456" s="1"/>
      <c r="B456" s="1"/>
      <c r="C456" s="1"/>
      <c r="D456" s="1"/>
      <c r="E456" s="1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12"/>
    </row>
    <row r="457" spans="1:17" ht="15" thickBot="1" x14ac:dyDescent="0.35">
      <c r="A457" s="1"/>
      <c r="B457" s="1"/>
      <c r="C457" s="1"/>
      <c r="D457" s="1"/>
      <c r="E457" s="1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12"/>
    </row>
    <row r="458" spans="1:17" ht="15" thickBot="1" x14ac:dyDescent="0.35">
      <c r="A458" s="1"/>
      <c r="B458" s="1"/>
      <c r="C458" s="1"/>
      <c r="D458" s="1"/>
      <c r="E458" s="1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12"/>
    </row>
    <row r="459" spans="1:17" ht="15" thickBot="1" x14ac:dyDescent="0.35">
      <c r="A459" s="1"/>
      <c r="B459" s="1"/>
      <c r="C459" s="1"/>
      <c r="D459" s="1"/>
      <c r="E459" s="1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12"/>
    </row>
    <row r="460" spans="1:17" ht="15" thickBot="1" x14ac:dyDescent="0.35">
      <c r="A460" s="1"/>
      <c r="B460" s="1"/>
      <c r="C460" s="1"/>
      <c r="D460" s="1"/>
      <c r="E460" s="1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12"/>
    </row>
    <row r="461" spans="1:17" ht="15" thickBot="1" x14ac:dyDescent="0.35">
      <c r="A461" s="1"/>
      <c r="B461" s="1"/>
      <c r="C461" s="1"/>
      <c r="D461" s="1"/>
      <c r="E461" s="1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12"/>
    </row>
    <row r="462" spans="1:17" ht="15" thickBot="1" x14ac:dyDescent="0.35">
      <c r="A462" s="1"/>
      <c r="B462" s="1"/>
      <c r="C462" s="1"/>
      <c r="D462" s="1"/>
      <c r="E462" s="1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12"/>
    </row>
    <row r="463" spans="1:17" ht="15" thickBot="1" x14ac:dyDescent="0.35">
      <c r="A463" s="1"/>
      <c r="B463" s="1"/>
      <c r="C463" s="1"/>
      <c r="D463" s="1"/>
      <c r="E463" s="1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12"/>
    </row>
    <row r="464" spans="1:17" ht="15" thickBot="1" x14ac:dyDescent="0.35">
      <c r="A464" s="1"/>
      <c r="B464" s="1"/>
      <c r="C464" s="1"/>
      <c r="D464" s="1"/>
      <c r="E464" s="1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12"/>
    </row>
    <row r="465" spans="1:17" ht="15" thickBot="1" x14ac:dyDescent="0.35">
      <c r="A465" s="1"/>
      <c r="B465" s="1"/>
      <c r="C465" s="1"/>
      <c r="D465" s="1"/>
      <c r="E465" s="1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12"/>
    </row>
    <row r="466" spans="1:17" ht="15" thickBot="1" x14ac:dyDescent="0.35">
      <c r="A466" s="1"/>
      <c r="B466" s="1"/>
      <c r="C466" s="1"/>
      <c r="D466" s="1"/>
      <c r="E466" s="1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12"/>
    </row>
    <row r="467" spans="1:17" ht="15" thickBot="1" x14ac:dyDescent="0.35">
      <c r="A467" s="1"/>
      <c r="B467" s="1"/>
      <c r="C467" s="1"/>
      <c r="D467" s="1"/>
      <c r="E467" s="1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12"/>
    </row>
    <row r="468" spans="1:17" ht="15" thickBot="1" x14ac:dyDescent="0.35">
      <c r="A468" s="1"/>
      <c r="B468" s="1"/>
      <c r="C468" s="1"/>
      <c r="D468" s="1"/>
      <c r="E468" s="1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12"/>
    </row>
    <row r="469" spans="1:17" ht="15" thickBot="1" x14ac:dyDescent="0.35">
      <c r="A469" s="1"/>
      <c r="B469" s="1"/>
      <c r="C469" s="1"/>
      <c r="D469" s="1"/>
      <c r="E469" s="1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12"/>
    </row>
    <row r="470" spans="1:17" ht="15" thickBot="1" x14ac:dyDescent="0.35">
      <c r="A470" s="1"/>
      <c r="B470" s="1"/>
      <c r="C470" s="1"/>
      <c r="D470" s="1"/>
      <c r="E470" s="1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12"/>
    </row>
    <row r="471" spans="1:17" ht="15" thickBot="1" x14ac:dyDescent="0.35">
      <c r="A471" s="1"/>
      <c r="B471" s="1"/>
      <c r="C471" s="1"/>
      <c r="D471" s="1"/>
      <c r="E471" s="1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12"/>
    </row>
    <row r="472" spans="1:17" ht="15" thickBot="1" x14ac:dyDescent="0.35">
      <c r="A472" s="1"/>
      <c r="B472" s="1"/>
      <c r="C472" s="1"/>
      <c r="D472" s="1"/>
      <c r="E472" s="1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12"/>
    </row>
    <row r="473" spans="1:17" ht="15" thickBot="1" x14ac:dyDescent="0.35">
      <c r="A473" s="1"/>
      <c r="B473" s="1"/>
      <c r="C473" s="1"/>
      <c r="D473" s="1"/>
      <c r="E473" s="1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12"/>
    </row>
    <row r="474" spans="1:17" ht="15" thickBot="1" x14ac:dyDescent="0.35">
      <c r="A474" s="1"/>
      <c r="B474" s="1"/>
      <c r="C474" s="1"/>
      <c r="D474" s="1"/>
      <c r="E474" s="1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12"/>
    </row>
    <row r="475" spans="1:17" ht="15" thickBot="1" x14ac:dyDescent="0.35">
      <c r="A475" s="1"/>
      <c r="B475" s="1"/>
      <c r="C475" s="1"/>
      <c r="D475" s="1"/>
      <c r="E475" s="1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12"/>
    </row>
    <row r="476" spans="1:17" ht="15" thickBot="1" x14ac:dyDescent="0.35">
      <c r="A476" s="1"/>
      <c r="B476" s="1"/>
      <c r="C476" s="1"/>
      <c r="D476" s="1"/>
      <c r="E476" s="1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12"/>
    </row>
    <row r="477" spans="1:17" ht="15" thickBot="1" x14ac:dyDescent="0.35">
      <c r="A477" s="1"/>
      <c r="B477" s="1"/>
      <c r="C477" s="1"/>
      <c r="D477" s="1"/>
      <c r="E477" s="1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12"/>
    </row>
    <row r="478" spans="1:17" ht="15" thickBot="1" x14ac:dyDescent="0.35">
      <c r="A478" s="1"/>
      <c r="B478" s="1"/>
      <c r="C478" s="1"/>
      <c r="D478" s="1"/>
      <c r="E478" s="1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12"/>
    </row>
    <row r="479" spans="1:17" ht="15" thickBot="1" x14ac:dyDescent="0.35">
      <c r="A479" s="1"/>
      <c r="B479" s="1"/>
      <c r="C479" s="1"/>
      <c r="D479" s="1"/>
      <c r="E479" s="1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12"/>
    </row>
    <row r="480" spans="1:17" ht="15" thickBot="1" x14ac:dyDescent="0.35">
      <c r="A480" s="1"/>
      <c r="B480" s="1"/>
      <c r="C480" s="1"/>
      <c r="D480" s="1"/>
      <c r="E480" s="1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12"/>
    </row>
    <row r="481" spans="1:17" ht="15" thickBot="1" x14ac:dyDescent="0.35">
      <c r="A481" s="1"/>
      <c r="B481" s="1"/>
      <c r="C481" s="1"/>
      <c r="D481" s="1"/>
      <c r="E481" s="1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12"/>
    </row>
    <row r="482" spans="1:17" ht="15" thickBot="1" x14ac:dyDescent="0.35">
      <c r="A482" s="1"/>
      <c r="B482" s="1"/>
      <c r="C482" s="1"/>
      <c r="D482" s="1"/>
      <c r="E482" s="1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12"/>
    </row>
    <row r="483" spans="1:17" ht="15" thickBot="1" x14ac:dyDescent="0.35">
      <c r="A483" s="1"/>
      <c r="B483" s="1"/>
      <c r="C483" s="1"/>
      <c r="D483" s="1"/>
      <c r="E483" s="1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12"/>
    </row>
    <row r="484" spans="1:17" ht="15" thickBot="1" x14ac:dyDescent="0.35">
      <c r="A484" s="1"/>
      <c r="B484" s="1"/>
      <c r="C484" s="1"/>
      <c r="D484" s="1"/>
      <c r="E484" s="1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12"/>
    </row>
    <row r="485" spans="1:17" ht="15" thickBot="1" x14ac:dyDescent="0.35">
      <c r="A485" s="1"/>
      <c r="B485" s="1"/>
      <c r="C485" s="1"/>
      <c r="D485" s="1"/>
      <c r="E485" s="1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12"/>
    </row>
    <row r="486" spans="1:17" ht="15" thickBot="1" x14ac:dyDescent="0.35">
      <c r="A486" s="1"/>
      <c r="B486" s="1"/>
      <c r="C486" s="1"/>
      <c r="D486" s="1"/>
      <c r="E486" s="1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12"/>
    </row>
    <row r="487" spans="1:17" ht="15" thickBot="1" x14ac:dyDescent="0.35">
      <c r="A487" s="1"/>
      <c r="B487" s="1"/>
      <c r="C487" s="1"/>
      <c r="D487" s="1"/>
      <c r="E487" s="1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12"/>
    </row>
    <row r="488" spans="1:17" ht="15" thickBot="1" x14ac:dyDescent="0.35">
      <c r="A488" s="1"/>
      <c r="B488" s="1"/>
      <c r="C488" s="1"/>
      <c r="D488" s="1"/>
      <c r="E488" s="1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12"/>
    </row>
    <row r="489" spans="1:17" ht="15" thickBot="1" x14ac:dyDescent="0.35">
      <c r="A489" s="1"/>
      <c r="B489" s="1"/>
      <c r="C489" s="1"/>
      <c r="D489" s="1"/>
      <c r="E489" s="1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12"/>
    </row>
    <row r="490" spans="1:17" ht="15" thickBot="1" x14ac:dyDescent="0.35">
      <c r="A490" s="1"/>
      <c r="B490" s="1"/>
      <c r="C490" s="1"/>
      <c r="D490" s="1"/>
      <c r="E490" s="1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12"/>
    </row>
    <row r="491" spans="1:17" ht="15" thickBot="1" x14ac:dyDescent="0.35">
      <c r="A491" s="1"/>
      <c r="B491" s="1"/>
      <c r="C491" s="1"/>
      <c r="D491" s="1"/>
      <c r="E491" s="1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12"/>
    </row>
    <row r="492" spans="1:17" ht="15" thickBot="1" x14ac:dyDescent="0.35">
      <c r="A492" s="1"/>
      <c r="B492" s="1"/>
      <c r="C492" s="1"/>
      <c r="D492" s="1"/>
      <c r="E492" s="1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12"/>
    </row>
    <row r="493" spans="1:17" ht="15" thickBot="1" x14ac:dyDescent="0.35">
      <c r="A493" s="1"/>
      <c r="B493" s="1"/>
      <c r="C493" s="1"/>
      <c r="D493" s="1"/>
      <c r="E493" s="1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12"/>
    </row>
    <row r="494" spans="1:17" ht="15" thickBot="1" x14ac:dyDescent="0.35">
      <c r="A494" s="1"/>
      <c r="B494" s="1"/>
      <c r="C494" s="1"/>
      <c r="D494" s="1"/>
      <c r="E494" s="1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12"/>
    </row>
    <row r="495" spans="1:17" ht="15" thickBot="1" x14ac:dyDescent="0.35">
      <c r="A495" s="1"/>
      <c r="B495" s="1"/>
      <c r="C495" s="1"/>
      <c r="D495" s="1"/>
      <c r="E495" s="1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12"/>
    </row>
    <row r="496" spans="1:17" ht="15" thickBot="1" x14ac:dyDescent="0.35">
      <c r="A496" s="1"/>
      <c r="B496" s="1"/>
      <c r="C496" s="1"/>
      <c r="D496" s="1"/>
      <c r="E496" s="1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12"/>
    </row>
    <row r="497" spans="1:17" ht="15" thickBot="1" x14ac:dyDescent="0.35">
      <c r="A497" s="1"/>
      <c r="B497" s="1"/>
      <c r="C497" s="1"/>
      <c r="D497" s="1"/>
      <c r="E497" s="1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12"/>
    </row>
    <row r="498" spans="1:17" ht="15" thickBot="1" x14ac:dyDescent="0.35">
      <c r="A498" s="1"/>
      <c r="B498" s="1"/>
      <c r="C498" s="1"/>
      <c r="D498" s="1"/>
      <c r="E498" s="1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12"/>
    </row>
    <row r="499" spans="1:17" ht="15" thickBot="1" x14ac:dyDescent="0.35">
      <c r="A499" s="1"/>
      <c r="B499" s="1"/>
      <c r="C499" s="1"/>
      <c r="D499" s="1"/>
      <c r="E499" s="1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12"/>
    </row>
    <row r="500" spans="1:17" ht="15" thickBot="1" x14ac:dyDescent="0.35">
      <c r="A500" s="1"/>
      <c r="B500" s="1"/>
      <c r="C500" s="1"/>
      <c r="D500" s="1"/>
      <c r="E500" s="1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12"/>
    </row>
    <row r="501" spans="1:17" ht="15" thickBot="1" x14ac:dyDescent="0.35">
      <c r="A501" s="1"/>
      <c r="B501" s="1"/>
      <c r="C501" s="1"/>
      <c r="D501" s="1"/>
      <c r="E501" s="1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12"/>
    </row>
    <row r="502" spans="1:17" ht="15" thickBot="1" x14ac:dyDescent="0.35">
      <c r="A502" s="1"/>
      <c r="B502" s="1"/>
      <c r="C502" s="1"/>
      <c r="D502" s="1"/>
      <c r="E502" s="1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12"/>
    </row>
    <row r="503" spans="1:17" ht="15" thickBot="1" x14ac:dyDescent="0.35">
      <c r="A503" s="1"/>
      <c r="B503" s="1"/>
      <c r="C503" s="1"/>
      <c r="D503" s="1"/>
      <c r="E503" s="1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12"/>
    </row>
    <row r="504" spans="1:17" ht="15" thickBot="1" x14ac:dyDescent="0.35">
      <c r="A504" s="1"/>
      <c r="B504" s="1"/>
      <c r="C504" s="1"/>
      <c r="D504" s="1"/>
      <c r="E504" s="1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12"/>
    </row>
    <row r="505" spans="1:17" ht="15" thickBot="1" x14ac:dyDescent="0.35">
      <c r="A505" s="1"/>
      <c r="B505" s="1"/>
      <c r="C505" s="1"/>
      <c r="D505" s="1"/>
      <c r="E505" s="1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12"/>
    </row>
    <row r="506" spans="1:17" ht="15" thickBot="1" x14ac:dyDescent="0.35">
      <c r="A506" s="1"/>
      <c r="B506" s="1"/>
      <c r="C506" s="1"/>
      <c r="D506" s="1"/>
      <c r="E506" s="1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12"/>
    </row>
    <row r="507" spans="1:17" ht="15" thickBot="1" x14ac:dyDescent="0.35">
      <c r="A507" s="1"/>
      <c r="B507" s="1"/>
      <c r="C507" s="1"/>
      <c r="D507" s="1"/>
      <c r="E507" s="1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12"/>
    </row>
    <row r="508" spans="1:17" ht="15" thickBot="1" x14ac:dyDescent="0.35">
      <c r="A508" s="1"/>
      <c r="B508" s="1"/>
      <c r="C508" s="1"/>
      <c r="D508" s="1"/>
      <c r="E508" s="1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12"/>
    </row>
    <row r="509" spans="1:17" ht="15" thickBot="1" x14ac:dyDescent="0.35">
      <c r="A509" s="1"/>
      <c r="B509" s="1"/>
      <c r="C509" s="1"/>
      <c r="D509" s="1"/>
      <c r="E509" s="1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12"/>
    </row>
    <row r="510" spans="1:17" ht="15" thickBot="1" x14ac:dyDescent="0.35">
      <c r="A510" s="1"/>
      <c r="B510" s="1"/>
      <c r="C510" s="1"/>
      <c r="D510" s="1"/>
      <c r="E510" s="1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12"/>
    </row>
    <row r="511" spans="1:17" ht="15" thickBot="1" x14ac:dyDescent="0.35">
      <c r="A511" s="1"/>
      <c r="B511" s="1"/>
      <c r="C511" s="1"/>
      <c r="D511" s="1"/>
      <c r="E511" s="1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12"/>
    </row>
    <row r="512" spans="1:17" ht="15" thickBot="1" x14ac:dyDescent="0.35">
      <c r="A512" s="1"/>
      <c r="B512" s="1"/>
      <c r="C512" s="1"/>
      <c r="D512" s="1"/>
      <c r="E512" s="1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12"/>
    </row>
    <row r="513" spans="1:17" ht="15" thickBot="1" x14ac:dyDescent="0.35">
      <c r="A513" s="1"/>
      <c r="B513" s="1"/>
      <c r="C513" s="1"/>
      <c r="D513" s="1"/>
      <c r="E513" s="1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12"/>
    </row>
    <row r="514" spans="1:17" ht="15" thickBot="1" x14ac:dyDescent="0.35">
      <c r="A514" s="1"/>
      <c r="B514" s="1"/>
      <c r="C514" s="1"/>
      <c r="D514" s="1"/>
      <c r="E514" s="1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12"/>
    </row>
    <row r="515" spans="1:17" ht="15" thickBot="1" x14ac:dyDescent="0.35">
      <c r="A515" s="1"/>
      <c r="B515" s="1"/>
      <c r="C515" s="1"/>
      <c r="D515" s="1"/>
      <c r="E515" s="1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12"/>
    </row>
    <row r="516" spans="1:17" ht="15" thickBot="1" x14ac:dyDescent="0.35">
      <c r="A516" s="1"/>
      <c r="B516" s="1"/>
      <c r="C516" s="1"/>
      <c r="D516" s="1"/>
      <c r="E516" s="1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12"/>
    </row>
    <row r="517" spans="1:17" ht="15" thickBot="1" x14ac:dyDescent="0.35">
      <c r="A517" s="1"/>
      <c r="B517" s="1"/>
      <c r="C517" s="1"/>
      <c r="D517" s="1"/>
      <c r="E517" s="1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12"/>
    </row>
    <row r="518" spans="1:17" ht="15" thickBot="1" x14ac:dyDescent="0.35">
      <c r="A518" s="1"/>
      <c r="B518" s="1"/>
      <c r="C518" s="1"/>
      <c r="D518" s="1"/>
      <c r="E518" s="1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12"/>
    </row>
    <row r="519" spans="1:17" ht="15" thickBot="1" x14ac:dyDescent="0.35">
      <c r="A519" s="1"/>
      <c r="B519" s="1"/>
      <c r="C519" s="1"/>
      <c r="D519" s="1"/>
      <c r="E519" s="1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12"/>
    </row>
    <row r="520" spans="1:17" ht="15" thickBot="1" x14ac:dyDescent="0.35">
      <c r="A520" s="1"/>
      <c r="B520" s="1"/>
      <c r="C520" s="1"/>
      <c r="D520" s="1"/>
      <c r="E520" s="1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12"/>
    </row>
    <row r="521" spans="1:17" ht="15" thickBot="1" x14ac:dyDescent="0.35">
      <c r="A521" s="1"/>
      <c r="B521" s="1"/>
      <c r="C521" s="1"/>
      <c r="D521" s="1"/>
      <c r="E521" s="1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12"/>
    </row>
    <row r="522" spans="1:17" ht="15" thickBot="1" x14ac:dyDescent="0.35">
      <c r="A522" s="1"/>
      <c r="B522" s="1"/>
      <c r="C522" s="1"/>
      <c r="D522" s="1"/>
      <c r="E522" s="1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12"/>
    </row>
    <row r="523" spans="1:17" ht="15" thickBot="1" x14ac:dyDescent="0.35">
      <c r="A523" s="1"/>
      <c r="B523" s="1"/>
      <c r="C523" s="1"/>
      <c r="D523" s="1"/>
      <c r="E523" s="1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12"/>
    </row>
    <row r="524" spans="1:17" ht="15" thickBot="1" x14ac:dyDescent="0.35">
      <c r="A524" s="1"/>
      <c r="B524" s="1"/>
      <c r="C524" s="1"/>
      <c r="D524" s="1"/>
      <c r="E524" s="1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12"/>
    </row>
    <row r="525" spans="1:17" ht="15" thickBot="1" x14ac:dyDescent="0.35">
      <c r="A525" s="1"/>
      <c r="B525" s="1"/>
      <c r="C525" s="1"/>
      <c r="D525" s="1"/>
      <c r="E525" s="1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12"/>
    </row>
    <row r="526" spans="1:17" ht="15" thickBot="1" x14ac:dyDescent="0.35">
      <c r="A526" s="1"/>
      <c r="B526" s="1"/>
      <c r="C526" s="1"/>
      <c r="D526" s="1"/>
      <c r="E526" s="1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12"/>
    </row>
    <row r="527" spans="1:17" ht="15" thickBot="1" x14ac:dyDescent="0.35">
      <c r="A527" s="1"/>
      <c r="B527" s="1"/>
      <c r="C527" s="1"/>
      <c r="D527" s="1"/>
      <c r="E527" s="1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12"/>
    </row>
    <row r="528" spans="1:17" ht="15" thickBot="1" x14ac:dyDescent="0.35">
      <c r="A528" s="1"/>
      <c r="B528" s="1"/>
      <c r="C528" s="1"/>
      <c r="D528" s="1"/>
      <c r="E528" s="1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12"/>
    </row>
    <row r="529" spans="1:17" ht="15" thickBot="1" x14ac:dyDescent="0.35">
      <c r="A529" s="1"/>
      <c r="B529" s="1"/>
      <c r="C529" s="1"/>
      <c r="D529" s="1"/>
      <c r="E529" s="1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12"/>
    </row>
    <row r="530" spans="1:17" ht="15" thickBot="1" x14ac:dyDescent="0.35">
      <c r="A530" s="1"/>
      <c r="B530" s="1"/>
      <c r="C530" s="1"/>
      <c r="D530" s="1"/>
      <c r="E530" s="1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12"/>
    </row>
    <row r="531" spans="1:17" ht="15" thickBot="1" x14ac:dyDescent="0.35">
      <c r="A531" s="1"/>
      <c r="B531" s="1"/>
      <c r="C531" s="1"/>
      <c r="D531" s="1"/>
      <c r="E531" s="1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12"/>
    </row>
    <row r="532" spans="1:17" ht="15" thickBot="1" x14ac:dyDescent="0.35">
      <c r="A532" s="1"/>
      <c r="B532" s="1"/>
      <c r="C532" s="1"/>
      <c r="D532" s="1"/>
      <c r="E532" s="1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12"/>
    </row>
    <row r="533" spans="1:17" ht="15" thickBot="1" x14ac:dyDescent="0.35">
      <c r="A533" s="1"/>
      <c r="B533" s="1"/>
      <c r="C533" s="1"/>
      <c r="D533" s="1"/>
      <c r="E533" s="1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12"/>
    </row>
    <row r="534" spans="1:17" ht="15" thickBot="1" x14ac:dyDescent="0.35">
      <c r="A534" s="1"/>
      <c r="B534" s="1"/>
      <c r="C534" s="1"/>
      <c r="D534" s="1"/>
      <c r="E534" s="1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12"/>
    </row>
    <row r="535" spans="1:17" ht="15" thickBot="1" x14ac:dyDescent="0.35">
      <c r="A535" s="1"/>
      <c r="B535" s="1"/>
      <c r="C535" s="1"/>
      <c r="D535" s="1"/>
      <c r="E535" s="1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12"/>
    </row>
    <row r="536" spans="1:17" ht="15" thickBot="1" x14ac:dyDescent="0.35">
      <c r="A536" s="1"/>
      <c r="B536" s="1"/>
      <c r="C536" s="1"/>
      <c r="D536" s="1"/>
      <c r="E536" s="1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12"/>
    </row>
    <row r="537" spans="1:17" ht="15" thickBot="1" x14ac:dyDescent="0.35">
      <c r="A537" s="1"/>
      <c r="B537" s="1"/>
      <c r="C537" s="1"/>
      <c r="D537" s="1"/>
      <c r="E537" s="1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12"/>
    </row>
    <row r="538" spans="1:17" ht="15" thickBot="1" x14ac:dyDescent="0.35">
      <c r="A538" s="1"/>
      <c r="B538" s="1"/>
      <c r="C538" s="1"/>
      <c r="D538" s="1"/>
      <c r="E538" s="1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12"/>
    </row>
    <row r="539" spans="1:17" ht="15" thickBot="1" x14ac:dyDescent="0.35">
      <c r="A539" s="1"/>
      <c r="B539" s="1"/>
      <c r="C539" s="1"/>
      <c r="D539" s="1"/>
      <c r="E539" s="1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12"/>
    </row>
    <row r="540" spans="1:17" ht="15" thickBot="1" x14ac:dyDescent="0.35">
      <c r="A540" s="1"/>
      <c r="B540" s="1"/>
      <c r="C540" s="1"/>
      <c r="D540" s="1"/>
      <c r="E540" s="1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12"/>
    </row>
    <row r="541" spans="1:17" ht="15" thickBot="1" x14ac:dyDescent="0.35">
      <c r="A541" s="1"/>
      <c r="B541" s="1"/>
      <c r="C541" s="1"/>
      <c r="D541" s="1"/>
      <c r="E541" s="1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12"/>
    </row>
    <row r="542" spans="1:17" ht="15" thickBot="1" x14ac:dyDescent="0.35">
      <c r="A542" s="1"/>
      <c r="B542" s="1"/>
      <c r="C542" s="1"/>
      <c r="D542" s="1"/>
      <c r="E542" s="1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12"/>
    </row>
    <row r="543" spans="1:17" ht="15" thickBot="1" x14ac:dyDescent="0.35">
      <c r="A543" s="1"/>
      <c r="B543" s="1"/>
      <c r="C543" s="1"/>
      <c r="D543" s="1"/>
      <c r="E543" s="1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12"/>
    </row>
    <row r="544" spans="1:17" ht="15" thickBot="1" x14ac:dyDescent="0.35">
      <c r="A544" s="1"/>
      <c r="B544" s="1"/>
      <c r="C544" s="1"/>
      <c r="D544" s="1"/>
      <c r="E544" s="1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12"/>
    </row>
    <row r="545" spans="1:17" ht="15" thickBot="1" x14ac:dyDescent="0.35">
      <c r="A545" s="1"/>
      <c r="B545" s="1"/>
      <c r="C545" s="1"/>
      <c r="D545" s="1"/>
      <c r="E545" s="1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12"/>
    </row>
    <row r="546" spans="1:17" ht="15" thickBot="1" x14ac:dyDescent="0.35">
      <c r="A546" s="1"/>
      <c r="B546" s="1"/>
      <c r="C546" s="1"/>
      <c r="D546" s="1"/>
      <c r="E546" s="1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12"/>
    </row>
    <row r="547" spans="1:17" ht="15" thickBot="1" x14ac:dyDescent="0.35">
      <c r="A547" s="1"/>
      <c r="B547" s="1"/>
      <c r="C547" s="1"/>
      <c r="D547" s="1"/>
      <c r="E547" s="1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12"/>
    </row>
    <row r="548" spans="1:17" ht="15" thickBot="1" x14ac:dyDescent="0.35">
      <c r="A548" s="1"/>
      <c r="B548" s="1"/>
      <c r="C548" s="1"/>
      <c r="D548" s="1"/>
      <c r="E548" s="1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12"/>
    </row>
    <row r="549" spans="1:17" ht="15" thickBot="1" x14ac:dyDescent="0.35">
      <c r="A549" s="1"/>
      <c r="B549" s="1"/>
      <c r="C549" s="1"/>
      <c r="D549" s="1"/>
      <c r="E549" s="1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12"/>
    </row>
    <row r="550" spans="1:17" ht="15" thickBot="1" x14ac:dyDescent="0.35">
      <c r="A550" s="1"/>
      <c r="B550" s="1"/>
      <c r="C550" s="1"/>
      <c r="D550" s="1"/>
      <c r="E550" s="1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12"/>
    </row>
    <row r="551" spans="1:17" ht="15" thickBot="1" x14ac:dyDescent="0.35">
      <c r="A551" s="1"/>
      <c r="B551" s="1"/>
      <c r="C551" s="1"/>
      <c r="D551" s="1"/>
      <c r="E551" s="1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12"/>
    </row>
    <row r="552" spans="1:17" ht="15" thickBot="1" x14ac:dyDescent="0.35">
      <c r="A552" s="1"/>
      <c r="B552" s="1"/>
      <c r="C552" s="1"/>
      <c r="D552" s="1"/>
      <c r="E552" s="1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12"/>
    </row>
    <row r="553" spans="1:17" ht="15" thickBot="1" x14ac:dyDescent="0.35">
      <c r="A553" s="1"/>
      <c r="B553" s="1"/>
      <c r="C553" s="1"/>
      <c r="D553" s="1"/>
      <c r="E553" s="1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12"/>
    </row>
    <row r="554" spans="1:17" ht="15" thickBot="1" x14ac:dyDescent="0.35">
      <c r="A554" s="1"/>
      <c r="B554" s="1"/>
      <c r="C554" s="1"/>
      <c r="D554" s="1"/>
      <c r="E554" s="1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12"/>
    </row>
    <row r="555" spans="1:17" ht="15" thickBot="1" x14ac:dyDescent="0.35">
      <c r="A555" s="1"/>
      <c r="B555" s="1"/>
      <c r="C555" s="1"/>
      <c r="D555" s="1"/>
      <c r="E555" s="1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12"/>
    </row>
    <row r="556" spans="1:17" ht="15" thickBot="1" x14ac:dyDescent="0.35">
      <c r="A556" s="1"/>
      <c r="B556" s="1"/>
      <c r="C556" s="1"/>
      <c r="D556" s="1"/>
      <c r="E556" s="1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12"/>
    </row>
    <row r="557" spans="1:17" ht="15" thickBot="1" x14ac:dyDescent="0.35">
      <c r="A557" s="1"/>
      <c r="B557" s="1"/>
      <c r="C557" s="1"/>
      <c r="D557" s="1"/>
      <c r="E557" s="1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12"/>
    </row>
    <row r="558" spans="1:17" ht="15" thickBot="1" x14ac:dyDescent="0.35">
      <c r="A558" s="1"/>
      <c r="B558" s="1"/>
      <c r="C558" s="1"/>
      <c r="D558" s="1"/>
      <c r="E558" s="1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12"/>
    </row>
    <row r="559" spans="1:17" ht="15" thickBot="1" x14ac:dyDescent="0.35">
      <c r="A559" s="1"/>
      <c r="B559" s="1"/>
      <c r="C559" s="1"/>
      <c r="D559" s="1"/>
      <c r="E559" s="1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12"/>
    </row>
    <row r="560" spans="1:17" ht="15" thickBot="1" x14ac:dyDescent="0.35">
      <c r="A560" s="1"/>
      <c r="B560" s="1"/>
      <c r="C560" s="1"/>
      <c r="D560" s="1"/>
      <c r="E560" s="1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12"/>
    </row>
    <row r="561" spans="1:17" ht="15" thickBot="1" x14ac:dyDescent="0.35">
      <c r="A561" s="1"/>
      <c r="B561" s="1"/>
      <c r="C561" s="1"/>
      <c r="D561" s="1"/>
      <c r="E561" s="1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12"/>
    </row>
    <row r="562" spans="1:17" ht="15" thickBot="1" x14ac:dyDescent="0.35">
      <c r="A562" s="1"/>
      <c r="B562" s="1"/>
      <c r="C562" s="1"/>
      <c r="D562" s="1"/>
      <c r="E562" s="1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12"/>
    </row>
    <row r="563" spans="1:17" ht="15" thickBot="1" x14ac:dyDescent="0.35">
      <c r="A563" s="1"/>
      <c r="B563" s="1"/>
      <c r="C563" s="1"/>
      <c r="D563" s="1"/>
      <c r="E563" s="1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12"/>
    </row>
    <row r="564" spans="1:17" ht="15" thickBot="1" x14ac:dyDescent="0.35">
      <c r="A564" s="1"/>
      <c r="B564" s="1"/>
      <c r="C564" s="1"/>
      <c r="D564" s="1"/>
      <c r="E564" s="1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12"/>
    </row>
    <row r="565" spans="1:17" ht="15" thickBot="1" x14ac:dyDescent="0.35">
      <c r="A565" s="1"/>
      <c r="B565" s="1"/>
      <c r="C565" s="1"/>
      <c r="D565" s="1"/>
      <c r="E565" s="1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12"/>
    </row>
    <row r="566" spans="1:17" ht="15" thickBot="1" x14ac:dyDescent="0.35">
      <c r="A566" s="1"/>
      <c r="B566" s="1"/>
      <c r="C566" s="1"/>
      <c r="D566" s="1"/>
      <c r="E566" s="1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12"/>
    </row>
    <row r="567" spans="1:17" ht="15" thickBot="1" x14ac:dyDescent="0.35">
      <c r="A567" s="1"/>
      <c r="B567" s="1"/>
      <c r="C567" s="1"/>
      <c r="D567" s="1"/>
      <c r="E567" s="1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12"/>
    </row>
    <row r="568" spans="1:17" ht="15" thickBot="1" x14ac:dyDescent="0.35">
      <c r="A568" s="1"/>
      <c r="B568" s="1"/>
      <c r="C568" s="1"/>
      <c r="D568" s="1"/>
      <c r="E568" s="1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12"/>
    </row>
    <row r="569" spans="1:17" ht="15" thickBot="1" x14ac:dyDescent="0.35">
      <c r="A569" s="1"/>
      <c r="B569" s="1"/>
      <c r="C569" s="1"/>
      <c r="D569" s="1"/>
      <c r="E569" s="1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12"/>
    </row>
    <row r="570" spans="1:17" ht="15" thickBot="1" x14ac:dyDescent="0.35">
      <c r="A570" s="1"/>
      <c r="B570" s="1"/>
      <c r="C570" s="1"/>
      <c r="D570" s="1"/>
      <c r="E570" s="1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12"/>
    </row>
    <row r="571" spans="1:17" ht="15" thickBot="1" x14ac:dyDescent="0.35">
      <c r="A571" s="1"/>
      <c r="B571" s="1"/>
      <c r="C571" s="1"/>
      <c r="D571" s="1"/>
      <c r="E571" s="1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12"/>
    </row>
    <row r="572" spans="1:17" ht="15" thickBot="1" x14ac:dyDescent="0.35">
      <c r="A572" s="1"/>
      <c r="B572" s="1"/>
      <c r="C572" s="1"/>
      <c r="D572" s="1"/>
      <c r="E572" s="1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12"/>
    </row>
    <row r="573" spans="1:17" ht="15" thickBot="1" x14ac:dyDescent="0.35">
      <c r="A573" s="1"/>
      <c r="B573" s="1"/>
      <c r="C573" s="1"/>
      <c r="D573" s="1"/>
      <c r="E573" s="1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12"/>
    </row>
    <row r="574" spans="1:17" ht="15" thickBot="1" x14ac:dyDescent="0.35">
      <c r="A574" s="1"/>
      <c r="B574" s="1"/>
      <c r="C574" s="1"/>
      <c r="D574" s="1"/>
      <c r="E574" s="1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12"/>
    </row>
    <row r="575" spans="1:17" ht="15" thickBot="1" x14ac:dyDescent="0.35">
      <c r="A575" s="1"/>
      <c r="B575" s="1"/>
      <c r="C575" s="1"/>
      <c r="D575" s="1"/>
      <c r="E575" s="1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12"/>
    </row>
    <row r="576" spans="1:17" ht="15" thickBot="1" x14ac:dyDescent="0.35">
      <c r="A576" s="1"/>
      <c r="B576" s="1"/>
      <c r="C576" s="1"/>
      <c r="D576" s="1"/>
      <c r="E576" s="1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12"/>
    </row>
    <row r="577" spans="1:17" ht="15" thickBot="1" x14ac:dyDescent="0.35">
      <c r="A577" s="1"/>
      <c r="B577" s="1"/>
      <c r="C577" s="1"/>
      <c r="D577" s="1"/>
      <c r="E577" s="1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12"/>
    </row>
    <row r="578" spans="1:17" ht="15" thickBot="1" x14ac:dyDescent="0.35">
      <c r="A578" s="1"/>
      <c r="B578" s="1"/>
      <c r="C578" s="1"/>
      <c r="D578" s="1"/>
      <c r="E578" s="1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12"/>
    </row>
    <row r="579" spans="1:17" ht="15" thickBot="1" x14ac:dyDescent="0.35">
      <c r="A579" s="1"/>
      <c r="B579" s="1"/>
      <c r="C579" s="1"/>
      <c r="D579" s="1"/>
      <c r="E579" s="1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12"/>
    </row>
    <row r="580" spans="1:17" ht="15" thickBot="1" x14ac:dyDescent="0.35">
      <c r="A580" s="1"/>
      <c r="B580" s="1"/>
      <c r="C580" s="1"/>
      <c r="D580" s="1"/>
      <c r="E580" s="1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12"/>
    </row>
    <row r="581" spans="1:17" ht="15" thickBot="1" x14ac:dyDescent="0.35">
      <c r="A581" s="1"/>
      <c r="B581" s="1"/>
      <c r="C581" s="1"/>
      <c r="D581" s="1"/>
      <c r="E581" s="1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12"/>
    </row>
    <row r="582" spans="1:17" ht="15" thickBot="1" x14ac:dyDescent="0.35">
      <c r="A582" s="1"/>
      <c r="B582" s="1"/>
      <c r="C582" s="1"/>
      <c r="D582" s="1"/>
      <c r="E582" s="1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12"/>
    </row>
    <row r="583" spans="1:17" ht="15" thickBot="1" x14ac:dyDescent="0.35">
      <c r="A583" s="1"/>
      <c r="B583" s="1"/>
      <c r="C583" s="1"/>
      <c r="D583" s="1"/>
      <c r="E583" s="1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12"/>
    </row>
    <row r="584" spans="1:17" ht="15" thickBot="1" x14ac:dyDescent="0.35">
      <c r="A584" s="1"/>
      <c r="B584" s="1"/>
      <c r="C584" s="1"/>
      <c r="D584" s="1"/>
      <c r="E584" s="1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12"/>
    </row>
    <row r="585" spans="1:17" ht="15" thickBot="1" x14ac:dyDescent="0.35">
      <c r="A585" s="1"/>
      <c r="B585" s="1"/>
      <c r="C585" s="1"/>
      <c r="D585" s="1"/>
      <c r="E585" s="1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12"/>
    </row>
    <row r="586" spans="1:17" ht="15" thickBot="1" x14ac:dyDescent="0.35">
      <c r="A586" s="1"/>
      <c r="B586" s="1"/>
      <c r="C586" s="1"/>
      <c r="D586" s="1"/>
      <c r="E586" s="1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12"/>
    </row>
    <row r="587" spans="1:17" ht="15" thickBot="1" x14ac:dyDescent="0.35">
      <c r="A587" s="1"/>
      <c r="B587" s="1"/>
      <c r="C587" s="1"/>
      <c r="D587" s="1"/>
      <c r="E587" s="1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12"/>
    </row>
    <row r="588" spans="1:17" ht="15" thickBot="1" x14ac:dyDescent="0.35">
      <c r="A588" s="1"/>
      <c r="B588" s="1"/>
      <c r="C588" s="1"/>
      <c r="D588" s="1"/>
      <c r="E588" s="1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12"/>
    </row>
    <row r="589" spans="1:17" ht="15" thickBot="1" x14ac:dyDescent="0.35">
      <c r="A589" s="1"/>
      <c r="B589" s="1"/>
      <c r="C589" s="1"/>
      <c r="D589" s="1"/>
      <c r="E589" s="1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12"/>
    </row>
    <row r="590" spans="1:17" ht="15" thickBot="1" x14ac:dyDescent="0.35">
      <c r="A590" s="1"/>
      <c r="B590" s="1"/>
      <c r="C590" s="1"/>
      <c r="D590" s="1"/>
      <c r="E590" s="1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12"/>
    </row>
    <row r="591" spans="1:17" ht="15" thickBot="1" x14ac:dyDescent="0.35">
      <c r="A591" s="1"/>
      <c r="B591" s="1"/>
      <c r="C591" s="1"/>
      <c r="D591" s="1"/>
      <c r="E591" s="1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12"/>
    </row>
    <row r="592" spans="1:17" ht="15" thickBot="1" x14ac:dyDescent="0.35">
      <c r="A592" s="1"/>
      <c r="B592" s="1"/>
      <c r="C592" s="1"/>
      <c r="D592" s="1"/>
      <c r="E592" s="1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12"/>
    </row>
    <row r="593" spans="1:17" ht="15" thickBot="1" x14ac:dyDescent="0.35">
      <c r="A593" s="1"/>
      <c r="B593" s="1"/>
      <c r="C593" s="1"/>
      <c r="D593" s="1"/>
      <c r="E593" s="1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12"/>
    </row>
    <row r="594" spans="1:17" ht="15" thickBot="1" x14ac:dyDescent="0.35">
      <c r="A594" s="1"/>
      <c r="B594" s="1"/>
      <c r="C594" s="1"/>
      <c r="D594" s="1"/>
      <c r="E594" s="1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12"/>
    </row>
    <row r="595" spans="1:17" ht="15" thickBot="1" x14ac:dyDescent="0.35">
      <c r="A595" s="1"/>
      <c r="B595" s="1"/>
      <c r="C595" s="1"/>
      <c r="D595" s="1"/>
      <c r="E595" s="1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12"/>
    </row>
    <row r="596" spans="1:17" ht="15" thickBot="1" x14ac:dyDescent="0.35">
      <c r="A596" s="1"/>
      <c r="B596" s="1"/>
      <c r="C596" s="1"/>
      <c r="D596" s="1"/>
      <c r="E596" s="1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12"/>
    </row>
    <row r="597" spans="1:17" ht="15" thickBot="1" x14ac:dyDescent="0.35">
      <c r="A597" s="1"/>
      <c r="B597" s="1"/>
      <c r="C597" s="1"/>
      <c r="D597" s="1"/>
      <c r="E597" s="1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12"/>
    </row>
    <row r="598" spans="1:17" ht="15" thickBot="1" x14ac:dyDescent="0.35">
      <c r="A598" s="1"/>
      <c r="B598" s="1"/>
      <c r="C598" s="1"/>
      <c r="D598" s="1"/>
      <c r="E598" s="1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12"/>
    </row>
    <row r="599" spans="1:17" ht="15" thickBot="1" x14ac:dyDescent="0.35">
      <c r="A599" s="1"/>
      <c r="B599" s="1"/>
      <c r="C599" s="1"/>
      <c r="D599" s="1"/>
      <c r="E599" s="1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12"/>
    </row>
    <row r="600" spans="1:17" ht="15" thickBot="1" x14ac:dyDescent="0.35">
      <c r="A600" s="1"/>
      <c r="B600" s="1"/>
      <c r="C600" s="1"/>
      <c r="D600" s="1"/>
      <c r="E600" s="1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12"/>
    </row>
    <row r="601" spans="1:17" ht="15" thickBot="1" x14ac:dyDescent="0.35">
      <c r="A601" s="1"/>
      <c r="B601" s="1"/>
      <c r="C601" s="1"/>
      <c r="D601" s="1"/>
      <c r="E601" s="1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12"/>
    </row>
    <row r="602" spans="1:17" ht="15" thickBot="1" x14ac:dyDescent="0.35">
      <c r="A602" s="1"/>
      <c r="B602" s="1"/>
      <c r="C602" s="1"/>
      <c r="D602" s="1"/>
      <c r="E602" s="1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12"/>
    </row>
    <row r="603" spans="1:17" ht="15" thickBot="1" x14ac:dyDescent="0.35">
      <c r="A603" s="1"/>
      <c r="B603" s="1"/>
      <c r="C603" s="1"/>
      <c r="D603" s="1"/>
      <c r="E603" s="1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12"/>
    </row>
    <row r="604" spans="1:17" ht="15" thickBot="1" x14ac:dyDescent="0.35">
      <c r="A604" s="1"/>
      <c r="B604" s="1"/>
      <c r="C604" s="1"/>
      <c r="D604" s="1"/>
      <c r="E604" s="1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12"/>
    </row>
    <row r="605" spans="1:17" ht="15" thickBot="1" x14ac:dyDescent="0.35">
      <c r="A605" s="1"/>
      <c r="B605" s="1"/>
      <c r="C605" s="1"/>
      <c r="D605" s="1"/>
      <c r="E605" s="1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12"/>
    </row>
    <row r="606" spans="1:17" ht="15" thickBot="1" x14ac:dyDescent="0.35">
      <c r="A606" s="1"/>
      <c r="B606" s="1"/>
      <c r="C606" s="1"/>
      <c r="D606" s="1"/>
      <c r="E606" s="1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12"/>
    </row>
    <row r="607" spans="1:17" ht="15" thickBot="1" x14ac:dyDescent="0.35">
      <c r="A607" s="1"/>
      <c r="B607" s="1"/>
      <c r="C607" s="1"/>
      <c r="D607" s="1"/>
      <c r="E607" s="1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12"/>
    </row>
    <row r="608" spans="1:17" ht="15" thickBot="1" x14ac:dyDescent="0.35">
      <c r="A608" s="1"/>
      <c r="B608" s="1"/>
      <c r="C608" s="1"/>
      <c r="D608" s="1"/>
      <c r="E608" s="1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12"/>
    </row>
    <row r="609" spans="1:17" ht="15" thickBot="1" x14ac:dyDescent="0.35">
      <c r="A609" s="1"/>
      <c r="B609" s="1"/>
      <c r="C609" s="1"/>
      <c r="D609" s="1"/>
      <c r="E609" s="1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12"/>
    </row>
    <row r="610" spans="1:17" ht="15" thickBot="1" x14ac:dyDescent="0.35">
      <c r="A610" s="1"/>
      <c r="B610" s="1"/>
      <c r="C610" s="1"/>
      <c r="D610" s="1"/>
      <c r="E610" s="1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12"/>
    </row>
    <row r="611" spans="1:17" ht="15" thickBot="1" x14ac:dyDescent="0.35">
      <c r="A611" s="1"/>
      <c r="B611" s="1"/>
      <c r="C611" s="1"/>
      <c r="D611" s="1"/>
      <c r="E611" s="1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12"/>
    </row>
    <row r="612" spans="1:17" ht="15" thickBot="1" x14ac:dyDescent="0.35">
      <c r="A612" s="1"/>
      <c r="B612" s="1"/>
      <c r="C612" s="1"/>
      <c r="D612" s="1"/>
      <c r="E612" s="1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12"/>
    </row>
    <row r="613" spans="1:17" ht="15" thickBot="1" x14ac:dyDescent="0.35">
      <c r="A613" s="1"/>
      <c r="B613" s="1"/>
      <c r="C613" s="1"/>
      <c r="D613" s="1"/>
      <c r="E613" s="1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12"/>
    </row>
    <row r="614" spans="1:17" ht="15" thickBot="1" x14ac:dyDescent="0.35">
      <c r="A614" s="1"/>
      <c r="B614" s="1"/>
      <c r="C614" s="1"/>
      <c r="D614" s="1"/>
      <c r="E614" s="1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12"/>
    </row>
    <row r="615" spans="1:17" ht="15" thickBot="1" x14ac:dyDescent="0.35">
      <c r="A615" s="1"/>
      <c r="B615" s="1"/>
      <c r="C615" s="1"/>
      <c r="D615" s="1"/>
      <c r="E615" s="1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12"/>
    </row>
    <row r="616" spans="1:17" ht="15" thickBot="1" x14ac:dyDescent="0.35">
      <c r="A616" s="1"/>
      <c r="B616" s="1"/>
      <c r="C616" s="1"/>
      <c r="D616" s="1"/>
      <c r="E616" s="1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12"/>
    </row>
    <row r="617" spans="1:17" ht="15" thickBot="1" x14ac:dyDescent="0.35">
      <c r="A617" s="1"/>
      <c r="B617" s="1"/>
      <c r="C617" s="1"/>
      <c r="D617" s="1"/>
      <c r="E617" s="1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12"/>
    </row>
    <row r="618" spans="1:17" ht="15" thickBot="1" x14ac:dyDescent="0.35">
      <c r="A618" s="1"/>
      <c r="B618" s="1"/>
      <c r="C618" s="1"/>
      <c r="D618" s="1"/>
      <c r="E618" s="1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12"/>
    </row>
    <row r="619" spans="1:17" ht="15" thickBot="1" x14ac:dyDescent="0.35">
      <c r="A619" s="1"/>
      <c r="B619" s="1"/>
      <c r="C619" s="1"/>
      <c r="D619" s="1"/>
      <c r="E619" s="1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12"/>
    </row>
    <row r="620" spans="1:17" ht="15" thickBot="1" x14ac:dyDescent="0.35">
      <c r="A620" s="1"/>
      <c r="B620" s="1"/>
      <c r="C620" s="1"/>
      <c r="D620" s="1"/>
      <c r="E620" s="1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12"/>
    </row>
    <row r="621" spans="1:17" ht="15" thickBot="1" x14ac:dyDescent="0.35">
      <c r="A621" s="1"/>
      <c r="B621" s="1"/>
      <c r="C621" s="1"/>
      <c r="D621" s="1"/>
      <c r="E621" s="1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12"/>
    </row>
    <row r="622" spans="1:17" ht="15" thickBot="1" x14ac:dyDescent="0.35">
      <c r="A622" s="1"/>
      <c r="B622" s="1"/>
      <c r="C622" s="1"/>
      <c r="D622" s="1"/>
      <c r="E622" s="1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12"/>
    </row>
    <row r="623" spans="1:17" ht="15" thickBot="1" x14ac:dyDescent="0.35">
      <c r="A623" s="1"/>
      <c r="B623" s="1"/>
      <c r="C623" s="1"/>
      <c r="D623" s="1"/>
      <c r="E623" s="1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12"/>
    </row>
    <row r="624" spans="1:17" ht="15" thickBot="1" x14ac:dyDescent="0.35">
      <c r="A624" s="1"/>
      <c r="B624" s="1"/>
      <c r="C624" s="1"/>
      <c r="D624" s="1"/>
      <c r="E624" s="1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12"/>
    </row>
    <row r="625" spans="1:17" ht="15" thickBot="1" x14ac:dyDescent="0.35">
      <c r="A625" s="1"/>
      <c r="B625" s="1"/>
      <c r="C625" s="1"/>
      <c r="D625" s="1"/>
      <c r="E625" s="1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12"/>
    </row>
    <row r="626" spans="1:17" ht="15" thickBot="1" x14ac:dyDescent="0.35">
      <c r="A626" s="1"/>
      <c r="B626" s="1"/>
      <c r="C626" s="1"/>
      <c r="D626" s="1"/>
      <c r="E626" s="1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12"/>
    </row>
    <row r="627" spans="1:17" ht="15" thickBot="1" x14ac:dyDescent="0.35">
      <c r="A627" s="1"/>
      <c r="B627" s="1"/>
      <c r="C627" s="1"/>
      <c r="D627" s="1"/>
      <c r="E627" s="1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12"/>
    </row>
    <row r="628" spans="1:17" ht="15" thickBot="1" x14ac:dyDescent="0.35">
      <c r="A628" s="1"/>
      <c r="B628" s="1"/>
      <c r="C628" s="1"/>
      <c r="D628" s="1"/>
      <c r="E628" s="1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12"/>
    </row>
    <row r="629" spans="1:17" ht="15" thickBot="1" x14ac:dyDescent="0.35">
      <c r="A629" s="1"/>
      <c r="B629" s="1"/>
      <c r="C629" s="1"/>
      <c r="D629" s="1"/>
      <c r="E629" s="1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12"/>
    </row>
    <row r="630" spans="1:17" ht="15" thickBot="1" x14ac:dyDescent="0.35">
      <c r="A630" s="1"/>
      <c r="B630" s="1"/>
      <c r="C630" s="1"/>
      <c r="D630" s="1"/>
      <c r="E630" s="1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12"/>
    </row>
    <row r="631" spans="1:17" ht="15" thickBot="1" x14ac:dyDescent="0.35">
      <c r="A631" s="1"/>
      <c r="B631" s="1"/>
      <c r="C631" s="1"/>
      <c r="D631" s="1"/>
      <c r="E631" s="1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12"/>
    </row>
    <row r="632" spans="1:17" ht="15" thickBot="1" x14ac:dyDescent="0.35">
      <c r="A632" s="1"/>
      <c r="B632" s="1"/>
      <c r="C632" s="1"/>
      <c r="D632" s="1"/>
      <c r="E632" s="1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12"/>
    </row>
    <row r="633" spans="1:17" ht="15" thickBot="1" x14ac:dyDescent="0.35">
      <c r="A633" s="1"/>
      <c r="B633" s="1"/>
      <c r="C633" s="1"/>
      <c r="D633" s="1"/>
      <c r="E633" s="1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12"/>
    </row>
    <row r="634" spans="1:17" ht="15" thickBot="1" x14ac:dyDescent="0.35">
      <c r="A634" s="1"/>
      <c r="B634" s="1"/>
      <c r="C634" s="1"/>
      <c r="D634" s="1"/>
      <c r="E634" s="1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12"/>
    </row>
    <row r="635" spans="1:17" ht="15" thickBot="1" x14ac:dyDescent="0.35">
      <c r="A635" s="1"/>
      <c r="B635" s="1"/>
      <c r="C635" s="1"/>
      <c r="D635" s="1"/>
      <c r="E635" s="1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12"/>
    </row>
    <row r="636" spans="1:17" ht="15" thickBot="1" x14ac:dyDescent="0.35">
      <c r="A636" s="1"/>
      <c r="B636" s="1"/>
      <c r="C636" s="1"/>
      <c r="D636" s="1"/>
      <c r="E636" s="1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12"/>
    </row>
    <row r="637" spans="1:17" ht="15" thickBot="1" x14ac:dyDescent="0.35">
      <c r="A637" s="1"/>
      <c r="B637" s="1"/>
      <c r="C637" s="1"/>
      <c r="D637" s="1"/>
      <c r="E637" s="1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12"/>
    </row>
    <row r="638" spans="1:17" ht="15" thickBot="1" x14ac:dyDescent="0.35">
      <c r="A638" s="1"/>
      <c r="B638" s="1"/>
      <c r="C638" s="1"/>
      <c r="D638" s="1"/>
      <c r="E638" s="1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12"/>
    </row>
    <row r="639" spans="1:17" ht="15" thickBot="1" x14ac:dyDescent="0.35">
      <c r="A639" s="1"/>
      <c r="B639" s="1"/>
      <c r="C639" s="1"/>
      <c r="D639" s="1"/>
      <c r="E639" s="1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12"/>
    </row>
    <row r="640" spans="1:17" ht="15" thickBot="1" x14ac:dyDescent="0.35">
      <c r="A640" s="1"/>
      <c r="B640" s="1"/>
      <c r="C640" s="1"/>
      <c r="D640" s="1"/>
      <c r="E640" s="1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12"/>
    </row>
    <row r="641" spans="1:17" ht="15" thickBot="1" x14ac:dyDescent="0.35">
      <c r="A641" s="1"/>
      <c r="B641" s="1"/>
      <c r="C641" s="1"/>
      <c r="D641" s="1"/>
      <c r="E641" s="1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12"/>
    </row>
    <row r="642" spans="1:17" ht="15" thickBot="1" x14ac:dyDescent="0.35">
      <c r="A642" s="1"/>
      <c r="B642" s="1"/>
      <c r="C642" s="1"/>
      <c r="D642" s="1"/>
      <c r="E642" s="1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12"/>
    </row>
    <row r="643" spans="1:17" ht="15" thickBot="1" x14ac:dyDescent="0.35">
      <c r="A643" s="1"/>
      <c r="B643" s="1"/>
      <c r="C643" s="1"/>
      <c r="D643" s="1"/>
      <c r="E643" s="1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12"/>
    </row>
    <row r="644" spans="1:17" ht="15" thickBot="1" x14ac:dyDescent="0.35">
      <c r="A644" s="1"/>
      <c r="B644" s="1"/>
      <c r="C644" s="1"/>
      <c r="D644" s="1"/>
      <c r="E644" s="1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12"/>
    </row>
    <row r="645" spans="1:17" ht="15" thickBot="1" x14ac:dyDescent="0.35">
      <c r="A645" s="1"/>
      <c r="B645" s="1"/>
      <c r="C645" s="1"/>
      <c r="D645" s="1"/>
      <c r="E645" s="1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12"/>
    </row>
    <row r="646" spans="1:17" ht="15" thickBot="1" x14ac:dyDescent="0.35">
      <c r="A646" s="1"/>
      <c r="B646" s="1"/>
      <c r="C646" s="1"/>
      <c r="D646" s="1"/>
      <c r="E646" s="1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12"/>
    </row>
    <row r="647" spans="1:17" ht="15" thickBot="1" x14ac:dyDescent="0.35">
      <c r="A647" s="1"/>
      <c r="B647" s="1"/>
      <c r="C647" s="1"/>
      <c r="D647" s="1"/>
      <c r="E647" s="1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12"/>
    </row>
    <row r="648" spans="1:17" ht="15" thickBot="1" x14ac:dyDescent="0.35">
      <c r="A648" s="1"/>
      <c r="B648" s="1"/>
      <c r="C648" s="1"/>
      <c r="D648" s="1"/>
      <c r="E648" s="1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12"/>
    </row>
    <row r="649" spans="1:17" ht="15" thickBot="1" x14ac:dyDescent="0.35">
      <c r="A649" s="1"/>
      <c r="B649" s="1"/>
      <c r="C649" s="1"/>
      <c r="D649" s="1"/>
      <c r="E649" s="1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12"/>
    </row>
    <row r="650" spans="1:17" ht="15" thickBot="1" x14ac:dyDescent="0.35">
      <c r="A650" s="1"/>
      <c r="B650" s="1"/>
      <c r="C650" s="1"/>
      <c r="D650" s="1"/>
      <c r="E650" s="1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12"/>
    </row>
    <row r="651" spans="1:17" ht="15" thickBot="1" x14ac:dyDescent="0.35">
      <c r="A651" s="1"/>
      <c r="B651" s="1"/>
      <c r="C651" s="1"/>
      <c r="D651" s="1"/>
      <c r="E651" s="1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12"/>
    </row>
    <row r="652" spans="1:17" ht="15" thickBot="1" x14ac:dyDescent="0.35">
      <c r="A652" s="1"/>
      <c r="B652" s="1"/>
      <c r="C652" s="1"/>
      <c r="D652" s="1"/>
      <c r="E652" s="1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12"/>
    </row>
    <row r="653" spans="1:17" ht="15" thickBot="1" x14ac:dyDescent="0.35">
      <c r="A653" s="1"/>
      <c r="B653" s="1"/>
      <c r="C653" s="1"/>
      <c r="D653" s="1"/>
      <c r="E653" s="1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12"/>
    </row>
    <row r="654" spans="1:17" ht="15" thickBot="1" x14ac:dyDescent="0.35">
      <c r="A654" s="1"/>
      <c r="B654" s="1"/>
      <c r="C654" s="1"/>
      <c r="D654" s="1"/>
      <c r="E654" s="1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12"/>
    </row>
    <row r="655" spans="1:17" ht="15" thickBot="1" x14ac:dyDescent="0.35">
      <c r="A655" s="1"/>
      <c r="B655" s="1"/>
      <c r="C655" s="1"/>
      <c r="D655" s="1"/>
      <c r="E655" s="1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12"/>
    </row>
    <row r="656" spans="1:17" ht="15" thickBot="1" x14ac:dyDescent="0.35">
      <c r="A656" s="1"/>
      <c r="B656" s="1"/>
      <c r="C656" s="1"/>
      <c r="D656" s="1"/>
      <c r="E656" s="1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12"/>
    </row>
    <row r="657" spans="1:17" ht="15" thickBot="1" x14ac:dyDescent="0.35">
      <c r="A657" s="1"/>
      <c r="B657" s="1"/>
      <c r="C657" s="1"/>
      <c r="D657" s="1"/>
      <c r="E657" s="1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12"/>
    </row>
    <row r="658" spans="1:17" ht="15" thickBot="1" x14ac:dyDescent="0.35">
      <c r="A658" s="1"/>
      <c r="B658" s="1"/>
      <c r="C658" s="1"/>
      <c r="D658" s="1"/>
      <c r="E658" s="1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12"/>
    </row>
    <row r="659" spans="1:17" ht="15" thickBot="1" x14ac:dyDescent="0.35">
      <c r="A659" s="1"/>
      <c r="B659" s="1"/>
      <c r="C659" s="1"/>
      <c r="D659" s="1"/>
      <c r="E659" s="1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12"/>
    </row>
    <row r="660" spans="1:17" ht="15" thickBot="1" x14ac:dyDescent="0.35">
      <c r="A660" s="1"/>
      <c r="B660" s="1"/>
      <c r="C660" s="1"/>
      <c r="D660" s="1"/>
      <c r="E660" s="1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12"/>
    </row>
    <row r="661" spans="1:17" ht="15" thickBot="1" x14ac:dyDescent="0.35">
      <c r="A661" s="1"/>
      <c r="B661" s="1"/>
      <c r="C661" s="1"/>
      <c r="D661" s="1"/>
      <c r="E661" s="1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12"/>
    </row>
    <row r="662" spans="1:17" ht="15" thickBot="1" x14ac:dyDescent="0.35">
      <c r="A662" s="1"/>
      <c r="B662" s="1"/>
      <c r="C662" s="1"/>
      <c r="D662" s="1"/>
      <c r="E662" s="1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12"/>
    </row>
    <row r="663" spans="1:17" ht="15" thickBot="1" x14ac:dyDescent="0.35">
      <c r="A663" s="1"/>
      <c r="B663" s="1"/>
      <c r="C663" s="1"/>
      <c r="D663" s="1"/>
      <c r="E663" s="1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12"/>
    </row>
    <row r="664" spans="1:17" ht="15" thickBot="1" x14ac:dyDescent="0.35">
      <c r="A664" s="1"/>
      <c r="B664" s="1"/>
      <c r="C664" s="1"/>
      <c r="D664" s="1"/>
      <c r="E664" s="1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12"/>
    </row>
    <row r="665" spans="1:17" ht="15" thickBot="1" x14ac:dyDescent="0.35">
      <c r="A665" s="1"/>
      <c r="B665" s="1"/>
      <c r="C665" s="1"/>
      <c r="D665" s="1"/>
      <c r="E665" s="1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12"/>
    </row>
    <row r="666" spans="1:17" ht="15" thickBot="1" x14ac:dyDescent="0.35">
      <c r="A666" s="1"/>
      <c r="B666" s="1"/>
      <c r="C666" s="1"/>
      <c r="D666" s="1"/>
      <c r="E666" s="1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12"/>
    </row>
    <row r="667" spans="1:17" ht="15" thickBot="1" x14ac:dyDescent="0.35">
      <c r="A667" s="1"/>
      <c r="B667" s="1"/>
      <c r="C667" s="1"/>
      <c r="D667" s="1"/>
      <c r="E667" s="1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12"/>
    </row>
    <row r="668" spans="1:17" ht="15" thickBot="1" x14ac:dyDescent="0.35">
      <c r="A668" s="1"/>
      <c r="B668" s="1"/>
      <c r="C668" s="1"/>
      <c r="D668" s="1"/>
      <c r="E668" s="1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12"/>
    </row>
    <row r="669" spans="1:17" ht="15" thickBot="1" x14ac:dyDescent="0.35">
      <c r="A669" s="1"/>
      <c r="B669" s="1"/>
      <c r="C669" s="1"/>
      <c r="D669" s="1"/>
      <c r="E669" s="1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12"/>
    </row>
    <row r="670" spans="1:17" ht="15" thickBot="1" x14ac:dyDescent="0.35">
      <c r="A670" s="1"/>
      <c r="B670" s="1"/>
      <c r="C670" s="1"/>
      <c r="D670" s="1"/>
      <c r="E670" s="1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12"/>
    </row>
    <row r="671" spans="1:17" ht="15" thickBot="1" x14ac:dyDescent="0.35">
      <c r="A671" s="1"/>
      <c r="B671" s="1"/>
      <c r="C671" s="1"/>
      <c r="D671" s="1"/>
      <c r="E671" s="1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12"/>
    </row>
    <row r="672" spans="1:17" ht="15" thickBot="1" x14ac:dyDescent="0.35">
      <c r="A672" s="1"/>
      <c r="B672" s="1"/>
      <c r="C672" s="1"/>
      <c r="D672" s="1"/>
      <c r="E672" s="1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12"/>
    </row>
    <row r="673" spans="1:17" ht="15" thickBot="1" x14ac:dyDescent="0.35">
      <c r="A673" s="1"/>
      <c r="B673" s="1"/>
      <c r="C673" s="1"/>
      <c r="D673" s="1"/>
      <c r="E673" s="1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12"/>
    </row>
    <row r="674" spans="1:17" ht="15" thickBot="1" x14ac:dyDescent="0.35">
      <c r="A674" s="1"/>
      <c r="B674" s="1"/>
      <c r="C674" s="1"/>
      <c r="D674" s="1"/>
      <c r="E674" s="1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12"/>
    </row>
    <row r="675" spans="1:17" ht="15" thickBot="1" x14ac:dyDescent="0.35">
      <c r="A675" s="1"/>
      <c r="B675" s="1"/>
      <c r="C675" s="1"/>
      <c r="D675" s="1"/>
      <c r="E675" s="1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12"/>
    </row>
    <row r="676" spans="1:17" ht="15" thickBot="1" x14ac:dyDescent="0.35">
      <c r="A676" s="1"/>
      <c r="B676" s="1"/>
      <c r="C676" s="1"/>
      <c r="D676" s="1"/>
      <c r="E676" s="1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12"/>
    </row>
    <row r="677" spans="1:17" ht="15" thickBot="1" x14ac:dyDescent="0.35">
      <c r="A677" s="1"/>
      <c r="B677" s="1"/>
      <c r="C677" s="1"/>
      <c r="D677" s="1"/>
      <c r="E677" s="1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12"/>
    </row>
    <row r="678" spans="1:17" ht="15" thickBot="1" x14ac:dyDescent="0.35">
      <c r="A678" s="1"/>
      <c r="B678" s="1"/>
      <c r="C678" s="1"/>
      <c r="D678" s="1"/>
      <c r="E678" s="1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12"/>
    </row>
    <row r="679" spans="1:17" ht="15" thickBot="1" x14ac:dyDescent="0.35">
      <c r="A679" s="1"/>
      <c r="B679" s="1"/>
      <c r="C679" s="1"/>
      <c r="D679" s="1"/>
      <c r="E679" s="1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12"/>
    </row>
    <row r="680" spans="1:17" ht="15" thickBot="1" x14ac:dyDescent="0.35">
      <c r="A680" s="1"/>
      <c r="B680" s="1"/>
      <c r="C680" s="1"/>
      <c r="D680" s="1"/>
      <c r="E680" s="1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12"/>
    </row>
    <row r="681" spans="1:17" ht="15" thickBot="1" x14ac:dyDescent="0.35">
      <c r="A681" s="1"/>
      <c r="B681" s="1"/>
      <c r="C681" s="1"/>
      <c r="D681" s="1"/>
      <c r="E681" s="1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12"/>
    </row>
    <row r="682" spans="1:17" ht="15" thickBot="1" x14ac:dyDescent="0.35">
      <c r="A682" s="1"/>
      <c r="B682" s="1"/>
      <c r="C682" s="1"/>
      <c r="D682" s="1"/>
      <c r="E682" s="1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12"/>
    </row>
    <row r="683" spans="1:17" ht="15" thickBot="1" x14ac:dyDescent="0.35">
      <c r="A683" s="1"/>
      <c r="B683" s="1"/>
      <c r="C683" s="1"/>
      <c r="D683" s="1"/>
      <c r="E683" s="1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12"/>
    </row>
    <row r="684" spans="1:17" ht="15" thickBot="1" x14ac:dyDescent="0.35">
      <c r="A684" s="1"/>
      <c r="B684" s="1"/>
      <c r="C684" s="1"/>
      <c r="D684" s="1"/>
      <c r="E684" s="1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12"/>
    </row>
    <row r="685" spans="1:17" ht="15" thickBot="1" x14ac:dyDescent="0.35">
      <c r="A685" s="1"/>
      <c r="B685" s="1"/>
      <c r="C685" s="1"/>
      <c r="D685" s="1"/>
      <c r="E685" s="1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12"/>
    </row>
    <row r="686" spans="1:17" ht="15" thickBot="1" x14ac:dyDescent="0.35">
      <c r="A686" s="1"/>
      <c r="B686" s="1"/>
      <c r="C686" s="1"/>
      <c r="D686" s="1"/>
      <c r="E686" s="1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12"/>
    </row>
    <row r="687" spans="1:17" ht="15" thickBot="1" x14ac:dyDescent="0.35">
      <c r="A687" s="1"/>
      <c r="B687" s="1"/>
      <c r="C687" s="1"/>
      <c r="D687" s="1"/>
      <c r="E687" s="1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12"/>
    </row>
    <row r="688" spans="1:17" ht="15" thickBot="1" x14ac:dyDescent="0.35">
      <c r="A688" s="1"/>
      <c r="B688" s="1"/>
      <c r="C688" s="1"/>
      <c r="D688" s="1"/>
      <c r="E688" s="1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12"/>
    </row>
    <row r="689" spans="1:17" ht="15" thickBot="1" x14ac:dyDescent="0.35">
      <c r="A689" s="1"/>
      <c r="B689" s="1"/>
      <c r="C689" s="1"/>
      <c r="D689" s="1"/>
      <c r="E689" s="1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12"/>
    </row>
    <row r="690" spans="1:17" ht="15" thickBot="1" x14ac:dyDescent="0.35">
      <c r="A690" s="1"/>
      <c r="B690" s="1"/>
      <c r="C690" s="1"/>
      <c r="D690" s="1"/>
      <c r="E690" s="1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12"/>
    </row>
    <row r="691" spans="1:17" ht="15" thickBot="1" x14ac:dyDescent="0.35">
      <c r="A691" s="1"/>
      <c r="B691" s="1"/>
      <c r="C691" s="1"/>
      <c r="D691" s="1"/>
      <c r="E691" s="1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12"/>
    </row>
    <row r="692" spans="1:17" ht="15" thickBot="1" x14ac:dyDescent="0.35">
      <c r="A692" s="1"/>
      <c r="B692" s="1"/>
      <c r="C692" s="1"/>
      <c r="D692" s="1"/>
      <c r="E692" s="1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12"/>
    </row>
    <row r="693" spans="1:17" ht="15" thickBot="1" x14ac:dyDescent="0.35">
      <c r="A693" s="1"/>
      <c r="B693" s="1"/>
      <c r="C693" s="1"/>
      <c r="D693" s="1"/>
      <c r="E693" s="1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12"/>
    </row>
    <row r="694" spans="1:17" ht="15" thickBot="1" x14ac:dyDescent="0.35">
      <c r="A694" s="1"/>
      <c r="B694" s="1"/>
      <c r="C694" s="1"/>
      <c r="D694" s="1"/>
      <c r="E694" s="1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12"/>
    </row>
    <row r="695" spans="1:17" ht="15" thickBot="1" x14ac:dyDescent="0.35">
      <c r="A695" s="1"/>
      <c r="B695" s="1"/>
      <c r="C695" s="1"/>
      <c r="D695" s="1"/>
      <c r="E695" s="1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12"/>
    </row>
    <row r="696" spans="1:17" ht="15" thickBot="1" x14ac:dyDescent="0.35">
      <c r="A696" s="1"/>
      <c r="B696" s="1"/>
      <c r="C696" s="1"/>
      <c r="D696" s="1"/>
      <c r="E696" s="1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12"/>
    </row>
    <row r="697" spans="1:17" ht="15" thickBot="1" x14ac:dyDescent="0.35">
      <c r="A697" s="1"/>
      <c r="B697" s="1"/>
      <c r="C697" s="1"/>
      <c r="D697" s="1"/>
      <c r="E697" s="1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12"/>
    </row>
    <row r="698" spans="1:17" ht="15" thickBot="1" x14ac:dyDescent="0.35">
      <c r="A698" s="1"/>
      <c r="B698" s="1"/>
      <c r="C698" s="1"/>
      <c r="D698" s="1"/>
      <c r="E698" s="1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12"/>
    </row>
    <row r="699" spans="1:17" ht="15" thickBot="1" x14ac:dyDescent="0.35">
      <c r="A699" s="1"/>
      <c r="B699" s="1"/>
      <c r="C699" s="1"/>
      <c r="D699" s="1"/>
      <c r="E699" s="1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12"/>
    </row>
    <row r="700" spans="1:17" ht="15" thickBot="1" x14ac:dyDescent="0.35">
      <c r="A700" s="1"/>
      <c r="B700" s="1"/>
      <c r="C700" s="1"/>
      <c r="D700" s="1"/>
      <c r="E700" s="1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12"/>
    </row>
    <row r="701" spans="1:17" ht="15" thickBot="1" x14ac:dyDescent="0.35">
      <c r="A701" s="1"/>
      <c r="B701" s="1"/>
      <c r="C701" s="1"/>
      <c r="D701" s="1"/>
      <c r="E701" s="1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12"/>
    </row>
    <row r="702" spans="1:17" ht="15" thickBot="1" x14ac:dyDescent="0.35">
      <c r="A702" s="1"/>
      <c r="B702" s="1"/>
      <c r="C702" s="1"/>
      <c r="D702" s="1"/>
      <c r="E702" s="1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12"/>
    </row>
    <row r="703" spans="1:17" ht="15" thickBot="1" x14ac:dyDescent="0.35">
      <c r="A703" s="1"/>
      <c r="B703" s="1"/>
      <c r="C703" s="1"/>
      <c r="D703" s="1"/>
      <c r="E703" s="1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12"/>
    </row>
    <row r="704" spans="1:17" ht="15" thickBot="1" x14ac:dyDescent="0.35">
      <c r="A704" s="1"/>
      <c r="B704" s="1"/>
      <c r="C704" s="1"/>
      <c r="D704" s="1"/>
      <c r="E704" s="1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12"/>
    </row>
    <row r="705" spans="1:17" ht="15" thickBot="1" x14ac:dyDescent="0.35">
      <c r="A705" s="1"/>
      <c r="B705" s="1"/>
      <c r="C705" s="1"/>
      <c r="D705" s="1"/>
      <c r="E705" s="1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12"/>
    </row>
    <row r="706" spans="1:17" ht="15" thickBot="1" x14ac:dyDescent="0.35">
      <c r="A706" s="1"/>
      <c r="B706" s="1"/>
      <c r="C706" s="1"/>
      <c r="D706" s="1"/>
      <c r="E706" s="1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12"/>
    </row>
    <row r="707" spans="1:17" ht="15" thickBot="1" x14ac:dyDescent="0.35">
      <c r="A707" s="1"/>
      <c r="B707" s="1"/>
      <c r="C707" s="1"/>
      <c r="D707" s="1"/>
      <c r="E707" s="1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12"/>
    </row>
    <row r="708" spans="1:17" ht="15" thickBot="1" x14ac:dyDescent="0.35">
      <c r="A708" s="1"/>
      <c r="B708" s="1"/>
      <c r="C708" s="1"/>
      <c r="D708" s="1"/>
      <c r="E708" s="1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12"/>
    </row>
    <row r="709" spans="1:17" ht="15" thickBot="1" x14ac:dyDescent="0.35">
      <c r="A709" s="1"/>
      <c r="B709" s="1"/>
      <c r="C709" s="1"/>
      <c r="D709" s="1"/>
      <c r="E709" s="1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12"/>
    </row>
    <row r="710" spans="1:17" ht="15" thickBot="1" x14ac:dyDescent="0.35">
      <c r="A710" s="1"/>
      <c r="B710" s="1"/>
      <c r="C710" s="1"/>
      <c r="D710" s="1"/>
      <c r="E710" s="1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12"/>
    </row>
    <row r="711" spans="1:17" ht="15" thickBot="1" x14ac:dyDescent="0.35">
      <c r="A711" s="1"/>
      <c r="B711" s="1"/>
      <c r="C711" s="1"/>
      <c r="D711" s="1"/>
      <c r="E711" s="1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12"/>
    </row>
    <row r="712" spans="1:17" ht="15" thickBot="1" x14ac:dyDescent="0.35">
      <c r="A712" s="1"/>
      <c r="B712" s="1"/>
      <c r="C712" s="1"/>
      <c r="D712" s="1"/>
      <c r="E712" s="1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12"/>
    </row>
    <row r="713" spans="1:17" ht="15" thickBot="1" x14ac:dyDescent="0.35">
      <c r="A713" s="1"/>
      <c r="B713" s="1"/>
      <c r="C713" s="1"/>
      <c r="D713" s="1"/>
      <c r="E713" s="1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12"/>
    </row>
    <row r="714" spans="1:17" ht="15" thickBot="1" x14ac:dyDescent="0.35">
      <c r="A714" s="1"/>
      <c r="B714" s="1"/>
      <c r="C714" s="1"/>
      <c r="D714" s="1"/>
      <c r="E714" s="1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12"/>
    </row>
    <row r="715" spans="1:17" ht="15" thickBot="1" x14ac:dyDescent="0.35">
      <c r="A715" s="1"/>
      <c r="B715" s="1"/>
      <c r="C715" s="1"/>
      <c r="D715" s="1"/>
      <c r="E715" s="1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12"/>
    </row>
    <row r="716" spans="1:17" ht="15" thickBot="1" x14ac:dyDescent="0.35">
      <c r="A716" s="1"/>
      <c r="B716" s="1"/>
      <c r="C716" s="1"/>
      <c r="D716" s="1"/>
      <c r="E716" s="1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12"/>
    </row>
    <row r="717" spans="1:17" ht="15" thickBot="1" x14ac:dyDescent="0.35">
      <c r="A717" s="1"/>
      <c r="B717" s="1"/>
      <c r="C717" s="1"/>
      <c r="D717" s="1"/>
      <c r="E717" s="1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12"/>
    </row>
    <row r="718" spans="1:17" ht="15" thickBot="1" x14ac:dyDescent="0.35">
      <c r="A718" s="1"/>
      <c r="B718" s="1"/>
      <c r="C718" s="1"/>
      <c r="D718" s="1"/>
      <c r="E718" s="1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12"/>
    </row>
    <row r="719" spans="1:17" ht="15" thickBot="1" x14ac:dyDescent="0.35">
      <c r="A719" s="1"/>
      <c r="B719" s="1"/>
      <c r="C719" s="1"/>
      <c r="D719" s="1"/>
      <c r="E719" s="1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12"/>
    </row>
    <row r="720" spans="1:17" ht="15" thickBot="1" x14ac:dyDescent="0.35">
      <c r="A720" s="1"/>
      <c r="B720" s="1"/>
      <c r="C720" s="1"/>
      <c r="D720" s="1"/>
      <c r="E720" s="1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12"/>
    </row>
    <row r="721" spans="1:17" ht="15" thickBot="1" x14ac:dyDescent="0.35">
      <c r="A721" s="1"/>
      <c r="B721" s="1"/>
      <c r="C721" s="1"/>
      <c r="D721" s="1"/>
      <c r="E721" s="1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12"/>
    </row>
    <row r="722" spans="1:17" ht="15" thickBot="1" x14ac:dyDescent="0.35">
      <c r="A722" s="1"/>
      <c r="B722" s="1"/>
      <c r="C722" s="1"/>
      <c r="D722" s="1"/>
      <c r="E722" s="1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12"/>
    </row>
    <row r="723" spans="1:17" ht="15" thickBot="1" x14ac:dyDescent="0.35">
      <c r="A723" s="1"/>
      <c r="B723" s="1"/>
      <c r="C723" s="1"/>
      <c r="D723" s="1"/>
      <c r="E723" s="1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12"/>
    </row>
    <row r="724" spans="1:17" ht="15" thickBot="1" x14ac:dyDescent="0.35">
      <c r="A724" s="1"/>
      <c r="B724" s="1"/>
      <c r="C724" s="1"/>
      <c r="D724" s="1"/>
      <c r="E724" s="1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12"/>
    </row>
    <row r="725" spans="1:17" ht="15" thickBot="1" x14ac:dyDescent="0.35">
      <c r="A725" s="1"/>
      <c r="B725" s="1"/>
      <c r="C725" s="1"/>
      <c r="D725" s="1"/>
      <c r="E725" s="1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12"/>
    </row>
    <row r="726" spans="1:17" ht="15" thickBot="1" x14ac:dyDescent="0.35">
      <c r="A726" s="1"/>
      <c r="B726" s="1"/>
      <c r="C726" s="1"/>
      <c r="D726" s="1"/>
      <c r="E726" s="1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12"/>
    </row>
    <row r="727" spans="1:17" ht="15" thickBot="1" x14ac:dyDescent="0.35">
      <c r="A727" s="1"/>
      <c r="B727" s="1"/>
      <c r="C727" s="1"/>
      <c r="D727" s="1"/>
      <c r="E727" s="1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12"/>
    </row>
    <row r="728" spans="1:17" ht="15" thickBot="1" x14ac:dyDescent="0.35">
      <c r="A728" s="1"/>
      <c r="B728" s="1"/>
      <c r="C728" s="1"/>
      <c r="D728" s="1"/>
      <c r="E728" s="1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12"/>
    </row>
    <row r="729" spans="1:17" ht="15" thickBot="1" x14ac:dyDescent="0.35">
      <c r="A729" s="1"/>
      <c r="B729" s="1"/>
      <c r="C729" s="1"/>
      <c r="D729" s="1"/>
      <c r="E729" s="1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12"/>
    </row>
    <row r="730" spans="1:17" ht="15" thickBot="1" x14ac:dyDescent="0.35">
      <c r="A730" s="1"/>
      <c r="B730" s="1"/>
      <c r="C730" s="1"/>
      <c r="D730" s="1"/>
      <c r="E730" s="1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12"/>
    </row>
    <row r="731" spans="1:17" ht="15" thickBot="1" x14ac:dyDescent="0.35">
      <c r="A731" s="1"/>
      <c r="B731" s="1"/>
      <c r="C731" s="1"/>
      <c r="D731" s="1"/>
      <c r="E731" s="1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12"/>
    </row>
    <row r="732" spans="1:17" ht="15" thickBot="1" x14ac:dyDescent="0.35">
      <c r="A732" s="1"/>
      <c r="B732" s="1"/>
      <c r="C732" s="1"/>
      <c r="D732" s="1"/>
      <c r="E732" s="1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12"/>
    </row>
    <row r="733" spans="1:17" ht="15" thickBot="1" x14ac:dyDescent="0.35">
      <c r="A733" s="1"/>
      <c r="B733" s="1"/>
      <c r="C733" s="1"/>
      <c r="D733" s="1"/>
      <c r="E733" s="1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12"/>
    </row>
    <row r="734" spans="1:17" ht="15" thickBot="1" x14ac:dyDescent="0.35">
      <c r="A734" s="1"/>
      <c r="B734" s="1"/>
      <c r="C734" s="1"/>
      <c r="D734" s="1"/>
      <c r="E734" s="1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12"/>
    </row>
    <row r="735" spans="1:17" ht="15" thickBot="1" x14ac:dyDescent="0.35">
      <c r="A735" s="1"/>
      <c r="B735" s="1"/>
      <c r="C735" s="1"/>
      <c r="D735" s="1"/>
      <c r="E735" s="1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12"/>
    </row>
    <row r="736" spans="1:17" ht="15" thickBot="1" x14ac:dyDescent="0.35">
      <c r="A736" s="1"/>
      <c r="B736" s="1"/>
      <c r="C736" s="1"/>
      <c r="D736" s="1"/>
      <c r="E736" s="1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12"/>
    </row>
    <row r="737" spans="1:17" ht="15" thickBot="1" x14ac:dyDescent="0.35">
      <c r="A737" s="1"/>
      <c r="B737" s="1"/>
      <c r="C737" s="1"/>
      <c r="D737" s="1"/>
      <c r="E737" s="1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12"/>
    </row>
    <row r="738" spans="1:17" ht="15" thickBot="1" x14ac:dyDescent="0.35">
      <c r="A738" s="1"/>
      <c r="B738" s="1"/>
      <c r="C738" s="1"/>
      <c r="D738" s="1"/>
      <c r="E738" s="1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12"/>
    </row>
    <row r="739" spans="1:17" ht="15" thickBot="1" x14ac:dyDescent="0.35">
      <c r="A739" s="1"/>
      <c r="B739" s="1"/>
      <c r="C739" s="1"/>
      <c r="D739" s="1"/>
      <c r="E739" s="1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12"/>
    </row>
    <row r="740" spans="1:17" ht="15" thickBot="1" x14ac:dyDescent="0.35">
      <c r="A740" s="1"/>
      <c r="B740" s="1"/>
      <c r="C740" s="1"/>
      <c r="D740" s="1"/>
      <c r="E740" s="1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12"/>
    </row>
    <row r="741" spans="1:17" ht="15" thickBot="1" x14ac:dyDescent="0.35">
      <c r="A741" s="1"/>
      <c r="B741" s="1"/>
      <c r="C741" s="1"/>
      <c r="D741" s="1"/>
      <c r="E741" s="1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12"/>
    </row>
    <row r="742" spans="1:17" ht="15" thickBot="1" x14ac:dyDescent="0.35">
      <c r="A742" s="1"/>
      <c r="B742" s="1"/>
      <c r="C742" s="1"/>
      <c r="D742" s="1"/>
      <c r="E742" s="1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12"/>
    </row>
    <row r="743" spans="1:17" ht="15" thickBot="1" x14ac:dyDescent="0.35">
      <c r="A743" s="1"/>
      <c r="B743" s="1"/>
      <c r="C743" s="1"/>
      <c r="D743" s="1"/>
      <c r="E743" s="1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12"/>
    </row>
    <row r="744" spans="1:17" ht="15" thickBot="1" x14ac:dyDescent="0.35">
      <c r="A744" s="1"/>
      <c r="B744" s="1"/>
      <c r="C744" s="1"/>
      <c r="D744" s="1"/>
      <c r="E744" s="1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12"/>
    </row>
    <row r="745" spans="1:17" ht="15" thickBot="1" x14ac:dyDescent="0.35">
      <c r="A745" s="1"/>
      <c r="B745" s="1"/>
      <c r="C745" s="1"/>
      <c r="D745" s="1"/>
      <c r="E745" s="1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12"/>
    </row>
    <row r="746" spans="1:17" ht="15" thickBot="1" x14ac:dyDescent="0.35">
      <c r="A746" s="1"/>
      <c r="B746" s="1"/>
      <c r="C746" s="1"/>
      <c r="D746" s="1"/>
      <c r="E746" s="1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12"/>
    </row>
    <row r="747" spans="1:17" ht="15" thickBot="1" x14ac:dyDescent="0.35">
      <c r="A747" s="1"/>
      <c r="B747" s="1"/>
      <c r="C747" s="1"/>
      <c r="D747" s="1"/>
      <c r="E747" s="1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12"/>
    </row>
    <row r="748" spans="1:17" ht="15" thickBot="1" x14ac:dyDescent="0.35">
      <c r="A748" s="1"/>
      <c r="B748" s="1"/>
      <c r="C748" s="1"/>
      <c r="D748" s="1"/>
      <c r="E748" s="1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12"/>
    </row>
    <row r="749" spans="1:17" ht="15" thickBot="1" x14ac:dyDescent="0.35">
      <c r="A749" s="1"/>
      <c r="B749" s="1"/>
      <c r="C749" s="1"/>
      <c r="D749" s="1"/>
      <c r="E749" s="1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12"/>
    </row>
    <row r="750" spans="1:17" ht="15" thickBot="1" x14ac:dyDescent="0.35">
      <c r="A750" s="1"/>
      <c r="B750" s="1"/>
      <c r="C750" s="1"/>
      <c r="D750" s="1"/>
      <c r="E750" s="1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12"/>
    </row>
    <row r="751" spans="1:17" ht="15" thickBot="1" x14ac:dyDescent="0.35">
      <c r="A751" s="1"/>
      <c r="B751" s="1"/>
      <c r="C751" s="1"/>
      <c r="D751" s="1"/>
      <c r="E751" s="1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12"/>
    </row>
    <row r="752" spans="1:17" ht="15" thickBot="1" x14ac:dyDescent="0.35">
      <c r="A752" s="1"/>
      <c r="B752" s="1"/>
      <c r="C752" s="1"/>
      <c r="D752" s="1"/>
      <c r="E752" s="1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12"/>
    </row>
    <row r="753" spans="1:17" ht="15" thickBot="1" x14ac:dyDescent="0.35">
      <c r="A753" s="1"/>
      <c r="B753" s="1"/>
      <c r="C753" s="1"/>
      <c r="D753" s="1"/>
      <c r="E753" s="1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12"/>
    </row>
    <row r="754" spans="1:17" ht="15" thickBot="1" x14ac:dyDescent="0.35">
      <c r="A754" s="1"/>
      <c r="B754" s="1"/>
      <c r="C754" s="1"/>
      <c r="D754" s="1"/>
      <c r="E754" s="1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12"/>
    </row>
    <row r="755" spans="1:17" ht="15" thickBot="1" x14ac:dyDescent="0.35">
      <c r="A755" s="1"/>
      <c r="B755" s="1"/>
      <c r="C755" s="1"/>
      <c r="D755" s="1"/>
      <c r="E755" s="1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12"/>
    </row>
    <row r="756" spans="1:17" ht="15" thickBot="1" x14ac:dyDescent="0.35">
      <c r="A756" s="1"/>
      <c r="B756" s="1"/>
      <c r="C756" s="1"/>
      <c r="D756" s="1"/>
      <c r="E756" s="1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12"/>
    </row>
    <row r="757" spans="1:17" ht="15" thickBot="1" x14ac:dyDescent="0.35">
      <c r="A757" s="1"/>
      <c r="B757" s="1"/>
      <c r="C757" s="1"/>
      <c r="D757" s="1"/>
      <c r="E757" s="1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12"/>
    </row>
    <row r="758" spans="1:17" ht="15" thickBot="1" x14ac:dyDescent="0.35">
      <c r="A758" s="1"/>
      <c r="B758" s="1"/>
      <c r="C758" s="1"/>
      <c r="D758" s="1"/>
      <c r="E758" s="1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12"/>
    </row>
    <row r="759" spans="1:17" ht="15" thickBot="1" x14ac:dyDescent="0.35">
      <c r="A759" s="1"/>
      <c r="B759" s="1"/>
      <c r="C759" s="1"/>
      <c r="D759" s="1"/>
      <c r="E759" s="1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12"/>
    </row>
    <row r="760" spans="1:17" ht="15" thickBot="1" x14ac:dyDescent="0.35">
      <c r="A760" s="1"/>
      <c r="B760" s="1"/>
      <c r="C760" s="1"/>
      <c r="D760" s="1"/>
      <c r="E760" s="1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12"/>
    </row>
    <row r="761" spans="1:17" ht="15" thickBot="1" x14ac:dyDescent="0.35">
      <c r="A761" s="1"/>
      <c r="B761" s="1"/>
      <c r="C761" s="1"/>
      <c r="D761" s="1"/>
      <c r="E761" s="1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12"/>
    </row>
    <row r="762" spans="1:17" ht="15" thickBot="1" x14ac:dyDescent="0.35">
      <c r="A762" s="1"/>
      <c r="B762" s="1"/>
      <c r="C762" s="1"/>
      <c r="D762" s="1"/>
      <c r="E762" s="1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12"/>
    </row>
    <row r="763" spans="1:17" ht="15" thickBot="1" x14ac:dyDescent="0.35">
      <c r="A763" s="1"/>
      <c r="B763" s="1"/>
      <c r="C763" s="1"/>
      <c r="D763" s="1"/>
      <c r="E763" s="1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12"/>
    </row>
    <row r="764" spans="1:17" ht="15" thickBot="1" x14ac:dyDescent="0.35">
      <c r="A764" s="1"/>
      <c r="B764" s="1"/>
      <c r="C764" s="1"/>
      <c r="D764" s="1"/>
      <c r="E764" s="1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12"/>
    </row>
    <row r="765" spans="1:17" ht="15" thickBot="1" x14ac:dyDescent="0.35">
      <c r="A765" s="1"/>
      <c r="B765" s="1"/>
      <c r="C765" s="1"/>
      <c r="D765" s="1"/>
      <c r="E765" s="1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12"/>
    </row>
    <row r="766" spans="1:17" ht="15" thickBot="1" x14ac:dyDescent="0.35">
      <c r="A766" s="1"/>
      <c r="B766" s="1"/>
      <c r="C766" s="1"/>
      <c r="D766" s="1"/>
      <c r="E766" s="1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12"/>
    </row>
    <row r="767" spans="1:17" ht="15" thickBot="1" x14ac:dyDescent="0.35">
      <c r="A767" s="1"/>
      <c r="B767" s="1"/>
      <c r="C767" s="1"/>
      <c r="D767" s="1"/>
      <c r="E767" s="1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12"/>
    </row>
    <row r="768" spans="1:17" ht="15" thickBot="1" x14ac:dyDescent="0.35">
      <c r="A768" s="1"/>
      <c r="B768" s="1"/>
      <c r="C768" s="1"/>
      <c r="D768" s="1"/>
      <c r="E768" s="1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12"/>
    </row>
    <row r="769" spans="1:17" ht="15" thickBot="1" x14ac:dyDescent="0.35">
      <c r="A769" s="1"/>
      <c r="B769" s="1"/>
      <c r="C769" s="1"/>
      <c r="D769" s="1"/>
      <c r="E769" s="1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12"/>
    </row>
    <row r="770" spans="1:17" ht="15" thickBot="1" x14ac:dyDescent="0.35">
      <c r="A770" s="1"/>
      <c r="B770" s="1"/>
      <c r="C770" s="1"/>
      <c r="D770" s="1"/>
      <c r="E770" s="1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12"/>
    </row>
    <row r="771" spans="1:17" ht="15" thickBot="1" x14ac:dyDescent="0.35">
      <c r="A771" s="1"/>
      <c r="B771" s="1"/>
      <c r="C771" s="1"/>
      <c r="D771" s="1"/>
      <c r="E771" s="1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12"/>
    </row>
    <row r="772" spans="1:17" ht="15" thickBot="1" x14ac:dyDescent="0.35">
      <c r="A772" s="1"/>
      <c r="B772" s="1"/>
      <c r="C772" s="1"/>
      <c r="D772" s="1"/>
      <c r="E772" s="1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12"/>
    </row>
    <row r="773" spans="1:17" ht="15" thickBot="1" x14ac:dyDescent="0.35">
      <c r="A773" s="1"/>
      <c r="B773" s="1"/>
      <c r="C773" s="1"/>
      <c r="D773" s="1"/>
      <c r="E773" s="1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12"/>
    </row>
    <row r="774" spans="1:17" ht="15" thickBot="1" x14ac:dyDescent="0.35">
      <c r="A774" s="1"/>
      <c r="B774" s="1"/>
      <c r="C774" s="1"/>
      <c r="D774" s="1"/>
      <c r="E774" s="1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12"/>
    </row>
    <row r="775" spans="1:17" ht="15" thickBot="1" x14ac:dyDescent="0.35">
      <c r="A775" s="1"/>
      <c r="B775" s="1"/>
      <c r="C775" s="1"/>
      <c r="D775" s="1"/>
      <c r="E775" s="1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12"/>
    </row>
    <row r="776" spans="1:17" ht="15" thickBot="1" x14ac:dyDescent="0.35">
      <c r="A776" s="1"/>
      <c r="B776" s="1"/>
      <c r="C776" s="1"/>
      <c r="D776" s="1"/>
      <c r="E776" s="1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12"/>
    </row>
    <row r="777" spans="1:17" ht="15" thickBot="1" x14ac:dyDescent="0.35">
      <c r="A777" s="1"/>
      <c r="B777" s="1"/>
      <c r="C777" s="1"/>
      <c r="D777" s="1"/>
      <c r="E777" s="1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12"/>
    </row>
    <row r="778" spans="1:17" ht="15" thickBot="1" x14ac:dyDescent="0.35">
      <c r="A778" s="1"/>
      <c r="B778" s="1"/>
      <c r="C778" s="1"/>
      <c r="D778" s="1"/>
      <c r="E778" s="1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12"/>
    </row>
    <row r="779" spans="1:17" ht="15" thickBot="1" x14ac:dyDescent="0.35">
      <c r="A779" s="1"/>
      <c r="B779" s="1"/>
      <c r="C779" s="1"/>
      <c r="D779" s="1"/>
      <c r="E779" s="1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12"/>
    </row>
    <row r="780" spans="1:17" ht="15" thickBot="1" x14ac:dyDescent="0.35">
      <c r="A780" s="1"/>
      <c r="B780" s="1"/>
      <c r="C780" s="1"/>
      <c r="D780" s="1"/>
      <c r="E780" s="1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12"/>
    </row>
    <row r="781" spans="1:17" ht="15" thickBot="1" x14ac:dyDescent="0.35">
      <c r="A781" s="1"/>
      <c r="B781" s="1"/>
      <c r="C781" s="1"/>
      <c r="D781" s="1"/>
      <c r="E781" s="1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12"/>
    </row>
    <row r="782" spans="1:17" ht="15" thickBot="1" x14ac:dyDescent="0.35">
      <c r="A782" s="1"/>
      <c r="B782" s="1"/>
      <c r="C782" s="1"/>
      <c r="D782" s="1"/>
      <c r="E782" s="1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12"/>
    </row>
    <row r="783" spans="1:17" ht="15" thickBot="1" x14ac:dyDescent="0.35">
      <c r="A783" s="1"/>
      <c r="B783" s="1"/>
      <c r="C783" s="1"/>
      <c r="D783" s="1"/>
      <c r="E783" s="1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12"/>
    </row>
    <row r="784" spans="1:17" ht="15" thickBot="1" x14ac:dyDescent="0.35">
      <c r="A784" s="1"/>
      <c r="B784" s="1"/>
      <c r="C784" s="1"/>
      <c r="D784" s="1"/>
      <c r="E784" s="1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12"/>
    </row>
    <row r="785" spans="1:17" ht="15" thickBot="1" x14ac:dyDescent="0.35">
      <c r="A785" s="1"/>
      <c r="B785" s="1"/>
      <c r="C785" s="1"/>
      <c r="D785" s="1"/>
      <c r="E785" s="1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12"/>
    </row>
    <row r="786" spans="1:17" ht="15" thickBot="1" x14ac:dyDescent="0.35">
      <c r="A786" s="1"/>
      <c r="B786" s="1"/>
      <c r="C786" s="1"/>
      <c r="D786" s="1"/>
      <c r="E786" s="1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12"/>
    </row>
    <row r="787" spans="1:17" ht="15" thickBot="1" x14ac:dyDescent="0.35">
      <c r="A787" s="1"/>
      <c r="B787" s="1"/>
      <c r="C787" s="1"/>
      <c r="D787" s="1"/>
      <c r="E787" s="1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12"/>
    </row>
    <row r="788" spans="1:17" ht="15" thickBot="1" x14ac:dyDescent="0.35">
      <c r="A788" s="1"/>
      <c r="B788" s="1"/>
      <c r="C788" s="1"/>
      <c r="D788" s="1"/>
      <c r="E788" s="1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12"/>
    </row>
    <row r="789" spans="1:17" ht="15" thickBot="1" x14ac:dyDescent="0.35">
      <c r="A789" s="1"/>
      <c r="B789" s="1"/>
      <c r="C789" s="1"/>
      <c r="D789" s="1"/>
      <c r="E789" s="1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12"/>
    </row>
    <row r="790" spans="1:17" ht="15" thickBot="1" x14ac:dyDescent="0.35">
      <c r="A790" s="1"/>
      <c r="B790" s="1"/>
      <c r="C790" s="1"/>
      <c r="D790" s="1"/>
      <c r="E790" s="1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12"/>
    </row>
    <row r="791" spans="1:17" ht="15" thickBot="1" x14ac:dyDescent="0.35">
      <c r="A791" s="1"/>
      <c r="B791" s="1"/>
      <c r="C791" s="1"/>
      <c r="D791" s="1"/>
      <c r="E791" s="1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12"/>
    </row>
    <row r="792" spans="1:17" ht="15" thickBot="1" x14ac:dyDescent="0.35">
      <c r="A792" s="1"/>
      <c r="B792" s="1"/>
      <c r="C792" s="1"/>
      <c r="D792" s="1"/>
      <c r="E792" s="1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12"/>
    </row>
    <row r="793" spans="1:17" ht="15" thickBot="1" x14ac:dyDescent="0.35">
      <c r="A793" s="1"/>
      <c r="B793" s="1"/>
      <c r="C793" s="1"/>
      <c r="D793" s="1"/>
      <c r="E793" s="1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12"/>
    </row>
    <row r="794" spans="1:17" ht="15" thickBot="1" x14ac:dyDescent="0.35">
      <c r="A794" s="1"/>
      <c r="B794" s="1"/>
      <c r="C794" s="1"/>
      <c r="D794" s="1"/>
      <c r="E794" s="1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12"/>
    </row>
    <row r="795" spans="1:17" ht="15" thickBot="1" x14ac:dyDescent="0.35">
      <c r="A795" s="1"/>
      <c r="B795" s="1"/>
      <c r="C795" s="1"/>
      <c r="D795" s="1"/>
      <c r="E795" s="1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12"/>
    </row>
    <row r="796" spans="1:17" ht="15" thickBot="1" x14ac:dyDescent="0.35">
      <c r="A796" s="1"/>
      <c r="B796" s="1"/>
      <c r="C796" s="1"/>
      <c r="D796" s="1"/>
      <c r="E796" s="1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12"/>
    </row>
    <row r="797" spans="1:17" ht="15" thickBot="1" x14ac:dyDescent="0.35">
      <c r="A797" s="1"/>
      <c r="B797" s="1"/>
      <c r="C797" s="1"/>
      <c r="D797" s="1"/>
      <c r="E797" s="1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12"/>
    </row>
    <row r="798" spans="1:17" ht="15" thickBot="1" x14ac:dyDescent="0.35">
      <c r="A798" s="1"/>
      <c r="B798" s="1"/>
      <c r="C798" s="1"/>
      <c r="D798" s="1"/>
      <c r="E798" s="1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12"/>
    </row>
    <row r="799" spans="1:17" ht="15" thickBot="1" x14ac:dyDescent="0.35">
      <c r="A799" s="1"/>
      <c r="B799" s="1"/>
      <c r="C799" s="1"/>
      <c r="D799" s="1"/>
      <c r="E799" s="1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12"/>
    </row>
    <row r="800" spans="1:17" ht="15" thickBot="1" x14ac:dyDescent="0.35">
      <c r="A800" s="1"/>
      <c r="B800" s="1"/>
      <c r="C800" s="1"/>
      <c r="D800" s="1"/>
      <c r="E800" s="1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12"/>
    </row>
    <row r="801" spans="1:17" ht="15" thickBot="1" x14ac:dyDescent="0.35">
      <c r="A801" s="1"/>
      <c r="B801" s="1"/>
      <c r="C801" s="1"/>
      <c r="D801" s="1"/>
      <c r="E801" s="1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12"/>
    </row>
    <row r="802" spans="1:17" ht="15" thickBot="1" x14ac:dyDescent="0.35">
      <c r="A802" s="1"/>
      <c r="B802" s="1"/>
      <c r="C802" s="1"/>
      <c r="D802" s="1"/>
      <c r="E802" s="1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12"/>
    </row>
    <row r="803" spans="1:17" ht="15" thickBot="1" x14ac:dyDescent="0.35">
      <c r="A803" s="1"/>
      <c r="B803" s="1"/>
      <c r="C803" s="1"/>
      <c r="D803" s="1"/>
      <c r="E803" s="1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12"/>
    </row>
    <row r="804" spans="1:17" ht="15" thickBot="1" x14ac:dyDescent="0.35">
      <c r="A804" s="1"/>
      <c r="B804" s="1"/>
      <c r="C804" s="1"/>
      <c r="D804" s="1"/>
      <c r="E804" s="1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12"/>
    </row>
    <row r="805" spans="1:17" ht="15" thickBot="1" x14ac:dyDescent="0.35">
      <c r="A805" s="1"/>
      <c r="B805" s="1"/>
      <c r="C805" s="1"/>
      <c r="D805" s="1"/>
      <c r="E805" s="1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12"/>
    </row>
    <row r="806" spans="1:17" ht="15" thickBot="1" x14ac:dyDescent="0.35">
      <c r="A806" s="1"/>
      <c r="B806" s="1"/>
      <c r="C806" s="1"/>
      <c r="D806" s="1"/>
      <c r="E806" s="1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12"/>
    </row>
    <row r="807" spans="1:17" ht="15" thickBot="1" x14ac:dyDescent="0.35">
      <c r="A807" s="1"/>
      <c r="B807" s="1"/>
      <c r="C807" s="1"/>
      <c r="D807" s="1"/>
      <c r="E807" s="1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12"/>
    </row>
    <row r="808" spans="1:17" ht="15" thickBot="1" x14ac:dyDescent="0.35">
      <c r="A808" s="1"/>
      <c r="B808" s="1"/>
      <c r="C808" s="1"/>
      <c r="D808" s="1"/>
      <c r="E808" s="1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12"/>
    </row>
    <row r="809" spans="1:17" ht="15" thickBot="1" x14ac:dyDescent="0.35">
      <c r="A809" s="1"/>
      <c r="B809" s="1"/>
      <c r="C809" s="1"/>
      <c r="D809" s="1"/>
      <c r="E809" s="1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12"/>
    </row>
    <row r="810" spans="1:17" ht="15" thickBot="1" x14ac:dyDescent="0.35">
      <c r="A810" s="1"/>
      <c r="B810" s="1"/>
      <c r="C810" s="1"/>
      <c r="D810" s="1"/>
      <c r="E810" s="1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12"/>
    </row>
    <row r="811" spans="1:17" ht="15" thickBot="1" x14ac:dyDescent="0.35">
      <c r="A811" s="1"/>
      <c r="B811" s="1"/>
      <c r="C811" s="1"/>
      <c r="D811" s="1"/>
      <c r="E811" s="1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12"/>
    </row>
    <row r="812" spans="1:17" ht="15" thickBot="1" x14ac:dyDescent="0.35">
      <c r="A812" s="1"/>
      <c r="B812" s="1"/>
      <c r="C812" s="1"/>
      <c r="D812" s="1"/>
      <c r="E812" s="1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12"/>
    </row>
    <row r="813" spans="1:17" ht="15" thickBot="1" x14ac:dyDescent="0.35">
      <c r="A813" s="1"/>
      <c r="B813" s="1"/>
      <c r="C813" s="1"/>
      <c r="D813" s="1"/>
      <c r="E813" s="1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12"/>
    </row>
    <row r="814" spans="1:17" ht="15" thickBot="1" x14ac:dyDescent="0.35">
      <c r="A814" s="1"/>
      <c r="B814" s="1"/>
      <c r="C814" s="1"/>
      <c r="D814" s="1"/>
      <c r="E814" s="1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12"/>
    </row>
    <row r="815" spans="1:17" ht="15" thickBot="1" x14ac:dyDescent="0.35">
      <c r="A815" s="1"/>
      <c r="B815" s="1"/>
      <c r="C815" s="1"/>
      <c r="D815" s="1"/>
      <c r="E815" s="1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12"/>
    </row>
    <row r="816" spans="1:17" ht="15" thickBot="1" x14ac:dyDescent="0.35">
      <c r="A816" s="1"/>
      <c r="B816" s="1"/>
      <c r="C816" s="1"/>
      <c r="D816" s="1"/>
      <c r="E816" s="1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12"/>
    </row>
    <row r="817" spans="1:17" ht="15" thickBot="1" x14ac:dyDescent="0.35">
      <c r="A817" s="1"/>
      <c r="B817" s="1"/>
      <c r="C817" s="1"/>
      <c r="D817" s="1"/>
      <c r="E817" s="1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12"/>
    </row>
    <row r="818" spans="1:17" ht="15" thickBot="1" x14ac:dyDescent="0.35">
      <c r="A818" s="1"/>
      <c r="B818" s="1"/>
      <c r="C818" s="1"/>
      <c r="D818" s="1"/>
      <c r="E818" s="1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12"/>
    </row>
    <row r="819" spans="1:17" ht="15" thickBot="1" x14ac:dyDescent="0.35">
      <c r="A819" s="1"/>
      <c r="B819" s="1"/>
      <c r="C819" s="1"/>
      <c r="D819" s="1"/>
      <c r="E819" s="1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12"/>
    </row>
    <row r="820" spans="1:17" ht="15" thickBot="1" x14ac:dyDescent="0.35">
      <c r="A820" s="1"/>
      <c r="B820" s="1"/>
      <c r="C820" s="1"/>
      <c r="D820" s="1"/>
      <c r="E820" s="1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12"/>
    </row>
    <row r="821" spans="1:17" ht="15" thickBot="1" x14ac:dyDescent="0.35">
      <c r="A821" s="1"/>
      <c r="B821" s="1"/>
      <c r="C821" s="1"/>
      <c r="D821" s="1"/>
      <c r="E821" s="1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12"/>
    </row>
    <row r="822" spans="1:17" ht="15" thickBot="1" x14ac:dyDescent="0.35">
      <c r="A822" s="1"/>
      <c r="B822" s="1"/>
      <c r="C822" s="1"/>
      <c r="D822" s="1"/>
      <c r="E822" s="1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12"/>
    </row>
    <row r="823" spans="1:17" ht="15" thickBot="1" x14ac:dyDescent="0.35">
      <c r="A823" s="1"/>
      <c r="B823" s="1"/>
      <c r="C823" s="1"/>
      <c r="D823" s="1"/>
      <c r="E823" s="1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12"/>
    </row>
    <row r="824" spans="1:17" ht="15" thickBot="1" x14ac:dyDescent="0.35">
      <c r="A824" s="1"/>
      <c r="B824" s="1"/>
      <c r="C824" s="1"/>
      <c r="D824" s="1"/>
      <c r="E824" s="1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12"/>
    </row>
    <row r="825" spans="1:17" ht="15" thickBot="1" x14ac:dyDescent="0.35">
      <c r="A825" s="1"/>
      <c r="B825" s="1"/>
      <c r="C825" s="1"/>
      <c r="D825" s="1"/>
      <c r="E825" s="1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12"/>
    </row>
    <row r="826" spans="1:17" ht="15" thickBot="1" x14ac:dyDescent="0.35">
      <c r="A826" s="1"/>
      <c r="B826" s="1"/>
      <c r="C826" s="1"/>
      <c r="D826" s="1"/>
      <c r="E826" s="1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12"/>
    </row>
    <row r="827" spans="1:17" ht="15" thickBot="1" x14ac:dyDescent="0.35">
      <c r="A827" s="1"/>
      <c r="B827" s="1"/>
      <c r="C827" s="1"/>
      <c r="D827" s="1"/>
      <c r="E827" s="1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12"/>
    </row>
    <row r="828" spans="1:17" ht="15" thickBot="1" x14ac:dyDescent="0.35">
      <c r="A828" s="1"/>
      <c r="B828" s="1"/>
      <c r="C828" s="1"/>
      <c r="D828" s="1"/>
      <c r="E828" s="1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12"/>
    </row>
    <row r="829" spans="1:17" ht="15" thickBot="1" x14ac:dyDescent="0.35">
      <c r="A829" s="1"/>
      <c r="B829" s="1"/>
      <c r="C829" s="1"/>
      <c r="D829" s="1"/>
      <c r="E829" s="1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12"/>
    </row>
    <row r="830" spans="1:17" ht="15" thickBot="1" x14ac:dyDescent="0.35">
      <c r="A830" s="1"/>
      <c r="B830" s="1"/>
      <c r="C830" s="1"/>
      <c r="D830" s="1"/>
      <c r="E830" s="1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12"/>
    </row>
    <row r="831" spans="1:17" ht="15" thickBot="1" x14ac:dyDescent="0.35">
      <c r="A831" s="1"/>
      <c r="B831" s="1"/>
      <c r="C831" s="1"/>
      <c r="D831" s="1"/>
      <c r="E831" s="1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12"/>
    </row>
    <row r="832" spans="1:17" ht="15" thickBot="1" x14ac:dyDescent="0.35">
      <c r="A832" s="1"/>
      <c r="B832" s="1"/>
      <c r="C832" s="1"/>
      <c r="D832" s="1"/>
      <c r="E832" s="1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12"/>
    </row>
    <row r="833" spans="1:17" ht="15" thickBot="1" x14ac:dyDescent="0.35">
      <c r="A833" s="1"/>
      <c r="B833" s="1"/>
      <c r="C833" s="1"/>
      <c r="D833" s="1"/>
      <c r="E833" s="1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12"/>
    </row>
    <row r="834" spans="1:17" ht="15" thickBot="1" x14ac:dyDescent="0.35">
      <c r="A834" s="1"/>
      <c r="B834" s="1"/>
      <c r="C834" s="1"/>
      <c r="D834" s="1"/>
      <c r="E834" s="1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12"/>
    </row>
    <row r="835" spans="1:17" ht="15" thickBot="1" x14ac:dyDescent="0.35">
      <c r="A835" s="1"/>
      <c r="B835" s="1"/>
      <c r="C835" s="1"/>
      <c r="D835" s="1"/>
      <c r="E835" s="1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12"/>
    </row>
    <row r="836" spans="1:17" ht="15" thickBot="1" x14ac:dyDescent="0.35">
      <c r="A836" s="1"/>
      <c r="B836" s="1"/>
      <c r="C836" s="1"/>
      <c r="D836" s="1"/>
      <c r="E836" s="1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12"/>
    </row>
    <row r="837" spans="1:17" ht="15" thickBot="1" x14ac:dyDescent="0.35">
      <c r="A837" s="1"/>
      <c r="B837" s="1"/>
      <c r="C837" s="1"/>
      <c r="D837" s="1"/>
      <c r="E837" s="1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12"/>
    </row>
    <row r="838" spans="1:17" ht="15" thickBot="1" x14ac:dyDescent="0.35">
      <c r="A838" s="1"/>
      <c r="B838" s="1"/>
      <c r="C838" s="1"/>
      <c r="D838" s="1"/>
      <c r="E838" s="1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12"/>
    </row>
    <row r="839" spans="1:17" ht="15" thickBot="1" x14ac:dyDescent="0.35">
      <c r="A839" s="1"/>
      <c r="B839" s="1"/>
      <c r="C839" s="1"/>
      <c r="D839" s="1"/>
      <c r="E839" s="1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12"/>
    </row>
    <row r="840" spans="1:17" ht="15" thickBot="1" x14ac:dyDescent="0.35">
      <c r="A840" s="1"/>
      <c r="B840" s="1"/>
      <c r="C840" s="1"/>
      <c r="D840" s="1"/>
      <c r="E840" s="1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12"/>
    </row>
    <row r="841" spans="1:17" ht="15" thickBot="1" x14ac:dyDescent="0.35">
      <c r="A841" s="1"/>
      <c r="B841" s="1"/>
      <c r="C841" s="1"/>
      <c r="D841" s="1"/>
      <c r="E841" s="1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12"/>
    </row>
    <row r="842" spans="1:17" ht="15" thickBot="1" x14ac:dyDescent="0.35">
      <c r="A842" s="1"/>
      <c r="B842" s="1"/>
      <c r="C842" s="1"/>
      <c r="D842" s="1"/>
      <c r="E842" s="1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12"/>
    </row>
    <row r="843" spans="1:17" ht="15" thickBot="1" x14ac:dyDescent="0.35">
      <c r="A843" s="1"/>
      <c r="B843" s="1"/>
      <c r="C843" s="1"/>
      <c r="D843" s="1"/>
      <c r="E843" s="1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12"/>
    </row>
    <row r="844" spans="1:17" ht="15" thickBot="1" x14ac:dyDescent="0.35">
      <c r="A844" s="1"/>
      <c r="B844" s="1"/>
      <c r="C844" s="1"/>
      <c r="D844" s="1"/>
      <c r="E844" s="1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12"/>
    </row>
    <row r="845" spans="1:17" ht="15" thickBot="1" x14ac:dyDescent="0.35">
      <c r="A845" s="1"/>
      <c r="B845" s="1"/>
      <c r="C845" s="1"/>
      <c r="D845" s="1"/>
      <c r="E845" s="1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12"/>
    </row>
    <row r="846" spans="1:17" ht="15" thickBot="1" x14ac:dyDescent="0.35">
      <c r="A846" s="1"/>
      <c r="B846" s="1"/>
      <c r="C846" s="1"/>
      <c r="D846" s="1"/>
      <c r="E846" s="1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12"/>
    </row>
    <row r="847" spans="1:17" ht="15" thickBot="1" x14ac:dyDescent="0.35">
      <c r="A847" s="1"/>
      <c r="B847" s="1"/>
      <c r="C847" s="1"/>
      <c r="D847" s="1"/>
      <c r="E847" s="1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12"/>
    </row>
    <row r="848" spans="1:17" ht="15" thickBot="1" x14ac:dyDescent="0.35">
      <c r="A848" s="1"/>
      <c r="B848" s="1"/>
      <c r="C848" s="1"/>
      <c r="D848" s="1"/>
      <c r="E848" s="1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12"/>
    </row>
    <row r="849" spans="1:17" ht="15" thickBot="1" x14ac:dyDescent="0.35">
      <c r="A849" s="1"/>
      <c r="B849" s="1"/>
      <c r="C849" s="1"/>
      <c r="D849" s="1"/>
      <c r="E849" s="1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12"/>
    </row>
    <row r="850" spans="1:17" ht="15" thickBot="1" x14ac:dyDescent="0.35">
      <c r="A850" s="1"/>
      <c r="B850" s="1"/>
      <c r="C850" s="1"/>
      <c r="D850" s="1"/>
      <c r="E850" s="1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12"/>
    </row>
    <row r="851" spans="1:17" ht="15" thickBot="1" x14ac:dyDescent="0.35">
      <c r="A851" s="1"/>
      <c r="B851" s="1"/>
      <c r="C851" s="1"/>
      <c r="D851" s="1"/>
      <c r="E851" s="1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12"/>
    </row>
    <row r="852" spans="1:17" ht="15" thickBot="1" x14ac:dyDescent="0.35">
      <c r="A852" s="1"/>
      <c r="B852" s="1"/>
      <c r="C852" s="1"/>
      <c r="D852" s="1"/>
      <c r="E852" s="1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12"/>
    </row>
    <row r="853" spans="1:17" ht="15" thickBot="1" x14ac:dyDescent="0.35">
      <c r="A853" s="1"/>
      <c r="B853" s="1"/>
      <c r="C853" s="1"/>
      <c r="D853" s="1"/>
      <c r="E853" s="1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12"/>
    </row>
    <row r="854" spans="1:17" ht="15" thickBot="1" x14ac:dyDescent="0.35">
      <c r="A854" s="1"/>
      <c r="B854" s="1"/>
      <c r="C854" s="1"/>
      <c r="D854" s="1"/>
      <c r="E854" s="1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12"/>
    </row>
    <row r="855" spans="1:17" ht="15" thickBot="1" x14ac:dyDescent="0.35">
      <c r="A855" s="1"/>
      <c r="B855" s="1"/>
      <c r="C855" s="1"/>
      <c r="D855" s="1"/>
      <c r="E855" s="1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12"/>
    </row>
    <row r="856" spans="1:17" ht="15" thickBot="1" x14ac:dyDescent="0.35">
      <c r="A856" s="1"/>
      <c r="B856" s="1"/>
      <c r="C856" s="1"/>
      <c r="D856" s="1"/>
      <c r="E856" s="1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12"/>
    </row>
    <row r="857" spans="1:17" ht="15" thickBot="1" x14ac:dyDescent="0.35">
      <c r="A857" s="1"/>
      <c r="B857" s="1"/>
      <c r="C857" s="1"/>
      <c r="D857" s="1"/>
      <c r="E857" s="1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12"/>
    </row>
    <row r="858" spans="1:17" ht="15" thickBot="1" x14ac:dyDescent="0.35">
      <c r="A858" s="1"/>
      <c r="B858" s="1"/>
      <c r="C858" s="1"/>
      <c r="D858" s="1"/>
      <c r="E858" s="1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12"/>
    </row>
    <row r="859" spans="1:17" ht="15" thickBot="1" x14ac:dyDescent="0.35">
      <c r="A859" s="1"/>
      <c r="B859" s="1"/>
      <c r="C859" s="1"/>
      <c r="D859" s="1"/>
      <c r="E859" s="1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12"/>
    </row>
    <row r="860" spans="1:17" ht="15" thickBot="1" x14ac:dyDescent="0.35">
      <c r="A860" s="1"/>
      <c r="B860" s="1"/>
      <c r="C860" s="1"/>
      <c r="D860" s="1"/>
      <c r="E860" s="1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12"/>
    </row>
    <row r="861" spans="1:17" ht="15" thickBot="1" x14ac:dyDescent="0.35">
      <c r="A861" s="1"/>
      <c r="B861" s="1"/>
      <c r="C861" s="1"/>
      <c r="D861" s="1"/>
      <c r="E861" s="1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12"/>
    </row>
    <row r="862" spans="1:17" ht="15" thickBot="1" x14ac:dyDescent="0.35">
      <c r="A862" s="1"/>
      <c r="B862" s="1"/>
      <c r="C862" s="1"/>
      <c r="D862" s="1"/>
      <c r="E862" s="1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12"/>
    </row>
    <row r="863" spans="1:17" ht="15" thickBot="1" x14ac:dyDescent="0.35">
      <c r="A863" s="1"/>
      <c r="B863" s="1"/>
      <c r="C863" s="1"/>
      <c r="D863" s="1"/>
      <c r="E863" s="1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12"/>
    </row>
    <row r="864" spans="1:17" ht="15" thickBot="1" x14ac:dyDescent="0.35">
      <c r="A864" s="1"/>
      <c r="B864" s="1"/>
      <c r="C864" s="1"/>
      <c r="D864" s="1"/>
      <c r="E864" s="1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12"/>
    </row>
    <row r="865" spans="1:17" ht="15" thickBot="1" x14ac:dyDescent="0.35">
      <c r="A865" s="1"/>
      <c r="B865" s="1"/>
      <c r="C865" s="1"/>
      <c r="D865" s="1"/>
      <c r="E865" s="1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12"/>
    </row>
    <row r="866" spans="1:17" ht="15" thickBot="1" x14ac:dyDescent="0.35">
      <c r="A866" s="1"/>
      <c r="B866" s="1"/>
      <c r="C866" s="1"/>
      <c r="D866" s="1"/>
      <c r="E866" s="1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12"/>
    </row>
    <row r="867" spans="1:17" ht="15" thickBot="1" x14ac:dyDescent="0.35">
      <c r="A867" s="1"/>
      <c r="B867" s="1"/>
      <c r="C867" s="1"/>
      <c r="D867" s="1"/>
      <c r="E867" s="1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12"/>
    </row>
    <row r="868" spans="1:17" ht="15" thickBot="1" x14ac:dyDescent="0.35">
      <c r="A868" s="1"/>
      <c r="B868" s="1"/>
      <c r="C868" s="1"/>
      <c r="D868" s="1"/>
      <c r="E868" s="1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12"/>
    </row>
    <row r="869" spans="1:17" ht="15" thickBot="1" x14ac:dyDescent="0.35">
      <c r="A869" s="1"/>
      <c r="B869" s="1"/>
      <c r="C869" s="1"/>
      <c r="D869" s="1"/>
      <c r="E869" s="1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12"/>
    </row>
    <row r="870" spans="1:17" ht="15" thickBot="1" x14ac:dyDescent="0.35">
      <c r="A870" s="1"/>
      <c r="B870" s="1"/>
      <c r="C870" s="1"/>
      <c r="D870" s="1"/>
      <c r="E870" s="1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12"/>
    </row>
    <row r="871" spans="1:17" ht="15" thickBot="1" x14ac:dyDescent="0.35">
      <c r="A871" s="1"/>
      <c r="B871" s="1"/>
      <c r="C871" s="1"/>
      <c r="D871" s="1"/>
      <c r="E871" s="1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12"/>
    </row>
    <row r="872" spans="1:17" ht="15" thickBot="1" x14ac:dyDescent="0.35">
      <c r="A872" s="1"/>
      <c r="B872" s="1"/>
      <c r="C872" s="1"/>
      <c r="D872" s="1"/>
      <c r="E872" s="1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12"/>
    </row>
    <row r="873" spans="1:17" ht="15" thickBot="1" x14ac:dyDescent="0.35">
      <c r="A873" s="1"/>
      <c r="B873" s="1"/>
      <c r="C873" s="1"/>
      <c r="D873" s="1"/>
      <c r="E873" s="1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12"/>
    </row>
    <row r="874" spans="1:17" ht="15" thickBot="1" x14ac:dyDescent="0.35">
      <c r="A874" s="1"/>
      <c r="B874" s="1"/>
      <c r="C874" s="1"/>
      <c r="D874" s="1"/>
      <c r="E874" s="1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12"/>
    </row>
    <row r="875" spans="1:17" ht="15" thickBot="1" x14ac:dyDescent="0.35">
      <c r="A875" s="1"/>
      <c r="B875" s="1"/>
      <c r="C875" s="1"/>
      <c r="D875" s="1"/>
      <c r="E875" s="1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12"/>
    </row>
    <row r="876" spans="1:17" ht="15" thickBot="1" x14ac:dyDescent="0.35">
      <c r="A876" s="1"/>
      <c r="B876" s="1"/>
      <c r="C876" s="1"/>
      <c r="D876" s="1"/>
      <c r="E876" s="1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12"/>
    </row>
    <row r="877" spans="1:17" ht="15" thickBot="1" x14ac:dyDescent="0.35">
      <c r="A877" s="1"/>
      <c r="B877" s="1"/>
      <c r="C877" s="1"/>
      <c r="D877" s="1"/>
      <c r="E877" s="1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12"/>
    </row>
    <row r="878" spans="1:17" ht="15" thickBot="1" x14ac:dyDescent="0.35">
      <c r="A878" s="1"/>
      <c r="B878" s="1"/>
      <c r="C878" s="1"/>
      <c r="D878" s="1"/>
      <c r="E878" s="1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12"/>
    </row>
    <row r="879" spans="1:17" ht="15" thickBot="1" x14ac:dyDescent="0.35">
      <c r="A879" s="1"/>
      <c r="B879" s="1"/>
      <c r="C879" s="1"/>
      <c r="D879" s="1"/>
      <c r="E879" s="1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12"/>
    </row>
    <row r="880" spans="1:17" ht="15" thickBot="1" x14ac:dyDescent="0.35">
      <c r="A880" s="1"/>
      <c r="B880" s="1"/>
      <c r="C880" s="1"/>
      <c r="D880" s="1"/>
      <c r="E880" s="1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12"/>
    </row>
    <row r="881" spans="1:17" ht="15" thickBot="1" x14ac:dyDescent="0.35">
      <c r="A881" s="1"/>
      <c r="B881" s="1"/>
      <c r="C881" s="1"/>
      <c r="D881" s="1"/>
      <c r="E881" s="1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12"/>
    </row>
    <row r="882" spans="1:17" ht="15" thickBot="1" x14ac:dyDescent="0.35">
      <c r="A882" s="1"/>
      <c r="B882" s="1"/>
      <c r="C882" s="1"/>
      <c r="D882" s="1"/>
      <c r="E882" s="1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12"/>
    </row>
    <row r="883" spans="1:17" ht="15" thickBot="1" x14ac:dyDescent="0.35">
      <c r="A883" s="1"/>
      <c r="B883" s="1"/>
      <c r="C883" s="1"/>
      <c r="D883" s="1"/>
      <c r="E883" s="1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12"/>
    </row>
    <row r="884" spans="1:17" ht="15" thickBot="1" x14ac:dyDescent="0.35">
      <c r="A884" s="1"/>
      <c r="B884" s="1"/>
      <c r="C884" s="1"/>
      <c r="D884" s="1"/>
      <c r="E884" s="1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12"/>
    </row>
    <row r="885" spans="1:17" ht="15" thickBot="1" x14ac:dyDescent="0.35">
      <c r="A885" s="1"/>
      <c r="B885" s="1"/>
      <c r="C885" s="1"/>
      <c r="D885" s="1"/>
      <c r="E885" s="1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12"/>
    </row>
    <row r="886" spans="1:17" ht="15" thickBot="1" x14ac:dyDescent="0.35">
      <c r="A886" s="1"/>
      <c r="B886" s="1"/>
      <c r="C886" s="1"/>
      <c r="D886" s="1"/>
      <c r="E886" s="1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12"/>
    </row>
    <row r="887" spans="1:17" ht="15" thickBot="1" x14ac:dyDescent="0.35">
      <c r="A887" s="1"/>
      <c r="B887" s="1"/>
      <c r="C887" s="1"/>
      <c r="D887" s="1"/>
      <c r="E887" s="1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12"/>
    </row>
    <row r="888" spans="1:17" ht="15" thickBot="1" x14ac:dyDescent="0.35">
      <c r="A888" s="1"/>
      <c r="B888" s="1"/>
      <c r="C888" s="1"/>
      <c r="D888" s="1"/>
      <c r="E888" s="1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12"/>
    </row>
    <row r="889" spans="1:17" ht="15" thickBot="1" x14ac:dyDescent="0.35">
      <c r="A889" s="1"/>
      <c r="B889" s="1"/>
      <c r="C889" s="1"/>
      <c r="D889" s="1"/>
      <c r="E889" s="1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12"/>
    </row>
    <row r="890" spans="1:17" ht="15" thickBot="1" x14ac:dyDescent="0.35">
      <c r="A890" s="1"/>
      <c r="B890" s="1"/>
      <c r="C890" s="1"/>
      <c r="D890" s="1"/>
      <c r="E890" s="1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12"/>
    </row>
    <row r="891" spans="1:17" ht="15" thickBot="1" x14ac:dyDescent="0.35">
      <c r="A891" s="1"/>
      <c r="B891" s="1"/>
      <c r="C891" s="1"/>
      <c r="D891" s="1"/>
      <c r="E891" s="1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12"/>
    </row>
    <row r="892" spans="1:17" ht="15" thickBot="1" x14ac:dyDescent="0.35">
      <c r="A892" s="1"/>
      <c r="B892" s="1"/>
      <c r="C892" s="1"/>
      <c r="D892" s="1"/>
      <c r="E892" s="1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12"/>
    </row>
    <row r="893" spans="1:17" ht="15" thickBot="1" x14ac:dyDescent="0.35">
      <c r="A893" s="1"/>
      <c r="B893" s="1"/>
      <c r="C893" s="1"/>
      <c r="D893" s="1"/>
      <c r="E893" s="1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12"/>
    </row>
    <row r="894" spans="1:17" ht="15" thickBot="1" x14ac:dyDescent="0.35">
      <c r="A894" s="1"/>
      <c r="B894" s="1"/>
      <c r="C894" s="1"/>
      <c r="D894" s="1"/>
      <c r="E894" s="1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12"/>
    </row>
    <row r="895" spans="1:17" ht="15" thickBot="1" x14ac:dyDescent="0.35">
      <c r="A895" s="1"/>
      <c r="B895" s="1"/>
      <c r="C895" s="1"/>
      <c r="D895" s="1"/>
      <c r="E895" s="1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12"/>
    </row>
    <row r="896" spans="1:17" ht="15" thickBot="1" x14ac:dyDescent="0.35">
      <c r="A896" s="1"/>
      <c r="B896" s="1"/>
      <c r="C896" s="1"/>
      <c r="D896" s="1"/>
      <c r="E896" s="1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12"/>
    </row>
    <row r="897" spans="1:17" ht="15" thickBot="1" x14ac:dyDescent="0.35">
      <c r="A897" s="1"/>
      <c r="B897" s="1"/>
      <c r="C897" s="1"/>
      <c r="D897" s="1"/>
      <c r="E897" s="1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12"/>
    </row>
    <row r="898" spans="1:17" ht="15" thickBot="1" x14ac:dyDescent="0.35">
      <c r="A898" s="1"/>
      <c r="B898" s="1"/>
      <c r="C898" s="1"/>
      <c r="D898" s="1"/>
      <c r="E898" s="1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12"/>
    </row>
    <row r="899" spans="1:17" ht="15" thickBot="1" x14ac:dyDescent="0.35">
      <c r="A899" s="1"/>
      <c r="B899" s="1"/>
      <c r="C899" s="1"/>
      <c r="D899" s="1"/>
      <c r="E899" s="1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12"/>
    </row>
    <row r="900" spans="1:17" ht="15" thickBot="1" x14ac:dyDescent="0.35">
      <c r="A900" s="1"/>
      <c r="B900" s="1"/>
      <c r="C900" s="1"/>
      <c r="D900" s="1"/>
      <c r="E900" s="1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12"/>
    </row>
    <row r="901" spans="1:17" ht="15" thickBot="1" x14ac:dyDescent="0.35">
      <c r="A901" s="1"/>
      <c r="B901" s="1"/>
      <c r="C901" s="1"/>
      <c r="D901" s="1"/>
      <c r="E901" s="1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12"/>
    </row>
    <row r="902" spans="1:17" ht="15" thickBot="1" x14ac:dyDescent="0.35">
      <c r="A902" s="1"/>
      <c r="B902" s="1"/>
      <c r="C902" s="1"/>
      <c r="D902" s="1"/>
      <c r="E902" s="1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12"/>
    </row>
    <row r="903" spans="1:17" ht="15" thickBot="1" x14ac:dyDescent="0.35">
      <c r="A903" s="1"/>
      <c r="B903" s="1"/>
      <c r="C903" s="1"/>
      <c r="D903" s="1"/>
      <c r="E903" s="1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12"/>
    </row>
    <row r="904" spans="1:17" ht="15" thickBot="1" x14ac:dyDescent="0.35">
      <c r="A904" s="1"/>
      <c r="B904" s="1"/>
      <c r="C904" s="1"/>
      <c r="D904" s="1"/>
      <c r="E904" s="1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12"/>
    </row>
    <row r="905" spans="1:17" ht="15" thickBot="1" x14ac:dyDescent="0.35">
      <c r="A905" s="1"/>
      <c r="B905" s="1"/>
      <c r="C905" s="1"/>
      <c r="D905" s="1"/>
      <c r="E905" s="1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12"/>
    </row>
    <row r="906" spans="1:17" ht="15" thickBot="1" x14ac:dyDescent="0.35">
      <c r="A906" s="1"/>
      <c r="B906" s="1"/>
      <c r="C906" s="1"/>
      <c r="D906" s="1"/>
      <c r="E906" s="1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12"/>
    </row>
    <row r="907" spans="1:17" ht="15" thickBot="1" x14ac:dyDescent="0.35">
      <c r="A907" s="1"/>
      <c r="B907" s="1"/>
      <c r="C907" s="1"/>
      <c r="D907" s="1"/>
      <c r="E907" s="1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12"/>
    </row>
    <row r="908" spans="1:17" ht="15" thickBot="1" x14ac:dyDescent="0.35">
      <c r="A908" s="1"/>
      <c r="B908" s="1"/>
      <c r="C908" s="1"/>
      <c r="D908" s="1"/>
      <c r="E908" s="1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12"/>
    </row>
    <row r="909" spans="1:17" ht="15" thickBot="1" x14ac:dyDescent="0.35">
      <c r="A909" s="1"/>
      <c r="B909" s="1"/>
      <c r="C909" s="1"/>
      <c r="D909" s="1"/>
      <c r="E909" s="1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12"/>
    </row>
    <row r="910" spans="1:17" ht="15" thickBot="1" x14ac:dyDescent="0.35">
      <c r="A910" s="1"/>
      <c r="B910" s="1"/>
      <c r="C910" s="1"/>
      <c r="D910" s="1"/>
      <c r="E910" s="1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12"/>
    </row>
    <row r="911" spans="1:17" ht="15" thickBot="1" x14ac:dyDescent="0.35">
      <c r="A911" s="1"/>
      <c r="B911" s="1"/>
      <c r="C911" s="1"/>
      <c r="D911" s="1"/>
      <c r="E911" s="1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12"/>
    </row>
    <row r="912" spans="1:17" ht="15" thickBot="1" x14ac:dyDescent="0.35">
      <c r="A912" s="1"/>
      <c r="B912" s="1"/>
      <c r="C912" s="1"/>
      <c r="D912" s="1"/>
      <c r="E912" s="1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12"/>
    </row>
    <row r="913" spans="1:17" ht="15" thickBot="1" x14ac:dyDescent="0.35">
      <c r="A913" s="1"/>
      <c r="B913" s="1"/>
      <c r="C913" s="1"/>
      <c r="D913" s="1"/>
      <c r="E913" s="1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12"/>
    </row>
    <row r="914" spans="1:17" ht="15" thickBot="1" x14ac:dyDescent="0.35">
      <c r="A914" s="1"/>
      <c r="B914" s="1"/>
      <c r="C914" s="1"/>
      <c r="D914" s="1"/>
      <c r="E914" s="1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12"/>
    </row>
    <row r="915" spans="1:17" ht="15" thickBot="1" x14ac:dyDescent="0.35">
      <c r="A915" s="1"/>
      <c r="B915" s="1"/>
      <c r="C915" s="1"/>
      <c r="D915" s="1"/>
      <c r="E915" s="1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12"/>
    </row>
    <row r="916" spans="1:17" ht="15" thickBot="1" x14ac:dyDescent="0.35">
      <c r="A916" s="1"/>
      <c r="B916" s="1"/>
      <c r="C916" s="1"/>
      <c r="D916" s="1"/>
      <c r="E916" s="1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12"/>
    </row>
    <row r="917" spans="1:17" ht="15" thickBot="1" x14ac:dyDescent="0.35">
      <c r="A917" s="1"/>
      <c r="B917" s="1"/>
      <c r="C917" s="1"/>
      <c r="D917" s="1"/>
      <c r="E917" s="1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12"/>
    </row>
    <row r="918" spans="1:17" ht="15" thickBot="1" x14ac:dyDescent="0.35">
      <c r="A918" s="1"/>
      <c r="B918" s="1"/>
      <c r="C918" s="1"/>
      <c r="D918" s="1"/>
      <c r="E918" s="1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12"/>
    </row>
    <row r="919" spans="1:17" ht="15" thickBot="1" x14ac:dyDescent="0.35">
      <c r="A919" s="1"/>
      <c r="B919" s="1"/>
      <c r="C919" s="1"/>
      <c r="D919" s="1"/>
      <c r="E919" s="1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12"/>
    </row>
    <row r="920" spans="1:17" ht="15" thickBot="1" x14ac:dyDescent="0.35">
      <c r="A920" s="1"/>
      <c r="B920" s="1"/>
      <c r="C920" s="1"/>
      <c r="D920" s="1"/>
      <c r="E920" s="1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12"/>
    </row>
    <row r="921" spans="1:17" ht="15" thickBot="1" x14ac:dyDescent="0.35">
      <c r="A921" s="1"/>
      <c r="B921" s="1"/>
      <c r="C921" s="1"/>
      <c r="D921" s="1"/>
      <c r="E921" s="1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12"/>
    </row>
    <row r="922" spans="1:17" ht="15" thickBot="1" x14ac:dyDescent="0.35">
      <c r="A922" s="1"/>
      <c r="B922" s="1"/>
      <c r="C922" s="1"/>
      <c r="D922" s="1"/>
      <c r="E922" s="1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12"/>
    </row>
    <row r="923" spans="1:17" ht="15" thickBot="1" x14ac:dyDescent="0.35">
      <c r="A923" s="1"/>
      <c r="B923" s="1"/>
      <c r="C923" s="1"/>
      <c r="D923" s="1"/>
      <c r="E923" s="1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12"/>
    </row>
    <row r="924" spans="1:17" ht="15" thickBot="1" x14ac:dyDescent="0.35">
      <c r="A924" s="1"/>
      <c r="B924" s="1"/>
      <c r="C924" s="1"/>
      <c r="D924" s="1"/>
      <c r="E924" s="1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12"/>
    </row>
    <row r="925" spans="1:17" ht="15" thickBot="1" x14ac:dyDescent="0.35">
      <c r="A925" s="1"/>
      <c r="B925" s="1"/>
      <c r="C925" s="1"/>
      <c r="D925" s="1"/>
      <c r="E925" s="1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12"/>
    </row>
    <row r="926" spans="1:17" ht="15" thickBot="1" x14ac:dyDescent="0.35">
      <c r="A926" s="1"/>
      <c r="B926" s="1"/>
      <c r="C926" s="1"/>
      <c r="D926" s="1"/>
      <c r="E926" s="1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12"/>
    </row>
    <row r="927" spans="1:17" ht="15" thickBot="1" x14ac:dyDescent="0.35">
      <c r="A927" s="1"/>
      <c r="B927" s="1"/>
      <c r="C927" s="1"/>
      <c r="D927" s="1"/>
      <c r="E927" s="1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12"/>
    </row>
    <row r="928" spans="1:17" ht="15" thickBot="1" x14ac:dyDescent="0.35">
      <c r="A928" s="1"/>
      <c r="B928" s="1"/>
      <c r="C928" s="1"/>
      <c r="D928" s="1"/>
      <c r="E928" s="1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12"/>
    </row>
    <row r="929" spans="1:17" ht="15" thickBot="1" x14ac:dyDescent="0.35">
      <c r="A929" s="1"/>
      <c r="B929" s="1"/>
      <c r="C929" s="1"/>
      <c r="D929" s="1"/>
      <c r="E929" s="1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12"/>
    </row>
    <row r="930" spans="1:17" ht="15" thickBot="1" x14ac:dyDescent="0.35">
      <c r="A930" s="1"/>
      <c r="B930" s="1"/>
      <c r="C930" s="1"/>
      <c r="D930" s="1"/>
      <c r="E930" s="1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12"/>
    </row>
    <row r="931" spans="1:17" ht="15" thickBot="1" x14ac:dyDescent="0.35">
      <c r="A931" s="1"/>
      <c r="B931" s="1"/>
      <c r="C931" s="1"/>
      <c r="D931" s="1"/>
      <c r="E931" s="1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12"/>
    </row>
    <row r="932" spans="1:17" ht="15" thickBot="1" x14ac:dyDescent="0.35">
      <c r="A932" s="1"/>
      <c r="B932" s="1"/>
      <c r="C932" s="1"/>
      <c r="D932" s="1"/>
      <c r="E932" s="1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12"/>
    </row>
    <row r="933" spans="1:17" ht="15" thickBot="1" x14ac:dyDescent="0.35">
      <c r="A933" s="1"/>
      <c r="B933" s="1"/>
      <c r="C933" s="1"/>
      <c r="D933" s="1"/>
      <c r="E933" s="1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12"/>
    </row>
    <row r="934" spans="1:17" ht="15" thickBot="1" x14ac:dyDescent="0.35">
      <c r="A934" s="1"/>
      <c r="B934" s="1"/>
      <c r="C934" s="1"/>
      <c r="D934" s="1"/>
      <c r="E934" s="1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12"/>
    </row>
    <row r="935" spans="1:17" ht="15" thickBot="1" x14ac:dyDescent="0.35">
      <c r="A935" s="1"/>
      <c r="B935" s="1"/>
      <c r="C935" s="1"/>
      <c r="D935" s="1"/>
      <c r="E935" s="1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12"/>
    </row>
    <row r="936" spans="1:17" ht="15" thickBot="1" x14ac:dyDescent="0.35">
      <c r="A936" s="1"/>
      <c r="B936" s="1"/>
      <c r="C936" s="1"/>
      <c r="D936" s="1"/>
      <c r="E936" s="1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12"/>
    </row>
    <row r="937" spans="1:17" ht="15" thickBot="1" x14ac:dyDescent="0.35">
      <c r="A937" s="1"/>
      <c r="B937" s="1"/>
      <c r="C937" s="1"/>
      <c r="D937" s="1"/>
      <c r="E937" s="1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12"/>
    </row>
    <row r="938" spans="1:17" ht="15" thickBot="1" x14ac:dyDescent="0.35">
      <c r="A938" s="1"/>
      <c r="B938" s="1"/>
      <c r="C938" s="1"/>
      <c r="D938" s="1"/>
      <c r="E938" s="1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12"/>
    </row>
    <row r="939" spans="1:17" ht="15" thickBot="1" x14ac:dyDescent="0.35">
      <c r="A939" s="1"/>
      <c r="B939" s="1"/>
      <c r="C939" s="1"/>
      <c r="D939" s="1"/>
      <c r="E939" s="1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12"/>
    </row>
    <row r="940" spans="1:17" ht="15" thickBot="1" x14ac:dyDescent="0.35">
      <c r="A940" s="1"/>
      <c r="B940" s="1"/>
      <c r="C940" s="1"/>
      <c r="D940" s="1"/>
      <c r="E940" s="1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12"/>
    </row>
    <row r="941" spans="1:17" ht="15" thickBot="1" x14ac:dyDescent="0.35">
      <c r="A941" s="1"/>
      <c r="B941" s="1"/>
      <c r="C941" s="1"/>
      <c r="D941" s="1"/>
      <c r="E941" s="1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12"/>
    </row>
    <row r="942" spans="1:17" ht="15" thickBot="1" x14ac:dyDescent="0.35">
      <c r="A942" s="1"/>
      <c r="B942" s="1"/>
      <c r="C942" s="1"/>
      <c r="D942" s="1"/>
      <c r="E942" s="1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12"/>
    </row>
    <row r="943" spans="1:17" ht="15" thickBot="1" x14ac:dyDescent="0.35">
      <c r="A943" s="1"/>
      <c r="B943" s="1"/>
      <c r="C943" s="1"/>
      <c r="D943" s="1"/>
      <c r="E943" s="1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12"/>
    </row>
    <row r="944" spans="1:17" ht="15" thickBot="1" x14ac:dyDescent="0.35">
      <c r="A944" s="1"/>
      <c r="B944" s="1"/>
      <c r="C944" s="1"/>
      <c r="D944" s="1"/>
      <c r="E944" s="1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12"/>
    </row>
    <row r="945" spans="1:17" ht="15" thickBot="1" x14ac:dyDescent="0.35">
      <c r="A945" s="1"/>
      <c r="B945" s="1"/>
      <c r="C945" s="1"/>
      <c r="D945" s="1"/>
      <c r="E945" s="1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12"/>
    </row>
    <row r="946" spans="1:17" ht="15" thickBot="1" x14ac:dyDescent="0.35">
      <c r="A946" s="1"/>
      <c r="B946" s="1"/>
      <c r="C946" s="1"/>
      <c r="D946" s="1"/>
      <c r="E946" s="1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12"/>
    </row>
    <row r="947" spans="1:17" ht="15" thickBot="1" x14ac:dyDescent="0.35">
      <c r="A947" s="1"/>
      <c r="B947" s="1"/>
      <c r="C947" s="1"/>
      <c r="D947" s="1"/>
      <c r="E947" s="1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12"/>
    </row>
    <row r="948" spans="1:17" ht="15" thickBot="1" x14ac:dyDescent="0.35">
      <c r="A948" s="1"/>
      <c r="B948" s="1"/>
      <c r="C948" s="1"/>
      <c r="D948" s="1"/>
      <c r="E948" s="1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12"/>
    </row>
    <row r="949" spans="1:17" ht="15" thickBot="1" x14ac:dyDescent="0.35">
      <c r="A949" s="1"/>
      <c r="B949" s="1"/>
      <c r="C949" s="1"/>
      <c r="D949" s="1"/>
      <c r="E949" s="1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12"/>
    </row>
    <row r="950" spans="1:17" ht="15" thickBot="1" x14ac:dyDescent="0.35">
      <c r="A950" s="1"/>
      <c r="B950" s="1"/>
      <c r="C950" s="1"/>
      <c r="D950" s="1"/>
      <c r="E950" s="1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12"/>
    </row>
    <row r="951" spans="1:17" ht="15" thickBot="1" x14ac:dyDescent="0.35">
      <c r="A951" s="1"/>
      <c r="B951" s="1"/>
      <c r="C951" s="1"/>
      <c r="D951" s="1"/>
      <c r="E951" s="1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12"/>
    </row>
    <row r="952" spans="1:17" ht="15" thickBot="1" x14ac:dyDescent="0.35">
      <c r="A952" s="1"/>
      <c r="B952" s="1"/>
      <c r="C952" s="1"/>
      <c r="D952" s="1"/>
      <c r="E952" s="1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12"/>
    </row>
    <row r="953" spans="1:17" ht="15" thickBot="1" x14ac:dyDescent="0.35">
      <c r="A953" s="1"/>
      <c r="B953" s="1"/>
      <c r="C953" s="1"/>
      <c r="D953" s="1"/>
      <c r="E953" s="1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12"/>
    </row>
    <row r="954" spans="1:17" ht="15" thickBot="1" x14ac:dyDescent="0.35">
      <c r="A954" s="1"/>
      <c r="B954" s="1"/>
      <c r="C954" s="1"/>
      <c r="D954" s="1"/>
      <c r="E954" s="1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12"/>
    </row>
    <row r="955" spans="1:17" ht="15" thickBot="1" x14ac:dyDescent="0.35">
      <c r="A955" s="1"/>
      <c r="B955" s="1"/>
      <c r="C955" s="1"/>
      <c r="D955" s="1"/>
      <c r="E955" s="1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12"/>
    </row>
    <row r="956" spans="1:17" ht="15" thickBot="1" x14ac:dyDescent="0.35">
      <c r="A956" s="1"/>
      <c r="B956" s="1"/>
      <c r="C956" s="1"/>
      <c r="D956" s="1"/>
      <c r="E956" s="1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12"/>
    </row>
    <row r="957" spans="1:17" ht="15" thickBot="1" x14ac:dyDescent="0.35">
      <c r="A957" s="1"/>
      <c r="B957" s="1"/>
      <c r="C957" s="1"/>
      <c r="D957" s="1"/>
      <c r="E957" s="1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12"/>
    </row>
    <row r="958" spans="1:17" ht="15" thickBot="1" x14ac:dyDescent="0.35">
      <c r="A958" s="1"/>
      <c r="B958" s="1"/>
      <c r="C958" s="1"/>
      <c r="D958" s="1"/>
      <c r="E958" s="1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12"/>
    </row>
    <row r="959" spans="1:17" ht="15" thickBot="1" x14ac:dyDescent="0.35">
      <c r="A959" s="1"/>
      <c r="B959" s="1"/>
      <c r="C959" s="1"/>
      <c r="D959" s="1"/>
      <c r="E959" s="1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12"/>
    </row>
    <row r="960" spans="1:17" ht="15" thickBot="1" x14ac:dyDescent="0.35">
      <c r="A960" s="1"/>
      <c r="B960" s="1"/>
      <c r="C960" s="1"/>
      <c r="D960" s="1"/>
      <c r="E960" s="1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12"/>
    </row>
    <row r="961" spans="1:17" ht="15" thickBot="1" x14ac:dyDescent="0.35">
      <c r="A961" s="1"/>
      <c r="B961" s="1"/>
      <c r="C961" s="1"/>
      <c r="D961" s="1"/>
      <c r="E961" s="1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12"/>
    </row>
    <row r="962" spans="1:17" ht="15" thickBot="1" x14ac:dyDescent="0.35">
      <c r="A962" s="1"/>
      <c r="B962" s="1"/>
      <c r="C962" s="1"/>
      <c r="D962" s="1"/>
      <c r="E962" s="1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12"/>
    </row>
    <row r="963" spans="1:17" ht="15" thickBot="1" x14ac:dyDescent="0.35">
      <c r="A963" s="1"/>
      <c r="B963" s="1"/>
      <c r="C963" s="1"/>
      <c r="D963" s="1"/>
      <c r="E963" s="1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12"/>
    </row>
    <row r="964" spans="1:17" ht="15" thickBot="1" x14ac:dyDescent="0.35">
      <c r="A964" s="1"/>
      <c r="B964" s="1"/>
      <c r="C964" s="1"/>
      <c r="D964" s="1"/>
      <c r="E964" s="1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12"/>
    </row>
    <row r="965" spans="1:17" ht="15" thickBot="1" x14ac:dyDescent="0.35">
      <c r="A965" s="1"/>
      <c r="B965" s="1"/>
      <c r="C965" s="1"/>
      <c r="D965" s="1"/>
      <c r="E965" s="1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12"/>
    </row>
    <row r="966" spans="1:17" ht="15" thickBot="1" x14ac:dyDescent="0.35">
      <c r="A966" s="1"/>
      <c r="B966" s="1"/>
      <c r="C966" s="1"/>
      <c r="D966" s="1"/>
      <c r="E966" s="1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12"/>
    </row>
    <row r="967" spans="1:17" ht="15" thickBot="1" x14ac:dyDescent="0.35">
      <c r="A967" s="1"/>
      <c r="B967" s="1"/>
      <c r="C967" s="1"/>
      <c r="D967" s="1"/>
      <c r="E967" s="1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12"/>
    </row>
    <row r="968" spans="1:17" ht="15" thickBot="1" x14ac:dyDescent="0.35">
      <c r="A968" s="1"/>
      <c r="B968" s="1"/>
      <c r="C968" s="1"/>
      <c r="D968" s="1"/>
      <c r="E968" s="1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12"/>
    </row>
    <row r="969" spans="1:17" ht="15" thickBot="1" x14ac:dyDescent="0.35">
      <c r="A969" s="1"/>
      <c r="B969" s="1"/>
      <c r="C969" s="1"/>
      <c r="D969" s="1"/>
      <c r="E969" s="1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12"/>
    </row>
    <row r="970" spans="1:17" ht="15" thickBot="1" x14ac:dyDescent="0.35">
      <c r="A970" s="1"/>
      <c r="B970" s="1"/>
      <c r="C970" s="1"/>
      <c r="D970" s="1"/>
      <c r="E970" s="1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12"/>
    </row>
    <row r="971" spans="1:17" ht="15" thickBot="1" x14ac:dyDescent="0.35">
      <c r="A971" s="1"/>
      <c r="B971" s="1"/>
      <c r="C971" s="1"/>
      <c r="D971" s="1"/>
      <c r="E971" s="1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12"/>
    </row>
    <row r="972" spans="1:17" ht="15" thickBot="1" x14ac:dyDescent="0.35">
      <c r="A972" s="1"/>
      <c r="B972" s="1"/>
      <c r="C972" s="1"/>
      <c r="D972" s="1"/>
      <c r="E972" s="1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12"/>
    </row>
    <row r="973" spans="1:17" ht="15" thickBot="1" x14ac:dyDescent="0.35">
      <c r="A973" s="1"/>
      <c r="B973" s="1"/>
      <c r="C973" s="1"/>
      <c r="D973" s="1"/>
      <c r="E973" s="1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12"/>
    </row>
    <row r="974" spans="1:17" ht="15" thickBot="1" x14ac:dyDescent="0.35">
      <c r="A974" s="1"/>
      <c r="B974" s="1"/>
      <c r="C974" s="1"/>
      <c r="D974" s="1"/>
      <c r="E974" s="1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12"/>
    </row>
    <row r="975" spans="1:17" ht="15" thickBot="1" x14ac:dyDescent="0.35">
      <c r="A975" s="1"/>
      <c r="B975" s="1"/>
      <c r="C975" s="1"/>
      <c r="D975" s="1"/>
      <c r="E975" s="1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12"/>
    </row>
    <row r="976" spans="1:17" ht="15" thickBot="1" x14ac:dyDescent="0.35">
      <c r="A976" s="1"/>
      <c r="B976" s="1"/>
      <c r="C976" s="1"/>
      <c r="D976" s="1"/>
      <c r="E976" s="1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12"/>
    </row>
    <row r="977" spans="1:17" ht="15" thickBot="1" x14ac:dyDescent="0.35">
      <c r="A977" s="1"/>
      <c r="B977" s="1"/>
      <c r="C977" s="1"/>
      <c r="D977" s="1"/>
      <c r="E977" s="1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12"/>
    </row>
    <row r="978" spans="1:17" ht="15" thickBot="1" x14ac:dyDescent="0.35">
      <c r="A978" s="1"/>
      <c r="B978" s="1"/>
      <c r="C978" s="1"/>
      <c r="D978" s="1"/>
      <c r="E978" s="1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12"/>
    </row>
    <row r="979" spans="1:17" ht="15" thickBot="1" x14ac:dyDescent="0.35">
      <c r="A979" s="1"/>
      <c r="B979" s="1"/>
      <c r="C979" s="1"/>
      <c r="D979" s="1"/>
      <c r="E979" s="1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12"/>
    </row>
    <row r="980" spans="1:17" ht="15" thickBot="1" x14ac:dyDescent="0.35">
      <c r="A980" s="1"/>
      <c r="B980" s="1"/>
      <c r="C980" s="1"/>
      <c r="D980" s="1"/>
      <c r="E980" s="1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12"/>
    </row>
    <row r="981" spans="1:17" ht="15" thickBot="1" x14ac:dyDescent="0.35">
      <c r="A981" s="1"/>
      <c r="B981" s="1"/>
      <c r="C981" s="1"/>
      <c r="D981" s="1"/>
      <c r="E981" s="1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12"/>
    </row>
    <row r="982" spans="1:17" ht="15" thickBot="1" x14ac:dyDescent="0.35">
      <c r="A982" s="1"/>
      <c r="B982" s="1"/>
      <c r="C982" s="1"/>
      <c r="D982" s="1"/>
      <c r="E982" s="1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12"/>
    </row>
    <row r="983" spans="1:17" ht="15" thickBot="1" x14ac:dyDescent="0.35">
      <c r="A983" s="1"/>
      <c r="B983" s="1"/>
      <c r="C983" s="1"/>
      <c r="D983" s="1"/>
      <c r="E983" s="1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12"/>
    </row>
    <row r="984" spans="1:17" ht="15" thickBot="1" x14ac:dyDescent="0.35">
      <c r="A984" s="1"/>
      <c r="B984" s="1"/>
      <c r="C984" s="1"/>
      <c r="D984" s="1"/>
      <c r="E984" s="1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12"/>
    </row>
    <row r="985" spans="1:17" ht="15" thickBot="1" x14ac:dyDescent="0.35">
      <c r="A985" s="1"/>
      <c r="B985" s="1"/>
      <c r="C985" s="1"/>
      <c r="D985" s="1"/>
      <c r="E985" s="1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12"/>
    </row>
    <row r="986" spans="1:17" ht="15" thickBot="1" x14ac:dyDescent="0.35">
      <c r="A986" s="1"/>
      <c r="B986" s="1"/>
      <c r="C986" s="1"/>
      <c r="D986" s="1"/>
      <c r="E986" s="1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12"/>
    </row>
    <row r="987" spans="1:17" ht="15" thickBot="1" x14ac:dyDescent="0.35">
      <c r="A987" s="1"/>
      <c r="B987" s="1"/>
      <c r="C987" s="1"/>
      <c r="D987" s="1"/>
      <c r="E987" s="1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12"/>
    </row>
    <row r="988" spans="1:17" ht="15" thickBot="1" x14ac:dyDescent="0.35">
      <c r="A988" s="1"/>
      <c r="B988" s="1"/>
      <c r="C988" s="1"/>
      <c r="D988" s="1"/>
      <c r="E988" s="1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12"/>
    </row>
    <row r="989" spans="1:17" ht="15" thickBot="1" x14ac:dyDescent="0.35">
      <c r="A989" s="1"/>
      <c r="B989" s="1"/>
      <c r="C989" s="1"/>
      <c r="D989" s="1"/>
      <c r="E989" s="1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12"/>
    </row>
    <row r="990" spans="1:17" ht="15" thickBot="1" x14ac:dyDescent="0.35">
      <c r="A990" s="1"/>
      <c r="B990" s="1"/>
      <c r="C990" s="1"/>
      <c r="D990" s="1"/>
      <c r="E990" s="1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12"/>
    </row>
    <row r="991" spans="1:17" ht="15" thickBot="1" x14ac:dyDescent="0.35">
      <c r="A991" s="1"/>
      <c r="B991" s="1"/>
      <c r="C991" s="1"/>
      <c r="D991" s="1"/>
      <c r="E991" s="1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12"/>
    </row>
    <row r="992" spans="1:17" ht="15" thickBot="1" x14ac:dyDescent="0.35">
      <c r="A992" s="1"/>
      <c r="B992" s="1"/>
      <c r="C992" s="1"/>
      <c r="D992" s="1"/>
      <c r="E992" s="1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12"/>
    </row>
    <row r="993" spans="1:17" ht="15" thickBot="1" x14ac:dyDescent="0.35">
      <c r="A993" s="1"/>
      <c r="B993" s="1"/>
      <c r="C993" s="1"/>
      <c r="D993" s="1"/>
      <c r="E993" s="1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12"/>
    </row>
    <row r="994" spans="1:17" ht="15" thickBot="1" x14ac:dyDescent="0.35">
      <c r="A994" s="1"/>
      <c r="B994" s="1"/>
      <c r="C994" s="1"/>
      <c r="D994" s="1"/>
      <c r="E994" s="1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12"/>
    </row>
    <row r="995" spans="1:17" ht="15" thickBot="1" x14ac:dyDescent="0.35">
      <c r="A995" s="1"/>
      <c r="B995" s="1"/>
      <c r="C995" s="1"/>
      <c r="D995" s="1"/>
      <c r="E995" s="1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12"/>
    </row>
    <row r="996" spans="1:17" ht="15" thickBot="1" x14ac:dyDescent="0.35">
      <c r="A996" s="1"/>
      <c r="B996" s="1"/>
      <c r="C996" s="1"/>
      <c r="D996" s="1"/>
      <c r="E996" s="1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12"/>
    </row>
    <row r="997" spans="1:17" ht="15" thickBot="1" x14ac:dyDescent="0.35">
      <c r="A997" s="1"/>
      <c r="B997" s="1"/>
      <c r="C997" s="1"/>
      <c r="D997" s="1"/>
      <c r="E997" s="1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12"/>
    </row>
    <row r="998" spans="1:17" ht="15" thickBot="1" x14ac:dyDescent="0.35">
      <c r="A998" s="1"/>
      <c r="B998" s="1"/>
      <c r="C998" s="1"/>
      <c r="D998" s="1"/>
      <c r="E998" s="1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12"/>
    </row>
    <row r="999" spans="1:17" ht="15" thickBot="1" x14ac:dyDescent="0.35">
      <c r="A999" s="1"/>
      <c r="B999" s="1"/>
      <c r="C999" s="1"/>
      <c r="D999" s="1"/>
      <c r="E999" s="1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12"/>
    </row>
    <row r="1000" spans="1:17" ht="15" thickBot="1" x14ac:dyDescent="0.35">
      <c r="A1000" s="1"/>
      <c r="B1000" s="1"/>
      <c r="C1000" s="1"/>
      <c r="D1000" s="1"/>
      <c r="E1000" s="1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12"/>
    </row>
  </sheetData>
  <autoFilter ref="E1:E1000" xr:uid="{0E807630-226F-44A7-86C6-E72477075952}">
    <filterColumn colId="0">
      <filters blank="1">
        <filter val="4"/>
        <filter val="4.3"/>
        <filter val="4.5"/>
        <filter val="5.7"/>
      </filters>
    </filterColumn>
  </autoFilter>
  <sortState xmlns:xlrd2="http://schemas.microsoft.com/office/spreadsheetml/2017/richdata2" ref="A2:R1000">
    <sortCondition descending="1" ref="E1:E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8EE-4794-4EBE-B243-0B590A78BD51}">
  <sheetPr filterMode="1"/>
  <dimension ref="A1:R187"/>
  <sheetViews>
    <sheetView tabSelected="1" topLeftCell="C1" zoomScale="83" workbookViewId="0">
      <selection activeCell="R1" sqref="R1"/>
    </sheetView>
  </sheetViews>
  <sheetFormatPr baseColWidth="10" defaultRowHeight="14.4" x14ac:dyDescent="0.3"/>
  <cols>
    <col min="1" max="1" width="4" customWidth="1"/>
    <col min="2" max="2" width="27.6640625" customWidth="1"/>
    <col min="3" max="4" width="21.5546875" style="5" customWidth="1"/>
    <col min="5" max="5" width="23.33203125" style="42" customWidth="1"/>
    <col min="6" max="6" width="16.109375" style="43" customWidth="1"/>
    <col min="7" max="7" width="11.6640625" bestFit="1" customWidth="1"/>
    <col min="9" max="9" width="12.6640625" bestFit="1" customWidth="1"/>
    <col min="11" max="11" width="12.6640625" bestFit="1" customWidth="1"/>
    <col min="13" max="13" width="12.6640625" bestFit="1" customWidth="1"/>
  </cols>
  <sheetData>
    <row r="1" spans="1:18" ht="15.6" x14ac:dyDescent="0.3">
      <c r="A1" t="s">
        <v>63</v>
      </c>
      <c r="B1" s="21" t="s">
        <v>76</v>
      </c>
      <c r="C1" s="22" t="s">
        <v>1</v>
      </c>
      <c r="D1" s="22" t="s">
        <v>2</v>
      </c>
      <c r="E1" s="23" t="s">
        <v>3</v>
      </c>
      <c r="F1" s="24" t="s">
        <v>4</v>
      </c>
      <c r="G1" t="s">
        <v>64</v>
      </c>
      <c r="H1" t="s">
        <v>72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73</v>
      </c>
      <c r="Q1" t="s">
        <v>74</v>
      </c>
      <c r="R1" t="s">
        <v>75</v>
      </c>
    </row>
    <row r="2" spans="1:18" ht="16.5" customHeight="1" x14ac:dyDescent="0.3">
      <c r="A2">
        <v>1</v>
      </c>
      <c r="B2" s="25">
        <v>44381.04278935185</v>
      </c>
      <c r="C2" s="26">
        <v>-28.797000000000001</v>
      </c>
      <c r="D2" s="26">
        <v>-71.569000000000003</v>
      </c>
      <c r="E2" s="27">
        <v>25</v>
      </c>
      <c r="F2" s="28">
        <v>5.9</v>
      </c>
      <c r="G2">
        <v>1</v>
      </c>
      <c r="H2" s="45" t="s">
        <v>78</v>
      </c>
      <c r="I2" s="44">
        <v>4.3842592592592593E-2</v>
      </c>
      <c r="J2" s="45" t="s">
        <v>88</v>
      </c>
      <c r="K2" s="44">
        <v>4.3900462962962961E-2</v>
      </c>
      <c r="L2" s="45" t="s">
        <v>99</v>
      </c>
      <c r="M2" s="44">
        <v>4.3981481481481483E-2</v>
      </c>
      <c r="N2" s="45" t="s">
        <v>109</v>
      </c>
      <c r="O2" s="44"/>
    </row>
    <row r="3" spans="1:18" ht="16.5" customHeight="1" x14ac:dyDescent="0.3">
      <c r="A3">
        <v>8</v>
      </c>
      <c r="B3" s="37">
        <v>44381.061979166669</v>
      </c>
      <c r="C3" s="38">
        <v>-28.771000000000001</v>
      </c>
      <c r="D3" s="38">
        <v>-71.588999999999999</v>
      </c>
      <c r="E3" s="39">
        <v>34</v>
      </c>
      <c r="F3" s="40">
        <v>5.8</v>
      </c>
      <c r="G3">
        <v>1</v>
      </c>
      <c r="H3" s="45" t="s">
        <v>77</v>
      </c>
      <c r="I3" s="44">
        <v>6.3668981481481479E-2</v>
      </c>
      <c r="J3" s="45" t="s">
        <v>89</v>
      </c>
      <c r="K3" s="44">
        <v>6.3715277777777787E-2</v>
      </c>
      <c r="L3" s="45" t="s">
        <v>100</v>
      </c>
      <c r="M3" s="44"/>
      <c r="N3" s="45" t="s">
        <v>110</v>
      </c>
      <c r="O3" s="44"/>
    </row>
    <row r="4" spans="1:18" ht="16.5" customHeight="1" x14ac:dyDescent="0.3">
      <c r="A4">
        <v>9</v>
      </c>
      <c r="B4" s="33">
        <v>44381.065763888888</v>
      </c>
      <c r="C4" s="34">
        <v>-28.751000000000001</v>
      </c>
      <c r="D4" s="34">
        <v>-71.477000000000004</v>
      </c>
      <c r="E4" s="35">
        <v>25</v>
      </c>
      <c r="F4" s="36">
        <v>4</v>
      </c>
      <c r="G4">
        <v>1</v>
      </c>
      <c r="H4" s="45" t="s">
        <v>79</v>
      </c>
      <c r="I4" s="44">
        <v>6.6678240740740746E-2</v>
      </c>
      <c r="J4" s="45" t="s">
        <v>90</v>
      </c>
      <c r="K4" s="44">
        <v>6.6701388888888893E-2</v>
      </c>
      <c r="L4" s="45" t="s">
        <v>101</v>
      </c>
      <c r="M4" s="44"/>
      <c r="N4" s="45" t="s">
        <v>111</v>
      </c>
      <c r="O4" s="44"/>
    </row>
    <row r="5" spans="1:18" ht="16.5" customHeight="1" x14ac:dyDescent="0.3">
      <c r="A5">
        <v>10</v>
      </c>
      <c r="B5" s="29">
        <v>44381.066851851851</v>
      </c>
      <c r="C5" s="30">
        <v>-28.763000000000002</v>
      </c>
      <c r="D5" s="30">
        <v>-71.430999999999997</v>
      </c>
      <c r="E5" s="31">
        <v>21</v>
      </c>
      <c r="F5" s="32">
        <v>4.0999999999999996</v>
      </c>
      <c r="G5">
        <v>1</v>
      </c>
      <c r="H5" s="45" t="s">
        <v>80</v>
      </c>
      <c r="I5" s="44">
        <v>6.789351851851852E-2</v>
      </c>
      <c r="J5" s="45" t="s">
        <v>91</v>
      </c>
      <c r="K5" s="44">
        <v>6.7928240740740733E-2</v>
      </c>
      <c r="L5" s="45" t="s">
        <v>102</v>
      </c>
      <c r="M5" s="44"/>
      <c r="N5" s="45" t="s">
        <v>112</v>
      </c>
      <c r="O5" s="44"/>
    </row>
    <row r="6" spans="1:18" ht="16.5" customHeight="1" x14ac:dyDescent="0.3">
      <c r="A6">
        <v>31</v>
      </c>
      <c r="B6" s="33">
        <v>44381.123472222222</v>
      </c>
      <c r="C6" s="34">
        <v>-28.754999999999999</v>
      </c>
      <c r="D6" s="34">
        <v>-71.564999999999998</v>
      </c>
      <c r="E6" s="35">
        <v>35</v>
      </c>
      <c r="F6" s="36">
        <v>4.5999999999999996</v>
      </c>
      <c r="G6">
        <v>1</v>
      </c>
      <c r="H6" s="45" t="s">
        <v>81</v>
      </c>
      <c r="I6" s="44">
        <v>0.1247800925925926</v>
      </c>
      <c r="J6" s="45" t="s">
        <v>92</v>
      </c>
      <c r="K6" s="44">
        <v>0.12481481481481482</v>
      </c>
      <c r="L6" s="45" t="s">
        <v>103</v>
      </c>
      <c r="M6" s="44"/>
      <c r="N6" s="45" t="s">
        <v>113</v>
      </c>
      <c r="O6" s="44"/>
    </row>
    <row r="7" spans="1:18" ht="16.5" customHeight="1" x14ac:dyDescent="0.3">
      <c r="A7">
        <v>40</v>
      </c>
      <c r="B7" s="37">
        <v>44381.169004629628</v>
      </c>
      <c r="C7" s="38">
        <v>-28.773</v>
      </c>
      <c r="D7" s="38">
        <v>-71.585999999999999</v>
      </c>
      <c r="E7" s="39">
        <v>25</v>
      </c>
      <c r="F7" s="40">
        <v>4.4000000000000004</v>
      </c>
      <c r="G7">
        <v>1</v>
      </c>
      <c r="H7" s="45" t="s">
        <v>82</v>
      </c>
      <c r="I7" s="44">
        <v>0.17049768518518518</v>
      </c>
      <c r="J7" s="45" t="s">
        <v>93</v>
      </c>
      <c r="K7" s="44">
        <v>0.1705439814814815</v>
      </c>
      <c r="L7" s="45" t="s">
        <v>104</v>
      </c>
      <c r="M7" s="44"/>
      <c r="N7" s="45" t="s">
        <v>114</v>
      </c>
      <c r="O7" s="44"/>
    </row>
    <row r="8" spans="1:18" ht="16.5" customHeight="1" x14ac:dyDescent="0.3">
      <c r="A8">
        <v>41</v>
      </c>
      <c r="B8" s="33">
        <v>44381.172326388885</v>
      </c>
      <c r="C8" s="34">
        <v>-28.766999999999999</v>
      </c>
      <c r="D8" s="34">
        <v>-71.564999999999998</v>
      </c>
      <c r="E8" s="35">
        <v>19</v>
      </c>
      <c r="F8" s="36">
        <v>4</v>
      </c>
      <c r="G8">
        <v>1</v>
      </c>
      <c r="H8" s="45" t="s">
        <v>83</v>
      </c>
      <c r="I8" s="44">
        <v>0.17358796296296297</v>
      </c>
      <c r="J8" s="45" t="s">
        <v>94</v>
      </c>
      <c r="K8" s="44">
        <v>0.17363425925925927</v>
      </c>
      <c r="L8" s="45" t="s">
        <v>105</v>
      </c>
      <c r="M8" s="44"/>
      <c r="N8" s="45" t="s">
        <v>115</v>
      </c>
      <c r="O8" s="44"/>
    </row>
    <row r="9" spans="1:18" ht="16.5" customHeight="1" x14ac:dyDescent="0.3">
      <c r="A9">
        <v>75</v>
      </c>
      <c r="B9" s="25">
        <v>44381.628796296296</v>
      </c>
      <c r="C9" s="26">
        <v>-28.795000000000002</v>
      </c>
      <c r="D9" s="26">
        <v>-71.554000000000002</v>
      </c>
      <c r="E9" s="27">
        <v>31</v>
      </c>
      <c r="F9" s="28">
        <v>4.5999999999999996</v>
      </c>
      <c r="G9">
        <v>1</v>
      </c>
      <c r="H9" s="45" t="s">
        <v>84</v>
      </c>
      <c r="I9" s="44">
        <v>0.63004629629629627</v>
      </c>
      <c r="J9" s="45" t="s">
        <v>95</v>
      </c>
      <c r="K9" s="44">
        <v>0.63009259259259254</v>
      </c>
      <c r="L9" s="45" t="s">
        <v>106</v>
      </c>
      <c r="M9" s="44"/>
      <c r="N9" s="45" t="s">
        <v>116</v>
      </c>
      <c r="O9" s="44"/>
    </row>
    <row r="10" spans="1:18" ht="16.5" customHeight="1" x14ac:dyDescent="0.3">
      <c r="A10">
        <v>77</v>
      </c>
      <c r="B10" s="25">
        <v>44381.664710648147</v>
      </c>
      <c r="C10" s="26">
        <v>-28.771999999999998</v>
      </c>
      <c r="D10" s="26">
        <v>-71.498000000000005</v>
      </c>
      <c r="E10" s="27">
        <v>30</v>
      </c>
      <c r="F10" s="28">
        <v>4.3</v>
      </c>
      <c r="G10">
        <v>1</v>
      </c>
      <c r="H10" s="45" t="s">
        <v>85</v>
      </c>
      <c r="I10" s="44">
        <v>0.66616898148148151</v>
      </c>
      <c r="J10" s="45" t="s">
        <v>96</v>
      </c>
      <c r="K10" s="44">
        <v>0.6661921296296297</v>
      </c>
      <c r="L10" s="45" t="s">
        <v>120</v>
      </c>
      <c r="M10" s="44"/>
      <c r="N10" s="45" t="s">
        <v>117</v>
      </c>
      <c r="O10" s="44"/>
    </row>
    <row r="11" spans="1:18" ht="16.5" customHeight="1" x14ac:dyDescent="0.3">
      <c r="A11">
        <v>84</v>
      </c>
      <c r="B11" s="29">
        <v>44381.819027777776</v>
      </c>
      <c r="C11" s="30">
        <v>-28.808</v>
      </c>
      <c r="D11" s="30">
        <v>-71.617999999999995</v>
      </c>
      <c r="E11" s="31">
        <v>32</v>
      </c>
      <c r="F11" s="32">
        <v>4</v>
      </c>
      <c r="G11">
        <v>1</v>
      </c>
      <c r="H11" s="45" t="s">
        <v>86</v>
      </c>
      <c r="I11" s="44">
        <v>0.82033564814814808</v>
      </c>
      <c r="J11" s="45" t="s">
        <v>97</v>
      </c>
      <c r="K11" s="44">
        <v>0.82039351851851849</v>
      </c>
      <c r="L11" s="45" t="s">
        <v>107</v>
      </c>
      <c r="M11" s="44"/>
      <c r="N11" s="45" t="s">
        <v>118</v>
      </c>
      <c r="O11" s="44"/>
    </row>
    <row r="12" spans="1:18" ht="16.5" customHeight="1" x14ac:dyDescent="0.3">
      <c r="A12">
        <v>92</v>
      </c>
      <c r="B12" s="37">
        <v>44381.986400462964</v>
      </c>
      <c r="C12" s="38">
        <v>-28.710999999999999</v>
      </c>
      <c r="D12" s="38">
        <v>-71.555999999999997</v>
      </c>
      <c r="E12" s="39">
        <v>29</v>
      </c>
      <c r="F12" s="40">
        <v>4.4000000000000004</v>
      </c>
      <c r="G12">
        <v>1</v>
      </c>
      <c r="H12" s="45" t="s">
        <v>87</v>
      </c>
      <c r="I12" s="44">
        <v>0.98803240740740739</v>
      </c>
      <c r="J12" s="45" t="s">
        <v>98</v>
      </c>
      <c r="K12" s="44">
        <v>0.98805555555555558</v>
      </c>
      <c r="L12" s="45" t="s">
        <v>108</v>
      </c>
      <c r="M12" s="44"/>
      <c r="N12" s="45" t="s">
        <v>119</v>
      </c>
      <c r="O12" s="44"/>
    </row>
    <row r="13" spans="1:18" ht="16.5" hidden="1" customHeight="1" x14ac:dyDescent="0.3">
      <c r="A13">
        <v>32</v>
      </c>
      <c r="B13" s="37">
        <v>44381.130347222221</v>
      </c>
      <c r="C13" s="38">
        <v>-28.786999999999999</v>
      </c>
      <c r="D13" s="38">
        <v>-71.531000000000006</v>
      </c>
      <c r="E13" s="39">
        <v>34</v>
      </c>
      <c r="F13" s="40">
        <v>3.9</v>
      </c>
      <c r="G13">
        <v>1</v>
      </c>
    </row>
    <row r="14" spans="1:18" ht="16.5" hidden="1" customHeight="1" x14ac:dyDescent="0.3">
      <c r="A14">
        <v>38</v>
      </c>
      <c r="B14" s="29">
        <v>44381.160451388889</v>
      </c>
      <c r="C14" s="30">
        <v>-28.783000000000001</v>
      </c>
      <c r="D14" s="30">
        <v>-71.591999999999999</v>
      </c>
      <c r="E14" s="31">
        <v>27</v>
      </c>
      <c r="F14" s="32">
        <v>3.9</v>
      </c>
      <c r="G14">
        <v>1</v>
      </c>
    </row>
    <row r="15" spans="1:18" ht="16.5" hidden="1" customHeight="1" x14ac:dyDescent="0.3">
      <c r="A15">
        <v>48</v>
      </c>
      <c r="B15" s="29">
        <v>44381.236157407409</v>
      </c>
      <c r="C15" s="30">
        <v>-28.792000000000002</v>
      </c>
      <c r="D15" s="30">
        <v>-71.593000000000004</v>
      </c>
      <c r="E15" s="31">
        <v>27</v>
      </c>
      <c r="F15" s="32">
        <v>3.9</v>
      </c>
      <c r="G15">
        <v>1</v>
      </c>
    </row>
    <row r="16" spans="1:18" ht="16.5" hidden="1" customHeight="1" x14ac:dyDescent="0.3">
      <c r="A16">
        <v>68</v>
      </c>
      <c r="B16" s="29">
        <v>44381.488715277781</v>
      </c>
      <c r="C16" s="30">
        <v>-28.751000000000001</v>
      </c>
      <c r="D16" s="30">
        <v>-71.570999999999998</v>
      </c>
      <c r="E16" s="31">
        <v>24</v>
      </c>
      <c r="F16" s="32">
        <v>3.9</v>
      </c>
      <c r="G16">
        <v>1</v>
      </c>
    </row>
    <row r="17" spans="1:7" ht="16.5" hidden="1" customHeight="1" x14ac:dyDescent="0.3">
      <c r="A17">
        <v>91</v>
      </c>
      <c r="B17" s="33">
        <v>44381.924664351849</v>
      </c>
      <c r="C17" s="34">
        <v>-28.773</v>
      </c>
      <c r="D17" s="34">
        <v>-71.494</v>
      </c>
      <c r="E17" s="35">
        <v>32</v>
      </c>
      <c r="F17" s="36">
        <v>3.8</v>
      </c>
      <c r="G17">
        <v>1</v>
      </c>
    </row>
    <row r="18" spans="1:7" ht="16.5" hidden="1" customHeight="1" x14ac:dyDescent="0.3">
      <c r="A18">
        <v>17</v>
      </c>
      <c r="B18" s="33">
        <v>44381.081747685188</v>
      </c>
      <c r="C18" s="34">
        <v>-28.824000000000002</v>
      </c>
      <c r="D18" s="34">
        <v>-71.58</v>
      </c>
      <c r="E18" s="35">
        <v>28</v>
      </c>
      <c r="F18" s="36">
        <v>3.7</v>
      </c>
      <c r="G18">
        <v>1</v>
      </c>
    </row>
    <row r="19" spans="1:7" ht="16.5" hidden="1" customHeight="1" x14ac:dyDescent="0.3">
      <c r="A19">
        <v>18</v>
      </c>
      <c r="B19" s="29">
        <v>44381.087453703702</v>
      </c>
      <c r="C19" s="30">
        <v>-28.765000000000001</v>
      </c>
      <c r="D19" s="30">
        <v>-71.474000000000004</v>
      </c>
      <c r="E19" s="31">
        <v>20</v>
      </c>
      <c r="F19" s="32">
        <v>3.7</v>
      </c>
      <c r="G19">
        <v>1</v>
      </c>
    </row>
    <row r="20" spans="1:7" ht="16.5" hidden="1" customHeight="1" x14ac:dyDescent="0.3">
      <c r="A20">
        <v>24</v>
      </c>
      <c r="B20" s="29">
        <v>44381.09615740741</v>
      </c>
      <c r="C20" s="30">
        <v>-28.829000000000001</v>
      </c>
      <c r="D20" s="30">
        <v>-71.581999999999994</v>
      </c>
      <c r="E20" s="31">
        <v>28</v>
      </c>
      <c r="F20" s="32">
        <v>3.7</v>
      </c>
      <c r="G20">
        <v>1</v>
      </c>
    </row>
    <row r="21" spans="1:7" ht="16.5" hidden="1" customHeight="1" x14ac:dyDescent="0.3">
      <c r="A21">
        <v>60</v>
      </c>
      <c r="B21" s="29">
        <v>44381.41170138889</v>
      </c>
      <c r="C21" s="30">
        <v>-28.771999999999998</v>
      </c>
      <c r="D21" s="30">
        <v>-71.584000000000003</v>
      </c>
      <c r="E21" s="31">
        <v>22</v>
      </c>
      <c r="F21" s="32">
        <v>3.7</v>
      </c>
      <c r="G21">
        <v>1</v>
      </c>
    </row>
    <row r="22" spans="1:7" ht="16.5" hidden="1" customHeight="1" x14ac:dyDescent="0.3">
      <c r="A22">
        <v>2</v>
      </c>
      <c r="B22" s="29">
        <v>44381.046782407408</v>
      </c>
      <c r="C22" s="30">
        <v>-28.74</v>
      </c>
      <c r="D22" s="30">
        <v>-71.613</v>
      </c>
      <c r="E22" s="31">
        <v>22</v>
      </c>
      <c r="F22" s="32">
        <v>3.6</v>
      </c>
      <c r="G22">
        <v>1</v>
      </c>
    </row>
    <row r="23" spans="1:7" ht="16.5" hidden="1" customHeight="1" x14ac:dyDescent="0.3">
      <c r="A23">
        <v>15</v>
      </c>
      <c r="B23" s="33">
        <v>44381.076886574076</v>
      </c>
      <c r="C23" s="34">
        <v>-28.728000000000002</v>
      </c>
      <c r="D23" s="34">
        <v>-71.463999999999999</v>
      </c>
      <c r="E23" s="35">
        <v>20</v>
      </c>
      <c r="F23" s="36">
        <v>3.6</v>
      </c>
      <c r="G23">
        <v>1</v>
      </c>
    </row>
    <row r="24" spans="1:7" ht="16.5" hidden="1" customHeight="1" x14ac:dyDescent="0.3">
      <c r="A24">
        <v>20</v>
      </c>
      <c r="B24" s="29">
        <v>44381.089224537034</v>
      </c>
      <c r="C24" s="30">
        <v>-28.835999999999999</v>
      </c>
      <c r="D24" s="30">
        <v>-71.587000000000003</v>
      </c>
      <c r="E24" s="31">
        <v>25</v>
      </c>
      <c r="F24" s="32">
        <v>3.6</v>
      </c>
      <c r="G24">
        <v>1</v>
      </c>
    </row>
    <row r="25" spans="1:7" ht="16.5" hidden="1" customHeight="1" x14ac:dyDescent="0.3">
      <c r="A25">
        <v>26</v>
      </c>
      <c r="B25" s="29">
        <v>44381.103449074071</v>
      </c>
      <c r="C25" s="30">
        <v>-28.78</v>
      </c>
      <c r="D25" s="30">
        <v>-71.495999999999995</v>
      </c>
      <c r="E25" s="31">
        <v>28</v>
      </c>
      <c r="F25" s="32">
        <v>3.6</v>
      </c>
      <c r="G25">
        <v>1</v>
      </c>
    </row>
    <row r="26" spans="1:7" ht="16.5" hidden="1" customHeight="1" x14ac:dyDescent="0.3">
      <c r="A26">
        <v>19</v>
      </c>
      <c r="B26" s="33">
        <v>44381.088703703703</v>
      </c>
      <c r="C26" s="34">
        <v>-28.744</v>
      </c>
      <c r="D26" s="34">
        <v>-71.569000000000003</v>
      </c>
      <c r="E26" s="35">
        <v>24</v>
      </c>
      <c r="F26" s="36">
        <v>3.5</v>
      </c>
      <c r="G26">
        <v>1</v>
      </c>
    </row>
    <row r="27" spans="1:7" ht="16.5" hidden="1" customHeight="1" x14ac:dyDescent="0.3">
      <c r="A27">
        <v>46</v>
      </c>
      <c r="B27" s="29">
        <v>44381.212256944447</v>
      </c>
      <c r="C27" s="30">
        <v>-28.751999999999999</v>
      </c>
      <c r="D27" s="30">
        <v>-71.542000000000002</v>
      </c>
      <c r="E27" s="31">
        <v>22</v>
      </c>
      <c r="F27" s="32">
        <v>3.4</v>
      </c>
      <c r="G27">
        <v>1</v>
      </c>
    </row>
    <row r="28" spans="1:7" ht="16.5" hidden="1" customHeight="1" x14ac:dyDescent="0.3">
      <c r="A28">
        <v>71</v>
      </c>
      <c r="B28" s="33">
        <v>44381.563958333332</v>
      </c>
      <c r="C28" s="34">
        <v>-28.847999999999999</v>
      </c>
      <c r="D28" s="34">
        <v>-71.596000000000004</v>
      </c>
      <c r="E28" s="35">
        <v>22</v>
      </c>
      <c r="F28" s="36">
        <v>3.4</v>
      </c>
      <c r="G28">
        <v>1</v>
      </c>
    </row>
    <row r="29" spans="1:7" ht="16.5" hidden="1" customHeight="1" x14ac:dyDescent="0.3">
      <c r="A29">
        <v>11</v>
      </c>
      <c r="B29" s="33">
        <v>44381.071168981478</v>
      </c>
      <c r="C29" s="34">
        <v>-28.742000000000001</v>
      </c>
      <c r="D29" s="34">
        <v>-71.558999999999997</v>
      </c>
      <c r="E29" s="35">
        <v>24</v>
      </c>
      <c r="F29" s="36">
        <v>3.3</v>
      </c>
      <c r="G29">
        <v>1</v>
      </c>
    </row>
    <row r="30" spans="1:7" ht="16.5" hidden="1" customHeight="1" x14ac:dyDescent="0.3">
      <c r="A30">
        <v>22</v>
      </c>
      <c r="B30" s="29">
        <v>44381.091203703705</v>
      </c>
      <c r="C30" s="30">
        <v>-28.777999999999999</v>
      </c>
      <c r="D30" s="30">
        <v>-71.522999999999996</v>
      </c>
      <c r="E30" s="31">
        <v>21</v>
      </c>
      <c r="F30" s="32">
        <v>3.3</v>
      </c>
      <c r="G30">
        <v>1</v>
      </c>
    </row>
    <row r="31" spans="1:7" ht="16.5" hidden="1" customHeight="1" x14ac:dyDescent="0.3">
      <c r="A31">
        <v>28</v>
      </c>
      <c r="B31" s="29">
        <v>44381.11277777778</v>
      </c>
      <c r="C31" s="30">
        <v>-23.172999999999998</v>
      </c>
      <c r="D31" s="30">
        <v>-67.748999999999995</v>
      </c>
      <c r="E31" s="31">
        <v>10</v>
      </c>
      <c r="F31" s="32">
        <v>3.3</v>
      </c>
      <c r="G31">
        <v>1</v>
      </c>
    </row>
    <row r="32" spans="1:7" ht="16.5" hidden="1" customHeight="1" x14ac:dyDescent="0.3">
      <c r="A32">
        <v>33</v>
      </c>
      <c r="B32" s="33">
        <v>44381.13144675926</v>
      </c>
      <c r="C32" s="34">
        <v>-28.791</v>
      </c>
      <c r="D32" s="34">
        <v>-71.358000000000004</v>
      </c>
      <c r="E32" s="35">
        <v>15</v>
      </c>
      <c r="F32" s="36">
        <v>3.3</v>
      </c>
      <c r="G32">
        <v>1</v>
      </c>
    </row>
    <row r="33" spans="1:7" ht="16.5" hidden="1" customHeight="1" x14ac:dyDescent="0.3">
      <c r="A33">
        <v>86</v>
      </c>
      <c r="B33" s="29">
        <v>44381.853935185187</v>
      </c>
      <c r="C33" s="30">
        <v>-28.843</v>
      </c>
      <c r="D33" s="30">
        <v>-71.575999999999993</v>
      </c>
      <c r="E33" s="31">
        <v>29</v>
      </c>
      <c r="F33" s="32">
        <v>3.3</v>
      </c>
      <c r="G33">
        <v>1</v>
      </c>
    </row>
    <row r="34" spans="1:7" ht="16.5" hidden="1" customHeight="1" x14ac:dyDescent="0.3">
      <c r="A34">
        <v>90</v>
      </c>
      <c r="B34" s="29">
        <v>44381.900231481479</v>
      </c>
      <c r="C34" s="30">
        <v>-28.786999999999999</v>
      </c>
      <c r="D34" s="30">
        <v>-71.551000000000002</v>
      </c>
      <c r="E34" s="31">
        <v>28</v>
      </c>
      <c r="F34" s="32">
        <v>3.3</v>
      </c>
      <c r="G34">
        <v>1</v>
      </c>
    </row>
    <row r="35" spans="1:7" ht="16.5" hidden="1" customHeight="1" x14ac:dyDescent="0.3">
      <c r="A35">
        <v>93</v>
      </c>
      <c r="B35" s="33">
        <v>44381.99796296296</v>
      </c>
      <c r="C35" s="34">
        <v>-28.713999999999999</v>
      </c>
      <c r="D35" s="34">
        <v>-71.521000000000001</v>
      </c>
      <c r="E35" s="35">
        <v>20</v>
      </c>
      <c r="F35" s="36">
        <v>3.3</v>
      </c>
      <c r="G35">
        <v>1</v>
      </c>
    </row>
    <row r="36" spans="1:7" ht="16.5" hidden="1" customHeight="1" x14ac:dyDescent="0.3">
      <c r="A36">
        <v>3</v>
      </c>
      <c r="B36" s="33">
        <v>44381.047893518517</v>
      </c>
      <c r="C36" s="34">
        <v>-28.71</v>
      </c>
      <c r="D36" s="34">
        <v>-71.393000000000001</v>
      </c>
      <c r="E36" s="35">
        <v>24</v>
      </c>
      <c r="F36" s="36">
        <v>3.2</v>
      </c>
      <c r="G36">
        <v>1</v>
      </c>
    </row>
    <row r="37" spans="1:7" ht="16.5" hidden="1" customHeight="1" x14ac:dyDescent="0.3">
      <c r="A37">
        <v>4</v>
      </c>
      <c r="B37" s="29">
        <v>44381.051712962966</v>
      </c>
      <c r="C37" s="30">
        <v>-28.76</v>
      </c>
      <c r="D37" s="30">
        <v>-71.527000000000001</v>
      </c>
      <c r="E37" s="31">
        <v>25</v>
      </c>
      <c r="F37" s="32">
        <v>3.2</v>
      </c>
      <c r="G37">
        <v>1</v>
      </c>
    </row>
    <row r="38" spans="1:7" ht="16.5" hidden="1" customHeight="1" x14ac:dyDescent="0.3">
      <c r="A38">
        <v>23</v>
      </c>
      <c r="B38" s="33">
        <v>44381.09578703704</v>
      </c>
      <c r="C38" s="34">
        <v>-28.747</v>
      </c>
      <c r="D38" s="34">
        <v>-71.5</v>
      </c>
      <c r="E38" s="35">
        <v>20</v>
      </c>
      <c r="F38" s="36">
        <v>3.2</v>
      </c>
      <c r="G38">
        <v>1</v>
      </c>
    </row>
    <row r="39" spans="1:7" ht="16.5" hidden="1" customHeight="1" x14ac:dyDescent="0.3">
      <c r="A39">
        <v>64</v>
      </c>
      <c r="B39" s="29">
        <v>44381.454317129632</v>
      </c>
      <c r="C39" s="30">
        <v>-28.741</v>
      </c>
      <c r="D39" s="30">
        <v>-71.528000000000006</v>
      </c>
      <c r="E39" s="31">
        <v>27</v>
      </c>
      <c r="F39" s="32">
        <v>3.2</v>
      </c>
      <c r="G39">
        <v>1</v>
      </c>
    </row>
    <row r="40" spans="1:7" ht="16.5" hidden="1" customHeight="1" x14ac:dyDescent="0.3">
      <c r="A40">
        <v>39</v>
      </c>
      <c r="B40" s="33">
        <v>44381.162222222221</v>
      </c>
      <c r="C40" s="34">
        <v>-21.606000000000002</v>
      </c>
      <c r="D40" s="34">
        <v>-68.492000000000004</v>
      </c>
      <c r="E40" s="35">
        <v>134</v>
      </c>
      <c r="F40" s="36">
        <v>2.9</v>
      </c>
      <c r="G40">
        <v>0</v>
      </c>
    </row>
    <row r="41" spans="1:7" ht="16.5" hidden="1" customHeight="1" x14ac:dyDescent="0.3">
      <c r="A41">
        <v>89</v>
      </c>
      <c r="B41" s="33">
        <v>44381.89644675926</v>
      </c>
      <c r="C41" s="34">
        <v>-29.561</v>
      </c>
      <c r="D41" s="34">
        <v>-71.391000000000005</v>
      </c>
      <c r="E41" s="35">
        <v>66</v>
      </c>
      <c r="F41" s="36">
        <v>3.2</v>
      </c>
      <c r="G41">
        <v>1</v>
      </c>
    </row>
    <row r="42" spans="1:7" ht="16.5" hidden="1" customHeight="1" x14ac:dyDescent="0.3">
      <c r="A42">
        <v>21</v>
      </c>
      <c r="B42" s="33">
        <v>44381.089560185188</v>
      </c>
      <c r="C42" s="34">
        <v>-28.782</v>
      </c>
      <c r="D42" s="34">
        <v>-71.516000000000005</v>
      </c>
      <c r="E42" s="35">
        <v>16</v>
      </c>
      <c r="F42" s="36">
        <v>3.1</v>
      </c>
      <c r="G42">
        <v>1</v>
      </c>
    </row>
    <row r="43" spans="1:7" ht="16.5" hidden="1" customHeight="1" x14ac:dyDescent="0.3">
      <c r="A43">
        <v>35</v>
      </c>
      <c r="B43" s="33">
        <v>44381.152453703704</v>
      </c>
      <c r="C43" s="34">
        <v>-35.636000000000003</v>
      </c>
      <c r="D43" s="34">
        <v>-71.516000000000005</v>
      </c>
      <c r="E43" s="35">
        <v>94</v>
      </c>
      <c r="F43" s="36">
        <v>3.1</v>
      </c>
      <c r="G43">
        <v>1</v>
      </c>
    </row>
    <row r="44" spans="1:7" ht="16.5" hidden="1" customHeight="1" x14ac:dyDescent="0.3">
      <c r="A44">
        <v>37</v>
      </c>
      <c r="B44" s="33">
        <v>44381.157071759262</v>
      </c>
      <c r="C44" s="34">
        <v>-28.77</v>
      </c>
      <c r="D44" s="34">
        <v>-71.588999999999999</v>
      </c>
      <c r="E44" s="35">
        <v>19</v>
      </c>
      <c r="F44" s="36">
        <v>3.1</v>
      </c>
      <c r="G44">
        <v>1</v>
      </c>
    </row>
    <row r="45" spans="1:7" ht="16.5" hidden="1" customHeight="1" x14ac:dyDescent="0.3">
      <c r="A45">
        <v>6</v>
      </c>
      <c r="B45" s="29">
        <v>44381.059236111112</v>
      </c>
      <c r="C45" s="30">
        <v>-28.808</v>
      </c>
      <c r="D45" s="30">
        <v>-71.531000000000006</v>
      </c>
      <c r="E45" s="31">
        <v>28</v>
      </c>
      <c r="F45" s="32">
        <v>3</v>
      </c>
      <c r="G45">
        <v>1</v>
      </c>
    </row>
    <row r="46" spans="1:7" ht="16.5" hidden="1" customHeight="1" x14ac:dyDescent="0.3">
      <c r="A46">
        <v>7</v>
      </c>
      <c r="B46" s="33">
        <v>44381.059548611112</v>
      </c>
      <c r="C46" s="34">
        <v>-28.757999999999999</v>
      </c>
      <c r="D46" s="34">
        <v>-71.453000000000003</v>
      </c>
      <c r="E46" s="35">
        <v>21</v>
      </c>
      <c r="F46" s="36">
        <v>3</v>
      </c>
      <c r="G46">
        <v>1</v>
      </c>
    </row>
    <row r="47" spans="1:7" ht="16.5" hidden="1" customHeight="1" x14ac:dyDescent="0.3">
      <c r="A47">
        <v>43</v>
      </c>
      <c r="B47" s="33">
        <v>44381.188194444447</v>
      </c>
      <c r="C47" s="34">
        <v>-28.818000000000001</v>
      </c>
      <c r="D47" s="34">
        <v>-71.581000000000003</v>
      </c>
      <c r="E47" s="35">
        <v>32</v>
      </c>
      <c r="F47" s="36">
        <v>3</v>
      </c>
      <c r="G47">
        <v>1</v>
      </c>
    </row>
    <row r="48" spans="1:7" ht="16.5" hidden="1" customHeight="1" x14ac:dyDescent="0.3">
      <c r="A48">
        <v>47</v>
      </c>
      <c r="B48" s="33">
        <v>44381.232071759259</v>
      </c>
      <c r="C48" s="34">
        <v>-20.141999999999999</v>
      </c>
      <c r="D48" s="34">
        <v>-69.125</v>
      </c>
      <c r="E48" s="35">
        <v>92</v>
      </c>
      <c r="F48" s="36">
        <v>2.7</v>
      </c>
      <c r="G48">
        <v>0</v>
      </c>
    </row>
    <row r="49" spans="1:7" ht="16.5" hidden="1" customHeight="1" x14ac:dyDescent="0.3">
      <c r="A49">
        <v>49</v>
      </c>
      <c r="B49" s="33">
        <v>44381.251203703701</v>
      </c>
      <c r="C49" s="34">
        <v>-28.709</v>
      </c>
      <c r="D49" s="34">
        <v>-71.483000000000004</v>
      </c>
      <c r="E49" s="35">
        <v>25</v>
      </c>
      <c r="F49" s="36">
        <v>3</v>
      </c>
      <c r="G49">
        <v>1</v>
      </c>
    </row>
    <row r="50" spans="1:7" ht="16.5" hidden="1" customHeight="1" x14ac:dyDescent="0.3">
      <c r="A50">
        <v>50</v>
      </c>
      <c r="B50" s="29">
        <v>44381.251689814817</v>
      </c>
      <c r="C50" s="30">
        <v>-28.7</v>
      </c>
      <c r="D50" s="30">
        <v>-71.492999999999995</v>
      </c>
      <c r="E50" s="31">
        <v>25</v>
      </c>
      <c r="F50" s="32">
        <v>3</v>
      </c>
      <c r="G50">
        <v>1</v>
      </c>
    </row>
    <row r="51" spans="1:7" ht="16.5" hidden="1" customHeight="1" x14ac:dyDescent="0.3">
      <c r="A51">
        <v>65</v>
      </c>
      <c r="B51" s="33">
        <v>44381.474722222221</v>
      </c>
      <c r="C51" s="34">
        <v>-28.8</v>
      </c>
      <c r="D51" s="34">
        <v>-71.513999999999996</v>
      </c>
      <c r="E51" s="35">
        <v>25</v>
      </c>
      <c r="F51" s="36">
        <v>3</v>
      </c>
      <c r="G51">
        <v>1</v>
      </c>
    </row>
    <row r="52" spans="1:7" ht="16.5" hidden="1" customHeight="1" x14ac:dyDescent="0.3">
      <c r="A52">
        <v>30</v>
      </c>
      <c r="B52" s="29">
        <v>44381.115185185183</v>
      </c>
      <c r="C52" s="30">
        <v>-28.771000000000001</v>
      </c>
      <c r="D52" s="30">
        <v>-71.518000000000001</v>
      </c>
      <c r="E52" s="31">
        <v>16</v>
      </c>
      <c r="F52" s="32">
        <v>2.9</v>
      </c>
      <c r="G52">
        <v>1</v>
      </c>
    </row>
    <row r="53" spans="1:7" ht="16.5" hidden="1" customHeight="1" x14ac:dyDescent="0.3">
      <c r="A53">
        <v>52</v>
      </c>
      <c r="B53" s="29">
        <v>44381.267060185186</v>
      </c>
      <c r="C53" s="30">
        <v>-20.318000000000001</v>
      </c>
      <c r="D53" s="30">
        <v>-68.977000000000004</v>
      </c>
      <c r="E53" s="31">
        <v>99</v>
      </c>
      <c r="F53" s="32">
        <v>3.6</v>
      </c>
      <c r="G53">
        <v>0</v>
      </c>
    </row>
    <row r="54" spans="1:7" ht="16.5" hidden="1" customHeight="1" x14ac:dyDescent="0.3">
      <c r="A54">
        <v>53</v>
      </c>
      <c r="B54" s="33">
        <v>44381.287824074076</v>
      </c>
      <c r="C54" s="34">
        <v>-23.952999999999999</v>
      </c>
      <c r="D54" s="34">
        <v>-67.48</v>
      </c>
      <c r="E54" s="35">
        <v>247</v>
      </c>
      <c r="F54" s="36">
        <v>3.4</v>
      </c>
      <c r="G54">
        <v>0</v>
      </c>
    </row>
    <row r="55" spans="1:7" ht="16.5" hidden="1" customHeight="1" x14ac:dyDescent="0.3">
      <c r="A55">
        <v>36</v>
      </c>
      <c r="B55" s="29">
        <v>44381.152928240743</v>
      </c>
      <c r="C55" s="30">
        <v>-28.63</v>
      </c>
      <c r="D55" s="30">
        <v>-71.622</v>
      </c>
      <c r="E55" s="31">
        <v>32</v>
      </c>
      <c r="F55" s="32">
        <v>2.9</v>
      </c>
      <c r="G55">
        <v>1</v>
      </c>
    </row>
    <row r="56" spans="1:7" ht="16.5" hidden="1" customHeight="1" x14ac:dyDescent="0.3">
      <c r="A56">
        <v>44</v>
      </c>
      <c r="B56" s="29">
        <v>44381.192141203705</v>
      </c>
      <c r="C56" s="30">
        <v>-28.721</v>
      </c>
      <c r="D56" s="30">
        <v>-71.537999999999997</v>
      </c>
      <c r="E56" s="31">
        <v>22</v>
      </c>
      <c r="F56" s="32">
        <v>2.9</v>
      </c>
      <c r="G56">
        <v>1</v>
      </c>
    </row>
    <row r="57" spans="1:7" ht="16.5" hidden="1" customHeight="1" x14ac:dyDescent="0.3">
      <c r="A57">
        <v>13</v>
      </c>
      <c r="B57" s="33">
        <v>44381.07309027778</v>
      </c>
      <c r="C57" s="34">
        <v>-28.657</v>
      </c>
      <c r="D57" s="34">
        <v>-71.201999999999998</v>
      </c>
      <c r="E57" s="35">
        <v>50</v>
      </c>
      <c r="F57" s="36">
        <v>2.8</v>
      </c>
      <c r="G57">
        <v>1</v>
      </c>
    </row>
    <row r="58" spans="1:7" ht="16.5" hidden="1" customHeight="1" x14ac:dyDescent="0.3">
      <c r="A58">
        <v>54</v>
      </c>
      <c r="B58" s="29">
        <v>44381.295254629629</v>
      </c>
      <c r="C58" s="30">
        <v>-28.728000000000002</v>
      </c>
      <c r="D58" s="30">
        <v>-71.474999999999994</v>
      </c>
      <c r="E58" s="31">
        <v>20</v>
      </c>
      <c r="F58" s="32">
        <v>2.8</v>
      </c>
      <c r="G58">
        <v>1</v>
      </c>
    </row>
    <row r="59" spans="1:7" ht="16.5" hidden="1" customHeight="1" x14ac:dyDescent="0.3">
      <c r="A59">
        <v>58</v>
      </c>
      <c r="B59" s="29">
        <v>44381.390069444446</v>
      </c>
      <c r="C59" s="30">
        <v>-21.677</v>
      </c>
      <c r="D59" s="30">
        <v>-68.510000000000005</v>
      </c>
      <c r="E59" s="31">
        <v>126</v>
      </c>
      <c r="F59" s="32">
        <v>3.1</v>
      </c>
      <c r="G59">
        <v>0</v>
      </c>
    </row>
    <row r="60" spans="1:7" ht="16.5" hidden="1" customHeight="1" x14ac:dyDescent="0.3">
      <c r="A60">
        <v>55</v>
      </c>
      <c r="B60" s="33">
        <v>44381.323483796295</v>
      </c>
      <c r="C60" s="34">
        <v>-28.713999999999999</v>
      </c>
      <c r="D60" s="34">
        <v>-71.468999999999994</v>
      </c>
      <c r="E60" s="35">
        <v>24</v>
      </c>
      <c r="F60" s="36">
        <v>2.8</v>
      </c>
      <c r="G60">
        <v>1</v>
      </c>
    </row>
    <row r="61" spans="1:7" ht="16.5" hidden="1" customHeight="1" x14ac:dyDescent="0.3">
      <c r="A61">
        <v>63</v>
      </c>
      <c r="B61" s="33">
        <v>44381.440844907411</v>
      </c>
      <c r="C61" s="34">
        <v>-28.823</v>
      </c>
      <c r="D61" s="34">
        <v>-71.548000000000002</v>
      </c>
      <c r="E61" s="35">
        <v>25</v>
      </c>
      <c r="F61" s="36">
        <v>2.8</v>
      </c>
      <c r="G61">
        <v>1</v>
      </c>
    </row>
    <row r="62" spans="1:7" ht="16.5" hidden="1" customHeight="1" x14ac:dyDescent="0.3">
      <c r="A62">
        <v>61</v>
      </c>
      <c r="B62" s="33">
        <v>44381.416493055556</v>
      </c>
      <c r="C62" s="34">
        <v>-31.488</v>
      </c>
      <c r="D62" s="34">
        <v>-71.67</v>
      </c>
      <c r="E62" s="35">
        <v>29</v>
      </c>
      <c r="F62" s="36">
        <v>2.6</v>
      </c>
      <c r="G62">
        <v>0</v>
      </c>
    </row>
    <row r="63" spans="1:7" ht="16.5" hidden="1" customHeight="1" x14ac:dyDescent="0.3">
      <c r="A63">
        <v>73</v>
      </c>
      <c r="B63" s="33">
        <v>44381.598090277781</v>
      </c>
      <c r="C63" s="34">
        <v>-28.803999999999998</v>
      </c>
      <c r="D63" s="34">
        <v>-71.522999999999996</v>
      </c>
      <c r="E63" s="35">
        <v>32</v>
      </c>
      <c r="F63" s="36">
        <v>2.8</v>
      </c>
      <c r="G63">
        <v>1</v>
      </c>
    </row>
    <row r="64" spans="1:7" ht="16.5" hidden="1" customHeight="1" x14ac:dyDescent="0.3">
      <c r="A64">
        <v>5</v>
      </c>
      <c r="B64" s="33">
        <v>44381.057534722226</v>
      </c>
      <c r="C64" s="34">
        <v>-28.797000000000001</v>
      </c>
      <c r="D64" s="34">
        <v>-71.516999999999996</v>
      </c>
      <c r="E64" s="35">
        <v>22</v>
      </c>
      <c r="F64" s="36">
        <v>2.7</v>
      </c>
      <c r="G64">
        <v>1</v>
      </c>
    </row>
    <row r="65" spans="1:7" ht="16.5" hidden="1" customHeight="1" x14ac:dyDescent="0.3">
      <c r="A65">
        <v>27</v>
      </c>
      <c r="B65" s="33">
        <v>44381.110729166663</v>
      </c>
      <c r="C65" s="34">
        <v>-29.550999999999998</v>
      </c>
      <c r="D65" s="34">
        <v>-71.256</v>
      </c>
      <c r="E65" s="35">
        <v>52</v>
      </c>
      <c r="F65" s="36">
        <v>2.7</v>
      </c>
      <c r="G65">
        <v>1</v>
      </c>
    </row>
    <row r="66" spans="1:7" ht="16.5" hidden="1" customHeight="1" x14ac:dyDescent="0.3">
      <c r="A66">
        <v>42</v>
      </c>
      <c r="B66" s="29">
        <v>44381.185868055552</v>
      </c>
      <c r="C66" s="30">
        <v>-28.788</v>
      </c>
      <c r="D66" s="30">
        <v>-71.504999999999995</v>
      </c>
      <c r="E66" s="31">
        <v>21</v>
      </c>
      <c r="F66" s="32">
        <v>2.7</v>
      </c>
      <c r="G66">
        <v>1</v>
      </c>
    </row>
    <row r="67" spans="1:7" ht="16.5" hidden="1" customHeight="1" x14ac:dyDescent="0.3">
      <c r="A67">
        <v>51</v>
      </c>
      <c r="B67" s="33">
        <v>44381.265752314815</v>
      </c>
      <c r="C67" s="34">
        <v>-28.786000000000001</v>
      </c>
      <c r="D67" s="34">
        <v>-71.52</v>
      </c>
      <c r="E67" s="35">
        <v>26</v>
      </c>
      <c r="F67" s="36">
        <v>2.7</v>
      </c>
      <c r="G67">
        <v>1</v>
      </c>
    </row>
    <row r="68" spans="1:7" ht="16.5" hidden="1" customHeight="1" x14ac:dyDescent="0.3">
      <c r="A68">
        <v>67</v>
      </c>
      <c r="B68" s="33">
        <v>44381.481053240743</v>
      </c>
      <c r="C68" s="34">
        <v>-21.151</v>
      </c>
      <c r="D68" s="34">
        <v>-68.674999999999997</v>
      </c>
      <c r="E68" s="35">
        <v>128</v>
      </c>
      <c r="F68" s="36">
        <v>3</v>
      </c>
      <c r="G68">
        <v>0</v>
      </c>
    </row>
    <row r="69" spans="1:7" ht="16.5" hidden="1" customHeight="1" x14ac:dyDescent="0.3">
      <c r="A69">
        <v>70</v>
      </c>
      <c r="B69" s="29">
        <v>44381.56045138889</v>
      </c>
      <c r="C69" s="30">
        <v>-28.79</v>
      </c>
      <c r="D69" s="30">
        <v>-71.507000000000005</v>
      </c>
      <c r="E69" s="31">
        <v>25</v>
      </c>
      <c r="F69" s="32">
        <v>2.7</v>
      </c>
      <c r="G69">
        <v>1</v>
      </c>
    </row>
    <row r="70" spans="1:7" ht="16.5" hidden="1" customHeight="1" x14ac:dyDescent="0.3">
      <c r="A70">
        <v>69</v>
      </c>
      <c r="B70" s="33">
        <v>44381.520046296297</v>
      </c>
      <c r="C70" s="34">
        <v>-24.189</v>
      </c>
      <c r="D70" s="34">
        <v>-67.659000000000006</v>
      </c>
      <c r="E70" s="35">
        <v>214</v>
      </c>
      <c r="F70" s="36">
        <v>3.2</v>
      </c>
      <c r="G70">
        <v>0</v>
      </c>
    </row>
    <row r="71" spans="1:7" ht="16.5" hidden="1" customHeight="1" x14ac:dyDescent="0.3">
      <c r="A71">
        <v>12</v>
      </c>
      <c r="B71" s="29">
        <v>44381.072870370372</v>
      </c>
      <c r="C71" s="30">
        <v>-28.734000000000002</v>
      </c>
      <c r="D71" s="30">
        <v>-71.617000000000004</v>
      </c>
      <c r="E71" s="31">
        <v>29</v>
      </c>
      <c r="F71" s="32">
        <v>2.6</v>
      </c>
      <c r="G71">
        <v>1</v>
      </c>
    </row>
    <row r="72" spans="1:7" ht="16.5" hidden="1" customHeight="1" x14ac:dyDescent="0.3">
      <c r="A72">
        <v>25</v>
      </c>
      <c r="B72" s="33">
        <v>44381.09883101852</v>
      </c>
      <c r="C72" s="34">
        <v>-28.728000000000002</v>
      </c>
      <c r="D72" s="34">
        <v>-71.521000000000001</v>
      </c>
      <c r="E72" s="35">
        <v>22</v>
      </c>
      <c r="F72" s="36">
        <v>2.6</v>
      </c>
      <c r="G72">
        <v>1</v>
      </c>
    </row>
    <row r="73" spans="1:7" ht="16.5" hidden="1" customHeight="1" x14ac:dyDescent="0.3">
      <c r="A73">
        <v>72</v>
      </c>
      <c r="B73" s="29">
        <v>44381.594884259262</v>
      </c>
      <c r="C73" s="30">
        <v>-23.363</v>
      </c>
      <c r="D73" s="30">
        <v>-67.34</v>
      </c>
      <c r="E73" s="31">
        <v>257</v>
      </c>
      <c r="F73" s="32">
        <v>2.9</v>
      </c>
      <c r="G73">
        <v>0</v>
      </c>
    </row>
    <row r="74" spans="1:7" ht="16.5" hidden="1" customHeight="1" x14ac:dyDescent="0.3">
      <c r="A74">
        <v>29</v>
      </c>
      <c r="B74" s="33">
        <v>44381.11278935185</v>
      </c>
      <c r="C74" s="34">
        <v>-28.81</v>
      </c>
      <c r="D74" s="34">
        <v>-71.510999999999996</v>
      </c>
      <c r="E74" s="35">
        <v>27</v>
      </c>
      <c r="F74" s="36">
        <v>2.6</v>
      </c>
      <c r="G74">
        <v>1</v>
      </c>
    </row>
    <row r="75" spans="1:7" ht="16.5" hidden="1" customHeight="1" x14ac:dyDescent="0.3">
      <c r="A75">
        <v>74</v>
      </c>
      <c r="B75" s="29">
        <v>44381.619826388887</v>
      </c>
      <c r="C75" s="30">
        <v>-44.756</v>
      </c>
      <c r="D75" s="30">
        <v>-76.156000000000006</v>
      </c>
      <c r="E75" s="31">
        <v>20</v>
      </c>
      <c r="F75" s="32">
        <v>2.7</v>
      </c>
      <c r="G75">
        <v>0</v>
      </c>
    </row>
    <row r="76" spans="1:7" ht="16.5" hidden="1" customHeight="1" x14ac:dyDescent="0.3">
      <c r="A76">
        <v>45</v>
      </c>
      <c r="B76" s="33">
        <v>44381.206099537034</v>
      </c>
      <c r="C76" s="34">
        <v>-28.757999999999999</v>
      </c>
      <c r="D76" s="34">
        <v>-71.527000000000001</v>
      </c>
      <c r="E76" s="35">
        <v>23</v>
      </c>
      <c r="F76" s="36">
        <v>2.6</v>
      </c>
      <c r="G76">
        <v>1</v>
      </c>
    </row>
    <row r="77" spans="1:7" ht="16.5" hidden="1" customHeight="1" x14ac:dyDescent="0.3">
      <c r="A77">
        <v>76</v>
      </c>
      <c r="B77" s="29">
        <v>44381.6565162037</v>
      </c>
      <c r="C77" s="30">
        <v>-23.853999999999999</v>
      </c>
      <c r="D77" s="30">
        <v>-66.876999999999995</v>
      </c>
      <c r="E77" s="31">
        <v>200</v>
      </c>
      <c r="F77" s="32">
        <v>3.6</v>
      </c>
      <c r="G77">
        <v>0</v>
      </c>
    </row>
    <row r="78" spans="1:7" ht="16.5" hidden="1" customHeight="1" x14ac:dyDescent="0.3">
      <c r="A78">
        <v>57</v>
      </c>
      <c r="B78" s="33">
        <v>44381.337280092594</v>
      </c>
      <c r="C78" s="34">
        <v>-28.753</v>
      </c>
      <c r="D78" s="34">
        <v>-71.501999999999995</v>
      </c>
      <c r="E78" s="35">
        <v>25</v>
      </c>
      <c r="F78" s="36">
        <v>2.6</v>
      </c>
      <c r="G78">
        <v>1</v>
      </c>
    </row>
    <row r="79" spans="1:7" ht="16.5" hidden="1" customHeight="1" x14ac:dyDescent="0.3">
      <c r="A79">
        <v>78</v>
      </c>
      <c r="B79" s="29">
        <v>44381.67864583333</v>
      </c>
      <c r="C79" s="30">
        <v>-34.468000000000004</v>
      </c>
      <c r="D79" s="30">
        <v>-72.772999999999996</v>
      </c>
      <c r="E79" s="31">
        <v>48</v>
      </c>
      <c r="F79" s="32">
        <v>2.8</v>
      </c>
      <c r="G79">
        <v>0</v>
      </c>
    </row>
    <row r="80" spans="1:7" ht="16.5" hidden="1" customHeight="1" x14ac:dyDescent="0.3">
      <c r="A80">
        <v>79</v>
      </c>
      <c r="B80" s="33">
        <v>44381.686678240738</v>
      </c>
      <c r="C80" s="34">
        <v>-34.478000000000002</v>
      </c>
      <c r="D80" s="34">
        <v>-72.781999999999996</v>
      </c>
      <c r="E80" s="35">
        <v>48</v>
      </c>
      <c r="F80" s="36">
        <v>2.5</v>
      </c>
      <c r="G80">
        <v>0</v>
      </c>
    </row>
    <row r="81" spans="1:7" ht="16.5" hidden="1" customHeight="1" x14ac:dyDescent="0.3">
      <c r="A81">
        <v>80</v>
      </c>
      <c r="B81" s="29">
        <v>44381.698599537034</v>
      </c>
      <c r="C81" s="30">
        <v>-24.117999999999999</v>
      </c>
      <c r="D81" s="30">
        <v>-67.522000000000006</v>
      </c>
      <c r="E81" s="31">
        <v>225</v>
      </c>
      <c r="F81" s="32">
        <v>2.9</v>
      </c>
      <c r="G81">
        <v>0</v>
      </c>
    </row>
    <row r="82" spans="1:7" ht="16.5" hidden="1" customHeight="1" x14ac:dyDescent="0.3">
      <c r="A82">
        <v>81</v>
      </c>
      <c r="B82" s="33">
        <v>44381.703645833331</v>
      </c>
      <c r="C82" s="34">
        <v>-23.939</v>
      </c>
      <c r="D82" s="34">
        <v>-67.382000000000005</v>
      </c>
      <c r="E82" s="35">
        <v>252</v>
      </c>
      <c r="F82" s="36">
        <v>3.3</v>
      </c>
      <c r="G82">
        <v>0</v>
      </c>
    </row>
    <row r="83" spans="1:7" ht="16.5" hidden="1" customHeight="1" x14ac:dyDescent="0.3">
      <c r="A83">
        <v>82</v>
      </c>
      <c r="B83" s="29">
        <v>44381.791678240741</v>
      </c>
      <c r="C83" s="30">
        <v>-32.618000000000002</v>
      </c>
      <c r="D83" s="30">
        <v>-71.914000000000001</v>
      </c>
      <c r="E83" s="31">
        <v>22</v>
      </c>
      <c r="F83" s="32">
        <v>2.6</v>
      </c>
      <c r="G83">
        <v>0</v>
      </c>
    </row>
    <row r="84" spans="1:7" ht="16.5" hidden="1" customHeight="1" x14ac:dyDescent="0.3">
      <c r="A84">
        <v>14</v>
      </c>
      <c r="B84" s="29">
        <v>44381.07508101852</v>
      </c>
      <c r="C84" s="30">
        <v>-28.704999999999998</v>
      </c>
      <c r="D84" s="30">
        <v>-71.506</v>
      </c>
      <c r="E84" s="31">
        <v>25</v>
      </c>
      <c r="F84" s="32">
        <v>2.5</v>
      </c>
      <c r="G84">
        <v>1</v>
      </c>
    </row>
    <row r="85" spans="1:7" ht="16.5" hidden="1" customHeight="1" x14ac:dyDescent="0.3">
      <c r="A85">
        <v>16</v>
      </c>
      <c r="B85" s="29">
        <v>44381.081064814818</v>
      </c>
      <c r="C85" s="30">
        <v>-28.783000000000001</v>
      </c>
      <c r="D85" s="30">
        <v>-71.533000000000001</v>
      </c>
      <c r="E85" s="31">
        <v>15</v>
      </c>
      <c r="F85" s="32">
        <v>2.5</v>
      </c>
      <c r="G85">
        <v>1</v>
      </c>
    </row>
    <row r="86" spans="1:7" ht="16.5" hidden="1" customHeight="1" x14ac:dyDescent="0.3">
      <c r="A86">
        <v>85</v>
      </c>
      <c r="B86" s="33">
        <v>44381.828148148146</v>
      </c>
      <c r="C86" s="34">
        <v>-31.562000000000001</v>
      </c>
      <c r="D86" s="34">
        <v>-70.072000000000003</v>
      </c>
      <c r="E86" s="35">
        <v>153</v>
      </c>
      <c r="F86" s="36">
        <v>3.2</v>
      </c>
      <c r="G86">
        <v>0</v>
      </c>
    </row>
    <row r="87" spans="1:7" ht="16.5" hidden="1" customHeight="1" x14ac:dyDescent="0.3">
      <c r="A87">
        <v>34</v>
      </c>
      <c r="B87" s="29">
        <v>44381.133993055555</v>
      </c>
      <c r="C87" s="30">
        <v>-28.792999999999999</v>
      </c>
      <c r="D87" s="30">
        <v>-71.519000000000005</v>
      </c>
      <c r="E87" s="31">
        <v>21</v>
      </c>
      <c r="F87" s="32">
        <v>2.5</v>
      </c>
      <c r="G87">
        <v>1</v>
      </c>
    </row>
    <row r="88" spans="1:7" ht="16.5" hidden="1" customHeight="1" x14ac:dyDescent="0.3">
      <c r="A88">
        <v>87</v>
      </c>
      <c r="B88" s="33">
        <v>44381.854641203703</v>
      </c>
      <c r="C88" s="34">
        <v>-40.332999999999998</v>
      </c>
      <c r="D88" s="34">
        <v>-75.036000000000001</v>
      </c>
      <c r="E88" s="35">
        <v>26</v>
      </c>
      <c r="F88" s="36">
        <v>3.3</v>
      </c>
      <c r="G88">
        <v>0</v>
      </c>
    </row>
    <row r="89" spans="1:7" ht="16.5" hidden="1" customHeight="1" x14ac:dyDescent="0.3">
      <c r="A89">
        <v>88</v>
      </c>
      <c r="B89" s="29">
        <v>44381.873518518521</v>
      </c>
      <c r="C89" s="30">
        <v>-21.484000000000002</v>
      </c>
      <c r="D89" s="30">
        <v>-68.965000000000003</v>
      </c>
      <c r="E89" s="31">
        <v>95</v>
      </c>
      <c r="F89" s="32">
        <v>3</v>
      </c>
      <c r="G89">
        <v>0</v>
      </c>
    </row>
    <row r="90" spans="1:7" ht="16.5" hidden="1" customHeight="1" x14ac:dyDescent="0.3">
      <c r="A90">
        <v>56</v>
      </c>
      <c r="B90" s="29">
        <v>44381.335590277777</v>
      </c>
      <c r="C90" s="30">
        <v>-28.751999999999999</v>
      </c>
      <c r="D90" s="30">
        <v>-71.537999999999997</v>
      </c>
      <c r="E90" s="31">
        <v>38</v>
      </c>
      <c r="F90" s="32">
        <v>2.5</v>
      </c>
      <c r="G90">
        <v>1</v>
      </c>
    </row>
    <row r="91" spans="1:7" ht="16.5" hidden="1" customHeight="1" x14ac:dyDescent="0.3">
      <c r="A91">
        <v>59</v>
      </c>
      <c r="B91" s="33">
        <v>44381.398368055554</v>
      </c>
      <c r="C91" s="34">
        <v>-28.812000000000001</v>
      </c>
      <c r="D91" s="34">
        <v>-71.576999999999998</v>
      </c>
      <c r="E91" s="35">
        <v>25</v>
      </c>
      <c r="F91" s="36">
        <v>2.5</v>
      </c>
      <c r="G91">
        <v>1</v>
      </c>
    </row>
    <row r="92" spans="1:7" ht="16.5" hidden="1" customHeight="1" x14ac:dyDescent="0.3">
      <c r="A92">
        <v>62</v>
      </c>
      <c r="B92" s="29">
        <v>44381.422615740739</v>
      </c>
      <c r="C92" s="30">
        <v>-28.759</v>
      </c>
      <c r="D92" s="30">
        <v>-71.491</v>
      </c>
      <c r="E92" s="31">
        <v>19</v>
      </c>
      <c r="F92" s="32">
        <v>2.5</v>
      </c>
      <c r="G92">
        <v>1</v>
      </c>
    </row>
    <row r="93" spans="1:7" ht="16.5" hidden="1" customHeight="1" x14ac:dyDescent="0.3">
      <c r="A93">
        <v>66</v>
      </c>
      <c r="B93" s="29">
        <v>44381.479178240741</v>
      </c>
      <c r="C93" s="30">
        <v>-28.798999999999999</v>
      </c>
      <c r="D93" s="30">
        <v>-71.590999999999994</v>
      </c>
      <c r="E93" s="31">
        <v>19</v>
      </c>
      <c r="F93" s="32">
        <v>2.5</v>
      </c>
      <c r="G93">
        <v>1</v>
      </c>
    </row>
    <row r="94" spans="1:7" ht="16.5" hidden="1" customHeight="1" thickBot="1" x14ac:dyDescent="0.35">
      <c r="A94">
        <v>83</v>
      </c>
      <c r="B94" s="33">
        <v>44381.800312500003</v>
      </c>
      <c r="C94" s="34">
        <v>-29.812000000000001</v>
      </c>
      <c r="D94" s="41">
        <v>-71.316000000000003</v>
      </c>
      <c r="E94" s="35">
        <v>44</v>
      </c>
      <c r="F94" s="36">
        <v>2.5</v>
      </c>
      <c r="G94">
        <v>1</v>
      </c>
    </row>
    <row r="95" spans="1:7" ht="16.5" customHeight="1" x14ac:dyDescent="0.3"/>
    <row r="96" spans="1:7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7.25" customHeight="1" x14ac:dyDescent="0.3"/>
    <row r="187" ht="18" customHeight="1" x14ac:dyDescent="0.3"/>
  </sheetData>
  <autoFilter ref="A1:G94" xr:uid="{1E4DB8EE-4794-4EBE-B243-0B590A78BD51}">
    <filterColumn colId="5">
      <filters>
        <filter val="4.0"/>
        <filter val="4.1"/>
        <filter val="4.3"/>
        <filter val="4.4"/>
        <filter val="4.6"/>
        <filter val="5.8"/>
        <filter val="5.9"/>
      </filters>
    </filterColumn>
    <filterColumn colId="6">
      <filters>
        <filter val="1"/>
      </filters>
    </filterColumn>
    <sortState xmlns:xlrd2="http://schemas.microsoft.com/office/spreadsheetml/2017/richdata2" ref="A2:G12">
      <sortCondition ref="B1:B94"/>
    </sortState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24 Hr</vt:lpstr>
      <vt:lpstr>Hoja2</vt:lpstr>
      <vt:lpstr>Catalogo_csn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Cofre Henriquez</dc:creator>
  <cp:lastModifiedBy>Simon Vidal</cp:lastModifiedBy>
  <dcterms:created xsi:type="dcterms:W3CDTF">2023-03-17T03:18:56Z</dcterms:created>
  <dcterms:modified xsi:type="dcterms:W3CDTF">2024-01-11T14:07:13Z</dcterms:modified>
</cp:coreProperties>
</file>