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9"/>
  <workbookPr/>
  <mc:AlternateContent xmlns:mc="http://schemas.openxmlformats.org/markup-compatibility/2006">
    <mc:Choice Requires="x15">
      <x15ac:absPath xmlns:x15ac="http://schemas.microsoft.com/office/spreadsheetml/2010/11/ac" url="https://d.docs.live.net/b5d3e0984b65ad85/UCA/9_Semestre/Micro_2/TareaMemoria/"/>
    </mc:Choice>
  </mc:AlternateContent>
  <xr:revisionPtr revIDLastSave="3" documentId="8_{5BE1D3C7-5290-4503-93B8-8DCE88D1720E}" xr6:coauthVersionLast="47" xr6:coauthVersionMax="47" xr10:uidLastSave="{04BB27E5-9FC5-469B-9B20-6241892F4BC1}"/>
  <bookViews>
    <workbookView xWindow="-108" yWindow="-108" windowWidth="23256" windowHeight="12456" firstSheet="4" activeTab="4" xr2:uid="{B3AFAD27-C07C-4A31-AB74-9EB97E35A34B}"/>
  </bookViews>
  <sheets>
    <sheet name="Ejercicio 1" sheetId="2" r:id="rId1"/>
    <sheet name="Ejercicio 2" sheetId="1" r:id="rId2"/>
    <sheet name="Ejercicio 3" sheetId="3" r:id="rId3"/>
    <sheet name="Ejercicio 4" sheetId="4" r:id="rId4"/>
    <sheet name="Hoja1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6" i="4" l="1"/>
  <c r="AI53" i="4"/>
  <c r="F55" i="4" s="1"/>
  <c r="AA53" i="4"/>
  <c r="W53" i="4"/>
  <c r="S53" i="4"/>
  <c r="O53" i="4"/>
  <c r="K53" i="4"/>
  <c r="G53" i="4"/>
  <c r="F53" i="4"/>
  <c r="F54" i="4" s="1"/>
  <c r="C52" i="4"/>
  <c r="B52" i="4"/>
  <c r="AI49" i="4"/>
  <c r="F51" i="4" s="1"/>
  <c r="AA49" i="4"/>
  <c r="W49" i="4"/>
  <c r="S49" i="4"/>
  <c r="O49" i="4"/>
  <c r="K49" i="4"/>
  <c r="G49" i="4"/>
  <c r="F49" i="4"/>
  <c r="C48" i="4"/>
  <c r="B48" i="4"/>
  <c r="G45" i="4"/>
  <c r="K45" i="4"/>
  <c r="O45" i="4"/>
  <c r="S45" i="4"/>
  <c r="W45" i="4"/>
  <c r="AI45" i="4"/>
  <c r="F47" i="4" s="1"/>
  <c r="AA45" i="4"/>
  <c r="F45" i="4"/>
  <c r="C44" i="4"/>
  <c r="B44" i="4"/>
  <c r="AI41" i="4"/>
  <c r="F43" i="4" s="1"/>
  <c r="AA41" i="4"/>
  <c r="W41" i="4"/>
  <c r="S41" i="4"/>
  <c r="O41" i="4"/>
  <c r="K41" i="4"/>
  <c r="G41" i="4"/>
  <c r="F41" i="4"/>
  <c r="F42" i="4" s="1"/>
  <c r="C40" i="4"/>
  <c r="B40" i="4"/>
  <c r="AI37" i="4"/>
  <c r="F39" i="4" s="1"/>
  <c r="AA37" i="4"/>
  <c r="W37" i="4"/>
  <c r="S37" i="4"/>
  <c r="O37" i="4"/>
  <c r="K37" i="4"/>
  <c r="G37" i="4"/>
  <c r="F37" i="4"/>
  <c r="F38" i="4" s="1"/>
  <c r="C36" i="4"/>
  <c r="B36" i="4"/>
  <c r="F34" i="4"/>
  <c r="AI33" i="4"/>
  <c r="F35" i="4" s="1"/>
  <c r="AA33" i="4"/>
  <c r="W33" i="4"/>
  <c r="S33" i="4"/>
  <c r="O33" i="4"/>
  <c r="K33" i="4"/>
  <c r="G33" i="4"/>
  <c r="F33" i="4"/>
  <c r="C32" i="4"/>
  <c r="B32" i="4"/>
  <c r="AI29" i="4"/>
  <c r="F31" i="4" s="1"/>
  <c r="AA29" i="4"/>
  <c r="W29" i="4"/>
  <c r="S29" i="4"/>
  <c r="O29" i="4"/>
  <c r="K29" i="4"/>
  <c r="G29" i="4"/>
  <c r="F29" i="4"/>
  <c r="F30" i="4" s="1"/>
  <c r="C28" i="4"/>
  <c r="B28" i="4"/>
  <c r="AI25" i="4"/>
  <c r="F27" i="4" s="1"/>
  <c r="AA25" i="4"/>
  <c r="W25" i="4"/>
  <c r="S25" i="4"/>
  <c r="O25" i="4"/>
  <c r="K25" i="4"/>
  <c r="G25" i="4"/>
  <c r="F25" i="4"/>
  <c r="F26" i="4" s="1"/>
  <c r="C24" i="4"/>
  <c r="B24" i="4"/>
  <c r="AI21" i="4"/>
  <c r="F23" i="4" s="1"/>
  <c r="AA21" i="4"/>
  <c r="W21" i="4"/>
  <c r="S21" i="4"/>
  <c r="O21" i="4"/>
  <c r="K21" i="4"/>
  <c r="G21" i="4"/>
  <c r="F21" i="4"/>
  <c r="F22" i="4" s="1"/>
  <c r="C20" i="4"/>
  <c r="B20" i="4"/>
  <c r="AI17" i="4"/>
  <c r="F19" i="4" s="1"/>
  <c r="AA17" i="4"/>
  <c r="W17" i="4"/>
  <c r="S17" i="4"/>
  <c r="O17" i="4"/>
  <c r="K17" i="4"/>
  <c r="G17" i="4"/>
  <c r="F17" i="4"/>
  <c r="F18" i="4" s="1"/>
  <c r="C16" i="4"/>
  <c r="B16" i="4"/>
  <c r="AI13" i="4"/>
  <c r="F15" i="4" s="1"/>
  <c r="AA13" i="4"/>
  <c r="W13" i="4"/>
  <c r="S13" i="4"/>
  <c r="O13" i="4"/>
  <c r="K13" i="4"/>
  <c r="G13" i="4"/>
  <c r="F13" i="4"/>
  <c r="F14" i="4" s="1"/>
  <c r="C12" i="4"/>
  <c r="B12" i="4"/>
  <c r="K9" i="4"/>
  <c r="K5" i="4"/>
  <c r="F11" i="4"/>
  <c r="F11" i="3"/>
  <c r="F15" i="3"/>
  <c r="F19" i="3"/>
  <c r="F23" i="3"/>
  <c r="F27" i="3"/>
  <c r="F31" i="3"/>
  <c r="AI9" i="4"/>
  <c r="C8" i="4"/>
  <c r="B8" i="4"/>
  <c r="AA9" i="4"/>
  <c r="W9" i="4"/>
  <c r="S9" i="4"/>
  <c r="O9" i="4"/>
  <c r="G9" i="4"/>
  <c r="F9" i="4"/>
  <c r="F10" i="4" s="1"/>
  <c r="F7" i="4"/>
  <c r="F6" i="4"/>
  <c r="F5" i="4"/>
  <c r="G5" i="4"/>
  <c r="O5" i="4"/>
  <c r="S5" i="4"/>
  <c r="AA5" i="4"/>
  <c r="AI5" i="4"/>
  <c r="W5" i="4"/>
  <c r="B72" i="3"/>
  <c r="AF69" i="3"/>
  <c r="F71" i="3" s="1"/>
  <c r="Z69" i="3"/>
  <c r="V69" i="3"/>
  <c r="R69" i="3"/>
  <c r="N69" i="3"/>
  <c r="J69" i="3"/>
  <c r="F69" i="3"/>
  <c r="F70" i="3" s="1"/>
  <c r="C68" i="3"/>
  <c r="B68" i="3"/>
  <c r="AF65" i="3"/>
  <c r="F67" i="3" s="1"/>
  <c r="Z65" i="3"/>
  <c r="V65" i="3"/>
  <c r="R65" i="3"/>
  <c r="N65" i="3"/>
  <c r="J65" i="3"/>
  <c r="F65" i="3"/>
  <c r="F66" i="3" s="1"/>
  <c r="C64" i="3"/>
  <c r="B64" i="3"/>
  <c r="AF61" i="3"/>
  <c r="F63" i="3" s="1"/>
  <c r="Z61" i="3"/>
  <c r="V61" i="3"/>
  <c r="R61" i="3"/>
  <c r="N61" i="3"/>
  <c r="J61" i="3"/>
  <c r="F61" i="3"/>
  <c r="F62" i="3" s="1"/>
  <c r="C60" i="3"/>
  <c r="B60" i="3"/>
  <c r="AF57" i="3"/>
  <c r="F59" i="3" s="1"/>
  <c r="Z57" i="3"/>
  <c r="V57" i="3"/>
  <c r="R57" i="3"/>
  <c r="N57" i="3"/>
  <c r="J57" i="3"/>
  <c r="F57" i="3"/>
  <c r="F58" i="3" s="1"/>
  <c r="C56" i="3"/>
  <c r="B56" i="3"/>
  <c r="AF53" i="3"/>
  <c r="F55" i="3" s="1"/>
  <c r="Z53" i="3"/>
  <c r="V53" i="3"/>
  <c r="R53" i="3"/>
  <c r="N53" i="3"/>
  <c r="J53" i="3"/>
  <c r="F53" i="3"/>
  <c r="F54" i="3" s="1"/>
  <c r="C52" i="3"/>
  <c r="B52" i="3"/>
  <c r="AF49" i="3"/>
  <c r="F51" i="3" s="1"/>
  <c r="Z49" i="3"/>
  <c r="V49" i="3"/>
  <c r="R49" i="3"/>
  <c r="N49" i="3"/>
  <c r="J49" i="3"/>
  <c r="F49" i="3"/>
  <c r="F50" i="3" s="1"/>
  <c r="C48" i="3"/>
  <c r="B48" i="3"/>
  <c r="AF45" i="3"/>
  <c r="F47" i="3" s="1"/>
  <c r="Z45" i="3"/>
  <c r="V45" i="3"/>
  <c r="R45" i="3"/>
  <c r="N45" i="3"/>
  <c r="J45" i="3"/>
  <c r="F45" i="3"/>
  <c r="F46" i="3" s="1"/>
  <c r="C44" i="3"/>
  <c r="B44" i="3"/>
  <c r="AF41" i="3"/>
  <c r="F43" i="3" s="1"/>
  <c r="Z41" i="3"/>
  <c r="V41" i="3"/>
  <c r="R41" i="3"/>
  <c r="N41" i="3"/>
  <c r="J41" i="3"/>
  <c r="F41" i="3"/>
  <c r="F42" i="3" s="1"/>
  <c r="C40" i="3"/>
  <c r="B40" i="3"/>
  <c r="AF37" i="3"/>
  <c r="F39" i="3" s="1"/>
  <c r="Z37" i="3"/>
  <c r="V37" i="3"/>
  <c r="R37" i="3"/>
  <c r="N37" i="3"/>
  <c r="J37" i="3"/>
  <c r="F37" i="3"/>
  <c r="F38" i="3" s="1"/>
  <c r="C36" i="3"/>
  <c r="B36" i="3"/>
  <c r="AF33" i="3"/>
  <c r="F35" i="3" s="1"/>
  <c r="Z33" i="3"/>
  <c r="V33" i="3"/>
  <c r="R33" i="3"/>
  <c r="N33" i="3"/>
  <c r="J33" i="3"/>
  <c r="F33" i="3"/>
  <c r="F34" i="3" s="1"/>
  <c r="C32" i="3"/>
  <c r="B32" i="3"/>
  <c r="AF29" i="3"/>
  <c r="Z29" i="3"/>
  <c r="V29" i="3"/>
  <c r="R29" i="3"/>
  <c r="N29" i="3"/>
  <c r="J29" i="3"/>
  <c r="F29" i="3"/>
  <c r="F30" i="3" s="1"/>
  <c r="C28" i="3"/>
  <c r="B28" i="3"/>
  <c r="AF25" i="3"/>
  <c r="Z25" i="3"/>
  <c r="V25" i="3"/>
  <c r="R25" i="3"/>
  <c r="N25" i="3"/>
  <c r="J25" i="3"/>
  <c r="F25" i="3"/>
  <c r="F26" i="3" s="1"/>
  <c r="C24" i="3"/>
  <c r="B24" i="3"/>
  <c r="AF21" i="3"/>
  <c r="Z21" i="3"/>
  <c r="V21" i="3"/>
  <c r="R21" i="3"/>
  <c r="N21" i="3"/>
  <c r="J21" i="3"/>
  <c r="F21" i="3"/>
  <c r="F22" i="3" s="1"/>
  <c r="C20" i="3"/>
  <c r="B20" i="3"/>
  <c r="AF17" i="3"/>
  <c r="Z17" i="3"/>
  <c r="V17" i="3"/>
  <c r="R17" i="3"/>
  <c r="N17" i="3"/>
  <c r="J17" i="3"/>
  <c r="F17" i="3"/>
  <c r="F18" i="3" s="1"/>
  <c r="C16" i="3"/>
  <c r="B16" i="3"/>
  <c r="AF13" i="3"/>
  <c r="Z13" i="3"/>
  <c r="V13" i="3"/>
  <c r="R13" i="3"/>
  <c r="N13" i="3"/>
  <c r="J13" i="3"/>
  <c r="F13" i="3"/>
  <c r="F14" i="3" s="1"/>
  <c r="C12" i="3"/>
  <c r="B12" i="3"/>
  <c r="C8" i="3"/>
  <c r="B8" i="3"/>
  <c r="AF9" i="3"/>
  <c r="Z9" i="3"/>
  <c r="V9" i="3"/>
  <c r="R9" i="3"/>
  <c r="N9" i="3"/>
  <c r="J9" i="3"/>
  <c r="F9" i="3"/>
  <c r="F7" i="3"/>
  <c r="F5" i="3"/>
  <c r="F6" i="3" s="1"/>
  <c r="J5" i="3"/>
  <c r="N5" i="3"/>
  <c r="R5" i="3"/>
  <c r="V5" i="3"/>
  <c r="Z5" i="3"/>
  <c r="AF5" i="3"/>
  <c r="AF67" i="2"/>
  <c r="F69" i="2" s="1"/>
  <c r="AB67" i="2"/>
  <c r="X67" i="2"/>
  <c r="W67" i="2"/>
  <c r="W68" i="2" s="1"/>
  <c r="S67" i="2"/>
  <c r="O67" i="2"/>
  <c r="K67" i="2"/>
  <c r="G67" i="2"/>
  <c r="F67" i="2"/>
  <c r="F68" i="2" s="1"/>
  <c r="C66" i="2"/>
  <c r="B66" i="2"/>
  <c r="AF63" i="2"/>
  <c r="F65" i="2" s="1"/>
  <c r="AB63" i="2"/>
  <c r="X63" i="2"/>
  <c r="W63" i="2"/>
  <c r="W64" i="2" s="1"/>
  <c r="S63" i="2"/>
  <c r="O63" i="2"/>
  <c r="K63" i="2"/>
  <c r="G63" i="2"/>
  <c r="F63" i="2"/>
  <c r="F64" i="2" s="1"/>
  <c r="C62" i="2"/>
  <c r="B62" i="2"/>
  <c r="AF59" i="2"/>
  <c r="F61" i="2" s="1"/>
  <c r="AB59" i="2"/>
  <c r="X59" i="2"/>
  <c r="W59" i="2"/>
  <c r="W60" i="2" s="1"/>
  <c r="S59" i="2"/>
  <c r="O59" i="2"/>
  <c r="K59" i="2"/>
  <c r="G59" i="2"/>
  <c r="F59" i="2"/>
  <c r="F60" i="2" s="1"/>
  <c r="C58" i="2"/>
  <c r="B58" i="2"/>
  <c r="AF55" i="2"/>
  <c r="F57" i="2" s="1"/>
  <c r="AB55" i="2"/>
  <c r="X55" i="2"/>
  <c r="W55" i="2"/>
  <c r="W56" i="2" s="1"/>
  <c r="S55" i="2"/>
  <c r="O55" i="2"/>
  <c r="K55" i="2"/>
  <c r="G55" i="2"/>
  <c r="F55" i="2"/>
  <c r="F56" i="2" s="1"/>
  <c r="C54" i="2"/>
  <c r="B54" i="2"/>
  <c r="AF51" i="2"/>
  <c r="F53" i="2" s="1"/>
  <c r="AB51" i="2"/>
  <c r="X51" i="2"/>
  <c r="W51" i="2"/>
  <c r="W52" i="2" s="1"/>
  <c r="S51" i="2"/>
  <c r="O51" i="2"/>
  <c r="K51" i="2"/>
  <c r="G51" i="2"/>
  <c r="F51" i="2"/>
  <c r="F52" i="2" s="1"/>
  <c r="C50" i="2"/>
  <c r="B50" i="2"/>
  <c r="AF47" i="2"/>
  <c r="F49" i="2" s="1"/>
  <c r="AB47" i="2"/>
  <c r="X47" i="2"/>
  <c r="W47" i="2"/>
  <c r="W48" i="2" s="1"/>
  <c r="S47" i="2"/>
  <c r="O47" i="2"/>
  <c r="K47" i="2"/>
  <c r="G47" i="2"/>
  <c r="F47" i="2"/>
  <c r="F48" i="2" s="1"/>
  <c r="C46" i="2"/>
  <c r="B46" i="2"/>
  <c r="AF43" i="2"/>
  <c r="F45" i="2" s="1"/>
  <c r="AB43" i="2"/>
  <c r="X43" i="2"/>
  <c r="W43" i="2"/>
  <c r="W44" i="2" s="1"/>
  <c r="S43" i="2"/>
  <c r="O43" i="2"/>
  <c r="K43" i="2"/>
  <c r="G43" i="2"/>
  <c r="F43" i="2"/>
  <c r="F44" i="2" s="1"/>
  <c r="C42" i="2"/>
  <c r="B42" i="2"/>
  <c r="AF39" i="2"/>
  <c r="F41" i="2" s="1"/>
  <c r="AB39" i="2"/>
  <c r="X39" i="2"/>
  <c r="W39" i="2"/>
  <c r="W40" i="2" s="1"/>
  <c r="S39" i="2"/>
  <c r="O39" i="2"/>
  <c r="K39" i="2"/>
  <c r="G39" i="2"/>
  <c r="F39" i="2"/>
  <c r="F40" i="2" s="1"/>
  <c r="C38" i="2"/>
  <c r="B38" i="2"/>
  <c r="AF35" i="2"/>
  <c r="F37" i="2" s="1"/>
  <c r="AB35" i="2"/>
  <c r="X35" i="2"/>
  <c r="W35" i="2"/>
  <c r="S35" i="2"/>
  <c r="O35" i="2"/>
  <c r="K35" i="2"/>
  <c r="G35" i="2"/>
  <c r="F35" i="2"/>
  <c r="F36" i="2" s="1"/>
  <c r="C34" i="2"/>
  <c r="B34" i="2"/>
  <c r="AF31" i="2"/>
  <c r="F33" i="2" s="1"/>
  <c r="AB31" i="2"/>
  <c r="X31" i="2"/>
  <c r="W31" i="2"/>
  <c r="S31" i="2"/>
  <c r="O31" i="2"/>
  <c r="K31" i="2"/>
  <c r="G31" i="2"/>
  <c r="F31" i="2"/>
  <c r="F32" i="2" s="1"/>
  <c r="C30" i="2"/>
  <c r="B30" i="2"/>
  <c r="AF27" i="2"/>
  <c r="F29" i="2" s="1"/>
  <c r="AB27" i="2"/>
  <c r="X27" i="2"/>
  <c r="W27" i="2"/>
  <c r="W28" i="2" s="1"/>
  <c r="S27" i="2"/>
  <c r="O27" i="2"/>
  <c r="K27" i="2"/>
  <c r="G27" i="2"/>
  <c r="F27" i="2"/>
  <c r="F28" i="2" s="1"/>
  <c r="C26" i="2"/>
  <c r="B26" i="2"/>
  <c r="AF23" i="2"/>
  <c r="F25" i="2" s="1"/>
  <c r="AB23" i="2"/>
  <c r="X23" i="2"/>
  <c r="W23" i="2"/>
  <c r="W24" i="2" s="1"/>
  <c r="S23" i="2"/>
  <c r="O23" i="2"/>
  <c r="K23" i="2"/>
  <c r="G23" i="2"/>
  <c r="F23" i="2"/>
  <c r="F24" i="2" s="1"/>
  <c r="C22" i="2"/>
  <c r="B22" i="2"/>
  <c r="B18" i="2"/>
  <c r="C18" i="2"/>
  <c r="AF19" i="2"/>
  <c r="F21" i="2" s="1"/>
  <c r="AB19" i="2"/>
  <c r="X19" i="2"/>
  <c r="W19" i="2"/>
  <c r="W20" i="2" s="1"/>
  <c r="S19" i="2"/>
  <c r="O19" i="2"/>
  <c r="K19" i="2"/>
  <c r="G19" i="2"/>
  <c r="F19" i="2"/>
  <c r="F20" i="2" s="1"/>
  <c r="AF15" i="2"/>
  <c r="F17" i="2" s="1"/>
  <c r="AB15" i="2"/>
  <c r="X15" i="2"/>
  <c r="W15" i="2"/>
  <c r="W16" i="2" s="1"/>
  <c r="S15" i="2"/>
  <c r="O15" i="2"/>
  <c r="K15" i="2"/>
  <c r="G15" i="2"/>
  <c r="F15" i="2"/>
  <c r="F16" i="2" s="1"/>
  <c r="BX11" i="2"/>
  <c r="AX13" i="2" s="1"/>
  <c r="BT11" i="2"/>
  <c r="BP11" i="2"/>
  <c r="BO11" i="2"/>
  <c r="BO12" i="2" s="1"/>
  <c r="BK11" i="2"/>
  <c r="BG11" i="2"/>
  <c r="BC11" i="2"/>
  <c r="AY11" i="2"/>
  <c r="AX11" i="2"/>
  <c r="AX12" i="2" s="1"/>
  <c r="AF11" i="2"/>
  <c r="F13" i="2" s="1"/>
  <c r="AB11" i="2"/>
  <c r="X11" i="2"/>
  <c r="W11" i="2"/>
  <c r="W12" i="2" s="1"/>
  <c r="S11" i="2"/>
  <c r="O11" i="2"/>
  <c r="K11" i="2"/>
  <c r="G11" i="2"/>
  <c r="F11" i="2"/>
  <c r="F12" i="2" s="1"/>
  <c r="F7" i="2"/>
  <c r="G7" i="2"/>
  <c r="K7" i="2"/>
  <c r="O7" i="2"/>
  <c r="S7" i="2"/>
  <c r="W7" i="2"/>
  <c r="X7" i="2"/>
  <c r="AB7" i="2"/>
  <c r="W8" i="2" s="1"/>
  <c r="AF7" i="2"/>
  <c r="F9" i="2" s="1"/>
  <c r="BM263" i="1"/>
  <c r="BE263" i="1"/>
  <c r="BA263" i="1"/>
  <c r="AW263" i="1"/>
  <c r="AS263" i="1"/>
  <c r="AO263" i="1"/>
  <c r="AK263" i="1"/>
  <c r="AJ263" i="1"/>
  <c r="BM230" i="1"/>
  <c r="BE230" i="1"/>
  <c r="BA230" i="1"/>
  <c r="AW230" i="1"/>
  <c r="AS230" i="1"/>
  <c r="AO230" i="1"/>
  <c r="AK230" i="1"/>
  <c r="AJ230" i="1"/>
  <c r="C218" i="1"/>
  <c r="BM198" i="1"/>
  <c r="BE198" i="1"/>
  <c r="BA198" i="1"/>
  <c r="AW198" i="1"/>
  <c r="AS198" i="1"/>
  <c r="AO198" i="1"/>
  <c r="AK198" i="1"/>
  <c r="AJ198" i="1"/>
  <c r="BM170" i="1"/>
  <c r="BE170" i="1"/>
  <c r="BA170" i="1"/>
  <c r="AW170" i="1"/>
  <c r="AS170" i="1"/>
  <c r="AO170" i="1"/>
  <c r="AK170" i="1"/>
  <c r="AJ170" i="1"/>
  <c r="AJ171" i="1" s="1"/>
  <c r="BM142" i="1"/>
  <c r="BE142" i="1"/>
  <c r="BA142" i="1"/>
  <c r="AW142" i="1"/>
  <c r="AS142" i="1"/>
  <c r="AO142" i="1"/>
  <c r="AK142" i="1"/>
  <c r="AJ142" i="1"/>
  <c r="BM114" i="1"/>
  <c r="BE114" i="1"/>
  <c r="BA114" i="1"/>
  <c r="AW114" i="1"/>
  <c r="AS114" i="1"/>
  <c r="AO114" i="1"/>
  <c r="AK114" i="1"/>
  <c r="AJ114" i="1"/>
  <c r="BM90" i="1"/>
  <c r="BE90" i="1"/>
  <c r="BA90" i="1"/>
  <c r="AW90" i="1"/>
  <c r="AS90" i="1"/>
  <c r="AO90" i="1"/>
  <c r="AK90" i="1"/>
  <c r="AJ90" i="1"/>
  <c r="AJ91" i="1" s="1"/>
  <c r="BM70" i="1"/>
  <c r="BE70" i="1"/>
  <c r="BA70" i="1"/>
  <c r="AW70" i="1"/>
  <c r="AS70" i="1"/>
  <c r="AO70" i="1"/>
  <c r="AK70" i="1"/>
  <c r="AJ70" i="1"/>
  <c r="AJ71" i="1" s="1"/>
  <c r="BM54" i="1"/>
  <c r="BE54" i="1"/>
  <c r="BA54" i="1"/>
  <c r="AW54" i="1"/>
  <c r="AS54" i="1"/>
  <c r="AO54" i="1"/>
  <c r="AK54" i="1"/>
  <c r="AJ54" i="1"/>
  <c r="BM42" i="1"/>
  <c r="BE42" i="1"/>
  <c r="BA42" i="1"/>
  <c r="AW42" i="1"/>
  <c r="AS42" i="1"/>
  <c r="AO42" i="1"/>
  <c r="AK42" i="1"/>
  <c r="AJ42" i="1"/>
  <c r="BM30" i="1"/>
  <c r="BE30" i="1"/>
  <c r="BA30" i="1"/>
  <c r="AW30" i="1"/>
  <c r="AS30" i="1"/>
  <c r="AO30" i="1"/>
  <c r="AK30" i="1"/>
  <c r="AJ30" i="1"/>
  <c r="AJ18" i="1"/>
  <c r="AK18" i="1"/>
  <c r="AO18" i="1"/>
  <c r="AS18" i="1"/>
  <c r="AW18" i="1"/>
  <c r="BA18" i="1"/>
  <c r="BM18" i="1"/>
  <c r="BE18" i="1"/>
  <c r="F50" i="4" l="1"/>
  <c r="F46" i="4"/>
  <c r="F10" i="3"/>
  <c r="W36" i="2"/>
  <c r="W32" i="2"/>
  <c r="F8" i="2"/>
  <c r="AJ264" i="1"/>
  <c r="AJ231" i="1"/>
  <c r="AJ199" i="1"/>
  <c r="AJ143" i="1"/>
  <c r="AJ115" i="1"/>
  <c r="AJ55" i="1"/>
  <c r="AJ31" i="1"/>
  <c r="AJ43" i="1"/>
  <c r="AJ19" i="1"/>
</calcChain>
</file>

<file path=xl/sharedStrings.xml><?xml version="1.0" encoding="utf-8"?>
<sst xmlns="http://schemas.openxmlformats.org/spreadsheetml/2006/main" count="806" uniqueCount="69">
  <si>
    <t>Tiempo</t>
  </si>
  <si>
    <t>Accion</t>
  </si>
  <si>
    <t>N°Bloque(Direcciones de Memoria ingresadas)</t>
  </si>
  <si>
    <t>Hit?</t>
  </si>
  <si>
    <t>Marca</t>
  </si>
  <si>
    <t>Nro. Bloque</t>
  </si>
  <si>
    <t>Despla.</t>
  </si>
  <si>
    <t>Direccion</t>
  </si>
  <si>
    <t>Decimal</t>
  </si>
  <si>
    <t>Reset</t>
  </si>
  <si>
    <t>-</t>
  </si>
  <si>
    <t>x</t>
  </si>
  <si>
    <t>acceso a 2</t>
  </si>
  <si>
    <t>0h(M[0-63])</t>
  </si>
  <si>
    <t>Miss</t>
  </si>
  <si>
    <t>acceso a 3</t>
  </si>
  <si>
    <t>Hit</t>
  </si>
  <si>
    <t>acceso a 11</t>
  </si>
  <si>
    <t>0h(M[0-63]),1h(M[64-127])</t>
  </si>
  <si>
    <t>Cache luego del reset</t>
  </si>
  <si>
    <t>N° de Bloque</t>
  </si>
  <si>
    <t>V</t>
  </si>
  <si>
    <t>Dato</t>
  </si>
  <si>
    <t>Posicion de memoria accedida</t>
  </si>
  <si>
    <t>Nro Bloque</t>
  </si>
  <si>
    <t>Despl</t>
  </si>
  <si>
    <t>X</t>
  </si>
  <si>
    <t>…</t>
  </si>
  <si>
    <t>Acceso al 0</t>
  </si>
  <si>
    <t>0x000000</t>
  </si>
  <si>
    <t>M[0-7]</t>
  </si>
  <si>
    <t>Acceso al 4</t>
  </si>
  <si>
    <t>Acceso al 16</t>
  </si>
  <si>
    <t>M[16-23]</t>
  </si>
  <si>
    <t>Acceso al 132</t>
  </si>
  <si>
    <t>M[128-135]</t>
  </si>
  <si>
    <t>Acceso al 232</t>
  </si>
  <si>
    <t>M[232-239]</t>
  </si>
  <si>
    <t>Acceso al 160</t>
  </si>
  <si>
    <t>M[160-167]</t>
  </si>
  <si>
    <t>Acceso al 1024</t>
  </si>
  <si>
    <t>Acceso al 30</t>
  </si>
  <si>
    <t>M[24-31]</t>
  </si>
  <si>
    <t>Acceso al 140</t>
  </si>
  <si>
    <t>M[136-143]</t>
  </si>
  <si>
    <t>Acceso al 3100</t>
  </si>
  <si>
    <t>M[3096-3103]</t>
  </si>
  <si>
    <t>Acceso al 180</t>
  </si>
  <si>
    <t>M[176-183]</t>
  </si>
  <si>
    <t>0x000001</t>
  </si>
  <si>
    <t>Acceso al 2180</t>
  </si>
  <si>
    <t>M[2176-2183]</t>
  </si>
  <si>
    <t>N°Conjunto[Lista de N°Bloque(min-max)]</t>
  </si>
  <si>
    <t>Nro. Conjunto</t>
  </si>
  <si>
    <t>reset</t>
  </si>
  <si>
    <t>0[0(0-63)]</t>
  </si>
  <si>
    <t>0[0(0-63)],1[0(64-127)]</t>
  </si>
  <si>
    <t>N°Conjunto[Lista de N°Bloque(marca,orden)]</t>
  </si>
  <si>
    <t>0[0(00000h,0)]</t>
  </si>
  <si>
    <t>0[0(00000h,0)],2[0(00000h,0)]</t>
  </si>
  <si>
    <t>0[0(00000h,0)],2[0(00000h,0)],16[0(00000h,0)]</t>
  </si>
  <si>
    <t>0[0(00000h,0)],2[0(00000h,0)],16[0(00000h,0)],
29[0(00000h,0)]</t>
  </si>
  <si>
    <t>0[0(00000h,0)],2[0(00000h,0)],16[0(00000h,0)],
29[0(00000h,0)],20[0,(00000h,0)]</t>
  </si>
  <si>
    <t>0[0(00000h,0)],2[0(00000h,0)],16[0(00000h,0)],
29[0(00000h,0)],20[0,(00000h,0)],128[00000h,0)]</t>
  </si>
  <si>
    <t>0[0(00000h,0)],2[0(00000h,0)],16[0(00000h,0)],
29[0(00000h,0)],20[0,(00000h,0)],128[00000h,0)],
3[0(00000h,0)]</t>
  </si>
  <si>
    <t>0[0(00000h,0)],2[0(00000h,0)],16[0(00000h,0)],
29[0(00000h,0)],20[0,(00000h,0)],128[00000h,0)],
3[0(00000h,0)],17[0(00000h,0)]</t>
  </si>
  <si>
    <t>0[0(00000h,0)],2[0(00000h,0)],16[0(00000h,0)],
29[0(00000h,0)],20[0,(00000h,0)],128[00000h,0)],
3[0(00000h,0)],17[0(00000h,0)],131[0(00001h,0)]</t>
  </si>
  <si>
    <t>0[0(00000h,0)],2[0(00000h,0)],16[0(00000h,0)],
29[0(00000h,0)],20[0,(00000h,0)],128[00000h,0)],
3[0(00000h,0)],17[0(00000h,0)],131[0(00001h,0)],
22[0(00000h,0)]</t>
  </si>
  <si>
    <t>0[0(00000h,0)],2[0(00000h,0)],
16[0(00000h,1),1(00001h,0],
29[0(00000h,0)],20[0,(00000h,0)],128[00000h,0)],
3[0(00000h,0)],17[0(00000h,0)],131[0(00001h,0)],
22[0(00000h,0)]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</si>
</sst>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9467-DDFA-4501-AB9B-F11CE37D92C2}">
  <dimension ref="B3:CD69"/>
  <sheetViews>
    <sheetView topLeftCell="A9" zoomScale="55" zoomScaleNormal="55" workbookViewId="0">
      <selection activeCell="F9" sqref="F9:AK9"/>
    </sheetView>
  </sheetViews>
  <sheetFormatPr defaultColWidth="11.42578125" defaultRowHeight="14.45"/>
  <cols>
    <col min="2" max="2" width="7.28515625" bestFit="1" customWidth="1"/>
    <col min="3" max="3" width="10.7109375" bestFit="1" customWidth="1"/>
    <col min="4" max="4" width="40" customWidth="1"/>
    <col min="5" max="5" width="4.85546875" bestFit="1" customWidth="1"/>
    <col min="6" max="27" width="3.28515625" bestFit="1" customWidth="1"/>
    <col min="28" max="37" width="2.28515625" bestFit="1" customWidth="1"/>
    <col min="38" max="38" width="9" bestFit="1" customWidth="1"/>
  </cols>
  <sheetData>
    <row r="3" spans="2:82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 t="s">
        <v>5</v>
      </c>
      <c r="X3" s="4"/>
      <c r="Y3" s="4"/>
      <c r="Z3" s="4"/>
      <c r="AA3" s="4"/>
      <c r="AB3" s="4"/>
      <c r="AC3" s="4"/>
      <c r="AD3" s="4"/>
      <c r="AE3" s="4"/>
      <c r="AF3" s="5" t="s">
        <v>6</v>
      </c>
      <c r="AG3" s="4"/>
      <c r="AH3" s="4"/>
      <c r="AI3" s="4"/>
      <c r="AJ3" s="4"/>
      <c r="AK3" s="4"/>
      <c r="AL3" s="3" t="s">
        <v>7</v>
      </c>
    </row>
    <row r="4" spans="2:82">
      <c r="B4" s="4"/>
      <c r="C4" s="4"/>
      <c r="D4" s="4"/>
      <c r="E4" s="4"/>
      <c r="F4" s="3">
        <v>31</v>
      </c>
      <c r="G4" s="3">
        <v>30</v>
      </c>
      <c r="H4" s="3">
        <v>29</v>
      </c>
      <c r="I4" s="3">
        <v>28</v>
      </c>
      <c r="J4" s="3">
        <v>27</v>
      </c>
      <c r="K4" s="3">
        <v>26</v>
      </c>
      <c r="L4" s="3">
        <v>25</v>
      </c>
      <c r="M4" s="3">
        <v>24</v>
      </c>
      <c r="N4" s="3">
        <v>23</v>
      </c>
      <c r="O4" s="3">
        <v>22</v>
      </c>
      <c r="P4" s="3">
        <v>21</v>
      </c>
      <c r="Q4" s="3">
        <v>20</v>
      </c>
      <c r="R4" s="3">
        <v>19</v>
      </c>
      <c r="S4" s="3">
        <v>18</v>
      </c>
      <c r="T4" s="3">
        <v>17</v>
      </c>
      <c r="U4" s="3">
        <v>16</v>
      </c>
      <c r="V4" s="3">
        <v>15</v>
      </c>
      <c r="W4" s="3">
        <v>14</v>
      </c>
      <c r="X4" s="3">
        <v>13</v>
      </c>
      <c r="Y4" s="3">
        <v>12</v>
      </c>
      <c r="Z4" s="3">
        <v>11</v>
      </c>
      <c r="AA4" s="3">
        <v>10</v>
      </c>
      <c r="AB4" s="3">
        <v>9</v>
      </c>
      <c r="AC4" s="3">
        <v>8</v>
      </c>
      <c r="AD4" s="3">
        <v>7</v>
      </c>
      <c r="AE4" s="3">
        <v>6</v>
      </c>
      <c r="AF4" s="3">
        <v>5</v>
      </c>
      <c r="AG4" s="3">
        <v>4</v>
      </c>
      <c r="AH4" s="3">
        <v>3</v>
      </c>
      <c r="AI4" s="3">
        <v>2</v>
      </c>
      <c r="AJ4" s="3">
        <v>1</v>
      </c>
      <c r="AK4" s="3">
        <v>0</v>
      </c>
      <c r="AL4" s="3" t="s">
        <v>8</v>
      </c>
    </row>
    <row r="5" spans="2:82">
      <c r="B5" s="3">
        <v>0</v>
      </c>
      <c r="C5" s="3" t="s">
        <v>9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  <c r="I5" s="3" t="s">
        <v>11</v>
      </c>
      <c r="J5" s="3" t="s">
        <v>11</v>
      </c>
      <c r="K5" s="3" t="s">
        <v>11</v>
      </c>
      <c r="L5" s="3" t="s">
        <v>11</v>
      </c>
      <c r="M5" s="3" t="s">
        <v>11</v>
      </c>
      <c r="N5" s="3" t="s">
        <v>11</v>
      </c>
      <c r="O5" s="3" t="s">
        <v>11</v>
      </c>
      <c r="P5" s="3" t="s">
        <v>11</v>
      </c>
      <c r="Q5" s="3" t="s">
        <v>11</v>
      </c>
      <c r="R5" s="3" t="s">
        <v>11</v>
      </c>
      <c r="S5" s="3" t="s">
        <v>11</v>
      </c>
      <c r="T5" s="3" t="s">
        <v>11</v>
      </c>
      <c r="U5" s="3" t="s">
        <v>11</v>
      </c>
      <c r="V5" s="3" t="s">
        <v>11</v>
      </c>
      <c r="W5" s="3" t="s">
        <v>11</v>
      </c>
      <c r="X5" s="3" t="s">
        <v>11</v>
      </c>
      <c r="Y5" s="3" t="s">
        <v>11</v>
      </c>
      <c r="Z5" s="3" t="s">
        <v>11</v>
      </c>
      <c r="AA5" s="3" t="s">
        <v>11</v>
      </c>
      <c r="AB5" s="3" t="s">
        <v>11</v>
      </c>
      <c r="AC5" s="3" t="s">
        <v>11</v>
      </c>
      <c r="AD5" s="3" t="s">
        <v>11</v>
      </c>
      <c r="AE5" s="3" t="s">
        <v>11</v>
      </c>
      <c r="AF5" s="3" t="s">
        <v>11</v>
      </c>
      <c r="AG5" s="3" t="s">
        <v>11</v>
      </c>
      <c r="AH5" s="3" t="s">
        <v>11</v>
      </c>
      <c r="AI5" s="3" t="s">
        <v>11</v>
      </c>
      <c r="AJ5" s="3" t="s">
        <v>11</v>
      </c>
      <c r="AK5" s="3" t="s">
        <v>11</v>
      </c>
      <c r="AL5" s="3" t="s">
        <v>11</v>
      </c>
    </row>
    <row r="6" spans="2:82">
      <c r="B6" s="4">
        <v>1</v>
      </c>
      <c r="C6" s="4" t="s">
        <v>12</v>
      </c>
      <c r="D6" s="4" t="s">
        <v>13</v>
      </c>
      <c r="E6" s="4" t="s">
        <v>14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1</v>
      </c>
      <c r="AK6" s="3">
        <v>0</v>
      </c>
      <c r="AL6" s="4">
        <v>2</v>
      </c>
    </row>
    <row r="7" spans="2:82">
      <c r="B7" s="4"/>
      <c r="C7" s="4"/>
      <c r="D7" s="4"/>
      <c r="E7" s="4"/>
      <c r="F7" s="3">
        <f>F6</f>
        <v>0</v>
      </c>
      <c r="G7" s="4" t="str">
        <f>BIN2HEX(_xlfn.CONCAT(G6:J6))</f>
        <v>0</v>
      </c>
      <c r="H7" s="4"/>
      <c r="I7" s="4"/>
      <c r="J7" s="4"/>
      <c r="K7" s="4" t="str">
        <f>BIN2HEX(_xlfn.CONCAT(K6:N6))</f>
        <v>0</v>
      </c>
      <c r="L7" s="4"/>
      <c r="M7" s="4"/>
      <c r="N7" s="4"/>
      <c r="O7" s="4" t="str">
        <f>BIN2HEX(_xlfn.CONCAT(O6:R6))</f>
        <v>0</v>
      </c>
      <c r="P7" s="4"/>
      <c r="Q7" s="4"/>
      <c r="R7" s="4"/>
      <c r="S7" s="4" t="str">
        <f>BIN2HEX(_xlfn.CONCAT(S6:V6))</f>
        <v>0</v>
      </c>
      <c r="T7" s="4"/>
      <c r="U7" s="4"/>
      <c r="V7" s="4"/>
      <c r="W7" s="3">
        <f>W6</f>
        <v>0</v>
      </c>
      <c r="X7" s="4" t="str">
        <f>BIN2HEX(_xlfn.CONCAT(X6:AA6))</f>
        <v>0</v>
      </c>
      <c r="Y7" s="4"/>
      <c r="Z7" s="4"/>
      <c r="AA7" s="4"/>
      <c r="AB7" s="4" t="str">
        <f>BIN2HEX(_xlfn.CONCAT(AB6:AE6))</f>
        <v>0</v>
      </c>
      <c r="AC7" s="4"/>
      <c r="AD7" s="4"/>
      <c r="AE7" s="4"/>
      <c r="AF7" s="4">
        <f>BIN2DEC(_xlfn.CONCAT(AF6:AK6))</f>
        <v>2</v>
      </c>
      <c r="AG7" s="4"/>
      <c r="AH7" s="4"/>
      <c r="AI7" s="4"/>
      <c r="AJ7" s="4"/>
      <c r="AK7" s="4"/>
      <c r="AL7" s="4"/>
    </row>
    <row r="8" spans="2:82">
      <c r="B8" s="4"/>
      <c r="C8" s="4"/>
      <c r="D8" s="4"/>
      <c r="E8" s="4"/>
      <c r="F8" s="4" t="str">
        <f>_xlfn.CONCAT(F7:V7,"h")</f>
        <v>00000h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 t="str">
        <f>_xlfn.CONCAT(W7:AE7,"h")</f>
        <v>000h</v>
      </c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</row>
    <row r="9" spans="2:82">
      <c r="B9" s="4"/>
      <c r="C9" s="4"/>
      <c r="D9" s="4"/>
      <c r="E9" s="4"/>
      <c r="F9" s="4" t="str">
        <f>_xlfn.CONCAT("Rango:",AL6-AF7,"-",AL6-AF7+63)</f>
        <v>Rango:0-63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</row>
    <row r="10" spans="2:82">
      <c r="B10" s="4">
        <v>2</v>
      </c>
      <c r="C10" s="4" t="s">
        <v>15</v>
      </c>
      <c r="D10" s="4" t="s">
        <v>13</v>
      </c>
      <c r="E10" s="4" t="s">
        <v>16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1</v>
      </c>
      <c r="AK10" s="3">
        <v>1</v>
      </c>
      <c r="AL10" s="4">
        <v>3</v>
      </c>
      <c r="AT10" s="6">
        <v>2</v>
      </c>
      <c r="AU10" s="6" t="s">
        <v>15</v>
      </c>
      <c r="AV10" s="6" t="s">
        <v>13</v>
      </c>
      <c r="AW10" s="6" t="s">
        <v>16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1</v>
      </c>
      <c r="CC10">
        <v>1</v>
      </c>
      <c r="CD10" s="6">
        <v>3</v>
      </c>
    </row>
    <row r="11" spans="2:82">
      <c r="B11" s="4"/>
      <c r="C11" s="4"/>
      <c r="D11" s="4"/>
      <c r="E11" s="4"/>
      <c r="F11" s="3">
        <f>F10</f>
        <v>0</v>
      </c>
      <c r="G11" s="4" t="str">
        <f>BIN2HEX(_xlfn.CONCAT(G10:J10))</f>
        <v>0</v>
      </c>
      <c r="H11" s="4"/>
      <c r="I11" s="4"/>
      <c r="J11" s="4"/>
      <c r="K11" s="4" t="str">
        <f>BIN2HEX(_xlfn.CONCAT(K10:N10))</f>
        <v>0</v>
      </c>
      <c r="L11" s="4"/>
      <c r="M11" s="4"/>
      <c r="N11" s="4"/>
      <c r="O11" s="4" t="str">
        <f>BIN2HEX(_xlfn.CONCAT(O10:R10))</f>
        <v>0</v>
      </c>
      <c r="P11" s="4"/>
      <c r="Q11" s="4"/>
      <c r="R11" s="4"/>
      <c r="S11" s="4" t="str">
        <f>BIN2HEX(_xlfn.CONCAT(S10:V10))</f>
        <v>0</v>
      </c>
      <c r="T11" s="4"/>
      <c r="U11" s="4"/>
      <c r="V11" s="4"/>
      <c r="W11" s="3">
        <f>W10</f>
        <v>0</v>
      </c>
      <c r="X11" s="4" t="str">
        <f>BIN2HEX(_xlfn.CONCAT(X10:AA10))</f>
        <v>0</v>
      </c>
      <c r="Y11" s="4"/>
      <c r="Z11" s="4"/>
      <c r="AA11" s="4"/>
      <c r="AB11" s="4" t="str">
        <f>BIN2HEX(_xlfn.CONCAT(AB10:AE10))</f>
        <v>0</v>
      </c>
      <c r="AC11" s="4"/>
      <c r="AD11" s="4"/>
      <c r="AE11" s="4"/>
      <c r="AF11" s="4">
        <f>BIN2DEC(_xlfn.CONCAT(AF10:AK10))</f>
        <v>3</v>
      </c>
      <c r="AG11" s="4"/>
      <c r="AH11" s="4"/>
      <c r="AI11" s="4"/>
      <c r="AJ11" s="4"/>
      <c r="AK11" s="4"/>
      <c r="AL11" s="4"/>
      <c r="AT11" s="6"/>
      <c r="AU11" s="6"/>
      <c r="AV11" s="6"/>
      <c r="AW11" s="6"/>
      <c r="AX11">
        <f>AX10</f>
        <v>0</v>
      </c>
      <c r="AY11" s="6" t="str">
        <f>BIN2HEX(_xlfn.CONCAT(AY10:BB10))</f>
        <v>0</v>
      </c>
      <c r="AZ11" s="6"/>
      <c r="BA11" s="6"/>
      <c r="BB11" s="6"/>
      <c r="BC11" s="6" t="str">
        <f>BIN2HEX(_xlfn.CONCAT(BC10:BF10))</f>
        <v>0</v>
      </c>
      <c r="BD11" s="6"/>
      <c r="BE11" s="6"/>
      <c r="BF11" s="6"/>
      <c r="BG11" s="6" t="str">
        <f>BIN2HEX(_xlfn.CONCAT(BG10:BJ10))</f>
        <v>0</v>
      </c>
      <c r="BH11" s="6"/>
      <c r="BI11" s="6"/>
      <c r="BJ11" s="6"/>
      <c r="BK11" s="6" t="str">
        <f>BIN2HEX(_xlfn.CONCAT(BK10:BN10))</f>
        <v>0</v>
      </c>
      <c r="BL11" s="6"/>
      <c r="BM11" s="6"/>
      <c r="BN11" s="6"/>
      <c r="BO11">
        <f>BO10</f>
        <v>0</v>
      </c>
      <c r="BP11" s="6" t="str">
        <f>BIN2HEX(_xlfn.CONCAT(BP10:BS10))</f>
        <v>0</v>
      </c>
      <c r="BQ11" s="6"/>
      <c r="BR11" s="6"/>
      <c r="BS11" s="6"/>
      <c r="BT11" s="6" t="str">
        <f>BIN2HEX(_xlfn.CONCAT(BT10:BW10))</f>
        <v>0</v>
      </c>
      <c r="BU11" s="6"/>
      <c r="BV11" s="6"/>
      <c r="BW11" s="6"/>
      <c r="BX11" s="6">
        <f>BIN2DEC(_xlfn.CONCAT(BX10:CC10))</f>
        <v>3</v>
      </c>
      <c r="BY11" s="6"/>
      <c r="BZ11" s="6"/>
      <c r="CA11" s="6"/>
      <c r="CB11" s="6"/>
      <c r="CC11" s="6"/>
      <c r="CD11" s="6"/>
    </row>
    <row r="12" spans="2:82">
      <c r="B12" s="4"/>
      <c r="C12" s="4"/>
      <c r="D12" s="4"/>
      <c r="E12" s="4"/>
      <c r="F12" s="4" t="str">
        <f>_xlfn.CONCAT(F11:V11,"h")</f>
        <v>00000h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 t="str">
        <f>_xlfn.CONCAT(W11:AE11,"h")</f>
        <v>000h</v>
      </c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T12" s="6"/>
      <c r="AU12" s="6"/>
      <c r="AV12" s="6"/>
      <c r="AW12" s="6"/>
      <c r="AX12" s="6" t="str">
        <f>_xlfn.CONCAT(AX11:BN11,"h")</f>
        <v>00000h</v>
      </c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 t="str">
        <f>_xlfn.CONCAT(BO11:BW11,"h")</f>
        <v>000h</v>
      </c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</row>
    <row r="13" spans="2:82">
      <c r="B13" s="4"/>
      <c r="C13" s="4"/>
      <c r="D13" s="4"/>
      <c r="E13" s="4"/>
      <c r="F13" s="4" t="str">
        <f>_xlfn.CONCAT("Rango:",AL10-AF11,"-",AL10-AF11+63)</f>
        <v>Rango:0-63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T13" s="6"/>
      <c r="AU13" s="6"/>
      <c r="AV13" s="6"/>
      <c r="AW13" s="6"/>
      <c r="AX13" s="6" t="str">
        <f>_xlfn.CONCAT("Rango:",CD10-BX11,"-",CD10-BX11+63)</f>
        <v>Rango:0-63</v>
      </c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</row>
    <row r="14" spans="2:82">
      <c r="B14" s="4">
        <v>3</v>
      </c>
      <c r="C14" s="4" t="s">
        <v>17</v>
      </c>
      <c r="D14" s="4" t="s">
        <v>13</v>
      </c>
      <c r="E14" s="4" t="s">
        <v>16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1</v>
      </c>
      <c r="AI14" s="3">
        <v>0</v>
      </c>
      <c r="AJ14" s="3">
        <v>1</v>
      </c>
      <c r="AK14" s="3">
        <v>1</v>
      </c>
      <c r="AL14" s="4">
        <v>11</v>
      </c>
    </row>
    <row r="15" spans="2:82">
      <c r="B15" s="4"/>
      <c r="C15" s="4"/>
      <c r="D15" s="4"/>
      <c r="E15" s="4"/>
      <c r="F15" s="3">
        <f>F14</f>
        <v>0</v>
      </c>
      <c r="G15" s="4" t="str">
        <f>BIN2HEX(_xlfn.CONCAT(G14:J14))</f>
        <v>0</v>
      </c>
      <c r="H15" s="4"/>
      <c r="I15" s="4"/>
      <c r="J15" s="4"/>
      <c r="K15" s="4" t="str">
        <f>BIN2HEX(_xlfn.CONCAT(K14:N14))</f>
        <v>0</v>
      </c>
      <c r="L15" s="4"/>
      <c r="M15" s="4"/>
      <c r="N15" s="4"/>
      <c r="O15" s="4" t="str">
        <f>BIN2HEX(_xlfn.CONCAT(O14:R14))</f>
        <v>0</v>
      </c>
      <c r="P15" s="4"/>
      <c r="Q15" s="4"/>
      <c r="R15" s="4"/>
      <c r="S15" s="4" t="str">
        <f>BIN2HEX(_xlfn.CONCAT(S14:V14))</f>
        <v>0</v>
      </c>
      <c r="T15" s="4"/>
      <c r="U15" s="4"/>
      <c r="V15" s="4"/>
      <c r="W15" s="3">
        <f>W14</f>
        <v>0</v>
      </c>
      <c r="X15" s="4" t="str">
        <f>BIN2HEX(_xlfn.CONCAT(X14:AA14))</f>
        <v>0</v>
      </c>
      <c r="Y15" s="4"/>
      <c r="Z15" s="4"/>
      <c r="AA15" s="4"/>
      <c r="AB15" s="4" t="str">
        <f>BIN2HEX(_xlfn.CONCAT(AB14:AE14))</f>
        <v>0</v>
      </c>
      <c r="AC15" s="4"/>
      <c r="AD15" s="4"/>
      <c r="AE15" s="4"/>
      <c r="AF15" s="4">
        <f>BIN2DEC(_xlfn.CONCAT(AF14:AK14))</f>
        <v>11</v>
      </c>
      <c r="AG15" s="4"/>
      <c r="AH15" s="4"/>
      <c r="AI15" s="4"/>
      <c r="AJ15" s="4"/>
      <c r="AK15" s="4"/>
      <c r="AL15" s="4"/>
    </row>
    <row r="16" spans="2:82">
      <c r="B16" s="4"/>
      <c r="C16" s="4"/>
      <c r="D16" s="4"/>
      <c r="E16" s="4"/>
      <c r="F16" s="4" t="str">
        <f>_xlfn.CONCAT(F15:V15,"h")</f>
        <v>00000h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 t="str">
        <f>_xlfn.CONCAT(W15:AE15,"h")</f>
        <v>000h</v>
      </c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2:38">
      <c r="B17" s="4"/>
      <c r="C17" s="4"/>
      <c r="D17" s="4"/>
      <c r="E17" s="4"/>
      <c r="F17" s="4" t="str">
        <f>_xlfn.CONCAT("Rango:",AL14-AF15,"-",AL14-AF15+63)</f>
        <v>Rango:0-63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2:38">
      <c r="B18" s="4">
        <f>B14+1</f>
        <v>4</v>
      </c>
      <c r="C18" s="4" t="str">
        <f>_xlfn.CONCAT("acceso a ",AL18)</f>
        <v>acceso a 16</v>
      </c>
      <c r="D18" s="4" t="s">
        <v>13</v>
      </c>
      <c r="E18" s="4" t="s">
        <v>16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1</v>
      </c>
      <c r="AH18" s="3">
        <v>0</v>
      </c>
      <c r="AI18" s="3">
        <v>0</v>
      </c>
      <c r="AJ18" s="3">
        <v>0</v>
      </c>
      <c r="AK18" s="3">
        <v>0</v>
      </c>
      <c r="AL18" s="4">
        <v>16</v>
      </c>
    </row>
    <row r="19" spans="2:38">
      <c r="B19" s="4"/>
      <c r="C19" s="4"/>
      <c r="D19" s="4"/>
      <c r="E19" s="4"/>
      <c r="F19" s="3">
        <f>F18</f>
        <v>0</v>
      </c>
      <c r="G19" s="4" t="str">
        <f>BIN2HEX(_xlfn.CONCAT(G18:J18))</f>
        <v>0</v>
      </c>
      <c r="H19" s="4"/>
      <c r="I19" s="4"/>
      <c r="J19" s="4"/>
      <c r="K19" s="4" t="str">
        <f>BIN2HEX(_xlfn.CONCAT(K18:N18))</f>
        <v>0</v>
      </c>
      <c r="L19" s="4"/>
      <c r="M19" s="4"/>
      <c r="N19" s="4"/>
      <c r="O19" s="4" t="str">
        <f>BIN2HEX(_xlfn.CONCAT(O18:R18))</f>
        <v>0</v>
      </c>
      <c r="P19" s="4"/>
      <c r="Q19" s="4"/>
      <c r="R19" s="4"/>
      <c r="S19" s="4" t="str">
        <f>BIN2HEX(_xlfn.CONCAT(S18:V18))</f>
        <v>0</v>
      </c>
      <c r="T19" s="4"/>
      <c r="U19" s="4"/>
      <c r="V19" s="4"/>
      <c r="W19" s="3">
        <f>W18</f>
        <v>0</v>
      </c>
      <c r="X19" s="4" t="str">
        <f>BIN2HEX(_xlfn.CONCAT(X18:AA18))</f>
        <v>0</v>
      </c>
      <c r="Y19" s="4"/>
      <c r="Z19" s="4"/>
      <c r="AA19" s="4"/>
      <c r="AB19" s="4" t="str">
        <f>BIN2HEX(_xlfn.CONCAT(AB18:AE18))</f>
        <v>0</v>
      </c>
      <c r="AC19" s="4"/>
      <c r="AD19" s="4"/>
      <c r="AE19" s="4"/>
      <c r="AF19" s="4">
        <f>BIN2DEC(_xlfn.CONCAT(AF18:AK18))</f>
        <v>16</v>
      </c>
      <c r="AG19" s="4"/>
      <c r="AH19" s="4"/>
      <c r="AI19" s="4"/>
      <c r="AJ19" s="4"/>
      <c r="AK19" s="4"/>
      <c r="AL19" s="4"/>
    </row>
    <row r="20" spans="2:38">
      <c r="B20" s="4"/>
      <c r="C20" s="4"/>
      <c r="D20" s="4"/>
      <c r="E20" s="4"/>
      <c r="F20" s="4" t="str">
        <f>_xlfn.CONCAT(F19:V19,"h")</f>
        <v>00000h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 t="str">
        <f>_xlfn.CONCAT(W19:AE19,"h")</f>
        <v>000h</v>
      </c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2:38">
      <c r="B21" s="4"/>
      <c r="C21" s="4"/>
      <c r="D21" s="4"/>
      <c r="E21" s="4"/>
      <c r="F21" s="4" t="str">
        <f>_xlfn.CONCAT("Rango:",AL18-AF19,"-",AL18-AF19+63)</f>
        <v>Rango:0-63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2:38">
      <c r="B22" s="4">
        <f>B18+1</f>
        <v>5</v>
      </c>
      <c r="C22" s="4" t="str">
        <f>_xlfn.CONCAT("acceso a ",AL22)</f>
        <v>acceso a 21</v>
      </c>
      <c r="D22" s="4" t="s">
        <v>13</v>
      </c>
      <c r="E22" s="4" t="s">
        <v>16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1</v>
      </c>
      <c r="AH22" s="3">
        <v>0</v>
      </c>
      <c r="AI22" s="3">
        <v>1</v>
      </c>
      <c r="AJ22" s="3">
        <v>0</v>
      </c>
      <c r="AK22" s="3">
        <v>1</v>
      </c>
      <c r="AL22" s="4">
        <v>21</v>
      </c>
    </row>
    <row r="23" spans="2:38">
      <c r="B23" s="4"/>
      <c r="C23" s="4"/>
      <c r="D23" s="4"/>
      <c r="E23" s="4"/>
      <c r="F23" s="3">
        <f>F22</f>
        <v>0</v>
      </c>
      <c r="G23" s="4" t="str">
        <f>BIN2HEX(_xlfn.CONCAT(G22:J22))</f>
        <v>0</v>
      </c>
      <c r="H23" s="4"/>
      <c r="I23" s="4"/>
      <c r="J23" s="4"/>
      <c r="K23" s="4" t="str">
        <f>BIN2HEX(_xlfn.CONCAT(K22:N22))</f>
        <v>0</v>
      </c>
      <c r="L23" s="4"/>
      <c r="M23" s="4"/>
      <c r="N23" s="4"/>
      <c r="O23" s="4" t="str">
        <f>BIN2HEX(_xlfn.CONCAT(O22:R22))</f>
        <v>0</v>
      </c>
      <c r="P23" s="4"/>
      <c r="Q23" s="4"/>
      <c r="R23" s="4"/>
      <c r="S23" s="4" t="str">
        <f>BIN2HEX(_xlfn.CONCAT(S22:V22))</f>
        <v>0</v>
      </c>
      <c r="T23" s="4"/>
      <c r="U23" s="4"/>
      <c r="V23" s="4"/>
      <c r="W23" s="3">
        <f>W22</f>
        <v>0</v>
      </c>
      <c r="X23" s="4" t="str">
        <f>BIN2HEX(_xlfn.CONCAT(X22:AA22))</f>
        <v>0</v>
      </c>
      <c r="Y23" s="4"/>
      <c r="Z23" s="4"/>
      <c r="AA23" s="4"/>
      <c r="AB23" s="4" t="str">
        <f>BIN2HEX(_xlfn.CONCAT(AB22:AE22))</f>
        <v>0</v>
      </c>
      <c r="AC23" s="4"/>
      <c r="AD23" s="4"/>
      <c r="AE23" s="4"/>
      <c r="AF23" s="4">
        <f>BIN2DEC(_xlfn.CONCAT(AF22:AK22))</f>
        <v>21</v>
      </c>
      <c r="AG23" s="4"/>
      <c r="AH23" s="4"/>
      <c r="AI23" s="4"/>
      <c r="AJ23" s="4"/>
      <c r="AK23" s="4"/>
      <c r="AL23" s="4"/>
    </row>
    <row r="24" spans="2:38">
      <c r="B24" s="4"/>
      <c r="C24" s="4"/>
      <c r="D24" s="4"/>
      <c r="E24" s="4"/>
      <c r="F24" s="4" t="str">
        <f>_xlfn.CONCAT(F23:V23,"h")</f>
        <v>00000h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 t="str">
        <f>_xlfn.CONCAT(W23:AE23,"h")</f>
        <v>000h</v>
      </c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2:38">
      <c r="B25" s="4"/>
      <c r="C25" s="4"/>
      <c r="D25" s="4"/>
      <c r="E25" s="4"/>
      <c r="F25" s="4" t="str">
        <f>_xlfn.CONCAT("Rango:",AL22-AF23,"-",AL22-AF23+63)</f>
        <v>Rango:0-63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2:38">
      <c r="B26" s="4">
        <f>B22+1</f>
        <v>6</v>
      </c>
      <c r="C26" s="4" t="str">
        <f>_xlfn.CONCAT("acceso a ",AL26)</f>
        <v>acceso a 13</v>
      </c>
      <c r="D26" s="4" t="s">
        <v>13</v>
      </c>
      <c r="E26" s="4" t="s">
        <v>16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1</v>
      </c>
      <c r="AI26" s="3">
        <v>1</v>
      </c>
      <c r="AJ26" s="3">
        <v>0</v>
      </c>
      <c r="AK26" s="3">
        <v>1</v>
      </c>
      <c r="AL26" s="4">
        <v>13</v>
      </c>
    </row>
    <row r="27" spans="2:38">
      <c r="B27" s="4"/>
      <c r="C27" s="4"/>
      <c r="D27" s="4"/>
      <c r="E27" s="4"/>
      <c r="F27" s="3">
        <f>F26</f>
        <v>0</v>
      </c>
      <c r="G27" s="4" t="str">
        <f>BIN2HEX(_xlfn.CONCAT(G26:J26))</f>
        <v>0</v>
      </c>
      <c r="H27" s="4"/>
      <c r="I27" s="4"/>
      <c r="J27" s="4"/>
      <c r="K27" s="4" t="str">
        <f>BIN2HEX(_xlfn.CONCAT(K26:N26))</f>
        <v>0</v>
      </c>
      <c r="L27" s="4"/>
      <c r="M27" s="4"/>
      <c r="N27" s="4"/>
      <c r="O27" s="4" t="str">
        <f>BIN2HEX(_xlfn.CONCAT(O26:R26))</f>
        <v>0</v>
      </c>
      <c r="P27" s="4"/>
      <c r="Q27" s="4"/>
      <c r="R27" s="4"/>
      <c r="S27" s="4" t="str">
        <f>BIN2HEX(_xlfn.CONCAT(S26:V26))</f>
        <v>0</v>
      </c>
      <c r="T27" s="4"/>
      <c r="U27" s="4"/>
      <c r="V27" s="4"/>
      <c r="W27" s="3">
        <f>W26</f>
        <v>0</v>
      </c>
      <c r="X27" s="4" t="str">
        <f>BIN2HEX(_xlfn.CONCAT(X26:AA26))</f>
        <v>0</v>
      </c>
      <c r="Y27" s="4"/>
      <c r="Z27" s="4"/>
      <c r="AA27" s="4"/>
      <c r="AB27" s="4" t="str">
        <f>BIN2HEX(_xlfn.CONCAT(AB26:AE26))</f>
        <v>0</v>
      </c>
      <c r="AC27" s="4"/>
      <c r="AD27" s="4"/>
      <c r="AE27" s="4"/>
      <c r="AF27" s="4">
        <f>BIN2DEC(_xlfn.CONCAT(AF26:AK26))</f>
        <v>13</v>
      </c>
      <c r="AG27" s="4"/>
      <c r="AH27" s="4"/>
      <c r="AI27" s="4"/>
      <c r="AJ27" s="4"/>
      <c r="AK27" s="4"/>
      <c r="AL27" s="4"/>
    </row>
    <row r="28" spans="2:38">
      <c r="B28" s="4"/>
      <c r="C28" s="4"/>
      <c r="D28" s="4"/>
      <c r="E28" s="4"/>
      <c r="F28" s="4" t="str">
        <f>_xlfn.CONCAT(F27:V27,"h")</f>
        <v>00000h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 t="str">
        <f>_xlfn.CONCAT(W27:AE27,"h")</f>
        <v>000h</v>
      </c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2:38">
      <c r="B29" s="4"/>
      <c r="C29" s="4"/>
      <c r="D29" s="4"/>
      <c r="E29" s="4"/>
      <c r="F29" s="4" t="str">
        <f>_xlfn.CONCAT("Rango:",AL26-AF27,"-",AL26-AF27+63)</f>
        <v>Rango:0-63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2:38">
      <c r="B30" s="4">
        <f>B26+1</f>
        <v>7</v>
      </c>
      <c r="C30" s="4" t="str">
        <f>_xlfn.CONCAT("acceso a ",AL30)</f>
        <v>acceso a 64</v>
      </c>
      <c r="D30" s="4" t="s">
        <v>18</v>
      </c>
      <c r="E30" s="4" t="s">
        <v>14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1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4">
        <v>64</v>
      </c>
    </row>
    <row r="31" spans="2:38">
      <c r="B31" s="4"/>
      <c r="C31" s="4"/>
      <c r="D31" s="4"/>
      <c r="E31" s="4"/>
      <c r="F31" s="3">
        <f>F30</f>
        <v>0</v>
      </c>
      <c r="G31" s="4" t="str">
        <f>BIN2HEX(_xlfn.CONCAT(G30:J30))</f>
        <v>0</v>
      </c>
      <c r="H31" s="4"/>
      <c r="I31" s="4"/>
      <c r="J31" s="4"/>
      <c r="K31" s="4" t="str">
        <f>BIN2HEX(_xlfn.CONCAT(K30:N30))</f>
        <v>0</v>
      </c>
      <c r="L31" s="4"/>
      <c r="M31" s="4"/>
      <c r="N31" s="4"/>
      <c r="O31" s="4" t="str">
        <f>BIN2HEX(_xlfn.CONCAT(O30:R30))</f>
        <v>0</v>
      </c>
      <c r="P31" s="4"/>
      <c r="Q31" s="4"/>
      <c r="R31" s="4"/>
      <c r="S31" s="4" t="str">
        <f>BIN2HEX(_xlfn.CONCAT(S30:V30))</f>
        <v>0</v>
      </c>
      <c r="T31" s="4"/>
      <c r="U31" s="4"/>
      <c r="V31" s="4"/>
      <c r="W31" s="3">
        <f>W30</f>
        <v>0</v>
      </c>
      <c r="X31" s="4" t="str">
        <f>BIN2HEX(_xlfn.CONCAT(X30:AA30))</f>
        <v>0</v>
      </c>
      <c r="Y31" s="4"/>
      <c r="Z31" s="4"/>
      <c r="AA31" s="4"/>
      <c r="AB31" s="4" t="str">
        <f>BIN2HEX(_xlfn.CONCAT(AB30:AE30))</f>
        <v>1</v>
      </c>
      <c r="AC31" s="4"/>
      <c r="AD31" s="4"/>
      <c r="AE31" s="4"/>
      <c r="AF31" s="4">
        <f>BIN2DEC(_xlfn.CONCAT(AF30:AK30))</f>
        <v>0</v>
      </c>
      <c r="AG31" s="4"/>
      <c r="AH31" s="4"/>
      <c r="AI31" s="4"/>
      <c r="AJ31" s="4"/>
      <c r="AK31" s="4"/>
      <c r="AL31" s="4"/>
    </row>
    <row r="32" spans="2:38">
      <c r="B32" s="4"/>
      <c r="C32" s="4"/>
      <c r="D32" s="4"/>
      <c r="E32" s="4"/>
      <c r="F32" s="4" t="str">
        <f>_xlfn.CONCAT(F31:V31,"h")</f>
        <v>00000h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 t="str">
        <f>_xlfn.CONCAT(W31:AE31,"h")</f>
        <v>001h</v>
      </c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2:38">
      <c r="B33" s="4"/>
      <c r="C33" s="4"/>
      <c r="D33" s="4"/>
      <c r="E33" s="4"/>
      <c r="F33" s="4" t="str">
        <f>_xlfn.CONCAT("Rango:",AL30-AF31,"-",AL30-AF31+63)</f>
        <v>Rango:64-127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2:38">
      <c r="B34" s="4">
        <f>B30+1</f>
        <v>8</v>
      </c>
      <c r="C34" s="4" t="str">
        <f>_xlfn.CONCAT("acceso a ",AL34)</f>
        <v>acceso a 48</v>
      </c>
      <c r="D34" s="4" t="s">
        <v>18</v>
      </c>
      <c r="E34" s="4" t="s">
        <v>16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1</v>
      </c>
      <c r="AG34" s="3">
        <v>1</v>
      </c>
      <c r="AH34" s="3">
        <v>0</v>
      </c>
      <c r="AI34" s="3">
        <v>0</v>
      </c>
      <c r="AJ34" s="3">
        <v>0</v>
      </c>
      <c r="AK34" s="3">
        <v>0</v>
      </c>
      <c r="AL34" s="4">
        <v>48</v>
      </c>
    </row>
    <row r="35" spans="2:38">
      <c r="B35" s="4"/>
      <c r="C35" s="4"/>
      <c r="D35" s="4"/>
      <c r="E35" s="4"/>
      <c r="F35" s="3">
        <f>F34</f>
        <v>0</v>
      </c>
      <c r="G35" s="4" t="str">
        <f>BIN2HEX(_xlfn.CONCAT(G34:J34))</f>
        <v>0</v>
      </c>
      <c r="H35" s="4"/>
      <c r="I35" s="4"/>
      <c r="J35" s="4"/>
      <c r="K35" s="4" t="str">
        <f>BIN2HEX(_xlfn.CONCAT(K34:N34))</f>
        <v>0</v>
      </c>
      <c r="L35" s="4"/>
      <c r="M35" s="4"/>
      <c r="N35" s="4"/>
      <c r="O35" s="4" t="str">
        <f>BIN2HEX(_xlfn.CONCAT(O34:R34))</f>
        <v>0</v>
      </c>
      <c r="P35" s="4"/>
      <c r="Q35" s="4"/>
      <c r="R35" s="4"/>
      <c r="S35" s="4" t="str">
        <f>BIN2HEX(_xlfn.CONCAT(S34:V34))</f>
        <v>0</v>
      </c>
      <c r="T35" s="4"/>
      <c r="U35" s="4"/>
      <c r="V35" s="4"/>
      <c r="W35" s="3">
        <f>W34</f>
        <v>0</v>
      </c>
      <c r="X35" s="4" t="str">
        <f>BIN2HEX(_xlfn.CONCAT(X34:AA34))</f>
        <v>0</v>
      </c>
      <c r="Y35" s="4"/>
      <c r="Z35" s="4"/>
      <c r="AA35" s="4"/>
      <c r="AB35" s="4" t="str">
        <f>BIN2HEX(_xlfn.CONCAT(AB34:AE34))</f>
        <v>0</v>
      </c>
      <c r="AC35" s="4"/>
      <c r="AD35" s="4"/>
      <c r="AE35" s="4"/>
      <c r="AF35" s="4">
        <f>BIN2DEC(_xlfn.CONCAT(AF34:AK34))</f>
        <v>48</v>
      </c>
      <c r="AG35" s="4"/>
      <c r="AH35" s="4"/>
      <c r="AI35" s="4"/>
      <c r="AJ35" s="4"/>
      <c r="AK35" s="4"/>
      <c r="AL35" s="4"/>
    </row>
    <row r="36" spans="2:38">
      <c r="B36" s="4"/>
      <c r="C36" s="4"/>
      <c r="D36" s="4"/>
      <c r="E36" s="4"/>
      <c r="F36" s="4" t="str">
        <f>_xlfn.CONCAT(F35:V35,"h")</f>
        <v>00000h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 t="str">
        <f>_xlfn.CONCAT(W35:AE35,"h")</f>
        <v>000h</v>
      </c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2:38">
      <c r="B37" s="4"/>
      <c r="C37" s="4"/>
      <c r="D37" s="4"/>
      <c r="E37" s="4"/>
      <c r="F37" s="4" t="str">
        <f>_xlfn.CONCAT("Rango:",AL34-AF35,"-",AL34-AF35+63)</f>
        <v>Rango:0-63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2:38">
      <c r="B38" s="4">
        <f>B34+1</f>
        <v>9</v>
      </c>
      <c r="C38" s="4" t="str">
        <f>_xlfn.CONCAT("acceso a ",AL38)</f>
        <v>acceso a 19</v>
      </c>
      <c r="D38" s="4" t="s">
        <v>18</v>
      </c>
      <c r="E38" s="4" t="s">
        <v>16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1</v>
      </c>
      <c r="AH38" s="3">
        <v>0</v>
      </c>
      <c r="AI38" s="3">
        <v>0</v>
      </c>
      <c r="AJ38" s="3">
        <v>1</v>
      </c>
      <c r="AK38" s="3">
        <v>1</v>
      </c>
      <c r="AL38" s="4">
        <v>19</v>
      </c>
    </row>
    <row r="39" spans="2:38">
      <c r="B39" s="4"/>
      <c r="C39" s="4"/>
      <c r="D39" s="4"/>
      <c r="E39" s="4"/>
      <c r="F39" s="3">
        <f>F38</f>
        <v>0</v>
      </c>
      <c r="G39" s="4" t="str">
        <f>BIN2HEX(_xlfn.CONCAT(G38:J38))</f>
        <v>0</v>
      </c>
      <c r="H39" s="4"/>
      <c r="I39" s="4"/>
      <c r="J39" s="4"/>
      <c r="K39" s="4" t="str">
        <f>BIN2HEX(_xlfn.CONCAT(K38:N38))</f>
        <v>0</v>
      </c>
      <c r="L39" s="4"/>
      <c r="M39" s="4"/>
      <c r="N39" s="4"/>
      <c r="O39" s="4" t="str">
        <f>BIN2HEX(_xlfn.CONCAT(O38:R38))</f>
        <v>0</v>
      </c>
      <c r="P39" s="4"/>
      <c r="Q39" s="4"/>
      <c r="R39" s="4"/>
      <c r="S39" s="4" t="str">
        <f>BIN2HEX(_xlfn.CONCAT(S38:V38))</f>
        <v>0</v>
      </c>
      <c r="T39" s="4"/>
      <c r="U39" s="4"/>
      <c r="V39" s="4"/>
      <c r="W39" s="3">
        <f>W38</f>
        <v>0</v>
      </c>
      <c r="X39" s="4" t="str">
        <f>BIN2HEX(_xlfn.CONCAT(X38:AA38))</f>
        <v>0</v>
      </c>
      <c r="Y39" s="4"/>
      <c r="Z39" s="4"/>
      <c r="AA39" s="4"/>
      <c r="AB39" s="4" t="str">
        <f>BIN2HEX(_xlfn.CONCAT(AB38:AE38))</f>
        <v>0</v>
      </c>
      <c r="AC39" s="4"/>
      <c r="AD39" s="4"/>
      <c r="AE39" s="4"/>
      <c r="AF39" s="4">
        <f>BIN2DEC(_xlfn.CONCAT(AF38:AK38))</f>
        <v>19</v>
      </c>
      <c r="AG39" s="4"/>
      <c r="AH39" s="4"/>
      <c r="AI39" s="4"/>
      <c r="AJ39" s="4"/>
      <c r="AK39" s="4"/>
      <c r="AL39" s="4"/>
    </row>
    <row r="40" spans="2:38">
      <c r="B40" s="4"/>
      <c r="C40" s="4"/>
      <c r="D40" s="4"/>
      <c r="E40" s="4"/>
      <c r="F40" s="4" t="str">
        <f>_xlfn.CONCAT(F39:V39,"h")</f>
        <v>00000h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 t="str">
        <f>_xlfn.CONCAT(W39:AE39,"h")</f>
        <v>000h</v>
      </c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2:38">
      <c r="B41" s="4"/>
      <c r="C41" s="4"/>
      <c r="D41" s="4"/>
      <c r="E41" s="4"/>
      <c r="F41" s="4" t="str">
        <f>_xlfn.CONCAT("Rango:",AL38-AF39,"-",AL38-AF39+63)</f>
        <v>Rango:0-63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2:38">
      <c r="B42" s="4">
        <f>B38+1</f>
        <v>10</v>
      </c>
      <c r="C42" s="4" t="str">
        <f>_xlfn.CONCAT("acceso a ",AL42)</f>
        <v>acceso a 11</v>
      </c>
      <c r="D42" s="4" t="s">
        <v>18</v>
      </c>
      <c r="E42" s="4" t="s">
        <v>16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1</v>
      </c>
      <c r="AI42" s="3">
        <v>0</v>
      </c>
      <c r="AJ42" s="3">
        <v>1</v>
      </c>
      <c r="AK42" s="3">
        <v>1</v>
      </c>
      <c r="AL42" s="4">
        <v>11</v>
      </c>
    </row>
    <row r="43" spans="2:38">
      <c r="B43" s="4"/>
      <c r="C43" s="4"/>
      <c r="D43" s="4"/>
      <c r="E43" s="4"/>
      <c r="F43" s="3">
        <f>F42</f>
        <v>0</v>
      </c>
      <c r="G43" s="4" t="str">
        <f>BIN2HEX(_xlfn.CONCAT(G42:J42))</f>
        <v>0</v>
      </c>
      <c r="H43" s="4"/>
      <c r="I43" s="4"/>
      <c r="J43" s="4"/>
      <c r="K43" s="4" t="str">
        <f>BIN2HEX(_xlfn.CONCAT(K42:N42))</f>
        <v>0</v>
      </c>
      <c r="L43" s="4"/>
      <c r="M43" s="4"/>
      <c r="N43" s="4"/>
      <c r="O43" s="4" t="str">
        <f>BIN2HEX(_xlfn.CONCAT(O42:R42))</f>
        <v>0</v>
      </c>
      <c r="P43" s="4"/>
      <c r="Q43" s="4"/>
      <c r="R43" s="4"/>
      <c r="S43" s="4" t="str">
        <f>BIN2HEX(_xlfn.CONCAT(S42:V42))</f>
        <v>0</v>
      </c>
      <c r="T43" s="4"/>
      <c r="U43" s="4"/>
      <c r="V43" s="4"/>
      <c r="W43" s="3">
        <f>W42</f>
        <v>0</v>
      </c>
      <c r="X43" s="4" t="str">
        <f>BIN2HEX(_xlfn.CONCAT(X42:AA42))</f>
        <v>0</v>
      </c>
      <c r="Y43" s="4"/>
      <c r="Z43" s="4"/>
      <c r="AA43" s="4"/>
      <c r="AB43" s="4" t="str">
        <f>BIN2HEX(_xlfn.CONCAT(AB42:AE42))</f>
        <v>0</v>
      </c>
      <c r="AC43" s="4"/>
      <c r="AD43" s="4"/>
      <c r="AE43" s="4"/>
      <c r="AF43" s="4">
        <f>BIN2DEC(_xlfn.CONCAT(AF42:AK42))</f>
        <v>11</v>
      </c>
      <c r="AG43" s="4"/>
      <c r="AH43" s="4"/>
      <c r="AI43" s="4"/>
      <c r="AJ43" s="4"/>
      <c r="AK43" s="4"/>
      <c r="AL43" s="4"/>
    </row>
    <row r="44" spans="2:38">
      <c r="B44" s="4"/>
      <c r="C44" s="4"/>
      <c r="D44" s="4"/>
      <c r="E44" s="4"/>
      <c r="F44" s="4" t="str">
        <f>_xlfn.CONCAT(F43:V43,"h")</f>
        <v>00000h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 t="str">
        <f>_xlfn.CONCAT(W43:AE43,"h")</f>
        <v>000h</v>
      </c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2:38">
      <c r="B45" s="4"/>
      <c r="C45" s="4"/>
      <c r="D45" s="4"/>
      <c r="E45" s="4"/>
      <c r="F45" s="4" t="str">
        <f>_xlfn.CONCAT("Rango:",AL42-AF43,"-",AL42-AF43+63)</f>
        <v>Rango:0-63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2:38">
      <c r="B46" s="4">
        <f>B42+1</f>
        <v>11</v>
      </c>
      <c r="C46" s="4" t="str">
        <f>_xlfn.CONCAT("acceso a ",AL46)</f>
        <v>acceso a 3</v>
      </c>
      <c r="D46" s="4" t="s">
        <v>18</v>
      </c>
      <c r="E46" s="4" t="s">
        <v>16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</v>
      </c>
      <c r="AK46" s="3">
        <v>1</v>
      </c>
      <c r="AL46" s="4">
        <v>3</v>
      </c>
    </row>
    <row r="47" spans="2:38">
      <c r="B47" s="4"/>
      <c r="C47" s="4"/>
      <c r="D47" s="4"/>
      <c r="E47" s="4"/>
      <c r="F47" s="3">
        <f>F46</f>
        <v>0</v>
      </c>
      <c r="G47" s="4" t="str">
        <f>BIN2HEX(_xlfn.CONCAT(G46:J46))</f>
        <v>0</v>
      </c>
      <c r="H47" s="4"/>
      <c r="I47" s="4"/>
      <c r="J47" s="4"/>
      <c r="K47" s="4" t="str">
        <f>BIN2HEX(_xlfn.CONCAT(K46:N46))</f>
        <v>0</v>
      </c>
      <c r="L47" s="4"/>
      <c r="M47" s="4"/>
      <c r="N47" s="4"/>
      <c r="O47" s="4" t="str">
        <f>BIN2HEX(_xlfn.CONCAT(O46:R46))</f>
        <v>0</v>
      </c>
      <c r="P47" s="4"/>
      <c r="Q47" s="4"/>
      <c r="R47" s="4"/>
      <c r="S47" s="4" t="str">
        <f>BIN2HEX(_xlfn.CONCAT(S46:V46))</f>
        <v>0</v>
      </c>
      <c r="T47" s="4"/>
      <c r="U47" s="4"/>
      <c r="V47" s="4"/>
      <c r="W47" s="3">
        <f>W46</f>
        <v>0</v>
      </c>
      <c r="X47" s="4" t="str">
        <f>BIN2HEX(_xlfn.CONCAT(X46:AA46))</f>
        <v>0</v>
      </c>
      <c r="Y47" s="4"/>
      <c r="Z47" s="4"/>
      <c r="AA47" s="4"/>
      <c r="AB47" s="4" t="str">
        <f>BIN2HEX(_xlfn.CONCAT(AB46:AE46))</f>
        <v>0</v>
      </c>
      <c r="AC47" s="4"/>
      <c r="AD47" s="4"/>
      <c r="AE47" s="4"/>
      <c r="AF47" s="4">
        <f>BIN2DEC(_xlfn.CONCAT(AF46:AK46))</f>
        <v>3</v>
      </c>
      <c r="AG47" s="4"/>
      <c r="AH47" s="4"/>
      <c r="AI47" s="4"/>
      <c r="AJ47" s="4"/>
      <c r="AK47" s="4"/>
      <c r="AL47" s="4"/>
    </row>
    <row r="48" spans="2:38">
      <c r="B48" s="4"/>
      <c r="C48" s="4"/>
      <c r="D48" s="4"/>
      <c r="E48" s="4"/>
      <c r="F48" s="4" t="str">
        <f>_xlfn.CONCAT(F47:V47,"h")</f>
        <v>00000h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 t="str">
        <f>_xlfn.CONCAT(W47:AE47,"h")</f>
        <v>000h</v>
      </c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2:38">
      <c r="B49" s="4"/>
      <c r="C49" s="4"/>
      <c r="D49" s="4"/>
      <c r="E49" s="4"/>
      <c r="F49" s="4" t="str">
        <f>_xlfn.CONCAT("Rango:",AL46-AF47,"-",AL46-AF47+63)</f>
        <v>Rango:0-63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pans="2:38">
      <c r="B50" s="4">
        <f>B46+1</f>
        <v>12</v>
      </c>
      <c r="C50" s="4" t="str">
        <f>_xlfn.CONCAT("acceso a ",AL50)</f>
        <v>acceso a 22</v>
      </c>
      <c r="D50" s="4" t="s">
        <v>18</v>
      </c>
      <c r="E50" s="4" t="s">
        <v>16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1</v>
      </c>
      <c r="AH50" s="3">
        <v>0</v>
      </c>
      <c r="AI50" s="3">
        <v>1</v>
      </c>
      <c r="AJ50" s="3">
        <v>1</v>
      </c>
      <c r="AK50" s="3">
        <v>0</v>
      </c>
      <c r="AL50" s="4">
        <v>22</v>
      </c>
    </row>
    <row r="51" spans="2:38">
      <c r="B51" s="4"/>
      <c r="C51" s="4"/>
      <c r="D51" s="4"/>
      <c r="E51" s="4"/>
      <c r="F51" s="3">
        <f>F50</f>
        <v>0</v>
      </c>
      <c r="G51" s="4" t="str">
        <f>BIN2HEX(_xlfn.CONCAT(G50:J50))</f>
        <v>0</v>
      </c>
      <c r="H51" s="4"/>
      <c r="I51" s="4"/>
      <c r="J51" s="4"/>
      <c r="K51" s="4" t="str">
        <f>BIN2HEX(_xlfn.CONCAT(K50:N50))</f>
        <v>0</v>
      </c>
      <c r="L51" s="4"/>
      <c r="M51" s="4"/>
      <c r="N51" s="4"/>
      <c r="O51" s="4" t="str">
        <f>BIN2HEX(_xlfn.CONCAT(O50:R50))</f>
        <v>0</v>
      </c>
      <c r="P51" s="4"/>
      <c r="Q51" s="4"/>
      <c r="R51" s="4"/>
      <c r="S51" s="4" t="str">
        <f>BIN2HEX(_xlfn.CONCAT(S50:V50))</f>
        <v>0</v>
      </c>
      <c r="T51" s="4"/>
      <c r="U51" s="4"/>
      <c r="V51" s="4"/>
      <c r="W51" s="3">
        <f>W50</f>
        <v>0</v>
      </c>
      <c r="X51" s="4" t="str">
        <f>BIN2HEX(_xlfn.CONCAT(X50:AA50))</f>
        <v>0</v>
      </c>
      <c r="Y51" s="4"/>
      <c r="Z51" s="4"/>
      <c r="AA51" s="4"/>
      <c r="AB51" s="4" t="str">
        <f>BIN2HEX(_xlfn.CONCAT(AB50:AE50))</f>
        <v>0</v>
      </c>
      <c r="AC51" s="4"/>
      <c r="AD51" s="4"/>
      <c r="AE51" s="4"/>
      <c r="AF51" s="4">
        <f>BIN2DEC(_xlfn.CONCAT(AF50:AK50))</f>
        <v>22</v>
      </c>
      <c r="AG51" s="4"/>
      <c r="AH51" s="4"/>
      <c r="AI51" s="4"/>
      <c r="AJ51" s="4"/>
      <c r="AK51" s="4"/>
      <c r="AL51" s="4"/>
    </row>
    <row r="52" spans="2:38">
      <c r="B52" s="4"/>
      <c r="C52" s="4"/>
      <c r="D52" s="4"/>
      <c r="E52" s="4"/>
      <c r="F52" s="4" t="str">
        <f>_xlfn.CONCAT(F51:V51,"h")</f>
        <v>00000h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 t="str">
        <f>_xlfn.CONCAT(W51:AE51,"h")</f>
        <v>000h</v>
      </c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2:38">
      <c r="B53" s="4"/>
      <c r="C53" s="4"/>
      <c r="D53" s="4"/>
      <c r="E53" s="4"/>
      <c r="F53" s="4" t="str">
        <f>_xlfn.CONCAT("Rango:",AL50-AF51,"-",AL50-AF51+63)</f>
        <v>Rango:0-63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</row>
    <row r="54" spans="2:38">
      <c r="B54" s="4">
        <f>B50+1</f>
        <v>13</v>
      </c>
      <c r="C54" s="4" t="str">
        <f>_xlfn.CONCAT("acceso a ",AL54)</f>
        <v>acceso a 4</v>
      </c>
      <c r="D54" s="4" t="s">
        <v>18</v>
      </c>
      <c r="E54" s="4" t="s">
        <v>16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1</v>
      </c>
      <c r="AJ54" s="3">
        <v>0</v>
      </c>
      <c r="AK54" s="3">
        <v>0</v>
      </c>
      <c r="AL54" s="4">
        <v>4</v>
      </c>
    </row>
    <row r="55" spans="2:38">
      <c r="B55" s="4"/>
      <c r="C55" s="4"/>
      <c r="D55" s="4"/>
      <c r="E55" s="4"/>
      <c r="F55" s="3">
        <f>F54</f>
        <v>0</v>
      </c>
      <c r="G55" s="4" t="str">
        <f>BIN2HEX(_xlfn.CONCAT(G54:J54))</f>
        <v>0</v>
      </c>
      <c r="H55" s="4"/>
      <c r="I55" s="4"/>
      <c r="J55" s="4"/>
      <c r="K55" s="4" t="str">
        <f>BIN2HEX(_xlfn.CONCAT(K54:N54))</f>
        <v>0</v>
      </c>
      <c r="L55" s="4"/>
      <c r="M55" s="4"/>
      <c r="N55" s="4"/>
      <c r="O55" s="4" t="str">
        <f>BIN2HEX(_xlfn.CONCAT(O54:R54))</f>
        <v>0</v>
      </c>
      <c r="P55" s="4"/>
      <c r="Q55" s="4"/>
      <c r="R55" s="4"/>
      <c r="S55" s="4" t="str">
        <f>BIN2HEX(_xlfn.CONCAT(S54:V54))</f>
        <v>0</v>
      </c>
      <c r="T55" s="4"/>
      <c r="U55" s="4"/>
      <c r="V55" s="4"/>
      <c r="W55" s="3">
        <f>W54</f>
        <v>0</v>
      </c>
      <c r="X55" s="4" t="str">
        <f>BIN2HEX(_xlfn.CONCAT(X54:AA54))</f>
        <v>0</v>
      </c>
      <c r="Y55" s="4"/>
      <c r="Z55" s="4"/>
      <c r="AA55" s="4"/>
      <c r="AB55" s="4" t="str">
        <f>BIN2HEX(_xlfn.CONCAT(AB54:AE54))</f>
        <v>0</v>
      </c>
      <c r="AC55" s="4"/>
      <c r="AD55" s="4"/>
      <c r="AE55" s="4"/>
      <c r="AF55" s="4">
        <f>BIN2DEC(_xlfn.CONCAT(AF54:AK54))</f>
        <v>4</v>
      </c>
      <c r="AG55" s="4"/>
      <c r="AH55" s="4"/>
      <c r="AI55" s="4"/>
      <c r="AJ55" s="4"/>
      <c r="AK55" s="4"/>
      <c r="AL55" s="4"/>
    </row>
    <row r="56" spans="2:38">
      <c r="B56" s="4"/>
      <c r="C56" s="4"/>
      <c r="D56" s="4"/>
      <c r="E56" s="4"/>
      <c r="F56" s="4" t="str">
        <f>_xlfn.CONCAT(F55:V55,"h")</f>
        <v>00000h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 t="str">
        <f>_xlfn.CONCAT(W55:AE55,"h")</f>
        <v>000h</v>
      </c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 spans="2:38">
      <c r="B57" s="4"/>
      <c r="C57" s="4"/>
      <c r="D57" s="4"/>
      <c r="E57" s="4"/>
      <c r="F57" s="4" t="str">
        <f>_xlfn.CONCAT("Rango:",AL54-AF55,"-",AL54-AF55+63)</f>
        <v>Rango:0-63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</row>
    <row r="58" spans="2:38">
      <c r="B58" s="4">
        <f>B54+1</f>
        <v>14</v>
      </c>
      <c r="C58" s="4" t="str">
        <f>_xlfn.CONCAT("acceso a ",AL58)</f>
        <v>acceso a 27</v>
      </c>
      <c r="D58" s="4" t="s">
        <v>18</v>
      </c>
      <c r="E58" s="4" t="s">
        <v>16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1</v>
      </c>
      <c r="AH58" s="3">
        <v>1</v>
      </c>
      <c r="AI58" s="3">
        <v>0</v>
      </c>
      <c r="AJ58" s="3">
        <v>1</v>
      </c>
      <c r="AK58" s="3">
        <v>1</v>
      </c>
      <c r="AL58" s="4">
        <v>27</v>
      </c>
    </row>
    <row r="59" spans="2:38">
      <c r="B59" s="4"/>
      <c r="C59" s="4"/>
      <c r="D59" s="4"/>
      <c r="E59" s="4"/>
      <c r="F59" s="3">
        <f>F58</f>
        <v>0</v>
      </c>
      <c r="G59" s="4" t="str">
        <f>BIN2HEX(_xlfn.CONCAT(G58:J58))</f>
        <v>0</v>
      </c>
      <c r="H59" s="4"/>
      <c r="I59" s="4"/>
      <c r="J59" s="4"/>
      <c r="K59" s="4" t="str">
        <f>BIN2HEX(_xlfn.CONCAT(K58:N58))</f>
        <v>0</v>
      </c>
      <c r="L59" s="4"/>
      <c r="M59" s="4"/>
      <c r="N59" s="4"/>
      <c r="O59" s="4" t="str">
        <f>BIN2HEX(_xlfn.CONCAT(O58:R58))</f>
        <v>0</v>
      </c>
      <c r="P59" s="4"/>
      <c r="Q59" s="4"/>
      <c r="R59" s="4"/>
      <c r="S59" s="4" t="str">
        <f>BIN2HEX(_xlfn.CONCAT(S58:V58))</f>
        <v>0</v>
      </c>
      <c r="T59" s="4"/>
      <c r="U59" s="4"/>
      <c r="V59" s="4"/>
      <c r="W59" s="3">
        <f>W58</f>
        <v>0</v>
      </c>
      <c r="X59" s="4" t="str">
        <f>BIN2HEX(_xlfn.CONCAT(X58:AA58))</f>
        <v>0</v>
      </c>
      <c r="Y59" s="4"/>
      <c r="Z59" s="4"/>
      <c r="AA59" s="4"/>
      <c r="AB59" s="4" t="str">
        <f>BIN2HEX(_xlfn.CONCAT(AB58:AE58))</f>
        <v>0</v>
      </c>
      <c r="AC59" s="4"/>
      <c r="AD59" s="4"/>
      <c r="AE59" s="4"/>
      <c r="AF59" s="4">
        <f>BIN2DEC(_xlfn.CONCAT(AF58:AK58))</f>
        <v>27</v>
      </c>
      <c r="AG59" s="4"/>
      <c r="AH59" s="4"/>
      <c r="AI59" s="4"/>
      <c r="AJ59" s="4"/>
      <c r="AK59" s="4"/>
      <c r="AL59" s="4"/>
    </row>
    <row r="60" spans="2:38">
      <c r="B60" s="4"/>
      <c r="C60" s="4"/>
      <c r="D60" s="4"/>
      <c r="E60" s="4"/>
      <c r="F60" s="4" t="str">
        <f>_xlfn.CONCAT(F59:V59,"h")</f>
        <v>00000h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 t="str">
        <f>_xlfn.CONCAT(W59:AE59,"h")</f>
        <v>000h</v>
      </c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</row>
    <row r="61" spans="2:38">
      <c r="B61" s="4"/>
      <c r="C61" s="4"/>
      <c r="D61" s="4"/>
      <c r="E61" s="4"/>
      <c r="F61" s="4" t="str">
        <f>_xlfn.CONCAT("Rango:",AL58-AF59,"-",AL58-AF59+63)</f>
        <v>Rango:0-63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</row>
    <row r="62" spans="2:38">
      <c r="B62" s="4">
        <f>B58+1</f>
        <v>15</v>
      </c>
      <c r="C62" s="4" t="str">
        <f>_xlfn.CONCAT("acceso a ",AL62)</f>
        <v>acceso a 6</v>
      </c>
      <c r="D62" s="4" t="s">
        <v>18</v>
      </c>
      <c r="E62" s="4" t="s">
        <v>16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1</v>
      </c>
      <c r="AJ62" s="3">
        <v>1</v>
      </c>
      <c r="AK62" s="3">
        <v>0</v>
      </c>
      <c r="AL62" s="4">
        <v>6</v>
      </c>
    </row>
    <row r="63" spans="2:38">
      <c r="B63" s="4"/>
      <c r="C63" s="4"/>
      <c r="D63" s="4"/>
      <c r="E63" s="4"/>
      <c r="F63" s="3">
        <f>F62</f>
        <v>0</v>
      </c>
      <c r="G63" s="4" t="str">
        <f>BIN2HEX(_xlfn.CONCAT(G62:J62))</f>
        <v>0</v>
      </c>
      <c r="H63" s="4"/>
      <c r="I63" s="4"/>
      <c r="J63" s="4"/>
      <c r="K63" s="4" t="str">
        <f>BIN2HEX(_xlfn.CONCAT(K62:N62))</f>
        <v>0</v>
      </c>
      <c r="L63" s="4"/>
      <c r="M63" s="4"/>
      <c r="N63" s="4"/>
      <c r="O63" s="4" t="str">
        <f>BIN2HEX(_xlfn.CONCAT(O62:R62))</f>
        <v>0</v>
      </c>
      <c r="P63" s="4"/>
      <c r="Q63" s="4"/>
      <c r="R63" s="4"/>
      <c r="S63" s="4" t="str">
        <f>BIN2HEX(_xlfn.CONCAT(S62:V62))</f>
        <v>0</v>
      </c>
      <c r="T63" s="4"/>
      <c r="U63" s="4"/>
      <c r="V63" s="4"/>
      <c r="W63" s="3">
        <f>W62</f>
        <v>0</v>
      </c>
      <c r="X63" s="4" t="str">
        <f>BIN2HEX(_xlfn.CONCAT(X62:AA62))</f>
        <v>0</v>
      </c>
      <c r="Y63" s="4"/>
      <c r="Z63" s="4"/>
      <c r="AA63" s="4"/>
      <c r="AB63" s="4" t="str">
        <f>BIN2HEX(_xlfn.CONCAT(AB62:AE62))</f>
        <v>0</v>
      </c>
      <c r="AC63" s="4"/>
      <c r="AD63" s="4"/>
      <c r="AE63" s="4"/>
      <c r="AF63" s="4">
        <f>BIN2DEC(_xlfn.CONCAT(AF62:AK62))</f>
        <v>6</v>
      </c>
      <c r="AG63" s="4"/>
      <c r="AH63" s="4"/>
      <c r="AI63" s="4"/>
      <c r="AJ63" s="4"/>
      <c r="AK63" s="4"/>
      <c r="AL63" s="4"/>
    </row>
    <row r="64" spans="2:38">
      <c r="B64" s="4"/>
      <c r="C64" s="4"/>
      <c r="D64" s="4"/>
      <c r="E64" s="4"/>
      <c r="F64" s="4" t="str">
        <f>_xlfn.CONCAT(F63:V63,"h")</f>
        <v>00000h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 t="str">
        <f>_xlfn.CONCAT(W63:AE63,"h")</f>
        <v>000h</v>
      </c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</row>
    <row r="65" spans="2:38">
      <c r="B65" s="4"/>
      <c r="C65" s="4"/>
      <c r="D65" s="4"/>
      <c r="E65" s="4"/>
      <c r="F65" s="4" t="str">
        <f>_xlfn.CONCAT("Rango:",AL62-AF63,"-",AL62-AF63+63)</f>
        <v>Rango:0-63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</row>
    <row r="66" spans="2:38">
      <c r="B66" s="4">
        <f>B62+1</f>
        <v>16</v>
      </c>
      <c r="C66" s="4" t="str">
        <f>_xlfn.CONCAT("acceso a ",AL66)</f>
        <v>acceso a 11</v>
      </c>
      <c r="D66" s="4" t="s">
        <v>18</v>
      </c>
      <c r="E66" s="4" t="s">
        <v>16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1</v>
      </c>
      <c r="AI66" s="3">
        <v>0</v>
      </c>
      <c r="AJ66" s="3">
        <v>1</v>
      </c>
      <c r="AK66" s="3">
        <v>1</v>
      </c>
      <c r="AL66" s="4">
        <v>11</v>
      </c>
    </row>
    <row r="67" spans="2:38">
      <c r="B67" s="4"/>
      <c r="C67" s="4"/>
      <c r="D67" s="4"/>
      <c r="E67" s="4"/>
      <c r="F67" s="3">
        <f>F66</f>
        <v>0</v>
      </c>
      <c r="G67" s="4" t="str">
        <f>BIN2HEX(_xlfn.CONCAT(G66:J66))</f>
        <v>0</v>
      </c>
      <c r="H67" s="4"/>
      <c r="I67" s="4"/>
      <c r="J67" s="4"/>
      <c r="K67" s="4" t="str">
        <f>BIN2HEX(_xlfn.CONCAT(K66:N66))</f>
        <v>0</v>
      </c>
      <c r="L67" s="4"/>
      <c r="M67" s="4"/>
      <c r="N67" s="4"/>
      <c r="O67" s="4" t="str">
        <f>BIN2HEX(_xlfn.CONCAT(O66:R66))</f>
        <v>0</v>
      </c>
      <c r="P67" s="4"/>
      <c r="Q67" s="4"/>
      <c r="R67" s="4"/>
      <c r="S67" s="4" t="str">
        <f>BIN2HEX(_xlfn.CONCAT(S66:V66))</f>
        <v>0</v>
      </c>
      <c r="T67" s="4"/>
      <c r="U67" s="4"/>
      <c r="V67" s="4"/>
      <c r="W67" s="3">
        <f>W66</f>
        <v>0</v>
      </c>
      <c r="X67" s="4" t="str">
        <f>BIN2HEX(_xlfn.CONCAT(X66:AA66))</f>
        <v>0</v>
      </c>
      <c r="Y67" s="4"/>
      <c r="Z67" s="4"/>
      <c r="AA67" s="4"/>
      <c r="AB67" s="4" t="str">
        <f>BIN2HEX(_xlfn.CONCAT(AB66:AE66))</f>
        <v>0</v>
      </c>
      <c r="AC67" s="4"/>
      <c r="AD67" s="4"/>
      <c r="AE67" s="4"/>
      <c r="AF67" s="4">
        <f>BIN2DEC(_xlfn.CONCAT(AF66:AK66))</f>
        <v>11</v>
      </c>
      <c r="AG67" s="4"/>
      <c r="AH67" s="4"/>
      <c r="AI67" s="4"/>
      <c r="AJ67" s="4"/>
      <c r="AK67" s="4"/>
      <c r="AL67" s="4"/>
    </row>
    <row r="68" spans="2:38">
      <c r="B68" s="4"/>
      <c r="C68" s="4"/>
      <c r="D68" s="4"/>
      <c r="E68" s="4"/>
      <c r="F68" s="4" t="str">
        <f>_xlfn.CONCAT(F67:V67,"h")</f>
        <v>00000h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 t="str">
        <f>_xlfn.CONCAT(W67:AE67,"h")</f>
        <v>000h</v>
      </c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</row>
    <row r="69" spans="2:38">
      <c r="B69" s="4"/>
      <c r="C69" s="4"/>
      <c r="D69" s="4"/>
      <c r="E69" s="4"/>
      <c r="F69" s="4" t="str">
        <f>_xlfn.CONCAT("Rango:",AL66-AF67,"-",AL66-AF67+63)</f>
        <v>Rango:0-63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</row>
  </sheetData>
  <mergeCells count="262">
    <mergeCell ref="B3:B4"/>
    <mergeCell ref="C3:C4"/>
    <mergeCell ref="D3:D4"/>
    <mergeCell ref="E3:E4"/>
    <mergeCell ref="AL66:AL69"/>
    <mergeCell ref="G67:J67"/>
    <mergeCell ref="K67:N67"/>
    <mergeCell ref="O67:R67"/>
    <mergeCell ref="S67:V67"/>
    <mergeCell ref="X67:AA67"/>
    <mergeCell ref="AB67:AE67"/>
    <mergeCell ref="AF67:AK68"/>
    <mergeCell ref="F68:V68"/>
    <mergeCell ref="W68:AE68"/>
    <mergeCell ref="AB63:AE63"/>
    <mergeCell ref="AF63:AK64"/>
    <mergeCell ref="F64:V64"/>
    <mergeCell ref="W64:AE64"/>
    <mergeCell ref="F65:AK65"/>
    <mergeCell ref="B66:B69"/>
    <mergeCell ref="C66:C69"/>
    <mergeCell ref="D66:D69"/>
    <mergeCell ref="E66:E69"/>
    <mergeCell ref="F69:AK69"/>
    <mergeCell ref="B62:B65"/>
    <mergeCell ref="C62:C65"/>
    <mergeCell ref="D62:D65"/>
    <mergeCell ref="E62:E65"/>
    <mergeCell ref="AL62:AL65"/>
    <mergeCell ref="G63:J63"/>
    <mergeCell ref="K63:N63"/>
    <mergeCell ref="O63:R63"/>
    <mergeCell ref="S63:V63"/>
    <mergeCell ref="X63:AA63"/>
    <mergeCell ref="AL58:AL61"/>
    <mergeCell ref="G59:J59"/>
    <mergeCell ref="K59:N59"/>
    <mergeCell ref="O59:R59"/>
    <mergeCell ref="S59:V59"/>
    <mergeCell ref="X59:AA59"/>
    <mergeCell ref="AB59:AE59"/>
    <mergeCell ref="AF59:AK60"/>
    <mergeCell ref="F60:V60"/>
    <mergeCell ref="W60:AE60"/>
    <mergeCell ref="B58:B61"/>
    <mergeCell ref="C58:C61"/>
    <mergeCell ref="D58:D61"/>
    <mergeCell ref="E58:E61"/>
    <mergeCell ref="F61:AK61"/>
    <mergeCell ref="B54:B57"/>
    <mergeCell ref="C54:C57"/>
    <mergeCell ref="D54:D57"/>
    <mergeCell ref="E54:E57"/>
    <mergeCell ref="AL54:AL57"/>
    <mergeCell ref="G55:J55"/>
    <mergeCell ref="K55:N55"/>
    <mergeCell ref="O55:R55"/>
    <mergeCell ref="S55:V55"/>
    <mergeCell ref="X55:AA55"/>
    <mergeCell ref="AL50:AL53"/>
    <mergeCell ref="G51:J51"/>
    <mergeCell ref="K51:N51"/>
    <mergeCell ref="O51:R51"/>
    <mergeCell ref="S51:V51"/>
    <mergeCell ref="X51:AA51"/>
    <mergeCell ref="AB51:AE51"/>
    <mergeCell ref="AF51:AK52"/>
    <mergeCell ref="F52:V52"/>
    <mergeCell ref="W52:AE52"/>
    <mergeCell ref="AB55:AE55"/>
    <mergeCell ref="AF55:AK56"/>
    <mergeCell ref="F56:V56"/>
    <mergeCell ref="W56:AE56"/>
    <mergeCell ref="F57:AK57"/>
    <mergeCell ref="B50:B53"/>
    <mergeCell ref="C50:C53"/>
    <mergeCell ref="D50:D53"/>
    <mergeCell ref="E50:E53"/>
    <mergeCell ref="F53:AK53"/>
    <mergeCell ref="B46:B49"/>
    <mergeCell ref="C46:C49"/>
    <mergeCell ref="D46:D49"/>
    <mergeCell ref="E46:E49"/>
    <mergeCell ref="AL46:AL49"/>
    <mergeCell ref="G47:J47"/>
    <mergeCell ref="K47:N47"/>
    <mergeCell ref="O47:R47"/>
    <mergeCell ref="S47:V47"/>
    <mergeCell ref="X47:AA47"/>
    <mergeCell ref="AL42:AL45"/>
    <mergeCell ref="G43:J43"/>
    <mergeCell ref="K43:N43"/>
    <mergeCell ref="O43:R43"/>
    <mergeCell ref="S43:V43"/>
    <mergeCell ref="X43:AA43"/>
    <mergeCell ref="AB43:AE43"/>
    <mergeCell ref="AF43:AK44"/>
    <mergeCell ref="F44:V44"/>
    <mergeCell ref="W44:AE44"/>
    <mergeCell ref="AB47:AE47"/>
    <mergeCell ref="AF47:AK48"/>
    <mergeCell ref="F48:V48"/>
    <mergeCell ref="W48:AE48"/>
    <mergeCell ref="F49:AK49"/>
    <mergeCell ref="B42:B45"/>
    <mergeCell ref="C42:C45"/>
    <mergeCell ref="D42:D45"/>
    <mergeCell ref="E42:E45"/>
    <mergeCell ref="F45:AK45"/>
    <mergeCell ref="B38:B41"/>
    <mergeCell ref="C38:C41"/>
    <mergeCell ref="D38:D41"/>
    <mergeCell ref="E38:E41"/>
    <mergeCell ref="AL38:AL41"/>
    <mergeCell ref="G39:J39"/>
    <mergeCell ref="K39:N39"/>
    <mergeCell ref="O39:R39"/>
    <mergeCell ref="S39:V39"/>
    <mergeCell ref="X39:AA39"/>
    <mergeCell ref="AL34:AL37"/>
    <mergeCell ref="G35:J35"/>
    <mergeCell ref="K35:N35"/>
    <mergeCell ref="O35:R35"/>
    <mergeCell ref="S35:V35"/>
    <mergeCell ref="X35:AA35"/>
    <mergeCell ref="AB35:AE35"/>
    <mergeCell ref="AF35:AK36"/>
    <mergeCell ref="F36:V36"/>
    <mergeCell ref="W36:AE36"/>
    <mergeCell ref="AB39:AE39"/>
    <mergeCell ref="AF39:AK40"/>
    <mergeCell ref="F40:V40"/>
    <mergeCell ref="W40:AE40"/>
    <mergeCell ref="F41:AK41"/>
    <mergeCell ref="B34:B37"/>
    <mergeCell ref="C34:C37"/>
    <mergeCell ref="D34:D37"/>
    <mergeCell ref="E34:E37"/>
    <mergeCell ref="F37:AK37"/>
    <mergeCell ref="B30:B33"/>
    <mergeCell ref="C30:C33"/>
    <mergeCell ref="D30:D33"/>
    <mergeCell ref="E30:E33"/>
    <mergeCell ref="AL30:AL33"/>
    <mergeCell ref="G31:J31"/>
    <mergeCell ref="K31:N31"/>
    <mergeCell ref="O31:R31"/>
    <mergeCell ref="S31:V31"/>
    <mergeCell ref="X31:AA31"/>
    <mergeCell ref="AL26:AL29"/>
    <mergeCell ref="G27:J27"/>
    <mergeCell ref="K27:N27"/>
    <mergeCell ref="O27:R27"/>
    <mergeCell ref="S27:V27"/>
    <mergeCell ref="X27:AA27"/>
    <mergeCell ref="AB27:AE27"/>
    <mergeCell ref="AF27:AK28"/>
    <mergeCell ref="F28:V28"/>
    <mergeCell ref="W28:AE28"/>
    <mergeCell ref="AB31:AE31"/>
    <mergeCell ref="AF31:AK32"/>
    <mergeCell ref="F32:V32"/>
    <mergeCell ref="W32:AE32"/>
    <mergeCell ref="F33:AK33"/>
    <mergeCell ref="B26:B29"/>
    <mergeCell ref="C26:C29"/>
    <mergeCell ref="D26:D29"/>
    <mergeCell ref="E26:E29"/>
    <mergeCell ref="F29:AK29"/>
    <mergeCell ref="B22:B25"/>
    <mergeCell ref="C22:C25"/>
    <mergeCell ref="D22:D25"/>
    <mergeCell ref="E22:E25"/>
    <mergeCell ref="AL22:AL25"/>
    <mergeCell ref="G23:J23"/>
    <mergeCell ref="K23:N23"/>
    <mergeCell ref="O23:R23"/>
    <mergeCell ref="S23:V23"/>
    <mergeCell ref="X23:AA23"/>
    <mergeCell ref="AL18:AL21"/>
    <mergeCell ref="G19:J19"/>
    <mergeCell ref="K19:N19"/>
    <mergeCell ref="O19:R19"/>
    <mergeCell ref="S19:V19"/>
    <mergeCell ref="X19:AA19"/>
    <mergeCell ref="AB19:AE19"/>
    <mergeCell ref="AF19:AK20"/>
    <mergeCell ref="F20:V20"/>
    <mergeCell ref="W20:AE20"/>
    <mergeCell ref="AB23:AE23"/>
    <mergeCell ref="AF23:AK24"/>
    <mergeCell ref="F24:V24"/>
    <mergeCell ref="W24:AE24"/>
    <mergeCell ref="F25:AK25"/>
    <mergeCell ref="B18:B21"/>
    <mergeCell ref="C18:C21"/>
    <mergeCell ref="D18:D21"/>
    <mergeCell ref="E18:E21"/>
    <mergeCell ref="F21:AK21"/>
    <mergeCell ref="B14:B17"/>
    <mergeCell ref="C14:C17"/>
    <mergeCell ref="D14:D17"/>
    <mergeCell ref="E14:E17"/>
    <mergeCell ref="AL14:AL17"/>
    <mergeCell ref="G15:J15"/>
    <mergeCell ref="K15:N15"/>
    <mergeCell ref="O15:R15"/>
    <mergeCell ref="S15:V15"/>
    <mergeCell ref="X15:AA15"/>
    <mergeCell ref="BP11:BS11"/>
    <mergeCell ref="BT11:BW11"/>
    <mergeCell ref="BX11:CC12"/>
    <mergeCell ref="AX12:BN12"/>
    <mergeCell ref="BO12:BW12"/>
    <mergeCell ref="AX13:CC13"/>
    <mergeCell ref="F13:AK13"/>
    <mergeCell ref="AT10:AT13"/>
    <mergeCell ref="AU10:AU13"/>
    <mergeCell ref="AV10:AV13"/>
    <mergeCell ref="AW10:AW13"/>
    <mergeCell ref="AB15:AE15"/>
    <mergeCell ref="AF15:AK16"/>
    <mergeCell ref="F16:V16"/>
    <mergeCell ref="W16:AE16"/>
    <mergeCell ref="F17:AK17"/>
    <mergeCell ref="CD10:CD13"/>
    <mergeCell ref="AY11:BB11"/>
    <mergeCell ref="BC11:BF11"/>
    <mergeCell ref="BG11:BJ11"/>
    <mergeCell ref="BK11:BN11"/>
    <mergeCell ref="S11:V11"/>
    <mergeCell ref="X11:AA11"/>
    <mergeCell ref="AB11:AE11"/>
    <mergeCell ref="AF11:AK12"/>
    <mergeCell ref="F12:V12"/>
    <mergeCell ref="W12:AE12"/>
    <mergeCell ref="AL6:AL9"/>
    <mergeCell ref="B10:B13"/>
    <mergeCell ref="C10:C13"/>
    <mergeCell ref="D10:D13"/>
    <mergeCell ref="E10:E13"/>
    <mergeCell ref="AL10:AL13"/>
    <mergeCell ref="G11:J11"/>
    <mergeCell ref="K11:N11"/>
    <mergeCell ref="O11:R11"/>
    <mergeCell ref="K7:N7"/>
    <mergeCell ref="G7:J7"/>
    <mergeCell ref="F8:V8"/>
    <mergeCell ref="F9:AK9"/>
    <mergeCell ref="E6:E9"/>
    <mergeCell ref="B6:B9"/>
    <mergeCell ref="C6:C9"/>
    <mergeCell ref="D6:D9"/>
    <mergeCell ref="F3:V3"/>
    <mergeCell ref="W3:AE3"/>
    <mergeCell ref="AF3:AK3"/>
    <mergeCell ref="AF7:AK8"/>
    <mergeCell ref="AB7:AE7"/>
    <mergeCell ref="X7:AA7"/>
    <mergeCell ref="W8:AE8"/>
    <mergeCell ref="S7:V7"/>
    <mergeCell ref="O7:R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E3CCF-74B4-4436-9204-ECFAEE5B5D52}">
  <dimension ref="A1:BO289"/>
  <sheetViews>
    <sheetView topLeftCell="A20" zoomScale="78" zoomScaleNormal="40" workbookViewId="0">
      <selection activeCell="BO4" sqref="AJ4:BO4"/>
    </sheetView>
  </sheetViews>
  <sheetFormatPr defaultColWidth="11.42578125" defaultRowHeight="14.45"/>
  <cols>
    <col min="2" max="2" width="2.28515625" customWidth="1"/>
    <col min="3" max="5" width="3.7109375" bestFit="1" customWidth="1"/>
    <col min="6" max="6" width="2.28515625" customWidth="1"/>
    <col min="7" max="7" width="3.7109375" hidden="1" customWidth="1"/>
    <col min="8" max="8" width="1.42578125" hidden="1" customWidth="1"/>
    <col min="9" max="11" width="3.7109375" hidden="1" customWidth="1"/>
    <col min="12" max="12" width="2.28515625" hidden="1" customWidth="1"/>
    <col min="13" max="23" width="3.7109375" hidden="1" customWidth="1"/>
    <col min="24" max="28" width="2.42578125" bestFit="1" customWidth="1"/>
    <col min="29" max="29" width="0.5703125" customWidth="1"/>
    <col min="30" max="31" width="2.42578125" hidden="1" customWidth="1"/>
    <col min="32" max="32" width="2.42578125" bestFit="1" customWidth="1"/>
    <col min="33" max="33" width="2.42578125" customWidth="1"/>
    <col min="34" max="34" width="2.28515625" customWidth="1"/>
    <col min="35" max="35" width="2.5703125" customWidth="1"/>
    <col min="36" max="57" width="3.85546875" bestFit="1" customWidth="1"/>
    <col min="58" max="66" width="2.7109375" bestFit="1" customWidth="1"/>
    <col min="67" max="67" width="3" customWidth="1"/>
  </cols>
  <sheetData>
    <row r="1" spans="1:67">
      <c r="A1" s="6" t="s">
        <v>19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67">
      <c r="A2" t="s">
        <v>20</v>
      </c>
      <c r="B2" t="s">
        <v>21</v>
      </c>
      <c r="C2" s="6" t="s">
        <v>4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 t="s">
        <v>22</v>
      </c>
      <c r="Y2" s="6"/>
      <c r="Z2" s="6"/>
      <c r="AA2" s="6"/>
      <c r="AB2" s="6"/>
      <c r="AC2" s="6"/>
      <c r="AD2" s="6"/>
      <c r="AE2" s="6"/>
      <c r="AJ2" s="6" t="s">
        <v>23</v>
      </c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</row>
    <row r="3" spans="1:67">
      <c r="A3">
        <v>0</v>
      </c>
      <c r="B3" s="1">
        <v>0</v>
      </c>
      <c r="C3" s="6" t="s">
        <v>11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 t="s">
        <v>11</v>
      </c>
      <c r="Y3" s="6"/>
      <c r="Z3" s="6"/>
      <c r="AA3" s="6"/>
      <c r="AB3" s="6"/>
      <c r="AC3" s="6"/>
      <c r="AD3" s="6"/>
      <c r="AE3" s="6"/>
      <c r="AJ3" s="6" t="s">
        <v>4</v>
      </c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 t="s">
        <v>24</v>
      </c>
      <c r="BF3" s="6"/>
      <c r="BG3" s="6"/>
      <c r="BH3" s="6"/>
      <c r="BI3" s="6"/>
      <c r="BJ3" s="6"/>
      <c r="BK3" s="6"/>
      <c r="BL3" s="6"/>
      <c r="BM3" s="6" t="s">
        <v>25</v>
      </c>
      <c r="BN3" s="6"/>
      <c r="BO3" s="6"/>
    </row>
    <row r="4" spans="1:67">
      <c r="A4">
        <v>1</v>
      </c>
      <c r="B4" s="1">
        <v>0</v>
      </c>
      <c r="C4" s="6" t="s">
        <v>11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 t="s">
        <v>11</v>
      </c>
      <c r="Y4" s="6"/>
      <c r="Z4" s="6"/>
      <c r="AA4" s="6"/>
      <c r="AB4" s="6"/>
      <c r="AC4" s="6"/>
      <c r="AD4" s="6"/>
      <c r="AE4" s="6"/>
      <c r="AJ4">
        <v>31</v>
      </c>
      <c r="AK4">
        <v>30</v>
      </c>
      <c r="AL4">
        <v>29</v>
      </c>
      <c r="AM4">
        <v>28</v>
      </c>
      <c r="AN4">
        <v>27</v>
      </c>
      <c r="AO4">
        <v>26</v>
      </c>
      <c r="AP4">
        <v>25</v>
      </c>
      <c r="AQ4">
        <v>24</v>
      </c>
      <c r="AR4">
        <v>23</v>
      </c>
      <c r="AS4">
        <v>22</v>
      </c>
      <c r="AT4">
        <v>21</v>
      </c>
      <c r="AU4">
        <v>20</v>
      </c>
      <c r="AV4">
        <v>19</v>
      </c>
      <c r="AW4">
        <v>18</v>
      </c>
      <c r="AX4">
        <v>17</v>
      </c>
      <c r="AY4">
        <v>16</v>
      </c>
      <c r="AZ4">
        <v>15</v>
      </c>
      <c r="BA4">
        <v>14</v>
      </c>
      <c r="BB4">
        <v>13</v>
      </c>
      <c r="BC4">
        <v>12</v>
      </c>
      <c r="BD4">
        <v>11</v>
      </c>
      <c r="BE4">
        <v>10</v>
      </c>
      <c r="BF4">
        <v>9</v>
      </c>
      <c r="BG4">
        <v>8</v>
      </c>
      <c r="BH4">
        <v>7</v>
      </c>
      <c r="BI4">
        <v>6</v>
      </c>
      <c r="BJ4">
        <v>5</v>
      </c>
      <c r="BK4">
        <v>4</v>
      </c>
      <c r="BL4">
        <v>3</v>
      </c>
      <c r="BM4">
        <v>2</v>
      </c>
      <c r="BN4">
        <v>1</v>
      </c>
      <c r="BO4">
        <v>0</v>
      </c>
    </row>
    <row r="5" spans="1:67">
      <c r="A5">
        <v>2</v>
      </c>
      <c r="B5" s="1">
        <v>0</v>
      </c>
      <c r="C5" s="6" t="s">
        <v>11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 t="s">
        <v>11</v>
      </c>
      <c r="Y5" s="6"/>
      <c r="Z5" s="6"/>
      <c r="AA5" s="6"/>
      <c r="AB5" s="6"/>
      <c r="AC5" s="6"/>
      <c r="AD5" s="6"/>
      <c r="AE5" s="6"/>
    </row>
    <row r="6" spans="1:67">
      <c r="A6">
        <v>3</v>
      </c>
      <c r="B6" s="1">
        <v>0</v>
      </c>
      <c r="C6" s="6" t="s">
        <v>11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 t="s">
        <v>11</v>
      </c>
      <c r="Y6" s="6"/>
      <c r="Z6" s="6"/>
      <c r="AA6" s="6"/>
      <c r="AB6" s="6"/>
      <c r="AC6" s="6"/>
      <c r="AD6" s="6"/>
      <c r="AE6" s="6"/>
    </row>
    <row r="7" spans="1:67">
      <c r="A7">
        <v>4</v>
      </c>
      <c r="B7" s="1">
        <v>0</v>
      </c>
      <c r="C7" s="6" t="s">
        <v>11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 t="s">
        <v>11</v>
      </c>
      <c r="Y7" s="6"/>
      <c r="Z7" s="6"/>
      <c r="AA7" s="6"/>
      <c r="AB7" s="6"/>
      <c r="AC7" s="6"/>
      <c r="AD7" s="6"/>
      <c r="AE7" s="6"/>
      <c r="AJ7" s="8" t="s">
        <v>3</v>
      </c>
      <c r="AK7" s="8"/>
      <c r="AL7" s="8"/>
      <c r="AM7" s="8"/>
      <c r="AN7" s="8"/>
      <c r="AO7" s="8"/>
      <c r="AP7" s="8"/>
      <c r="AQ7" s="8" t="s">
        <v>26</v>
      </c>
      <c r="AR7" s="8"/>
      <c r="AS7" s="8"/>
      <c r="AT7" s="8"/>
      <c r="AU7" s="8"/>
    </row>
    <row r="8" spans="1:67">
      <c r="A8" s="6" t="s">
        <v>27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</row>
    <row r="9" spans="1:67">
      <c r="A9">
        <v>253</v>
      </c>
      <c r="B9" s="1">
        <v>0</v>
      </c>
      <c r="C9" s="6" t="s">
        <v>11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 t="s">
        <v>11</v>
      </c>
      <c r="Y9" s="6"/>
      <c r="Z9" s="6"/>
      <c r="AA9" s="6"/>
      <c r="AB9" s="6"/>
      <c r="AC9" s="6"/>
      <c r="AD9" s="6"/>
      <c r="AE9" s="6"/>
    </row>
    <row r="10" spans="1:67">
      <c r="A10">
        <v>254</v>
      </c>
      <c r="B10" s="1">
        <v>0</v>
      </c>
      <c r="C10" s="6" t="s">
        <v>11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 t="s">
        <v>11</v>
      </c>
      <c r="Y10" s="6"/>
      <c r="Z10" s="6"/>
      <c r="AA10" s="6"/>
      <c r="AB10" s="6"/>
      <c r="AC10" s="6"/>
      <c r="AD10" s="6"/>
      <c r="AE10" s="6"/>
    </row>
    <row r="11" spans="1:67">
      <c r="A11">
        <v>255</v>
      </c>
      <c r="B11" s="1">
        <v>0</v>
      </c>
      <c r="C11" s="6" t="s">
        <v>11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 t="s">
        <v>11</v>
      </c>
      <c r="Y11" s="6"/>
      <c r="Z11" s="6"/>
      <c r="AA11" s="6"/>
      <c r="AB11" s="6"/>
      <c r="AC11" s="6"/>
      <c r="AD11" s="6"/>
      <c r="AE11" s="6"/>
    </row>
    <row r="13" spans="1:67">
      <c r="A13" t="s">
        <v>28</v>
      </c>
    </row>
    <row r="14" spans="1:67">
      <c r="A14" t="s">
        <v>20</v>
      </c>
      <c r="B14" t="s">
        <v>21</v>
      </c>
      <c r="C14" s="6" t="s">
        <v>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 t="s">
        <v>22</v>
      </c>
      <c r="Y14" s="6"/>
      <c r="Z14" s="6"/>
      <c r="AA14" s="6"/>
      <c r="AB14" s="6"/>
      <c r="AC14" s="6"/>
      <c r="AD14" s="6"/>
      <c r="AE14" s="6"/>
      <c r="AJ14" s="6" t="s">
        <v>23</v>
      </c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>
      <c r="A15">
        <v>0</v>
      </c>
      <c r="B15" s="1">
        <v>1</v>
      </c>
      <c r="C15" s="7" t="s">
        <v>29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 t="s">
        <v>30</v>
      </c>
      <c r="Y15" s="7"/>
      <c r="Z15" s="7"/>
      <c r="AA15" s="7"/>
      <c r="AB15" s="7"/>
      <c r="AC15" s="7"/>
      <c r="AD15" s="7"/>
      <c r="AE15" s="7"/>
      <c r="AJ15" s="6" t="s">
        <v>4</v>
      </c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 t="s">
        <v>24</v>
      </c>
      <c r="BF15" s="6"/>
      <c r="BG15" s="6"/>
      <c r="BH15" s="6"/>
      <c r="BI15" s="6"/>
      <c r="BJ15" s="6"/>
      <c r="BK15" s="6"/>
      <c r="BL15" s="6"/>
      <c r="BM15" s="6" t="s">
        <v>25</v>
      </c>
      <c r="BN15" s="6"/>
      <c r="BO15" s="6"/>
    </row>
    <row r="16" spans="1:67">
      <c r="A16">
        <v>1</v>
      </c>
      <c r="B16">
        <v>0</v>
      </c>
      <c r="C16" s="6" t="s">
        <v>11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 t="s">
        <v>11</v>
      </c>
      <c r="Y16" s="6"/>
      <c r="Z16" s="6"/>
      <c r="AA16" s="6"/>
      <c r="AB16" s="6"/>
      <c r="AC16" s="6"/>
      <c r="AD16" s="6"/>
      <c r="AE16" s="6"/>
      <c r="AJ16">
        <v>31</v>
      </c>
      <c r="AK16">
        <v>30</v>
      </c>
      <c r="AL16">
        <v>29</v>
      </c>
      <c r="AM16">
        <v>28</v>
      </c>
      <c r="AN16">
        <v>27</v>
      </c>
      <c r="AO16">
        <v>26</v>
      </c>
      <c r="AP16">
        <v>25</v>
      </c>
      <c r="AQ16">
        <v>24</v>
      </c>
      <c r="AR16">
        <v>23</v>
      </c>
      <c r="AS16">
        <v>22</v>
      </c>
      <c r="AT16">
        <v>21</v>
      </c>
      <c r="AU16">
        <v>20</v>
      </c>
      <c r="AV16">
        <v>19</v>
      </c>
      <c r="AW16">
        <v>18</v>
      </c>
      <c r="AX16">
        <v>17</v>
      </c>
      <c r="AY16">
        <v>16</v>
      </c>
      <c r="AZ16">
        <v>15</v>
      </c>
      <c r="BA16">
        <v>14</v>
      </c>
      <c r="BB16">
        <v>13</v>
      </c>
      <c r="BC16">
        <v>12</v>
      </c>
      <c r="BD16">
        <v>11</v>
      </c>
      <c r="BE16">
        <v>10</v>
      </c>
      <c r="BF16">
        <v>9</v>
      </c>
      <c r="BG16">
        <v>8</v>
      </c>
      <c r="BH16">
        <v>7</v>
      </c>
      <c r="BI16">
        <v>6</v>
      </c>
      <c r="BJ16">
        <v>5</v>
      </c>
      <c r="BK16">
        <v>4</v>
      </c>
      <c r="BL16">
        <v>3</v>
      </c>
      <c r="BM16">
        <v>2</v>
      </c>
      <c r="BN16">
        <v>1</v>
      </c>
      <c r="BO16">
        <v>0</v>
      </c>
    </row>
    <row r="17" spans="1:67">
      <c r="A17">
        <v>2</v>
      </c>
      <c r="B17">
        <v>0</v>
      </c>
      <c r="C17" s="6" t="s">
        <v>11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 t="s">
        <v>11</v>
      </c>
      <c r="Y17" s="6"/>
      <c r="Z17" s="6"/>
      <c r="AA17" s="6"/>
      <c r="AB17" s="6"/>
      <c r="AC17" s="6"/>
      <c r="AD17" s="6"/>
      <c r="AE17" s="6"/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</row>
    <row r="18" spans="1:67">
      <c r="A18">
        <v>3</v>
      </c>
      <c r="B18">
        <v>0</v>
      </c>
      <c r="C18" s="6" t="s">
        <v>11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 t="s">
        <v>11</v>
      </c>
      <c r="Y18" s="6"/>
      <c r="Z18" s="6"/>
      <c r="AA18" s="6"/>
      <c r="AB18" s="6"/>
      <c r="AC18" s="6"/>
      <c r="AD18" s="6"/>
      <c r="AE18" s="6"/>
      <c r="AJ18">
        <f>AJ17</f>
        <v>0</v>
      </c>
      <c r="AK18" s="6" t="str">
        <f>BIN2HEX(VALUE(_xlfn.CONCAT(AK17:AN17)))</f>
        <v>0</v>
      </c>
      <c r="AL18" s="6"/>
      <c r="AM18" s="6"/>
      <c r="AN18" s="6"/>
      <c r="AO18" s="6" t="str">
        <f>BIN2HEX(VALUE(_xlfn.CONCAT(AO17:AR17)))</f>
        <v>0</v>
      </c>
      <c r="AP18" s="6"/>
      <c r="AQ18" s="6"/>
      <c r="AR18" s="6"/>
      <c r="AS18" s="6" t="str">
        <f>BIN2HEX(VALUE(_xlfn.CONCAT(AS17:AV17)))</f>
        <v>0</v>
      </c>
      <c r="AT18" s="6"/>
      <c r="AU18" s="6"/>
      <c r="AV18" s="6"/>
      <c r="AW18" s="6" t="str">
        <f>BIN2HEX(VALUE(_xlfn.CONCAT(AW17:AZ17)))</f>
        <v>0</v>
      </c>
      <c r="AX18" s="6"/>
      <c r="AY18" s="6"/>
      <c r="AZ18" s="6"/>
      <c r="BA18" s="6" t="str">
        <f>BIN2HEX(VALUE(_xlfn.CONCAT(BA17:BD17)))</f>
        <v>0</v>
      </c>
      <c r="BB18" s="6"/>
      <c r="BC18" s="6"/>
      <c r="BD18" s="6"/>
      <c r="BE18" s="6">
        <f>BIN2DEC(VALUE(_xlfn.CONCAT(BE17:BL17)))</f>
        <v>0</v>
      </c>
      <c r="BF18" s="6"/>
      <c r="BG18" s="6"/>
      <c r="BH18" s="6"/>
      <c r="BI18" s="6"/>
      <c r="BJ18" s="6"/>
      <c r="BK18" s="6"/>
      <c r="BL18" s="6"/>
      <c r="BM18" s="6">
        <f>BIN2DEC(VALUE(_xlfn.CONCAT(BM17:BO17)))</f>
        <v>0</v>
      </c>
      <c r="BN18" s="6"/>
      <c r="BO18" s="6"/>
    </row>
    <row r="19" spans="1:67">
      <c r="A19">
        <v>4</v>
      </c>
      <c r="B19">
        <v>0</v>
      </c>
      <c r="C19" s="6" t="s">
        <v>11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 t="s">
        <v>11</v>
      </c>
      <c r="Y19" s="6"/>
      <c r="Z19" s="6"/>
      <c r="AA19" s="6"/>
      <c r="AB19" s="6"/>
      <c r="AC19" s="6"/>
      <c r="AD19" s="6"/>
      <c r="AE19" s="6"/>
      <c r="AJ19" s="6" t="str">
        <f>_xlfn.CONCAT("0x",AJ18:BD18)</f>
        <v>0x000000</v>
      </c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</row>
    <row r="20" spans="1:67">
      <c r="A20" s="6" t="s">
        <v>27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67">
      <c r="A21">
        <v>253</v>
      </c>
      <c r="B21">
        <v>0</v>
      </c>
      <c r="C21" s="6" t="s">
        <v>11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 t="s">
        <v>11</v>
      </c>
      <c r="Y21" s="6"/>
      <c r="Z21" s="6"/>
      <c r="AA21" s="6"/>
      <c r="AB21" s="6"/>
      <c r="AC21" s="6"/>
      <c r="AD21" s="6"/>
      <c r="AE21" s="6"/>
    </row>
    <row r="22" spans="1:67">
      <c r="A22">
        <v>254</v>
      </c>
      <c r="B22">
        <v>0</v>
      </c>
      <c r="C22" s="6" t="s">
        <v>11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 t="s">
        <v>11</v>
      </c>
      <c r="Y22" s="6"/>
      <c r="Z22" s="6"/>
      <c r="AA22" s="6"/>
      <c r="AB22" s="6"/>
      <c r="AC22" s="6"/>
      <c r="AD22" s="6"/>
      <c r="AE22" s="6"/>
      <c r="AJ22" s="8" t="s">
        <v>3</v>
      </c>
      <c r="AK22" s="8"/>
      <c r="AL22" s="8"/>
      <c r="AM22" s="8"/>
      <c r="AN22" s="8"/>
      <c r="AO22" s="8"/>
      <c r="AP22" s="8"/>
      <c r="AQ22" s="8" t="s">
        <v>14</v>
      </c>
      <c r="AR22" s="8"/>
      <c r="AS22" s="8"/>
      <c r="AT22" s="8"/>
      <c r="AU22" s="8"/>
    </row>
    <row r="23" spans="1:67">
      <c r="A23">
        <v>255</v>
      </c>
      <c r="B23">
        <v>0</v>
      </c>
      <c r="C23" s="6" t="s">
        <v>11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 t="s">
        <v>11</v>
      </c>
      <c r="Y23" s="6"/>
      <c r="Z23" s="6"/>
      <c r="AA23" s="6"/>
      <c r="AB23" s="6"/>
      <c r="AC23" s="6"/>
      <c r="AD23" s="6"/>
      <c r="AE23" s="6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</row>
    <row r="25" spans="1:67">
      <c r="A25" t="s">
        <v>31</v>
      </c>
    </row>
    <row r="26" spans="1:67">
      <c r="A26" t="s">
        <v>20</v>
      </c>
      <c r="B26" t="s">
        <v>21</v>
      </c>
      <c r="C26" s="6" t="s">
        <v>4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 t="s">
        <v>22</v>
      </c>
      <c r="Y26" s="6"/>
      <c r="Z26" s="6"/>
      <c r="AA26" s="6"/>
      <c r="AB26" s="6"/>
      <c r="AC26" s="6"/>
      <c r="AD26" s="6"/>
      <c r="AE26" s="6"/>
      <c r="AJ26" s="6" t="s">
        <v>23</v>
      </c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</row>
    <row r="27" spans="1:67">
      <c r="A27">
        <v>0</v>
      </c>
      <c r="B27">
        <v>1</v>
      </c>
      <c r="C27" s="6" t="s">
        <v>29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 t="s">
        <v>30</v>
      </c>
      <c r="Y27" s="6"/>
      <c r="Z27" s="6"/>
      <c r="AA27" s="6"/>
      <c r="AB27" s="6"/>
      <c r="AC27" s="6"/>
      <c r="AD27" s="6"/>
      <c r="AE27" s="6"/>
      <c r="AJ27" s="6" t="s">
        <v>4</v>
      </c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 t="s">
        <v>24</v>
      </c>
      <c r="BF27" s="6"/>
      <c r="BG27" s="6"/>
      <c r="BH27" s="6"/>
      <c r="BI27" s="6"/>
      <c r="BJ27" s="6"/>
      <c r="BK27" s="6"/>
      <c r="BL27" s="6"/>
      <c r="BM27" s="6" t="s">
        <v>25</v>
      </c>
      <c r="BN27" s="6"/>
      <c r="BO27" s="6"/>
    </row>
    <row r="28" spans="1:67">
      <c r="A28">
        <v>1</v>
      </c>
      <c r="B28">
        <v>0</v>
      </c>
      <c r="C28" s="6" t="s">
        <v>11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 t="s">
        <v>11</v>
      </c>
      <c r="Y28" s="6"/>
      <c r="Z28" s="6"/>
      <c r="AA28" s="6"/>
      <c r="AB28" s="6"/>
      <c r="AC28" s="6"/>
      <c r="AD28" s="6"/>
      <c r="AE28" s="6"/>
      <c r="AJ28">
        <v>31</v>
      </c>
      <c r="AK28">
        <v>30</v>
      </c>
      <c r="AL28">
        <v>29</v>
      </c>
      <c r="AM28">
        <v>28</v>
      </c>
      <c r="AN28">
        <v>27</v>
      </c>
      <c r="AO28">
        <v>26</v>
      </c>
      <c r="AP28">
        <v>25</v>
      </c>
      <c r="AQ28">
        <v>24</v>
      </c>
      <c r="AR28">
        <v>23</v>
      </c>
      <c r="AS28">
        <v>22</v>
      </c>
      <c r="AT28">
        <v>21</v>
      </c>
      <c r="AU28">
        <v>20</v>
      </c>
      <c r="AV28">
        <v>19</v>
      </c>
      <c r="AW28">
        <v>18</v>
      </c>
      <c r="AX28">
        <v>17</v>
      </c>
      <c r="AY28">
        <v>16</v>
      </c>
      <c r="AZ28">
        <v>15</v>
      </c>
      <c r="BA28">
        <v>14</v>
      </c>
      <c r="BB28">
        <v>13</v>
      </c>
      <c r="BC28">
        <v>12</v>
      </c>
      <c r="BD28">
        <v>11</v>
      </c>
      <c r="BE28">
        <v>10</v>
      </c>
      <c r="BF28">
        <v>9</v>
      </c>
      <c r="BG28">
        <v>8</v>
      </c>
      <c r="BH28">
        <v>7</v>
      </c>
      <c r="BI28">
        <v>6</v>
      </c>
      <c r="BJ28">
        <v>5</v>
      </c>
      <c r="BK28">
        <v>4</v>
      </c>
      <c r="BL28">
        <v>3</v>
      </c>
      <c r="BM28">
        <v>2</v>
      </c>
      <c r="BN28">
        <v>1</v>
      </c>
      <c r="BO28">
        <v>0</v>
      </c>
    </row>
    <row r="29" spans="1:67">
      <c r="A29">
        <v>2</v>
      </c>
      <c r="B29">
        <v>0</v>
      </c>
      <c r="C29" s="6" t="s">
        <v>11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 t="s">
        <v>11</v>
      </c>
      <c r="Y29" s="6"/>
      <c r="Z29" s="6"/>
      <c r="AA29" s="6"/>
      <c r="AB29" s="6"/>
      <c r="AC29" s="6"/>
      <c r="AD29" s="6"/>
      <c r="AE29" s="6"/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0</v>
      </c>
      <c r="BO29">
        <v>0</v>
      </c>
    </row>
    <row r="30" spans="1:67">
      <c r="A30">
        <v>3</v>
      </c>
      <c r="B30">
        <v>0</v>
      </c>
      <c r="C30" s="6" t="s">
        <v>11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 t="s">
        <v>11</v>
      </c>
      <c r="Y30" s="6"/>
      <c r="Z30" s="6"/>
      <c r="AA30" s="6"/>
      <c r="AB30" s="6"/>
      <c r="AC30" s="6"/>
      <c r="AD30" s="6"/>
      <c r="AE30" s="6"/>
      <c r="AJ30">
        <f>AJ29</f>
        <v>0</v>
      </c>
      <c r="AK30" s="6" t="str">
        <f>BIN2HEX(VALUE(_xlfn.CONCAT(AK29:AN29)))</f>
        <v>0</v>
      </c>
      <c r="AL30" s="6"/>
      <c r="AM30" s="6"/>
      <c r="AN30" s="6"/>
      <c r="AO30" s="6" t="str">
        <f>BIN2HEX(VALUE(_xlfn.CONCAT(AO29:AR29)))</f>
        <v>0</v>
      </c>
      <c r="AP30" s="6"/>
      <c r="AQ30" s="6"/>
      <c r="AR30" s="6"/>
      <c r="AS30" s="6" t="str">
        <f>BIN2HEX(VALUE(_xlfn.CONCAT(AS29:AV29)))</f>
        <v>0</v>
      </c>
      <c r="AT30" s="6"/>
      <c r="AU30" s="6"/>
      <c r="AV30" s="6"/>
      <c r="AW30" s="6" t="str">
        <f>BIN2HEX(VALUE(_xlfn.CONCAT(AW29:AZ29)))</f>
        <v>0</v>
      </c>
      <c r="AX30" s="6"/>
      <c r="AY30" s="6"/>
      <c r="AZ30" s="6"/>
      <c r="BA30" s="6" t="str">
        <f>BIN2HEX(VALUE(_xlfn.CONCAT(BA29:BD29)))</f>
        <v>0</v>
      </c>
      <c r="BB30" s="6"/>
      <c r="BC30" s="6"/>
      <c r="BD30" s="6"/>
      <c r="BE30" s="6">
        <f>BIN2DEC(VALUE(_xlfn.CONCAT(BE29:BL29)))</f>
        <v>0</v>
      </c>
      <c r="BF30" s="6"/>
      <c r="BG30" s="6"/>
      <c r="BH30" s="6"/>
      <c r="BI30" s="6"/>
      <c r="BJ30" s="6"/>
      <c r="BK30" s="6"/>
      <c r="BL30" s="6"/>
      <c r="BM30" s="6">
        <f>BIN2DEC(VALUE(_xlfn.CONCAT(BM29:BO29)))</f>
        <v>4</v>
      </c>
      <c r="BN30" s="6"/>
      <c r="BO30" s="6"/>
    </row>
    <row r="31" spans="1:67">
      <c r="A31">
        <v>4</v>
      </c>
      <c r="B31">
        <v>0</v>
      </c>
      <c r="C31" s="6" t="s">
        <v>11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 t="s">
        <v>11</v>
      </c>
      <c r="Y31" s="6"/>
      <c r="Z31" s="6"/>
      <c r="AA31" s="6"/>
      <c r="AB31" s="6"/>
      <c r="AC31" s="6"/>
      <c r="AD31" s="6"/>
      <c r="AE31" s="6"/>
      <c r="AJ31" s="6" t="str">
        <f>_xlfn.CONCAT("0x",AJ30:BD30)</f>
        <v>0x000000</v>
      </c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</row>
    <row r="32" spans="1:67">
      <c r="A32" s="6" t="s">
        <v>27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67">
      <c r="A33">
        <v>253</v>
      </c>
      <c r="B33">
        <v>0</v>
      </c>
      <c r="C33" s="6" t="s">
        <v>11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 t="s">
        <v>11</v>
      </c>
      <c r="Y33" s="6"/>
      <c r="Z33" s="6"/>
      <c r="AA33" s="6"/>
      <c r="AB33" s="6"/>
      <c r="AC33" s="6"/>
      <c r="AD33" s="6"/>
      <c r="AE33" s="6"/>
    </row>
    <row r="34" spans="1:67">
      <c r="A34">
        <v>254</v>
      </c>
      <c r="B34">
        <v>0</v>
      </c>
      <c r="C34" s="6" t="s">
        <v>11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 t="s">
        <v>11</v>
      </c>
      <c r="Y34" s="6"/>
      <c r="Z34" s="6"/>
      <c r="AA34" s="6"/>
      <c r="AB34" s="6"/>
      <c r="AC34" s="6"/>
      <c r="AD34" s="6"/>
      <c r="AE34" s="6"/>
      <c r="AJ34" s="8" t="s">
        <v>3</v>
      </c>
      <c r="AK34" s="8"/>
      <c r="AL34" s="8"/>
      <c r="AM34" s="8"/>
      <c r="AN34" s="8"/>
      <c r="AO34" s="8"/>
      <c r="AP34" s="8"/>
      <c r="AQ34" s="8" t="s">
        <v>16</v>
      </c>
      <c r="AR34" s="8"/>
      <c r="AS34" s="8"/>
      <c r="AT34" s="8"/>
      <c r="AU34" s="8"/>
    </row>
    <row r="35" spans="1:67">
      <c r="A35">
        <v>255</v>
      </c>
      <c r="B35">
        <v>0</v>
      </c>
      <c r="C35" s="6" t="s">
        <v>11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 t="s">
        <v>11</v>
      </c>
      <c r="Y35" s="6"/>
      <c r="Z35" s="6"/>
      <c r="AA35" s="6"/>
      <c r="AB35" s="6"/>
      <c r="AC35" s="6"/>
      <c r="AD35" s="6"/>
      <c r="AE35" s="6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</row>
    <row r="37" spans="1:67">
      <c r="A37" t="s">
        <v>32</v>
      </c>
    </row>
    <row r="38" spans="1:67">
      <c r="A38" t="s">
        <v>20</v>
      </c>
      <c r="B38" t="s">
        <v>21</v>
      </c>
      <c r="C38" s="6" t="s">
        <v>4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 t="s">
        <v>22</v>
      </c>
      <c r="Y38" s="6"/>
      <c r="Z38" s="6"/>
      <c r="AA38" s="6"/>
      <c r="AB38" s="6"/>
      <c r="AC38" s="6"/>
      <c r="AD38" s="6"/>
      <c r="AE38" s="6"/>
      <c r="AJ38" s="6" t="s">
        <v>23</v>
      </c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</row>
    <row r="39" spans="1:67">
      <c r="A39">
        <v>0</v>
      </c>
      <c r="B39">
        <v>1</v>
      </c>
      <c r="C39" s="6" t="s">
        <v>29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 t="s">
        <v>30</v>
      </c>
      <c r="Y39" s="6"/>
      <c r="Z39" s="6"/>
      <c r="AA39" s="6"/>
      <c r="AB39" s="6"/>
      <c r="AC39" s="6"/>
      <c r="AD39" s="6"/>
      <c r="AE39" s="6"/>
      <c r="AJ39" s="6" t="s">
        <v>4</v>
      </c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 t="s">
        <v>24</v>
      </c>
      <c r="BF39" s="6"/>
      <c r="BG39" s="6"/>
      <c r="BH39" s="6"/>
      <c r="BI39" s="6"/>
      <c r="BJ39" s="6"/>
      <c r="BK39" s="6"/>
      <c r="BL39" s="6"/>
      <c r="BM39" s="6" t="s">
        <v>25</v>
      </c>
      <c r="BN39" s="6"/>
      <c r="BO39" s="6"/>
    </row>
    <row r="40" spans="1:67">
      <c r="A40">
        <v>1</v>
      </c>
      <c r="B40">
        <v>0</v>
      </c>
      <c r="C40" s="6" t="s">
        <v>11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 t="s">
        <v>11</v>
      </c>
      <c r="Y40" s="6"/>
      <c r="Z40" s="6"/>
      <c r="AA40" s="6"/>
      <c r="AB40" s="6"/>
      <c r="AC40" s="6"/>
      <c r="AD40" s="6"/>
      <c r="AE40" s="6"/>
      <c r="AJ40">
        <v>31</v>
      </c>
      <c r="AK40">
        <v>30</v>
      </c>
      <c r="AL40">
        <v>29</v>
      </c>
      <c r="AM40">
        <v>28</v>
      </c>
      <c r="AN40">
        <v>27</v>
      </c>
      <c r="AO40">
        <v>26</v>
      </c>
      <c r="AP40">
        <v>25</v>
      </c>
      <c r="AQ40">
        <v>24</v>
      </c>
      <c r="AR40">
        <v>23</v>
      </c>
      <c r="AS40">
        <v>22</v>
      </c>
      <c r="AT40">
        <v>21</v>
      </c>
      <c r="AU40">
        <v>20</v>
      </c>
      <c r="AV40">
        <v>19</v>
      </c>
      <c r="AW40">
        <v>18</v>
      </c>
      <c r="AX40">
        <v>17</v>
      </c>
      <c r="AY40">
        <v>16</v>
      </c>
      <c r="AZ40">
        <v>15</v>
      </c>
      <c r="BA40">
        <v>14</v>
      </c>
      <c r="BB40">
        <v>13</v>
      </c>
      <c r="BC40">
        <v>12</v>
      </c>
      <c r="BD40">
        <v>11</v>
      </c>
      <c r="BE40">
        <v>10</v>
      </c>
      <c r="BF40">
        <v>9</v>
      </c>
      <c r="BG40">
        <v>8</v>
      </c>
      <c r="BH40">
        <v>7</v>
      </c>
      <c r="BI40">
        <v>6</v>
      </c>
      <c r="BJ40">
        <v>5</v>
      </c>
      <c r="BK40">
        <v>4</v>
      </c>
      <c r="BL40">
        <v>3</v>
      </c>
      <c r="BM40">
        <v>2</v>
      </c>
      <c r="BN40">
        <v>1</v>
      </c>
      <c r="BO40">
        <v>0</v>
      </c>
    </row>
    <row r="41" spans="1:67">
      <c r="A41">
        <v>2</v>
      </c>
      <c r="B41" s="1">
        <v>1</v>
      </c>
      <c r="C41" s="7" t="s">
        <v>29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 t="s">
        <v>33</v>
      </c>
      <c r="Y41" s="7"/>
      <c r="Z41" s="7"/>
      <c r="AA41" s="7"/>
      <c r="AB41" s="7"/>
      <c r="AC41" s="7"/>
      <c r="AD41" s="7"/>
      <c r="AE41" s="7"/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1</v>
      </c>
      <c r="BL41">
        <v>0</v>
      </c>
      <c r="BM41">
        <v>0</v>
      </c>
      <c r="BN41">
        <v>0</v>
      </c>
      <c r="BO41">
        <v>0</v>
      </c>
    </row>
    <row r="42" spans="1:67">
      <c r="A42">
        <v>3</v>
      </c>
      <c r="B42">
        <v>0</v>
      </c>
      <c r="C42" s="6" t="s">
        <v>11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 t="s">
        <v>11</v>
      </c>
      <c r="Y42" s="6"/>
      <c r="Z42" s="6"/>
      <c r="AA42" s="6"/>
      <c r="AB42" s="6"/>
      <c r="AC42" s="6"/>
      <c r="AD42" s="6"/>
      <c r="AE42" s="6"/>
      <c r="AJ42">
        <f>AJ41</f>
        <v>0</v>
      </c>
      <c r="AK42" s="6" t="str">
        <f>BIN2HEX(VALUE(_xlfn.CONCAT(AK41:AN41)))</f>
        <v>0</v>
      </c>
      <c r="AL42" s="6"/>
      <c r="AM42" s="6"/>
      <c r="AN42" s="6"/>
      <c r="AO42" s="6" t="str">
        <f>BIN2HEX(VALUE(_xlfn.CONCAT(AO41:AR41)))</f>
        <v>0</v>
      </c>
      <c r="AP42" s="6"/>
      <c r="AQ42" s="6"/>
      <c r="AR42" s="6"/>
      <c r="AS42" s="6" t="str">
        <f>BIN2HEX(VALUE(_xlfn.CONCAT(AS41:AV41)))</f>
        <v>0</v>
      </c>
      <c r="AT42" s="6"/>
      <c r="AU42" s="6"/>
      <c r="AV42" s="6"/>
      <c r="AW42" s="6" t="str">
        <f>BIN2HEX(VALUE(_xlfn.CONCAT(AW41:AZ41)))</f>
        <v>0</v>
      </c>
      <c r="AX42" s="6"/>
      <c r="AY42" s="6"/>
      <c r="AZ42" s="6"/>
      <c r="BA42" s="6" t="str">
        <f>BIN2HEX(VALUE(_xlfn.CONCAT(BA41:BD41)))</f>
        <v>0</v>
      </c>
      <c r="BB42" s="6"/>
      <c r="BC42" s="6"/>
      <c r="BD42" s="6"/>
      <c r="BE42" s="6">
        <f>BIN2DEC(VALUE(_xlfn.CONCAT(BE41:BL41)))</f>
        <v>2</v>
      </c>
      <c r="BF42" s="6"/>
      <c r="BG42" s="6"/>
      <c r="BH42" s="6"/>
      <c r="BI42" s="6"/>
      <c r="BJ42" s="6"/>
      <c r="BK42" s="6"/>
      <c r="BL42" s="6"/>
      <c r="BM42" s="6">
        <f>BIN2DEC(VALUE(_xlfn.CONCAT(BM41:BO41)))</f>
        <v>0</v>
      </c>
      <c r="BN42" s="6"/>
      <c r="BO42" s="6"/>
    </row>
    <row r="43" spans="1:67">
      <c r="A43">
        <v>4</v>
      </c>
      <c r="B43">
        <v>0</v>
      </c>
      <c r="C43" s="6" t="s">
        <v>11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 t="s">
        <v>11</v>
      </c>
      <c r="Y43" s="6"/>
      <c r="Z43" s="6"/>
      <c r="AA43" s="6"/>
      <c r="AB43" s="6"/>
      <c r="AC43" s="6"/>
      <c r="AD43" s="6"/>
      <c r="AE43" s="6"/>
      <c r="AJ43" s="6" t="str">
        <f>_xlfn.CONCAT("0x",AJ42:BD42)</f>
        <v>0x000000</v>
      </c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</row>
    <row r="44" spans="1:67">
      <c r="A44" s="6" t="s">
        <v>27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67">
      <c r="A45">
        <v>253</v>
      </c>
      <c r="B45">
        <v>0</v>
      </c>
      <c r="C45" s="6" t="s">
        <v>11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 t="s">
        <v>11</v>
      </c>
      <c r="Y45" s="6"/>
      <c r="Z45" s="6"/>
      <c r="AA45" s="6"/>
      <c r="AB45" s="6"/>
      <c r="AC45" s="6"/>
      <c r="AD45" s="6"/>
      <c r="AE45" s="6"/>
    </row>
    <row r="46" spans="1:67">
      <c r="A46">
        <v>254</v>
      </c>
      <c r="B46">
        <v>0</v>
      </c>
      <c r="C46" s="6" t="s">
        <v>11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 t="s">
        <v>11</v>
      </c>
      <c r="Y46" s="6"/>
      <c r="Z46" s="6"/>
      <c r="AA46" s="6"/>
      <c r="AB46" s="6"/>
      <c r="AC46" s="6"/>
      <c r="AD46" s="6"/>
      <c r="AE46" s="6"/>
      <c r="AJ46" s="8" t="s">
        <v>3</v>
      </c>
      <c r="AK46" s="8"/>
      <c r="AL46" s="8"/>
      <c r="AM46" s="8"/>
      <c r="AN46" s="8"/>
      <c r="AO46" s="8"/>
      <c r="AP46" s="8"/>
      <c r="AQ46" s="8" t="s">
        <v>14</v>
      </c>
      <c r="AR46" s="8"/>
      <c r="AS46" s="8"/>
      <c r="AT46" s="8"/>
      <c r="AU46" s="8"/>
    </row>
    <row r="47" spans="1:67">
      <c r="A47">
        <v>255</v>
      </c>
      <c r="B47">
        <v>0</v>
      </c>
      <c r="C47" s="6" t="s">
        <v>11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 t="s">
        <v>11</v>
      </c>
      <c r="Y47" s="6"/>
      <c r="Z47" s="6"/>
      <c r="AA47" s="6"/>
      <c r="AB47" s="6"/>
      <c r="AC47" s="6"/>
      <c r="AD47" s="6"/>
      <c r="AE47" s="6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</row>
    <row r="49" spans="1:67">
      <c r="A49" t="s">
        <v>34</v>
      </c>
    </row>
    <row r="50" spans="1:67">
      <c r="A50" t="s">
        <v>20</v>
      </c>
      <c r="B50" t="s">
        <v>21</v>
      </c>
      <c r="C50" s="6" t="s">
        <v>4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 t="s">
        <v>22</v>
      </c>
      <c r="Y50" s="6"/>
      <c r="Z50" s="6"/>
      <c r="AA50" s="6"/>
      <c r="AB50" s="6"/>
      <c r="AC50" s="6"/>
      <c r="AD50" s="6"/>
      <c r="AE50" s="6"/>
      <c r="AJ50" s="6" t="s">
        <v>23</v>
      </c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</row>
    <row r="51" spans="1:67">
      <c r="A51">
        <v>0</v>
      </c>
      <c r="B51">
        <v>1</v>
      </c>
      <c r="C51" s="6" t="s">
        <v>29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 t="s">
        <v>30</v>
      </c>
      <c r="Y51" s="6"/>
      <c r="Z51" s="6"/>
      <c r="AA51" s="6"/>
      <c r="AB51" s="6"/>
      <c r="AC51" s="6"/>
      <c r="AD51" s="6"/>
      <c r="AE51" s="6"/>
      <c r="AJ51" s="6" t="s">
        <v>4</v>
      </c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 t="s">
        <v>24</v>
      </c>
      <c r="BF51" s="6"/>
      <c r="BG51" s="6"/>
      <c r="BH51" s="6"/>
      <c r="BI51" s="6"/>
      <c r="BJ51" s="6"/>
      <c r="BK51" s="6"/>
      <c r="BL51" s="6"/>
      <c r="BM51" s="6" t="s">
        <v>25</v>
      </c>
      <c r="BN51" s="6"/>
      <c r="BO51" s="6"/>
    </row>
    <row r="52" spans="1:67">
      <c r="A52">
        <v>1</v>
      </c>
      <c r="B52">
        <v>0</v>
      </c>
      <c r="C52" s="6" t="s">
        <v>11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 t="s">
        <v>11</v>
      </c>
      <c r="Y52" s="6"/>
      <c r="Z52" s="6"/>
      <c r="AA52" s="6"/>
      <c r="AB52" s="6"/>
      <c r="AC52" s="6"/>
      <c r="AD52" s="6"/>
      <c r="AE52" s="6"/>
      <c r="AJ52">
        <v>31</v>
      </c>
      <c r="AK52">
        <v>30</v>
      </c>
      <c r="AL52">
        <v>29</v>
      </c>
      <c r="AM52">
        <v>28</v>
      </c>
      <c r="AN52">
        <v>27</v>
      </c>
      <c r="AO52">
        <v>26</v>
      </c>
      <c r="AP52">
        <v>25</v>
      </c>
      <c r="AQ52">
        <v>24</v>
      </c>
      <c r="AR52">
        <v>23</v>
      </c>
      <c r="AS52">
        <v>22</v>
      </c>
      <c r="AT52">
        <v>21</v>
      </c>
      <c r="AU52">
        <v>20</v>
      </c>
      <c r="AV52">
        <v>19</v>
      </c>
      <c r="AW52">
        <v>18</v>
      </c>
      <c r="AX52">
        <v>17</v>
      </c>
      <c r="AY52">
        <v>16</v>
      </c>
      <c r="AZ52">
        <v>15</v>
      </c>
      <c r="BA52">
        <v>14</v>
      </c>
      <c r="BB52">
        <v>13</v>
      </c>
      <c r="BC52">
        <v>12</v>
      </c>
      <c r="BD52">
        <v>11</v>
      </c>
      <c r="BE52">
        <v>10</v>
      </c>
      <c r="BF52">
        <v>9</v>
      </c>
      <c r="BG52">
        <v>8</v>
      </c>
      <c r="BH52">
        <v>7</v>
      </c>
      <c r="BI52">
        <v>6</v>
      </c>
      <c r="BJ52">
        <v>5</v>
      </c>
      <c r="BK52">
        <v>4</v>
      </c>
      <c r="BL52">
        <v>3</v>
      </c>
      <c r="BM52">
        <v>2</v>
      </c>
      <c r="BN52">
        <v>1</v>
      </c>
      <c r="BO52">
        <v>0</v>
      </c>
    </row>
    <row r="53" spans="1:67">
      <c r="A53">
        <v>2</v>
      </c>
      <c r="B53">
        <v>1</v>
      </c>
      <c r="C53" s="6" t="s">
        <v>29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 t="s">
        <v>33</v>
      </c>
      <c r="Y53" s="6"/>
      <c r="Z53" s="6"/>
      <c r="AA53" s="6"/>
      <c r="AB53" s="6"/>
      <c r="AC53" s="6"/>
      <c r="AD53" s="6"/>
      <c r="AE53" s="6"/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1</v>
      </c>
      <c r="BI53">
        <v>0</v>
      </c>
      <c r="BJ53">
        <v>0</v>
      </c>
      <c r="BK53">
        <v>0</v>
      </c>
      <c r="BL53">
        <v>0</v>
      </c>
      <c r="BM53">
        <v>1</v>
      </c>
      <c r="BN53">
        <v>0</v>
      </c>
      <c r="BO53">
        <v>0</v>
      </c>
    </row>
    <row r="54" spans="1:67">
      <c r="A54">
        <v>3</v>
      </c>
      <c r="B54">
        <v>0</v>
      </c>
      <c r="C54" s="6" t="s">
        <v>11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 t="s">
        <v>11</v>
      </c>
      <c r="Y54" s="6"/>
      <c r="Z54" s="6"/>
      <c r="AA54" s="6"/>
      <c r="AB54" s="6"/>
      <c r="AC54" s="6"/>
      <c r="AD54" s="6"/>
      <c r="AE54" s="6"/>
      <c r="AJ54">
        <f>AJ53</f>
        <v>0</v>
      </c>
      <c r="AK54" s="6" t="str">
        <f>BIN2HEX(VALUE(_xlfn.CONCAT(AK53:AN53)))</f>
        <v>0</v>
      </c>
      <c r="AL54" s="6"/>
      <c r="AM54" s="6"/>
      <c r="AN54" s="6"/>
      <c r="AO54" s="6" t="str">
        <f>BIN2HEX(VALUE(_xlfn.CONCAT(AO53:AR53)))</f>
        <v>0</v>
      </c>
      <c r="AP54" s="6"/>
      <c r="AQ54" s="6"/>
      <c r="AR54" s="6"/>
      <c r="AS54" s="6" t="str">
        <f>BIN2HEX(VALUE(_xlfn.CONCAT(AS53:AV53)))</f>
        <v>0</v>
      </c>
      <c r="AT54" s="6"/>
      <c r="AU54" s="6"/>
      <c r="AV54" s="6"/>
      <c r="AW54" s="6" t="str">
        <f>BIN2HEX(VALUE(_xlfn.CONCAT(AW53:AZ53)))</f>
        <v>0</v>
      </c>
      <c r="AX54" s="6"/>
      <c r="AY54" s="6"/>
      <c r="AZ54" s="6"/>
      <c r="BA54" s="6" t="str">
        <f>BIN2HEX(VALUE(_xlfn.CONCAT(BA53:BD53)))</f>
        <v>0</v>
      </c>
      <c r="BB54" s="6"/>
      <c r="BC54" s="6"/>
      <c r="BD54" s="6"/>
      <c r="BE54" s="6">
        <f>BIN2DEC(VALUE(_xlfn.CONCAT(BE53:BL53)))</f>
        <v>16</v>
      </c>
      <c r="BF54" s="6"/>
      <c r="BG54" s="6"/>
      <c r="BH54" s="6"/>
      <c r="BI54" s="6"/>
      <c r="BJ54" s="6"/>
      <c r="BK54" s="6"/>
      <c r="BL54" s="6"/>
      <c r="BM54" s="6">
        <f>BIN2DEC(VALUE(_xlfn.CONCAT(BM53:BO53)))</f>
        <v>4</v>
      </c>
      <c r="BN54" s="6"/>
      <c r="BO54" s="6"/>
    </row>
    <row r="55" spans="1:67">
      <c r="A55">
        <v>4</v>
      </c>
      <c r="B55">
        <v>0</v>
      </c>
      <c r="C55" s="6" t="s">
        <v>11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 t="s">
        <v>11</v>
      </c>
      <c r="Y55" s="6"/>
      <c r="Z55" s="6"/>
      <c r="AA55" s="6"/>
      <c r="AB55" s="6"/>
      <c r="AC55" s="6"/>
      <c r="AD55" s="6"/>
      <c r="AE55" s="6"/>
      <c r="AJ55" s="6" t="str">
        <f>_xlfn.CONCAT("0x",AJ54:BD54)</f>
        <v>0x000000</v>
      </c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</row>
    <row r="56" spans="1:67">
      <c r="A56" s="6" t="s">
        <v>27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</row>
    <row r="57" spans="1:67">
      <c r="A57">
        <v>15</v>
      </c>
      <c r="B57">
        <v>0</v>
      </c>
      <c r="C57" s="6" t="s">
        <v>11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 t="s">
        <v>11</v>
      </c>
      <c r="Y57" s="6"/>
      <c r="Z57" s="6"/>
      <c r="AA57" s="6"/>
      <c r="AB57" s="6"/>
      <c r="AC57" s="6"/>
      <c r="AD57" s="6"/>
      <c r="AE57" s="6"/>
    </row>
    <row r="58" spans="1:67">
      <c r="A58">
        <v>16</v>
      </c>
      <c r="B58" s="1">
        <v>1</v>
      </c>
      <c r="C58" s="7" t="s">
        <v>29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 t="s">
        <v>35</v>
      </c>
      <c r="Y58" s="7"/>
      <c r="Z58" s="7"/>
      <c r="AA58" s="7"/>
      <c r="AB58" s="7"/>
      <c r="AC58" s="7"/>
      <c r="AD58" s="7"/>
      <c r="AE58" s="7"/>
    </row>
    <row r="59" spans="1:67">
      <c r="A59">
        <v>17</v>
      </c>
      <c r="B59">
        <v>0</v>
      </c>
      <c r="C59" s="6" t="s">
        <v>11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 t="s">
        <v>11</v>
      </c>
      <c r="Y59" s="6"/>
      <c r="Z59" s="6"/>
      <c r="AA59" s="6"/>
      <c r="AB59" s="6"/>
      <c r="AC59" s="6"/>
      <c r="AD59" s="6"/>
      <c r="AE59" s="6"/>
    </row>
    <row r="60" spans="1:67">
      <c r="A60" s="6" t="s">
        <v>27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</row>
    <row r="61" spans="1:67">
      <c r="A61">
        <v>253</v>
      </c>
      <c r="B61">
        <v>0</v>
      </c>
      <c r="C61" s="6" t="s">
        <v>11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 t="s">
        <v>11</v>
      </c>
      <c r="Y61" s="6"/>
      <c r="Z61" s="6"/>
      <c r="AA61" s="6"/>
      <c r="AB61" s="6"/>
      <c r="AC61" s="6"/>
      <c r="AD61" s="6"/>
      <c r="AE61" s="6"/>
    </row>
    <row r="62" spans="1:67">
      <c r="A62">
        <v>254</v>
      </c>
      <c r="B62">
        <v>0</v>
      </c>
      <c r="C62" s="6" t="s">
        <v>11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 t="s">
        <v>11</v>
      </c>
      <c r="Y62" s="6"/>
      <c r="Z62" s="6"/>
      <c r="AA62" s="6"/>
      <c r="AB62" s="6"/>
      <c r="AC62" s="6"/>
      <c r="AD62" s="6"/>
      <c r="AE62" s="6"/>
      <c r="AJ62" s="8" t="s">
        <v>3</v>
      </c>
      <c r="AK62" s="8"/>
      <c r="AL62" s="8"/>
      <c r="AM62" s="8"/>
      <c r="AN62" s="8"/>
      <c r="AO62" s="8"/>
      <c r="AP62" s="8"/>
      <c r="AQ62" s="8" t="s">
        <v>14</v>
      </c>
      <c r="AR62" s="8"/>
      <c r="AS62" s="8"/>
      <c r="AT62" s="8"/>
      <c r="AU62" s="8"/>
    </row>
    <row r="63" spans="1:67">
      <c r="A63">
        <v>255</v>
      </c>
      <c r="B63">
        <v>0</v>
      </c>
      <c r="C63" s="6" t="s">
        <v>11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 t="s">
        <v>11</v>
      </c>
      <c r="Y63" s="6"/>
      <c r="Z63" s="6"/>
      <c r="AA63" s="6"/>
      <c r="AB63" s="6"/>
      <c r="AC63" s="6"/>
      <c r="AD63" s="6"/>
      <c r="AE63" s="6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</row>
    <row r="65" spans="1:67">
      <c r="A65" t="s">
        <v>36</v>
      </c>
    </row>
    <row r="66" spans="1:67">
      <c r="A66" t="s">
        <v>20</v>
      </c>
      <c r="B66" t="s">
        <v>21</v>
      </c>
      <c r="C66" s="6" t="s">
        <v>4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 t="s">
        <v>22</v>
      </c>
      <c r="Y66" s="6"/>
      <c r="Z66" s="6"/>
      <c r="AA66" s="6"/>
      <c r="AB66" s="6"/>
      <c r="AC66" s="6"/>
      <c r="AD66" s="6"/>
      <c r="AE66" s="6"/>
      <c r="AJ66" s="6" t="s">
        <v>23</v>
      </c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</row>
    <row r="67" spans="1:67">
      <c r="A67">
        <v>0</v>
      </c>
      <c r="B67">
        <v>1</v>
      </c>
      <c r="C67" s="6" t="s">
        <v>29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 t="s">
        <v>30</v>
      </c>
      <c r="Y67" s="6"/>
      <c r="Z67" s="6"/>
      <c r="AA67" s="6"/>
      <c r="AB67" s="6"/>
      <c r="AC67" s="6"/>
      <c r="AD67" s="6"/>
      <c r="AE67" s="6"/>
      <c r="AJ67" s="6" t="s">
        <v>4</v>
      </c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 t="s">
        <v>24</v>
      </c>
      <c r="BF67" s="6"/>
      <c r="BG67" s="6"/>
      <c r="BH67" s="6"/>
      <c r="BI67" s="6"/>
      <c r="BJ67" s="6"/>
      <c r="BK67" s="6"/>
      <c r="BL67" s="6"/>
      <c r="BM67" s="6" t="s">
        <v>25</v>
      </c>
      <c r="BN67" s="6"/>
      <c r="BO67" s="6"/>
    </row>
    <row r="68" spans="1:67">
      <c r="A68">
        <v>1</v>
      </c>
      <c r="B68">
        <v>0</v>
      </c>
      <c r="C68" s="6" t="s">
        <v>11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 t="s">
        <v>11</v>
      </c>
      <c r="Y68" s="6"/>
      <c r="Z68" s="6"/>
      <c r="AA68" s="6"/>
      <c r="AB68" s="6"/>
      <c r="AC68" s="6"/>
      <c r="AD68" s="6"/>
      <c r="AE68" s="6"/>
      <c r="AJ68">
        <v>31</v>
      </c>
      <c r="AK68">
        <v>30</v>
      </c>
      <c r="AL68">
        <v>29</v>
      </c>
      <c r="AM68">
        <v>28</v>
      </c>
      <c r="AN68">
        <v>27</v>
      </c>
      <c r="AO68">
        <v>26</v>
      </c>
      <c r="AP68">
        <v>25</v>
      </c>
      <c r="AQ68">
        <v>24</v>
      </c>
      <c r="AR68">
        <v>23</v>
      </c>
      <c r="AS68">
        <v>22</v>
      </c>
      <c r="AT68">
        <v>21</v>
      </c>
      <c r="AU68">
        <v>20</v>
      </c>
      <c r="AV68">
        <v>19</v>
      </c>
      <c r="AW68">
        <v>18</v>
      </c>
      <c r="AX68">
        <v>17</v>
      </c>
      <c r="AY68">
        <v>16</v>
      </c>
      <c r="AZ68">
        <v>15</v>
      </c>
      <c r="BA68">
        <v>14</v>
      </c>
      <c r="BB68">
        <v>13</v>
      </c>
      <c r="BC68">
        <v>12</v>
      </c>
      <c r="BD68">
        <v>11</v>
      </c>
      <c r="BE68">
        <v>10</v>
      </c>
      <c r="BF68">
        <v>9</v>
      </c>
      <c r="BG68">
        <v>8</v>
      </c>
      <c r="BH68">
        <v>7</v>
      </c>
      <c r="BI68">
        <v>6</v>
      </c>
      <c r="BJ68">
        <v>5</v>
      </c>
      <c r="BK68">
        <v>4</v>
      </c>
      <c r="BL68">
        <v>3</v>
      </c>
      <c r="BM68">
        <v>2</v>
      </c>
      <c r="BN68">
        <v>1</v>
      </c>
      <c r="BO68">
        <v>0</v>
      </c>
    </row>
    <row r="69" spans="1:67">
      <c r="A69">
        <v>2</v>
      </c>
      <c r="B69">
        <v>1</v>
      </c>
      <c r="C69" s="6" t="s">
        <v>29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 t="s">
        <v>33</v>
      </c>
      <c r="Y69" s="6"/>
      <c r="Z69" s="6"/>
      <c r="AA69" s="6"/>
      <c r="AB69" s="6"/>
      <c r="AC69" s="6"/>
      <c r="AD69" s="6"/>
      <c r="AE69" s="6"/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1</v>
      </c>
      <c r="BI69">
        <v>1</v>
      </c>
      <c r="BJ69">
        <v>1</v>
      </c>
      <c r="BK69">
        <v>0</v>
      </c>
      <c r="BL69">
        <v>1</v>
      </c>
      <c r="BM69">
        <v>0</v>
      </c>
      <c r="BN69">
        <v>0</v>
      </c>
      <c r="BO69">
        <v>0</v>
      </c>
    </row>
    <row r="70" spans="1:67">
      <c r="A70">
        <v>3</v>
      </c>
      <c r="B70">
        <v>0</v>
      </c>
      <c r="C70" s="6" t="s">
        <v>11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 t="s">
        <v>11</v>
      </c>
      <c r="Y70" s="6"/>
      <c r="Z70" s="6"/>
      <c r="AA70" s="6"/>
      <c r="AB70" s="6"/>
      <c r="AC70" s="6"/>
      <c r="AD70" s="6"/>
      <c r="AE70" s="6"/>
      <c r="AJ70">
        <f>AJ69</f>
        <v>0</v>
      </c>
      <c r="AK70" s="6" t="str">
        <f>BIN2HEX(VALUE(_xlfn.CONCAT(AK69:AN69)))</f>
        <v>0</v>
      </c>
      <c r="AL70" s="6"/>
      <c r="AM70" s="6"/>
      <c r="AN70" s="6"/>
      <c r="AO70" s="6" t="str">
        <f>BIN2HEX(VALUE(_xlfn.CONCAT(AO69:AR69)))</f>
        <v>0</v>
      </c>
      <c r="AP70" s="6"/>
      <c r="AQ70" s="6"/>
      <c r="AR70" s="6"/>
      <c r="AS70" s="6" t="str">
        <f>BIN2HEX(VALUE(_xlfn.CONCAT(AS69:AV69)))</f>
        <v>0</v>
      </c>
      <c r="AT70" s="6"/>
      <c r="AU70" s="6"/>
      <c r="AV70" s="6"/>
      <c r="AW70" s="6" t="str">
        <f>BIN2HEX(VALUE(_xlfn.CONCAT(AW69:AZ69)))</f>
        <v>0</v>
      </c>
      <c r="AX70" s="6"/>
      <c r="AY70" s="6"/>
      <c r="AZ70" s="6"/>
      <c r="BA70" s="6" t="str">
        <f>BIN2HEX(VALUE(_xlfn.CONCAT(BA69:BD69)))</f>
        <v>0</v>
      </c>
      <c r="BB70" s="6"/>
      <c r="BC70" s="6"/>
      <c r="BD70" s="6"/>
      <c r="BE70" s="6">
        <f>BIN2DEC(VALUE(_xlfn.CONCAT(BE69:BL69)))</f>
        <v>29</v>
      </c>
      <c r="BF70" s="6"/>
      <c r="BG70" s="6"/>
      <c r="BH70" s="6"/>
      <c r="BI70" s="6"/>
      <c r="BJ70" s="6"/>
      <c r="BK70" s="6"/>
      <c r="BL70" s="6"/>
      <c r="BM70" s="6">
        <f>BIN2DEC(VALUE(_xlfn.CONCAT(BM69:BO69)))</f>
        <v>0</v>
      </c>
      <c r="BN70" s="6"/>
      <c r="BO70" s="6"/>
    </row>
    <row r="71" spans="1:67">
      <c r="A71">
        <v>4</v>
      </c>
      <c r="B71">
        <v>0</v>
      </c>
      <c r="C71" s="6" t="s">
        <v>11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 t="s">
        <v>11</v>
      </c>
      <c r="Y71" s="6"/>
      <c r="Z71" s="6"/>
      <c r="AA71" s="6"/>
      <c r="AB71" s="6"/>
      <c r="AC71" s="6"/>
      <c r="AD71" s="6"/>
      <c r="AE71" s="6"/>
      <c r="AJ71" s="6" t="str">
        <f>_xlfn.CONCAT("0x",AJ70:BD70)</f>
        <v>0x000000</v>
      </c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</row>
    <row r="72" spans="1:67">
      <c r="A72" s="6" t="s">
        <v>27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</row>
    <row r="73" spans="1:67">
      <c r="A73">
        <v>15</v>
      </c>
      <c r="B73">
        <v>0</v>
      </c>
      <c r="C73" s="6" t="s">
        <v>11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 t="s">
        <v>11</v>
      </c>
      <c r="Y73" s="6"/>
      <c r="Z73" s="6"/>
      <c r="AA73" s="6"/>
      <c r="AB73" s="6"/>
      <c r="AC73" s="6"/>
      <c r="AD73" s="6"/>
      <c r="AE73" s="6"/>
    </row>
    <row r="74" spans="1:67">
      <c r="A74">
        <v>16</v>
      </c>
      <c r="B74">
        <v>1</v>
      </c>
      <c r="C74" s="6" t="s">
        <v>29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 t="s">
        <v>35</v>
      </c>
      <c r="Y74" s="6"/>
      <c r="Z74" s="6"/>
      <c r="AA74" s="6"/>
      <c r="AB74" s="6"/>
      <c r="AC74" s="6"/>
      <c r="AD74" s="6"/>
      <c r="AE74" s="6"/>
    </row>
    <row r="75" spans="1:67">
      <c r="A75">
        <v>17</v>
      </c>
      <c r="B75">
        <v>0</v>
      </c>
      <c r="C75" s="6" t="s">
        <v>11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 t="s">
        <v>11</v>
      </c>
      <c r="Y75" s="6"/>
      <c r="Z75" s="6"/>
      <c r="AA75" s="6"/>
      <c r="AB75" s="6"/>
      <c r="AC75" s="6"/>
      <c r="AD75" s="6"/>
      <c r="AE75" s="6"/>
    </row>
    <row r="76" spans="1:67">
      <c r="A76" s="6" t="s">
        <v>27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</row>
    <row r="77" spans="1:67">
      <c r="A77">
        <v>28</v>
      </c>
      <c r="B77">
        <v>0</v>
      </c>
      <c r="C77" s="6" t="s">
        <v>11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 t="s">
        <v>11</v>
      </c>
      <c r="Y77" s="6"/>
      <c r="Z77" s="6"/>
      <c r="AA77" s="6"/>
      <c r="AB77" s="6"/>
      <c r="AC77" s="6"/>
      <c r="AD77" s="6"/>
      <c r="AE77" s="6"/>
    </row>
    <row r="78" spans="1:67">
      <c r="A78">
        <v>29</v>
      </c>
      <c r="B78" s="1">
        <v>1</v>
      </c>
      <c r="C78" s="7" t="s">
        <v>29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 t="s">
        <v>37</v>
      </c>
      <c r="Y78" s="7"/>
      <c r="Z78" s="7"/>
      <c r="AA78" s="7"/>
      <c r="AB78" s="7"/>
      <c r="AC78" s="7"/>
      <c r="AD78" s="7"/>
      <c r="AE78" s="7"/>
      <c r="AJ78" s="8" t="s">
        <v>3</v>
      </c>
      <c r="AK78" s="8"/>
      <c r="AL78" s="8"/>
      <c r="AM78" s="8"/>
      <c r="AN78" s="8"/>
      <c r="AO78" s="8"/>
      <c r="AP78" s="8"/>
      <c r="AQ78" s="8" t="s">
        <v>14</v>
      </c>
      <c r="AR78" s="8"/>
      <c r="AS78" s="8"/>
      <c r="AT78" s="8"/>
      <c r="AU78" s="8"/>
    </row>
    <row r="79" spans="1:67">
      <c r="A79">
        <v>30</v>
      </c>
      <c r="B79">
        <v>0</v>
      </c>
      <c r="C79" s="6" t="s">
        <v>11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 t="s">
        <v>11</v>
      </c>
      <c r="Y79" s="6"/>
      <c r="Z79" s="6"/>
      <c r="AA79" s="6"/>
      <c r="AB79" s="6"/>
      <c r="AC79" s="6"/>
      <c r="AD79" s="6"/>
      <c r="AE79" s="6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</row>
    <row r="80" spans="1:67">
      <c r="A80" s="6" t="s">
        <v>27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</row>
    <row r="81" spans="1:67">
      <c r="A81">
        <v>253</v>
      </c>
      <c r="B81">
        <v>0</v>
      </c>
      <c r="C81" s="6" t="s">
        <v>11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 t="s">
        <v>11</v>
      </c>
      <c r="Y81" s="6"/>
      <c r="Z81" s="6"/>
      <c r="AA81" s="6"/>
      <c r="AB81" s="6"/>
      <c r="AC81" s="6"/>
      <c r="AD81" s="6"/>
      <c r="AE81" s="6"/>
    </row>
    <row r="82" spans="1:67">
      <c r="A82">
        <v>254</v>
      </c>
      <c r="B82">
        <v>0</v>
      </c>
      <c r="C82" s="6" t="s">
        <v>11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 t="s">
        <v>11</v>
      </c>
      <c r="Y82" s="6"/>
      <c r="Z82" s="6"/>
      <c r="AA82" s="6"/>
      <c r="AB82" s="6"/>
      <c r="AC82" s="6"/>
      <c r="AD82" s="6"/>
      <c r="AE82" s="6"/>
    </row>
    <row r="83" spans="1:67">
      <c r="A83">
        <v>255</v>
      </c>
      <c r="B83">
        <v>0</v>
      </c>
      <c r="C83" s="6" t="s">
        <v>11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 t="s">
        <v>11</v>
      </c>
      <c r="Y83" s="6"/>
      <c r="Z83" s="6"/>
      <c r="AA83" s="6"/>
      <c r="AB83" s="6"/>
      <c r="AC83" s="6"/>
      <c r="AD83" s="6"/>
      <c r="AE83" s="6"/>
    </row>
    <row r="85" spans="1:67">
      <c r="A85" t="s">
        <v>38</v>
      </c>
    </row>
    <row r="86" spans="1:67">
      <c r="A86" t="s">
        <v>20</v>
      </c>
      <c r="B86" t="s">
        <v>21</v>
      </c>
      <c r="C86" s="6" t="s">
        <v>4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 t="s">
        <v>22</v>
      </c>
      <c r="Y86" s="6"/>
      <c r="Z86" s="6"/>
      <c r="AA86" s="6"/>
      <c r="AB86" s="6"/>
      <c r="AC86" s="6"/>
      <c r="AD86" s="6"/>
      <c r="AE86" s="6"/>
      <c r="AJ86" s="6" t="s">
        <v>23</v>
      </c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</row>
    <row r="87" spans="1:67">
      <c r="A87">
        <v>0</v>
      </c>
      <c r="B87">
        <v>1</v>
      </c>
      <c r="C87" s="6" t="s">
        <v>29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 t="s">
        <v>30</v>
      </c>
      <c r="Y87" s="6"/>
      <c r="Z87" s="6"/>
      <c r="AA87" s="6"/>
      <c r="AB87" s="6"/>
      <c r="AC87" s="6"/>
      <c r="AD87" s="6"/>
      <c r="AE87" s="6"/>
      <c r="AJ87" s="6" t="s">
        <v>4</v>
      </c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 t="s">
        <v>24</v>
      </c>
      <c r="BF87" s="6"/>
      <c r="BG87" s="6"/>
      <c r="BH87" s="6"/>
      <c r="BI87" s="6"/>
      <c r="BJ87" s="6"/>
      <c r="BK87" s="6"/>
      <c r="BL87" s="6"/>
      <c r="BM87" s="6" t="s">
        <v>25</v>
      </c>
      <c r="BN87" s="6"/>
      <c r="BO87" s="6"/>
    </row>
    <row r="88" spans="1:67">
      <c r="A88">
        <v>1</v>
      </c>
      <c r="B88">
        <v>0</v>
      </c>
      <c r="C88" s="6" t="s">
        <v>11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 t="s">
        <v>11</v>
      </c>
      <c r="Y88" s="6"/>
      <c r="Z88" s="6"/>
      <c r="AA88" s="6"/>
      <c r="AB88" s="6"/>
      <c r="AC88" s="6"/>
      <c r="AD88" s="6"/>
      <c r="AE88" s="6"/>
      <c r="AJ88">
        <v>31</v>
      </c>
      <c r="AK88">
        <v>30</v>
      </c>
      <c r="AL88">
        <v>29</v>
      </c>
      <c r="AM88">
        <v>28</v>
      </c>
      <c r="AN88">
        <v>27</v>
      </c>
      <c r="AO88">
        <v>26</v>
      </c>
      <c r="AP88">
        <v>25</v>
      </c>
      <c r="AQ88">
        <v>24</v>
      </c>
      <c r="AR88">
        <v>23</v>
      </c>
      <c r="AS88">
        <v>22</v>
      </c>
      <c r="AT88">
        <v>21</v>
      </c>
      <c r="AU88">
        <v>20</v>
      </c>
      <c r="AV88">
        <v>19</v>
      </c>
      <c r="AW88">
        <v>18</v>
      </c>
      <c r="AX88">
        <v>17</v>
      </c>
      <c r="AY88">
        <v>16</v>
      </c>
      <c r="AZ88">
        <v>15</v>
      </c>
      <c r="BA88">
        <v>14</v>
      </c>
      <c r="BB88">
        <v>13</v>
      </c>
      <c r="BC88">
        <v>12</v>
      </c>
      <c r="BD88">
        <v>11</v>
      </c>
      <c r="BE88">
        <v>10</v>
      </c>
      <c r="BF88">
        <v>9</v>
      </c>
      <c r="BG88">
        <v>8</v>
      </c>
      <c r="BH88">
        <v>7</v>
      </c>
      <c r="BI88">
        <v>6</v>
      </c>
      <c r="BJ88">
        <v>5</v>
      </c>
      <c r="BK88">
        <v>4</v>
      </c>
      <c r="BL88">
        <v>3</v>
      </c>
      <c r="BM88">
        <v>2</v>
      </c>
      <c r="BN88">
        <v>1</v>
      </c>
      <c r="BO88">
        <v>0</v>
      </c>
    </row>
    <row r="89" spans="1:67">
      <c r="A89">
        <v>2</v>
      </c>
      <c r="B89">
        <v>1</v>
      </c>
      <c r="C89" s="6" t="s">
        <v>29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 t="s">
        <v>33</v>
      </c>
      <c r="Y89" s="6"/>
      <c r="Z89" s="6"/>
      <c r="AA89" s="6"/>
      <c r="AB89" s="6"/>
      <c r="AC89" s="6"/>
      <c r="AD89" s="6"/>
      <c r="AE89" s="6"/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1</v>
      </c>
      <c r="BI89">
        <v>0</v>
      </c>
      <c r="BJ89">
        <v>1</v>
      </c>
      <c r="BK89">
        <v>0</v>
      </c>
      <c r="BL89">
        <v>0</v>
      </c>
      <c r="BM89">
        <v>0</v>
      </c>
      <c r="BN89">
        <v>0</v>
      </c>
      <c r="BO89">
        <v>0</v>
      </c>
    </row>
    <row r="90" spans="1:67">
      <c r="A90">
        <v>3</v>
      </c>
      <c r="B90">
        <v>0</v>
      </c>
      <c r="C90" s="6" t="s">
        <v>11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 t="s">
        <v>11</v>
      </c>
      <c r="Y90" s="6"/>
      <c r="Z90" s="6"/>
      <c r="AA90" s="6"/>
      <c r="AB90" s="6"/>
      <c r="AC90" s="6"/>
      <c r="AD90" s="6"/>
      <c r="AE90" s="6"/>
      <c r="AJ90">
        <f>AJ89</f>
        <v>0</v>
      </c>
      <c r="AK90" s="6" t="str">
        <f>BIN2HEX(VALUE(_xlfn.CONCAT(AK89:AN89)))</f>
        <v>0</v>
      </c>
      <c r="AL90" s="6"/>
      <c r="AM90" s="6"/>
      <c r="AN90" s="6"/>
      <c r="AO90" s="6" t="str">
        <f>BIN2HEX(VALUE(_xlfn.CONCAT(AO89:AR89)))</f>
        <v>0</v>
      </c>
      <c r="AP90" s="6"/>
      <c r="AQ90" s="6"/>
      <c r="AR90" s="6"/>
      <c r="AS90" s="6" t="str">
        <f>BIN2HEX(VALUE(_xlfn.CONCAT(AS89:AV89)))</f>
        <v>0</v>
      </c>
      <c r="AT90" s="6"/>
      <c r="AU90" s="6"/>
      <c r="AV90" s="6"/>
      <c r="AW90" s="6" t="str">
        <f>BIN2HEX(VALUE(_xlfn.CONCAT(AW89:AZ89)))</f>
        <v>0</v>
      </c>
      <c r="AX90" s="6"/>
      <c r="AY90" s="6"/>
      <c r="AZ90" s="6"/>
      <c r="BA90" s="6" t="str">
        <f>BIN2HEX(VALUE(_xlfn.CONCAT(BA89:BD89)))</f>
        <v>0</v>
      </c>
      <c r="BB90" s="6"/>
      <c r="BC90" s="6"/>
      <c r="BD90" s="6"/>
      <c r="BE90" s="6">
        <f>BIN2DEC(VALUE(_xlfn.CONCAT(BE89:BL89)))</f>
        <v>20</v>
      </c>
      <c r="BF90" s="6"/>
      <c r="BG90" s="6"/>
      <c r="BH90" s="6"/>
      <c r="BI90" s="6"/>
      <c r="BJ90" s="6"/>
      <c r="BK90" s="6"/>
      <c r="BL90" s="6"/>
      <c r="BM90" s="6">
        <f>BIN2DEC(VALUE(_xlfn.CONCAT(BM89:BO89)))</f>
        <v>0</v>
      </c>
      <c r="BN90" s="6"/>
      <c r="BO90" s="6"/>
    </row>
    <row r="91" spans="1:67">
      <c r="A91">
        <v>4</v>
      </c>
      <c r="B91">
        <v>0</v>
      </c>
      <c r="C91" s="6" t="s">
        <v>11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 t="s">
        <v>11</v>
      </c>
      <c r="Y91" s="6"/>
      <c r="Z91" s="6"/>
      <c r="AA91" s="6"/>
      <c r="AB91" s="6"/>
      <c r="AC91" s="6"/>
      <c r="AD91" s="6"/>
      <c r="AE91" s="6"/>
      <c r="AJ91" s="6" t="str">
        <f>_xlfn.CONCAT("0x",AJ90:BD90)</f>
        <v>0x000000</v>
      </c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</row>
    <row r="92" spans="1:67">
      <c r="A92" s="6" t="s">
        <v>27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</row>
    <row r="93" spans="1:67">
      <c r="A93">
        <v>15</v>
      </c>
      <c r="B93">
        <v>0</v>
      </c>
      <c r="C93" s="6" t="s">
        <v>11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 t="s">
        <v>11</v>
      </c>
      <c r="Y93" s="6"/>
      <c r="Z93" s="6"/>
      <c r="AA93" s="6"/>
      <c r="AB93" s="6"/>
      <c r="AC93" s="6"/>
      <c r="AD93" s="6"/>
      <c r="AE93" s="6"/>
    </row>
    <row r="94" spans="1:67">
      <c r="A94">
        <v>16</v>
      </c>
      <c r="B94">
        <v>1</v>
      </c>
      <c r="C94" s="6" t="s">
        <v>29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 t="s">
        <v>35</v>
      </c>
      <c r="Y94" s="6"/>
      <c r="Z94" s="6"/>
      <c r="AA94" s="6"/>
      <c r="AB94" s="6"/>
      <c r="AC94" s="6"/>
      <c r="AD94" s="6"/>
      <c r="AE94" s="6"/>
    </row>
    <row r="95" spans="1:67">
      <c r="A95">
        <v>17</v>
      </c>
      <c r="B95">
        <v>0</v>
      </c>
      <c r="C95" s="6" t="s">
        <v>11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 t="s">
        <v>11</v>
      </c>
      <c r="Y95" s="6"/>
      <c r="Z95" s="6"/>
      <c r="AA95" s="6"/>
      <c r="AB95" s="6"/>
      <c r="AC95" s="6"/>
      <c r="AD95" s="6"/>
      <c r="AE95" s="6"/>
    </row>
    <row r="96" spans="1:67">
      <c r="A96">
        <v>18</v>
      </c>
      <c r="B96">
        <v>0</v>
      </c>
      <c r="C96" s="6" t="s">
        <v>11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 t="s">
        <v>11</v>
      </c>
      <c r="Y96" s="6"/>
      <c r="Z96" s="6"/>
      <c r="AA96" s="6"/>
      <c r="AB96" s="6"/>
      <c r="AC96" s="6"/>
      <c r="AD96" s="6"/>
      <c r="AE96" s="6"/>
    </row>
    <row r="97" spans="1:67">
      <c r="A97">
        <v>19</v>
      </c>
      <c r="B97">
        <v>0</v>
      </c>
      <c r="C97" s="6" t="s">
        <v>11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 t="s">
        <v>11</v>
      </c>
      <c r="Y97" s="6"/>
      <c r="Z97" s="6"/>
      <c r="AA97" s="6"/>
      <c r="AB97" s="6"/>
      <c r="AC97" s="6"/>
      <c r="AD97" s="6"/>
      <c r="AE97" s="6"/>
    </row>
    <row r="98" spans="1:67">
      <c r="A98">
        <v>20</v>
      </c>
      <c r="B98" s="1">
        <v>1</v>
      </c>
      <c r="C98" s="7" t="s">
        <v>29</v>
      </c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 t="s">
        <v>39</v>
      </c>
      <c r="Y98" s="7"/>
      <c r="Z98" s="7"/>
      <c r="AA98" s="7"/>
      <c r="AB98" s="7"/>
      <c r="AC98" s="7"/>
      <c r="AD98" s="7"/>
      <c r="AE98" s="7"/>
      <c r="AJ98" s="8" t="s">
        <v>3</v>
      </c>
      <c r="AK98" s="8"/>
      <c r="AL98" s="8"/>
      <c r="AM98" s="8"/>
      <c r="AN98" s="8"/>
      <c r="AO98" s="8"/>
      <c r="AP98" s="8"/>
      <c r="AQ98" s="8" t="s">
        <v>14</v>
      </c>
      <c r="AR98" s="8"/>
      <c r="AS98" s="8"/>
      <c r="AT98" s="8"/>
      <c r="AU98" s="8"/>
    </row>
    <row r="99" spans="1:67">
      <c r="A99">
        <v>21</v>
      </c>
      <c r="B99">
        <v>0</v>
      </c>
      <c r="C99" s="6" t="s">
        <v>11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 t="s">
        <v>11</v>
      </c>
      <c r="Y99" s="6"/>
      <c r="Z99" s="6"/>
      <c r="AA99" s="6"/>
      <c r="AB99" s="6"/>
      <c r="AC99" s="6"/>
      <c r="AD99" s="6"/>
      <c r="AE99" s="6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</row>
    <row r="100" spans="1:67">
      <c r="A100" s="6" t="s">
        <v>27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</row>
    <row r="101" spans="1:67">
      <c r="A101">
        <v>28</v>
      </c>
      <c r="B101">
        <v>0</v>
      </c>
      <c r="C101" s="6" t="s">
        <v>11</v>
      </c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 t="s">
        <v>11</v>
      </c>
      <c r="Y101" s="6"/>
      <c r="Z101" s="6"/>
      <c r="AA101" s="6"/>
      <c r="AB101" s="6"/>
      <c r="AC101" s="6"/>
      <c r="AD101" s="6"/>
      <c r="AE101" s="6"/>
    </row>
    <row r="102" spans="1:67">
      <c r="A102">
        <v>29</v>
      </c>
      <c r="B102">
        <v>1</v>
      </c>
      <c r="C102" s="6" t="s">
        <v>29</v>
      </c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 t="s">
        <v>37</v>
      </c>
      <c r="Y102" s="6"/>
      <c r="Z102" s="6"/>
      <c r="AA102" s="6"/>
      <c r="AB102" s="6"/>
      <c r="AC102" s="6"/>
      <c r="AD102" s="6"/>
      <c r="AE102" s="6"/>
    </row>
    <row r="103" spans="1:67">
      <c r="A103">
        <v>30</v>
      </c>
      <c r="B103">
        <v>0</v>
      </c>
      <c r="C103" s="6" t="s">
        <v>11</v>
      </c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 t="s">
        <v>11</v>
      </c>
      <c r="Y103" s="6"/>
      <c r="Z103" s="6"/>
      <c r="AA103" s="6"/>
      <c r="AB103" s="6"/>
      <c r="AC103" s="6"/>
      <c r="AD103" s="6"/>
      <c r="AE103" s="6"/>
    </row>
    <row r="104" spans="1:67">
      <c r="A104" s="6" t="s">
        <v>27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 spans="1:67">
      <c r="A105">
        <v>253</v>
      </c>
      <c r="B105">
        <v>0</v>
      </c>
      <c r="C105" s="6" t="s">
        <v>11</v>
      </c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 t="s">
        <v>11</v>
      </c>
      <c r="Y105" s="6"/>
      <c r="Z105" s="6"/>
      <c r="AA105" s="6"/>
      <c r="AB105" s="6"/>
      <c r="AC105" s="6"/>
      <c r="AD105" s="6"/>
      <c r="AE105" s="6"/>
    </row>
    <row r="106" spans="1:67">
      <c r="A106">
        <v>254</v>
      </c>
      <c r="B106">
        <v>0</v>
      </c>
      <c r="C106" s="6" t="s">
        <v>11</v>
      </c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 t="s">
        <v>11</v>
      </c>
      <c r="Y106" s="6"/>
      <c r="Z106" s="6"/>
      <c r="AA106" s="6"/>
      <c r="AB106" s="6"/>
      <c r="AC106" s="6"/>
      <c r="AD106" s="6"/>
      <c r="AE106" s="6"/>
    </row>
    <row r="107" spans="1:67">
      <c r="A107">
        <v>255</v>
      </c>
      <c r="B107">
        <v>0</v>
      </c>
      <c r="C107" s="6" t="s">
        <v>11</v>
      </c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 t="s">
        <v>11</v>
      </c>
      <c r="Y107" s="6"/>
      <c r="Z107" s="6"/>
      <c r="AA107" s="6"/>
      <c r="AB107" s="6"/>
      <c r="AC107" s="6"/>
      <c r="AD107" s="6"/>
      <c r="AE107" s="6"/>
    </row>
    <row r="109" spans="1:67">
      <c r="A109" t="s">
        <v>40</v>
      </c>
    </row>
    <row r="110" spans="1:67">
      <c r="A110" t="s">
        <v>20</v>
      </c>
      <c r="B110" t="s">
        <v>21</v>
      </c>
      <c r="C110" s="6" t="s">
        <v>4</v>
      </c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 t="s">
        <v>22</v>
      </c>
      <c r="Y110" s="6"/>
      <c r="Z110" s="6"/>
      <c r="AA110" s="6"/>
      <c r="AB110" s="6"/>
      <c r="AC110" s="6"/>
      <c r="AD110" s="6"/>
      <c r="AE110" s="6"/>
      <c r="AJ110" s="6" t="s">
        <v>23</v>
      </c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</row>
    <row r="111" spans="1:67">
      <c r="A111">
        <v>0</v>
      </c>
      <c r="B111">
        <v>1</v>
      </c>
      <c r="C111" s="6" t="s">
        <v>29</v>
      </c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 t="s">
        <v>30</v>
      </c>
      <c r="Y111" s="6"/>
      <c r="Z111" s="6"/>
      <c r="AA111" s="6"/>
      <c r="AB111" s="6"/>
      <c r="AC111" s="6"/>
      <c r="AD111" s="6"/>
      <c r="AE111" s="6"/>
      <c r="AJ111" s="6" t="s">
        <v>4</v>
      </c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 t="s">
        <v>24</v>
      </c>
      <c r="BF111" s="6"/>
      <c r="BG111" s="6"/>
      <c r="BH111" s="6"/>
      <c r="BI111" s="6"/>
      <c r="BJ111" s="6"/>
      <c r="BK111" s="6"/>
      <c r="BL111" s="6"/>
      <c r="BM111" s="6" t="s">
        <v>25</v>
      </c>
      <c r="BN111" s="6"/>
      <c r="BO111" s="6"/>
    </row>
    <row r="112" spans="1:67">
      <c r="A112">
        <v>1</v>
      </c>
      <c r="B112">
        <v>0</v>
      </c>
      <c r="C112" s="6" t="s">
        <v>11</v>
      </c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 t="s">
        <v>11</v>
      </c>
      <c r="Y112" s="6"/>
      <c r="Z112" s="6"/>
      <c r="AA112" s="6"/>
      <c r="AB112" s="6"/>
      <c r="AC112" s="6"/>
      <c r="AD112" s="6"/>
      <c r="AE112" s="6"/>
      <c r="AJ112">
        <v>31</v>
      </c>
      <c r="AK112">
        <v>30</v>
      </c>
      <c r="AL112">
        <v>29</v>
      </c>
      <c r="AM112">
        <v>28</v>
      </c>
      <c r="AN112">
        <v>27</v>
      </c>
      <c r="AO112">
        <v>26</v>
      </c>
      <c r="AP112">
        <v>25</v>
      </c>
      <c r="AQ112">
        <v>24</v>
      </c>
      <c r="AR112">
        <v>23</v>
      </c>
      <c r="AS112">
        <v>22</v>
      </c>
      <c r="AT112">
        <v>21</v>
      </c>
      <c r="AU112">
        <v>20</v>
      </c>
      <c r="AV112">
        <v>19</v>
      </c>
      <c r="AW112">
        <v>18</v>
      </c>
      <c r="AX112">
        <v>17</v>
      </c>
      <c r="AY112">
        <v>16</v>
      </c>
      <c r="AZ112">
        <v>15</v>
      </c>
      <c r="BA112">
        <v>14</v>
      </c>
      <c r="BB112">
        <v>13</v>
      </c>
      <c r="BC112">
        <v>12</v>
      </c>
      <c r="BD112">
        <v>11</v>
      </c>
      <c r="BE112">
        <v>10</v>
      </c>
      <c r="BF112">
        <v>9</v>
      </c>
      <c r="BG112">
        <v>8</v>
      </c>
      <c r="BH112">
        <v>7</v>
      </c>
      <c r="BI112">
        <v>6</v>
      </c>
      <c r="BJ112">
        <v>5</v>
      </c>
      <c r="BK112">
        <v>4</v>
      </c>
      <c r="BL112">
        <v>3</v>
      </c>
      <c r="BM112">
        <v>2</v>
      </c>
      <c r="BN112">
        <v>1</v>
      </c>
      <c r="BO112">
        <v>0</v>
      </c>
    </row>
    <row r="113" spans="1:67">
      <c r="A113">
        <v>2</v>
      </c>
      <c r="B113">
        <v>1</v>
      </c>
      <c r="C113" s="6" t="s">
        <v>29</v>
      </c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 t="s">
        <v>33</v>
      </c>
      <c r="Y113" s="6"/>
      <c r="Z113" s="6"/>
      <c r="AA113" s="6"/>
      <c r="AB113" s="6"/>
      <c r="AC113" s="6"/>
      <c r="AD113" s="6"/>
      <c r="AE113" s="6"/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1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</row>
    <row r="114" spans="1:67">
      <c r="A114">
        <v>3</v>
      </c>
      <c r="B114">
        <v>0</v>
      </c>
      <c r="C114" s="6" t="s">
        <v>11</v>
      </c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 t="s">
        <v>11</v>
      </c>
      <c r="Y114" s="6"/>
      <c r="Z114" s="6"/>
      <c r="AA114" s="6"/>
      <c r="AB114" s="6"/>
      <c r="AC114" s="6"/>
      <c r="AD114" s="6"/>
      <c r="AE114" s="6"/>
      <c r="AJ114">
        <f>AJ113</f>
        <v>0</v>
      </c>
      <c r="AK114" s="6" t="str">
        <f>BIN2HEX(VALUE(_xlfn.CONCAT(AK113:AN113)))</f>
        <v>0</v>
      </c>
      <c r="AL114" s="6"/>
      <c r="AM114" s="6"/>
      <c r="AN114" s="6"/>
      <c r="AO114" s="6" t="str">
        <f>BIN2HEX(VALUE(_xlfn.CONCAT(AO113:AR113)))</f>
        <v>0</v>
      </c>
      <c r="AP114" s="6"/>
      <c r="AQ114" s="6"/>
      <c r="AR114" s="6"/>
      <c r="AS114" s="6" t="str">
        <f>BIN2HEX(VALUE(_xlfn.CONCAT(AS113:AV113)))</f>
        <v>0</v>
      </c>
      <c r="AT114" s="6"/>
      <c r="AU114" s="6"/>
      <c r="AV114" s="6"/>
      <c r="AW114" s="6" t="str">
        <f>BIN2HEX(VALUE(_xlfn.CONCAT(AW113:AZ113)))</f>
        <v>0</v>
      </c>
      <c r="AX114" s="6"/>
      <c r="AY114" s="6"/>
      <c r="AZ114" s="6"/>
      <c r="BA114" s="6" t="str">
        <f>BIN2HEX(VALUE(_xlfn.CONCAT(BA113:BD113)))</f>
        <v>0</v>
      </c>
      <c r="BB114" s="6"/>
      <c r="BC114" s="6"/>
      <c r="BD114" s="6"/>
      <c r="BE114" s="6">
        <f>BIN2DEC(VALUE(_xlfn.CONCAT(BE113:BL113)))</f>
        <v>128</v>
      </c>
      <c r="BF114" s="6"/>
      <c r="BG114" s="6"/>
      <c r="BH114" s="6"/>
      <c r="BI114" s="6"/>
      <c r="BJ114" s="6"/>
      <c r="BK114" s="6"/>
      <c r="BL114" s="6"/>
      <c r="BM114" s="6">
        <f>BIN2DEC(VALUE(_xlfn.CONCAT(BM113:BO113)))</f>
        <v>0</v>
      </c>
      <c r="BN114" s="6"/>
      <c r="BO114" s="6"/>
    </row>
    <row r="115" spans="1:67">
      <c r="A115">
        <v>4</v>
      </c>
      <c r="B115">
        <v>0</v>
      </c>
      <c r="C115" s="6" t="s">
        <v>11</v>
      </c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 t="s">
        <v>11</v>
      </c>
      <c r="Y115" s="6"/>
      <c r="Z115" s="6"/>
      <c r="AA115" s="6"/>
      <c r="AB115" s="6"/>
      <c r="AC115" s="6"/>
      <c r="AD115" s="6"/>
      <c r="AE115" s="6"/>
      <c r="AJ115" s="6" t="str">
        <f>_xlfn.CONCAT("0x",AJ114:BD114)</f>
        <v>0x000000</v>
      </c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</row>
    <row r="116" spans="1:67">
      <c r="A116" s="6" t="s">
        <v>27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</row>
    <row r="117" spans="1:67">
      <c r="A117">
        <v>15</v>
      </c>
      <c r="B117">
        <v>0</v>
      </c>
      <c r="C117" s="6" t="s">
        <v>11</v>
      </c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 t="s">
        <v>11</v>
      </c>
      <c r="Y117" s="6"/>
      <c r="Z117" s="6"/>
      <c r="AA117" s="6"/>
      <c r="AB117" s="6"/>
      <c r="AC117" s="6"/>
      <c r="AD117" s="6"/>
      <c r="AE117" s="6"/>
    </row>
    <row r="118" spans="1:67">
      <c r="A118">
        <v>16</v>
      </c>
      <c r="B118">
        <v>1</v>
      </c>
      <c r="C118" s="6" t="s">
        <v>29</v>
      </c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 t="s">
        <v>35</v>
      </c>
      <c r="Y118" s="6"/>
      <c r="Z118" s="6"/>
      <c r="AA118" s="6"/>
      <c r="AB118" s="6"/>
      <c r="AC118" s="6"/>
      <c r="AD118" s="6"/>
      <c r="AE118" s="6"/>
    </row>
    <row r="119" spans="1:67">
      <c r="A119">
        <v>17</v>
      </c>
      <c r="B119">
        <v>0</v>
      </c>
      <c r="C119" s="6" t="s">
        <v>11</v>
      </c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 t="s">
        <v>11</v>
      </c>
      <c r="Y119" s="6"/>
      <c r="Z119" s="6"/>
      <c r="AA119" s="6"/>
      <c r="AB119" s="6"/>
      <c r="AC119" s="6"/>
      <c r="AD119" s="6"/>
      <c r="AE119" s="6"/>
    </row>
    <row r="120" spans="1:67">
      <c r="A120">
        <v>18</v>
      </c>
      <c r="B120">
        <v>0</v>
      </c>
      <c r="C120" s="6" t="s">
        <v>11</v>
      </c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 t="s">
        <v>11</v>
      </c>
      <c r="Y120" s="6"/>
      <c r="Z120" s="6"/>
      <c r="AA120" s="6"/>
      <c r="AB120" s="6"/>
      <c r="AC120" s="6"/>
      <c r="AD120" s="6"/>
      <c r="AE120" s="6"/>
    </row>
    <row r="121" spans="1:67">
      <c r="A121">
        <v>19</v>
      </c>
      <c r="B121">
        <v>0</v>
      </c>
      <c r="C121" s="6" t="s">
        <v>11</v>
      </c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 t="s">
        <v>11</v>
      </c>
      <c r="Y121" s="6"/>
      <c r="Z121" s="6"/>
      <c r="AA121" s="6"/>
      <c r="AB121" s="6"/>
      <c r="AC121" s="6"/>
      <c r="AD121" s="6"/>
      <c r="AE121" s="6"/>
    </row>
    <row r="122" spans="1:67">
      <c r="A122">
        <v>20</v>
      </c>
      <c r="B122">
        <v>1</v>
      </c>
      <c r="C122" s="6" t="s">
        <v>29</v>
      </c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 t="s">
        <v>39</v>
      </c>
      <c r="Y122" s="6"/>
      <c r="Z122" s="6"/>
      <c r="AA122" s="6"/>
      <c r="AB122" s="6"/>
      <c r="AC122" s="6"/>
      <c r="AD122" s="6"/>
      <c r="AE122" s="6"/>
      <c r="AJ122" s="8" t="s">
        <v>3</v>
      </c>
      <c r="AK122" s="8"/>
      <c r="AL122" s="8"/>
      <c r="AM122" s="8"/>
      <c r="AN122" s="8"/>
      <c r="AO122" s="8"/>
      <c r="AP122" s="8"/>
      <c r="AQ122" s="8" t="s">
        <v>14</v>
      </c>
      <c r="AR122" s="8"/>
      <c r="AS122" s="8"/>
      <c r="AT122" s="8"/>
      <c r="AU122" s="8"/>
    </row>
    <row r="123" spans="1:67">
      <c r="A123">
        <v>21</v>
      </c>
      <c r="B123">
        <v>0</v>
      </c>
      <c r="C123" s="6" t="s">
        <v>11</v>
      </c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 t="s">
        <v>11</v>
      </c>
      <c r="Y123" s="6"/>
      <c r="Z123" s="6"/>
      <c r="AA123" s="6"/>
      <c r="AB123" s="6"/>
      <c r="AC123" s="6"/>
      <c r="AD123" s="6"/>
      <c r="AE123" s="6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</row>
    <row r="124" spans="1:67">
      <c r="A124" s="6" t="s">
        <v>27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</row>
    <row r="125" spans="1:67">
      <c r="A125">
        <v>28</v>
      </c>
      <c r="B125">
        <v>0</v>
      </c>
      <c r="C125" s="6" t="s">
        <v>11</v>
      </c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 t="s">
        <v>11</v>
      </c>
      <c r="Y125" s="6"/>
      <c r="Z125" s="6"/>
      <c r="AA125" s="6"/>
      <c r="AB125" s="6"/>
      <c r="AC125" s="6"/>
      <c r="AD125" s="6"/>
      <c r="AE125" s="6"/>
    </row>
    <row r="126" spans="1:67">
      <c r="A126">
        <v>29</v>
      </c>
      <c r="B126">
        <v>1</v>
      </c>
      <c r="C126" s="6" t="s">
        <v>29</v>
      </c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 t="s">
        <v>37</v>
      </c>
      <c r="Y126" s="6"/>
      <c r="Z126" s="6"/>
      <c r="AA126" s="6"/>
      <c r="AB126" s="6"/>
      <c r="AC126" s="6"/>
      <c r="AD126" s="6"/>
      <c r="AE126" s="6"/>
    </row>
    <row r="127" spans="1:67">
      <c r="A127">
        <v>30</v>
      </c>
      <c r="B127">
        <v>0</v>
      </c>
      <c r="C127" s="6" t="s">
        <v>11</v>
      </c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 t="s">
        <v>11</v>
      </c>
      <c r="Y127" s="6"/>
      <c r="Z127" s="6"/>
      <c r="AA127" s="6"/>
      <c r="AB127" s="6"/>
      <c r="AC127" s="6"/>
      <c r="AD127" s="6"/>
      <c r="AE127" s="6"/>
    </row>
    <row r="128" spans="1:67">
      <c r="A128" s="6" t="s">
        <v>27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r="129" spans="1:67">
      <c r="A129">
        <v>127</v>
      </c>
      <c r="B129">
        <v>0</v>
      </c>
      <c r="C129" s="6" t="s">
        <v>11</v>
      </c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 t="s">
        <v>11</v>
      </c>
      <c r="Y129" s="6"/>
      <c r="Z129" s="6"/>
      <c r="AA129" s="6"/>
      <c r="AB129" s="6"/>
      <c r="AC129" s="6"/>
      <c r="AD129" s="6"/>
      <c r="AE129" s="6"/>
    </row>
    <row r="130" spans="1:67">
      <c r="A130">
        <v>128</v>
      </c>
      <c r="B130" s="1">
        <v>1</v>
      </c>
      <c r="C130" s="7" t="s">
        <v>29</v>
      </c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 t="s">
        <v>35</v>
      </c>
      <c r="Y130" s="7"/>
      <c r="Z130" s="7"/>
      <c r="AA130" s="7"/>
      <c r="AB130" s="7"/>
      <c r="AC130" s="7"/>
      <c r="AD130" s="7"/>
      <c r="AE130" s="7"/>
    </row>
    <row r="131" spans="1:67">
      <c r="A131">
        <v>129</v>
      </c>
      <c r="B131">
        <v>0</v>
      </c>
      <c r="C131" s="6" t="s">
        <v>11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 t="s">
        <v>11</v>
      </c>
      <c r="Y131" s="6"/>
      <c r="Z131" s="6"/>
      <c r="AA131" s="6"/>
      <c r="AB131" s="6"/>
      <c r="AC131" s="6"/>
      <c r="AD131" s="6"/>
      <c r="AE131" s="6"/>
    </row>
    <row r="132" spans="1:67">
      <c r="A132" s="6" t="s">
        <v>27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</row>
    <row r="133" spans="1:67">
      <c r="A133">
        <v>253</v>
      </c>
      <c r="B133">
        <v>0</v>
      </c>
      <c r="C133" s="6" t="s">
        <v>11</v>
      </c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 t="s">
        <v>11</v>
      </c>
      <c r="Y133" s="6"/>
      <c r="Z133" s="6"/>
      <c r="AA133" s="6"/>
      <c r="AB133" s="6"/>
      <c r="AC133" s="6"/>
      <c r="AD133" s="6"/>
      <c r="AE133" s="6"/>
    </row>
    <row r="134" spans="1:67">
      <c r="A134">
        <v>254</v>
      </c>
      <c r="B134">
        <v>0</v>
      </c>
      <c r="C134" s="6" t="s">
        <v>11</v>
      </c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 t="s">
        <v>11</v>
      </c>
      <c r="Y134" s="6"/>
      <c r="Z134" s="6"/>
      <c r="AA134" s="6"/>
      <c r="AB134" s="6"/>
      <c r="AC134" s="6"/>
      <c r="AD134" s="6"/>
      <c r="AE134" s="6"/>
    </row>
    <row r="135" spans="1:67">
      <c r="A135">
        <v>255</v>
      </c>
      <c r="B135">
        <v>0</v>
      </c>
      <c r="C135" s="6" t="s">
        <v>11</v>
      </c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 t="s">
        <v>11</v>
      </c>
      <c r="Y135" s="6"/>
      <c r="Z135" s="6"/>
      <c r="AA135" s="6"/>
      <c r="AB135" s="6"/>
      <c r="AC135" s="6"/>
      <c r="AD135" s="6"/>
      <c r="AE135" s="6"/>
    </row>
    <row r="137" spans="1:67">
      <c r="A137" t="s">
        <v>41</v>
      </c>
    </row>
    <row r="138" spans="1:67">
      <c r="A138" t="s">
        <v>20</v>
      </c>
      <c r="B138" t="s">
        <v>21</v>
      </c>
      <c r="C138" s="6" t="s">
        <v>4</v>
      </c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 t="s">
        <v>22</v>
      </c>
      <c r="Y138" s="6"/>
      <c r="Z138" s="6"/>
      <c r="AA138" s="6"/>
      <c r="AB138" s="6"/>
      <c r="AC138" s="6"/>
      <c r="AD138" s="6"/>
      <c r="AE138" s="6"/>
      <c r="AJ138" s="6" t="s">
        <v>23</v>
      </c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</row>
    <row r="139" spans="1:67">
      <c r="A139">
        <v>0</v>
      </c>
      <c r="B139">
        <v>1</v>
      </c>
      <c r="C139" s="6" t="s">
        <v>29</v>
      </c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 t="s">
        <v>30</v>
      </c>
      <c r="Y139" s="6"/>
      <c r="Z139" s="6"/>
      <c r="AA139" s="6"/>
      <c r="AB139" s="6"/>
      <c r="AC139" s="6"/>
      <c r="AD139" s="6"/>
      <c r="AE139" s="6"/>
      <c r="AJ139" s="6" t="s">
        <v>4</v>
      </c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 t="s">
        <v>24</v>
      </c>
      <c r="BF139" s="6"/>
      <c r="BG139" s="6"/>
      <c r="BH139" s="6"/>
      <c r="BI139" s="6"/>
      <c r="BJ139" s="6"/>
      <c r="BK139" s="6"/>
      <c r="BL139" s="6"/>
      <c r="BM139" s="6" t="s">
        <v>25</v>
      </c>
      <c r="BN139" s="6"/>
      <c r="BO139" s="6"/>
    </row>
    <row r="140" spans="1:67">
      <c r="A140">
        <v>1</v>
      </c>
      <c r="B140">
        <v>0</v>
      </c>
      <c r="C140" s="6" t="s">
        <v>11</v>
      </c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 t="s">
        <v>11</v>
      </c>
      <c r="Y140" s="6"/>
      <c r="Z140" s="6"/>
      <c r="AA140" s="6"/>
      <c r="AB140" s="6"/>
      <c r="AC140" s="6"/>
      <c r="AD140" s="6"/>
      <c r="AE140" s="6"/>
      <c r="AJ140">
        <v>31</v>
      </c>
      <c r="AK140">
        <v>30</v>
      </c>
      <c r="AL140">
        <v>29</v>
      </c>
      <c r="AM140">
        <v>28</v>
      </c>
      <c r="AN140">
        <v>27</v>
      </c>
      <c r="AO140">
        <v>26</v>
      </c>
      <c r="AP140">
        <v>25</v>
      </c>
      <c r="AQ140">
        <v>24</v>
      </c>
      <c r="AR140">
        <v>23</v>
      </c>
      <c r="AS140">
        <v>22</v>
      </c>
      <c r="AT140">
        <v>21</v>
      </c>
      <c r="AU140">
        <v>20</v>
      </c>
      <c r="AV140">
        <v>19</v>
      </c>
      <c r="AW140">
        <v>18</v>
      </c>
      <c r="AX140">
        <v>17</v>
      </c>
      <c r="AY140">
        <v>16</v>
      </c>
      <c r="AZ140">
        <v>15</v>
      </c>
      <c r="BA140">
        <v>14</v>
      </c>
      <c r="BB140">
        <v>13</v>
      </c>
      <c r="BC140">
        <v>12</v>
      </c>
      <c r="BD140">
        <v>11</v>
      </c>
      <c r="BE140">
        <v>10</v>
      </c>
      <c r="BF140">
        <v>9</v>
      </c>
      <c r="BG140">
        <v>8</v>
      </c>
      <c r="BH140">
        <v>7</v>
      </c>
      <c r="BI140">
        <v>6</v>
      </c>
      <c r="BJ140">
        <v>5</v>
      </c>
      <c r="BK140">
        <v>4</v>
      </c>
      <c r="BL140">
        <v>3</v>
      </c>
      <c r="BM140">
        <v>2</v>
      </c>
      <c r="BN140">
        <v>1</v>
      </c>
      <c r="BO140">
        <v>0</v>
      </c>
    </row>
    <row r="141" spans="1:67">
      <c r="A141">
        <v>2</v>
      </c>
      <c r="B141">
        <v>1</v>
      </c>
      <c r="C141" s="6" t="s">
        <v>29</v>
      </c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 t="s">
        <v>33</v>
      </c>
      <c r="Y141" s="6"/>
      <c r="Z141" s="6"/>
      <c r="AA141" s="6"/>
      <c r="AB141" s="6"/>
      <c r="AC141" s="6"/>
      <c r="AD141" s="6"/>
      <c r="AE141" s="6"/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1</v>
      </c>
      <c r="BL141">
        <v>1</v>
      </c>
      <c r="BM141">
        <v>1</v>
      </c>
      <c r="BN141">
        <v>1</v>
      </c>
      <c r="BO141">
        <v>0</v>
      </c>
    </row>
    <row r="142" spans="1:67">
      <c r="A142">
        <v>3</v>
      </c>
      <c r="B142" s="1">
        <v>1</v>
      </c>
      <c r="C142" s="7" t="s">
        <v>29</v>
      </c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 t="s">
        <v>42</v>
      </c>
      <c r="Y142" s="7"/>
      <c r="Z142" s="7"/>
      <c r="AA142" s="7"/>
      <c r="AB142" s="7"/>
      <c r="AC142" s="7"/>
      <c r="AD142" s="7"/>
      <c r="AE142" s="7"/>
      <c r="AJ142">
        <f>AJ141</f>
        <v>0</v>
      </c>
      <c r="AK142" s="6" t="str">
        <f>BIN2HEX(VALUE(_xlfn.CONCAT(AK141:AN141)))</f>
        <v>0</v>
      </c>
      <c r="AL142" s="6"/>
      <c r="AM142" s="6"/>
      <c r="AN142" s="6"/>
      <c r="AO142" s="6" t="str">
        <f>BIN2HEX(VALUE(_xlfn.CONCAT(AO141:AR141)))</f>
        <v>0</v>
      </c>
      <c r="AP142" s="6"/>
      <c r="AQ142" s="6"/>
      <c r="AR142" s="6"/>
      <c r="AS142" s="6" t="str">
        <f>BIN2HEX(VALUE(_xlfn.CONCAT(AS141:AV141)))</f>
        <v>0</v>
      </c>
      <c r="AT142" s="6"/>
      <c r="AU142" s="6"/>
      <c r="AV142" s="6"/>
      <c r="AW142" s="6" t="str">
        <f>BIN2HEX(VALUE(_xlfn.CONCAT(AW141:AZ141)))</f>
        <v>0</v>
      </c>
      <c r="AX142" s="6"/>
      <c r="AY142" s="6"/>
      <c r="AZ142" s="6"/>
      <c r="BA142" s="6" t="str">
        <f>BIN2HEX(VALUE(_xlfn.CONCAT(BA141:BD141)))</f>
        <v>0</v>
      </c>
      <c r="BB142" s="6"/>
      <c r="BC142" s="6"/>
      <c r="BD142" s="6"/>
      <c r="BE142" s="6">
        <f>BIN2DEC(VALUE(_xlfn.CONCAT(BE141:BL141)))</f>
        <v>3</v>
      </c>
      <c r="BF142" s="6"/>
      <c r="BG142" s="6"/>
      <c r="BH142" s="6"/>
      <c r="BI142" s="6"/>
      <c r="BJ142" s="6"/>
      <c r="BK142" s="6"/>
      <c r="BL142" s="6"/>
      <c r="BM142" s="6">
        <f>BIN2DEC(VALUE(_xlfn.CONCAT(BM141:BO141)))</f>
        <v>6</v>
      </c>
      <c r="BN142" s="6"/>
      <c r="BO142" s="6"/>
    </row>
    <row r="143" spans="1:67">
      <c r="A143">
        <v>4</v>
      </c>
      <c r="B143">
        <v>0</v>
      </c>
      <c r="C143" s="6" t="s">
        <v>11</v>
      </c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 t="s">
        <v>11</v>
      </c>
      <c r="Y143" s="6"/>
      <c r="Z143" s="6"/>
      <c r="AA143" s="6"/>
      <c r="AB143" s="6"/>
      <c r="AC143" s="6"/>
      <c r="AD143" s="6"/>
      <c r="AE143" s="6"/>
      <c r="AJ143" s="6" t="str">
        <f>_xlfn.CONCAT("0x",AJ142:BD142)</f>
        <v>0x000000</v>
      </c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</row>
    <row r="144" spans="1:67">
      <c r="A144" s="6" t="s">
        <v>27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</row>
    <row r="145" spans="1:47">
      <c r="A145">
        <v>15</v>
      </c>
      <c r="B145">
        <v>0</v>
      </c>
      <c r="C145" s="6" t="s">
        <v>11</v>
      </c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 t="s">
        <v>11</v>
      </c>
      <c r="Y145" s="6"/>
      <c r="Z145" s="6"/>
      <c r="AA145" s="6"/>
      <c r="AB145" s="6"/>
      <c r="AC145" s="6"/>
      <c r="AD145" s="6"/>
      <c r="AE145" s="6"/>
    </row>
    <row r="146" spans="1:47">
      <c r="A146">
        <v>16</v>
      </c>
      <c r="B146">
        <v>1</v>
      </c>
      <c r="C146" s="6" t="s">
        <v>29</v>
      </c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 t="s">
        <v>35</v>
      </c>
      <c r="Y146" s="6"/>
      <c r="Z146" s="6"/>
      <c r="AA146" s="6"/>
      <c r="AB146" s="6"/>
      <c r="AC146" s="6"/>
      <c r="AD146" s="6"/>
      <c r="AE146" s="6"/>
    </row>
    <row r="147" spans="1:47">
      <c r="A147">
        <v>17</v>
      </c>
      <c r="B147">
        <v>0</v>
      </c>
      <c r="C147" s="6" t="s">
        <v>11</v>
      </c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 t="s">
        <v>11</v>
      </c>
      <c r="Y147" s="6"/>
      <c r="Z147" s="6"/>
      <c r="AA147" s="6"/>
      <c r="AB147" s="6"/>
      <c r="AC147" s="6"/>
      <c r="AD147" s="6"/>
      <c r="AE147" s="6"/>
    </row>
    <row r="148" spans="1:47">
      <c r="A148">
        <v>18</v>
      </c>
      <c r="B148">
        <v>0</v>
      </c>
      <c r="C148" s="6" t="s">
        <v>11</v>
      </c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 t="s">
        <v>11</v>
      </c>
      <c r="Y148" s="6"/>
      <c r="Z148" s="6"/>
      <c r="AA148" s="6"/>
      <c r="AB148" s="6"/>
      <c r="AC148" s="6"/>
      <c r="AD148" s="6"/>
      <c r="AE148" s="6"/>
    </row>
    <row r="149" spans="1:47">
      <c r="A149">
        <v>19</v>
      </c>
      <c r="B149">
        <v>0</v>
      </c>
      <c r="C149" s="6" t="s">
        <v>11</v>
      </c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 t="s">
        <v>11</v>
      </c>
      <c r="Y149" s="6"/>
      <c r="Z149" s="6"/>
      <c r="AA149" s="6"/>
      <c r="AB149" s="6"/>
      <c r="AC149" s="6"/>
      <c r="AD149" s="6"/>
      <c r="AE149" s="6"/>
    </row>
    <row r="150" spans="1:47">
      <c r="A150">
        <v>20</v>
      </c>
      <c r="B150">
        <v>1</v>
      </c>
      <c r="C150" s="6" t="s">
        <v>29</v>
      </c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 t="s">
        <v>39</v>
      </c>
      <c r="Y150" s="6"/>
      <c r="Z150" s="6"/>
      <c r="AA150" s="6"/>
      <c r="AB150" s="6"/>
      <c r="AC150" s="6"/>
      <c r="AD150" s="6"/>
      <c r="AE150" s="6"/>
      <c r="AJ150" s="8" t="s">
        <v>3</v>
      </c>
      <c r="AK150" s="8"/>
      <c r="AL150" s="8"/>
      <c r="AM150" s="8"/>
      <c r="AN150" s="8"/>
      <c r="AO150" s="8"/>
      <c r="AP150" s="8"/>
      <c r="AQ150" s="8" t="s">
        <v>14</v>
      </c>
      <c r="AR150" s="8"/>
      <c r="AS150" s="8"/>
      <c r="AT150" s="8"/>
      <c r="AU150" s="8"/>
    </row>
    <row r="151" spans="1:47">
      <c r="A151">
        <v>21</v>
      </c>
      <c r="B151">
        <v>0</v>
      </c>
      <c r="C151" s="6" t="s">
        <v>11</v>
      </c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 t="s">
        <v>11</v>
      </c>
      <c r="Y151" s="6"/>
      <c r="Z151" s="6"/>
      <c r="AA151" s="6"/>
      <c r="AB151" s="6"/>
      <c r="AC151" s="6"/>
      <c r="AD151" s="6"/>
      <c r="AE151" s="6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</row>
    <row r="152" spans="1:47">
      <c r="A152" s="6" t="s">
        <v>27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</row>
    <row r="153" spans="1:47">
      <c r="A153">
        <v>28</v>
      </c>
      <c r="B153">
        <v>0</v>
      </c>
      <c r="C153" s="6" t="s">
        <v>11</v>
      </c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 t="s">
        <v>11</v>
      </c>
      <c r="Y153" s="6"/>
      <c r="Z153" s="6"/>
      <c r="AA153" s="6"/>
      <c r="AB153" s="6"/>
      <c r="AC153" s="6"/>
      <c r="AD153" s="6"/>
      <c r="AE153" s="6"/>
    </row>
    <row r="154" spans="1:47">
      <c r="A154">
        <v>29</v>
      </c>
      <c r="B154">
        <v>1</v>
      </c>
      <c r="C154" s="6" t="s">
        <v>29</v>
      </c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 t="s">
        <v>37</v>
      </c>
      <c r="Y154" s="6"/>
      <c r="Z154" s="6"/>
      <c r="AA154" s="6"/>
      <c r="AB154" s="6"/>
      <c r="AC154" s="6"/>
      <c r="AD154" s="6"/>
      <c r="AE154" s="6"/>
    </row>
    <row r="155" spans="1:47">
      <c r="A155">
        <v>30</v>
      </c>
      <c r="B155">
        <v>0</v>
      </c>
      <c r="C155" s="6" t="s">
        <v>11</v>
      </c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 t="s">
        <v>11</v>
      </c>
      <c r="Y155" s="6"/>
      <c r="Z155" s="6"/>
      <c r="AA155" s="6"/>
      <c r="AB155" s="6"/>
      <c r="AC155" s="6"/>
      <c r="AD155" s="6"/>
      <c r="AE155" s="6"/>
    </row>
    <row r="156" spans="1:47">
      <c r="A156" s="6" t="s">
        <v>27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</row>
    <row r="157" spans="1:47">
      <c r="A157">
        <v>127</v>
      </c>
      <c r="B157">
        <v>0</v>
      </c>
      <c r="C157" s="6" t="s">
        <v>11</v>
      </c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 t="s">
        <v>11</v>
      </c>
      <c r="Y157" s="6"/>
      <c r="Z157" s="6"/>
      <c r="AA157" s="6"/>
      <c r="AB157" s="6"/>
      <c r="AC157" s="6"/>
      <c r="AD157" s="6"/>
      <c r="AE157" s="6"/>
    </row>
    <row r="158" spans="1:47">
      <c r="A158">
        <v>128</v>
      </c>
      <c r="B158">
        <v>1</v>
      </c>
      <c r="C158" s="6" t="s">
        <v>29</v>
      </c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 t="s">
        <v>35</v>
      </c>
      <c r="Y158" s="6"/>
      <c r="Z158" s="6"/>
      <c r="AA158" s="6"/>
      <c r="AB158" s="6"/>
      <c r="AC158" s="6"/>
      <c r="AD158" s="6"/>
      <c r="AE158" s="6"/>
    </row>
    <row r="159" spans="1:47">
      <c r="A159">
        <v>129</v>
      </c>
      <c r="B159">
        <v>0</v>
      </c>
      <c r="C159" s="6" t="s">
        <v>11</v>
      </c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 t="s">
        <v>11</v>
      </c>
      <c r="Y159" s="6"/>
      <c r="Z159" s="6"/>
      <c r="AA159" s="6"/>
      <c r="AB159" s="6"/>
      <c r="AC159" s="6"/>
      <c r="AD159" s="6"/>
      <c r="AE159" s="6"/>
    </row>
    <row r="160" spans="1:47">
      <c r="A160" s="6" t="s">
        <v>27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</row>
    <row r="161" spans="1:67">
      <c r="A161">
        <v>253</v>
      </c>
      <c r="B161">
        <v>0</v>
      </c>
      <c r="C161" s="6" t="s">
        <v>11</v>
      </c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 t="s">
        <v>11</v>
      </c>
      <c r="Y161" s="6"/>
      <c r="Z161" s="6"/>
      <c r="AA161" s="6"/>
      <c r="AB161" s="6"/>
      <c r="AC161" s="6"/>
      <c r="AD161" s="6"/>
      <c r="AE161" s="6"/>
    </row>
    <row r="162" spans="1:67">
      <c r="A162">
        <v>254</v>
      </c>
      <c r="B162">
        <v>0</v>
      </c>
      <c r="C162" s="6" t="s">
        <v>11</v>
      </c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 t="s">
        <v>11</v>
      </c>
      <c r="Y162" s="6"/>
      <c r="Z162" s="6"/>
      <c r="AA162" s="6"/>
      <c r="AB162" s="6"/>
      <c r="AC162" s="6"/>
      <c r="AD162" s="6"/>
      <c r="AE162" s="6"/>
    </row>
    <row r="163" spans="1:67">
      <c r="A163">
        <v>255</v>
      </c>
      <c r="B163">
        <v>0</v>
      </c>
      <c r="C163" s="6" t="s">
        <v>11</v>
      </c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 t="s">
        <v>11</v>
      </c>
      <c r="Y163" s="6"/>
      <c r="Z163" s="6"/>
      <c r="AA163" s="6"/>
      <c r="AB163" s="6"/>
      <c r="AC163" s="6"/>
      <c r="AD163" s="6"/>
      <c r="AE163" s="6"/>
    </row>
    <row r="165" spans="1:67">
      <c r="A165" t="s">
        <v>43</v>
      </c>
    </row>
    <row r="166" spans="1:67">
      <c r="A166" t="s">
        <v>20</v>
      </c>
      <c r="B166" t="s">
        <v>21</v>
      </c>
      <c r="C166" s="6" t="s">
        <v>4</v>
      </c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 t="s">
        <v>22</v>
      </c>
      <c r="Y166" s="6"/>
      <c r="Z166" s="6"/>
      <c r="AA166" s="6"/>
      <c r="AB166" s="6"/>
      <c r="AC166" s="6"/>
      <c r="AD166" s="6"/>
      <c r="AE166" s="6"/>
      <c r="AJ166" s="6" t="s">
        <v>23</v>
      </c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</row>
    <row r="167" spans="1:67">
      <c r="A167">
        <v>0</v>
      </c>
      <c r="B167">
        <v>1</v>
      </c>
      <c r="C167" s="6" t="s">
        <v>29</v>
      </c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 t="s">
        <v>30</v>
      </c>
      <c r="Y167" s="6"/>
      <c r="Z167" s="6"/>
      <c r="AA167" s="6"/>
      <c r="AB167" s="6"/>
      <c r="AC167" s="6"/>
      <c r="AD167" s="6"/>
      <c r="AE167" s="6"/>
      <c r="AJ167" s="6" t="s">
        <v>4</v>
      </c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 t="s">
        <v>24</v>
      </c>
      <c r="BF167" s="6"/>
      <c r="BG167" s="6"/>
      <c r="BH167" s="6"/>
      <c r="BI167" s="6"/>
      <c r="BJ167" s="6"/>
      <c r="BK167" s="6"/>
      <c r="BL167" s="6"/>
      <c r="BM167" s="6" t="s">
        <v>25</v>
      </c>
      <c r="BN167" s="6"/>
      <c r="BO167" s="6"/>
    </row>
    <row r="168" spans="1:67">
      <c r="A168">
        <v>1</v>
      </c>
      <c r="B168">
        <v>0</v>
      </c>
      <c r="C168" s="6" t="s">
        <v>11</v>
      </c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 t="s">
        <v>11</v>
      </c>
      <c r="Y168" s="6"/>
      <c r="Z168" s="6"/>
      <c r="AA168" s="6"/>
      <c r="AB168" s="6"/>
      <c r="AC168" s="6"/>
      <c r="AD168" s="6"/>
      <c r="AE168" s="6"/>
      <c r="AJ168">
        <v>31</v>
      </c>
      <c r="AK168">
        <v>30</v>
      </c>
      <c r="AL168">
        <v>29</v>
      </c>
      <c r="AM168">
        <v>28</v>
      </c>
      <c r="AN168">
        <v>27</v>
      </c>
      <c r="AO168">
        <v>26</v>
      </c>
      <c r="AP168">
        <v>25</v>
      </c>
      <c r="AQ168">
        <v>24</v>
      </c>
      <c r="AR168">
        <v>23</v>
      </c>
      <c r="AS168">
        <v>22</v>
      </c>
      <c r="AT168">
        <v>21</v>
      </c>
      <c r="AU168">
        <v>20</v>
      </c>
      <c r="AV168">
        <v>19</v>
      </c>
      <c r="AW168">
        <v>18</v>
      </c>
      <c r="AX168">
        <v>17</v>
      </c>
      <c r="AY168">
        <v>16</v>
      </c>
      <c r="AZ168">
        <v>15</v>
      </c>
      <c r="BA168">
        <v>14</v>
      </c>
      <c r="BB168">
        <v>13</v>
      </c>
      <c r="BC168">
        <v>12</v>
      </c>
      <c r="BD168">
        <v>11</v>
      </c>
      <c r="BE168">
        <v>10</v>
      </c>
      <c r="BF168">
        <v>9</v>
      </c>
      <c r="BG168">
        <v>8</v>
      </c>
      <c r="BH168">
        <v>7</v>
      </c>
      <c r="BI168">
        <v>6</v>
      </c>
      <c r="BJ168">
        <v>5</v>
      </c>
      <c r="BK168">
        <v>4</v>
      </c>
      <c r="BL168">
        <v>3</v>
      </c>
      <c r="BM168">
        <v>2</v>
      </c>
      <c r="BN168">
        <v>1</v>
      </c>
      <c r="BO168">
        <v>0</v>
      </c>
    </row>
    <row r="169" spans="1:67">
      <c r="A169">
        <v>2</v>
      </c>
      <c r="B169">
        <v>1</v>
      </c>
      <c r="C169" s="6" t="s">
        <v>29</v>
      </c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 t="s">
        <v>33</v>
      </c>
      <c r="Y169" s="6"/>
      <c r="Z169" s="6"/>
      <c r="AA169" s="6"/>
      <c r="AB169" s="6"/>
      <c r="AC169" s="6"/>
      <c r="AD169" s="6"/>
      <c r="AE169" s="6"/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1</v>
      </c>
      <c r="BI169">
        <v>0</v>
      </c>
      <c r="BJ169">
        <v>0</v>
      </c>
      <c r="BK169">
        <v>0</v>
      </c>
      <c r="BL169">
        <v>1</v>
      </c>
      <c r="BM169">
        <v>1</v>
      </c>
      <c r="BN169">
        <v>0</v>
      </c>
      <c r="BO169">
        <v>0</v>
      </c>
    </row>
    <row r="170" spans="1:67">
      <c r="A170">
        <v>3</v>
      </c>
      <c r="B170">
        <v>1</v>
      </c>
      <c r="C170" s="6" t="s">
        <v>29</v>
      </c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 t="s">
        <v>42</v>
      </c>
      <c r="Y170" s="6"/>
      <c r="Z170" s="6"/>
      <c r="AA170" s="6"/>
      <c r="AB170" s="6"/>
      <c r="AC170" s="6"/>
      <c r="AD170" s="6"/>
      <c r="AE170" s="6"/>
      <c r="AJ170">
        <f>AJ169</f>
        <v>0</v>
      </c>
      <c r="AK170" s="6" t="str">
        <f>BIN2HEX(VALUE(_xlfn.CONCAT(AK169:AN169)))</f>
        <v>0</v>
      </c>
      <c r="AL170" s="6"/>
      <c r="AM170" s="6"/>
      <c r="AN170" s="6"/>
      <c r="AO170" s="6" t="str">
        <f>BIN2HEX(VALUE(_xlfn.CONCAT(AO169:AR169)))</f>
        <v>0</v>
      </c>
      <c r="AP170" s="6"/>
      <c r="AQ170" s="6"/>
      <c r="AR170" s="6"/>
      <c r="AS170" s="6" t="str">
        <f>BIN2HEX(VALUE(_xlfn.CONCAT(AS169:AV169)))</f>
        <v>0</v>
      </c>
      <c r="AT170" s="6"/>
      <c r="AU170" s="6"/>
      <c r="AV170" s="6"/>
      <c r="AW170" s="6" t="str">
        <f>BIN2HEX(VALUE(_xlfn.CONCAT(AW169:AZ169)))</f>
        <v>0</v>
      </c>
      <c r="AX170" s="6"/>
      <c r="AY170" s="6"/>
      <c r="AZ170" s="6"/>
      <c r="BA170" s="6" t="str">
        <f>BIN2HEX(VALUE(_xlfn.CONCAT(BA169:BD169)))</f>
        <v>0</v>
      </c>
      <c r="BB170" s="6"/>
      <c r="BC170" s="6"/>
      <c r="BD170" s="6"/>
      <c r="BE170" s="6">
        <f>BIN2DEC(VALUE(_xlfn.CONCAT(BE169:BL169)))</f>
        <v>17</v>
      </c>
      <c r="BF170" s="6"/>
      <c r="BG170" s="6"/>
      <c r="BH170" s="6"/>
      <c r="BI170" s="6"/>
      <c r="BJ170" s="6"/>
      <c r="BK170" s="6"/>
      <c r="BL170" s="6"/>
      <c r="BM170" s="6">
        <f>BIN2DEC(VALUE(_xlfn.CONCAT(BM169:BO169)))</f>
        <v>4</v>
      </c>
      <c r="BN170" s="6"/>
      <c r="BO170" s="6"/>
    </row>
    <row r="171" spans="1:67">
      <c r="A171">
        <v>4</v>
      </c>
      <c r="B171">
        <v>0</v>
      </c>
      <c r="C171" s="6" t="s">
        <v>11</v>
      </c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 t="s">
        <v>11</v>
      </c>
      <c r="Y171" s="6"/>
      <c r="Z171" s="6"/>
      <c r="AA171" s="6"/>
      <c r="AB171" s="6"/>
      <c r="AC171" s="6"/>
      <c r="AD171" s="6"/>
      <c r="AE171" s="6"/>
      <c r="AJ171" s="6" t="str">
        <f>_xlfn.CONCAT("0x",AJ170:BD170)</f>
        <v>0x000000</v>
      </c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</row>
    <row r="172" spans="1:67">
      <c r="A172" s="6" t="s">
        <v>27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</row>
    <row r="173" spans="1:67">
      <c r="A173">
        <v>15</v>
      </c>
      <c r="B173">
        <v>0</v>
      </c>
      <c r="C173" s="6" t="s">
        <v>11</v>
      </c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 t="s">
        <v>11</v>
      </c>
      <c r="Y173" s="6"/>
      <c r="Z173" s="6"/>
      <c r="AA173" s="6"/>
      <c r="AB173" s="6"/>
      <c r="AC173" s="6"/>
      <c r="AD173" s="6"/>
      <c r="AE173" s="6"/>
    </row>
    <row r="174" spans="1:67">
      <c r="A174">
        <v>16</v>
      </c>
      <c r="B174">
        <v>1</v>
      </c>
      <c r="C174" s="6" t="s">
        <v>29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 t="s">
        <v>35</v>
      </c>
      <c r="Y174" s="6"/>
      <c r="Z174" s="6"/>
      <c r="AA174" s="6"/>
      <c r="AB174" s="6"/>
      <c r="AC174" s="6"/>
      <c r="AD174" s="6"/>
      <c r="AE174" s="6"/>
    </row>
    <row r="175" spans="1:67">
      <c r="A175">
        <v>17</v>
      </c>
      <c r="B175" s="1">
        <v>1</v>
      </c>
      <c r="C175" s="7" t="s">
        <v>29</v>
      </c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 t="s">
        <v>44</v>
      </c>
      <c r="Y175" s="7"/>
      <c r="Z175" s="7"/>
      <c r="AA175" s="7"/>
      <c r="AB175" s="7"/>
      <c r="AC175" s="7"/>
      <c r="AD175" s="7"/>
      <c r="AE175" s="7"/>
    </row>
    <row r="176" spans="1:67">
      <c r="A176">
        <v>18</v>
      </c>
      <c r="B176">
        <v>0</v>
      </c>
      <c r="C176" s="6" t="s">
        <v>11</v>
      </c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 t="s">
        <v>11</v>
      </c>
      <c r="Y176" s="6"/>
      <c r="Z176" s="6"/>
      <c r="AA176" s="6"/>
      <c r="AB176" s="6"/>
      <c r="AC176" s="6"/>
      <c r="AD176" s="6"/>
      <c r="AE176" s="6"/>
    </row>
    <row r="177" spans="1:47">
      <c r="A177">
        <v>19</v>
      </c>
      <c r="B177">
        <v>0</v>
      </c>
      <c r="C177" s="6" t="s">
        <v>11</v>
      </c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 t="s">
        <v>11</v>
      </c>
      <c r="Y177" s="6"/>
      <c r="Z177" s="6"/>
      <c r="AA177" s="6"/>
      <c r="AB177" s="6"/>
      <c r="AC177" s="6"/>
      <c r="AD177" s="6"/>
      <c r="AE177" s="6"/>
    </row>
    <row r="178" spans="1:47">
      <c r="A178">
        <v>20</v>
      </c>
      <c r="B178">
        <v>1</v>
      </c>
      <c r="C178" s="6" t="s">
        <v>29</v>
      </c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 t="s">
        <v>39</v>
      </c>
      <c r="Y178" s="6"/>
      <c r="Z178" s="6"/>
      <c r="AA178" s="6"/>
      <c r="AB178" s="6"/>
      <c r="AC178" s="6"/>
      <c r="AD178" s="6"/>
      <c r="AE178" s="6"/>
      <c r="AJ178" s="8" t="s">
        <v>3</v>
      </c>
      <c r="AK178" s="8"/>
      <c r="AL178" s="8"/>
      <c r="AM178" s="8"/>
      <c r="AN178" s="8"/>
      <c r="AO178" s="8"/>
      <c r="AP178" s="8"/>
      <c r="AQ178" s="8" t="s">
        <v>14</v>
      </c>
      <c r="AR178" s="8"/>
      <c r="AS178" s="8"/>
      <c r="AT178" s="8"/>
      <c r="AU178" s="8"/>
    </row>
    <row r="179" spans="1:47">
      <c r="A179">
        <v>21</v>
      </c>
      <c r="B179">
        <v>0</v>
      </c>
      <c r="C179" s="6" t="s">
        <v>11</v>
      </c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 t="s">
        <v>11</v>
      </c>
      <c r="Y179" s="6"/>
      <c r="Z179" s="6"/>
      <c r="AA179" s="6"/>
      <c r="AB179" s="6"/>
      <c r="AC179" s="6"/>
      <c r="AD179" s="6"/>
      <c r="AE179" s="6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</row>
    <row r="180" spans="1:47">
      <c r="A180" s="6" t="s">
        <v>27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</row>
    <row r="181" spans="1:47">
      <c r="A181">
        <v>28</v>
      </c>
      <c r="B181">
        <v>0</v>
      </c>
      <c r="C181" s="6" t="s">
        <v>11</v>
      </c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 t="s">
        <v>11</v>
      </c>
      <c r="Y181" s="6"/>
      <c r="Z181" s="6"/>
      <c r="AA181" s="6"/>
      <c r="AB181" s="6"/>
      <c r="AC181" s="6"/>
      <c r="AD181" s="6"/>
      <c r="AE181" s="6"/>
    </row>
    <row r="182" spans="1:47">
      <c r="A182">
        <v>29</v>
      </c>
      <c r="B182">
        <v>1</v>
      </c>
      <c r="C182" s="6" t="s">
        <v>29</v>
      </c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 t="s">
        <v>37</v>
      </c>
      <c r="Y182" s="6"/>
      <c r="Z182" s="6"/>
      <c r="AA182" s="6"/>
      <c r="AB182" s="6"/>
      <c r="AC182" s="6"/>
      <c r="AD182" s="6"/>
      <c r="AE182" s="6"/>
    </row>
    <row r="183" spans="1:47">
      <c r="A183">
        <v>30</v>
      </c>
      <c r="B183">
        <v>0</v>
      </c>
      <c r="C183" s="6" t="s">
        <v>11</v>
      </c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 t="s">
        <v>11</v>
      </c>
      <c r="Y183" s="6"/>
      <c r="Z183" s="6"/>
      <c r="AA183" s="6"/>
      <c r="AB183" s="6"/>
      <c r="AC183" s="6"/>
      <c r="AD183" s="6"/>
      <c r="AE183" s="6"/>
    </row>
    <row r="184" spans="1:47">
      <c r="A184" s="6" t="s">
        <v>27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</row>
    <row r="185" spans="1:47">
      <c r="A185">
        <v>127</v>
      </c>
      <c r="B185">
        <v>0</v>
      </c>
      <c r="C185" s="6" t="s">
        <v>11</v>
      </c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 t="s">
        <v>11</v>
      </c>
      <c r="Y185" s="6"/>
      <c r="Z185" s="6"/>
      <c r="AA185" s="6"/>
      <c r="AB185" s="6"/>
      <c r="AC185" s="6"/>
      <c r="AD185" s="6"/>
      <c r="AE185" s="6"/>
    </row>
    <row r="186" spans="1:47">
      <c r="A186">
        <v>128</v>
      </c>
      <c r="B186">
        <v>1</v>
      </c>
      <c r="C186" s="6" t="s">
        <v>29</v>
      </c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 t="s">
        <v>35</v>
      </c>
      <c r="Y186" s="6"/>
      <c r="Z186" s="6"/>
      <c r="AA186" s="6"/>
      <c r="AB186" s="6"/>
      <c r="AC186" s="6"/>
      <c r="AD186" s="6"/>
      <c r="AE186" s="6"/>
    </row>
    <row r="187" spans="1:47">
      <c r="A187">
        <v>129</v>
      </c>
      <c r="B187">
        <v>0</v>
      </c>
      <c r="C187" s="6" t="s">
        <v>11</v>
      </c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 t="s">
        <v>11</v>
      </c>
      <c r="Y187" s="6"/>
      <c r="Z187" s="6"/>
      <c r="AA187" s="6"/>
      <c r="AB187" s="6"/>
      <c r="AC187" s="6"/>
      <c r="AD187" s="6"/>
      <c r="AE187" s="6"/>
    </row>
    <row r="188" spans="1:47">
      <c r="A188" s="6" t="s">
        <v>27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</row>
    <row r="189" spans="1:47">
      <c r="A189">
        <v>253</v>
      </c>
      <c r="B189">
        <v>0</v>
      </c>
      <c r="C189" s="6" t="s">
        <v>11</v>
      </c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 t="s">
        <v>11</v>
      </c>
      <c r="Y189" s="6"/>
      <c r="Z189" s="6"/>
      <c r="AA189" s="6"/>
      <c r="AB189" s="6"/>
      <c r="AC189" s="6"/>
      <c r="AD189" s="6"/>
      <c r="AE189" s="6"/>
    </row>
    <row r="190" spans="1:47">
      <c r="A190">
        <v>254</v>
      </c>
      <c r="B190">
        <v>0</v>
      </c>
      <c r="C190" s="6" t="s">
        <v>11</v>
      </c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 t="s">
        <v>11</v>
      </c>
      <c r="Y190" s="6"/>
      <c r="Z190" s="6"/>
      <c r="AA190" s="6"/>
      <c r="AB190" s="6"/>
      <c r="AC190" s="6"/>
      <c r="AD190" s="6"/>
      <c r="AE190" s="6"/>
    </row>
    <row r="191" spans="1:47">
      <c r="A191">
        <v>255</v>
      </c>
      <c r="B191">
        <v>0</v>
      </c>
      <c r="C191" s="6" t="s">
        <v>11</v>
      </c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 t="s">
        <v>11</v>
      </c>
      <c r="Y191" s="6"/>
      <c r="Z191" s="6"/>
      <c r="AA191" s="6"/>
      <c r="AB191" s="6"/>
      <c r="AC191" s="6"/>
      <c r="AD191" s="6"/>
      <c r="AE191" s="6"/>
    </row>
    <row r="193" spans="1:67">
      <c r="A193" t="s">
        <v>45</v>
      </c>
    </row>
    <row r="194" spans="1:67">
      <c r="A194" t="s">
        <v>20</v>
      </c>
      <c r="B194" t="s">
        <v>21</v>
      </c>
      <c r="C194" s="6" t="s">
        <v>4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 t="s">
        <v>22</v>
      </c>
      <c r="Y194" s="6"/>
      <c r="Z194" s="6"/>
      <c r="AA194" s="6"/>
      <c r="AB194" s="6"/>
      <c r="AC194" s="6"/>
      <c r="AD194" s="6"/>
      <c r="AE194" s="6"/>
      <c r="AJ194" s="6" t="s">
        <v>23</v>
      </c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</row>
    <row r="195" spans="1:67">
      <c r="A195">
        <v>0</v>
      </c>
      <c r="B195">
        <v>1</v>
      </c>
      <c r="C195" s="6" t="s">
        <v>29</v>
      </c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 t="s">
        <v>30</v>
      </c>
      <c r="Y195" s="6"/>
      <c r="Z195" s="6"/>
      <c r="AA195" s="6"/>
      <c r="AB195" s="6"/>
      <c r="AC195" s="6"/>
      <c r="AD195" s="6"/>
      <c r="AE195" s="6"/>
      <c r="AJ195" s="6" t="s">
        <v>4</v>
      </c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 t="s">
        <v>24</v>
      </c>
      <c r="BF195" s="6"/>
      <c r="BG195" s="6"/>
      <c r="BH195" s="6"/>
      <c r="BI195" s="6"/>
      <c r="BJ195" s="6"/>
      <c r="BK195" s="6"/>
      <c r="BL195" s="6"/>
      <c r="BM195" s="6" t="s">
        <v>25</v>
      </c>
      <c r="BN195" s="6"/>
      <c r="BO195" s="6"/>
    </row>
    <row r="196" spans="1:67">
      <c r="A196">
        <v>1</v>
      </c>
      <c r="B196">
        <v>0</v>
      </c>
      <c r="C196" s="6" t="s">
        <v>11</v>
      </c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 t="s">
        <v>11</v>
      </c>
      <c r="Y196" s="6"/>
      <c r="Z196" s="6"/>
      <c r="AA196" s="6"/>
      <c r="AB196" s="6"/>
      <c r="AC196" s="6"/>
      <c r="AD196" s="6"/>
      <c r="AE196" s="6"/>
      <c r="AJ196">
        <v>31</v>
      </c>
      <c r="AK196">
        <v>30</v>
      </c>
      <c r="AL196">
        <v>29</v>
      </c>
      <c r="AM196">
        <v>28</v>
      </c>
      <c r="AN196">
        <v>27</v>
      </c>
      <c r="AO196">
        <v>26</v>
      </c>
      <c r="AP196">
        <v>25</v>
      </c>
      <c r="AQ196">
        <v>24</v>
      </c>
      <c r="AR196">
        <v>23</v>
      </c>
      <c r="AS196">
        <v>22</v>
      </c>
      <c r="AT196">
        <v>21</v>
      </c>
      <c r="AU196">
        <v>20</v>
      </c>
      <c r="AV196">
        <v>19</v>
      </c>
      <c r="AW196">
        <v>18</v>
      </c>
      <c r="AX196">
        <v>17</v>
      </c>
      <c r="AY196">
        <v>16</v>
      </c>
      <c r="AZ196">
        <v>15</v>
      </c>
      <c r="BA196">
        <v>14</v>
      </c>
      <c r="BB196">
        <v>13</v>
      </c>
      <c r="BC196">
        <v>12</v>
      </c>
      <c r="BD196">
        <v>11</v>
      </c>
      <c r="BE196">
        <v>10</v>
      </c>
      <c r="BF196">
        <v>9</v>
      </c>
      <c r="BG196">
        <v>8</v>
      </c>
      <c r="BH196">
        <v>7</v>
      </c>
      <c r="BI196">
        <v>6</v>
      </c>
      <c r="BJ196">
        <v>5</v>
      </c>
      <c r="BK196">
        <v>4</v>
      </c>
      <c r="BL196">
        <v>3</v>
      </c>
      <c r="BM196">
        <v>2</v>
      </c>
      <c r="BN196">
        <v>1</v>
      </c>
      <c r="BO196">
        <v>0</v>
      </c>
    </row>
    <row r="197" spans="1:67">
      <c r="A197">
        <v>2</v>
      </c>
      <c r="B197">
        <v>1</v>
      </c>
      <c r="C197" s="6" t="s">
        <v>29</v>
      </c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 t="s">
        <v>33</v>
      </c>
      <c r="Y197" s="6"/>
      <c r="Z197" s="6"/>
      <c r="AA197" s="6"/>
      <c r="AB197" s="6"/>
      <c r="AC197" s="6"/>
      <c r="AD197" s="6"/>
      <c r="AE197" s="6"/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1</v>
      </c>
      <c r="BE197">
        <v>1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1</v>
      </c>
      <c r="BN197">
        <v>0</v>
      </c>
      <c r="BO197">
        <v>0</v>
      </c>
    </row>
    <row r="198" spans="1:67">
      <c r="A198">
        <v>3</v>
      </c>
      <c r="B198">
        <v>1</v>
      </c>
      <c r="C198" s="6" t="s">
        <v>29</v>
      </c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 t="s">
        <v>42</v>
      </c>
      <c r="Y198" s="6"/>
      <c r="Z198" s="6"/>
      <c r="AA198" s="6"/>
      <c r="AB198" s="6"/>
      <c r="AC198" s="6"/>
      <c r="AD198" s="6"/>
      <c r="AE198" s="6"/>
      <c r="AJ198">
        <f>AJ197</f>
        <v>0</v>
      </c>
      <c r="AK198" s="6" t="str">
        <f>BIN2HEX(VALUE(_xlfn.CONCAT(AK197:AN197)))</f>
        <v>0</v>
      </c>
      <c r="AL198" s="6"/>
      <c r="AM198" s="6"/>
      <c r="AN198" s="6"/>
      <c r="AO198" s="6" t="str">
        <f>BIN2HEX(VALUE(_xlfn.CONCAT(AO197:AR197)))</f>
        <v>0</v>
      </c>
      <c r="AP198" s="6"/>
      <c r="AQ198" s="6"/>
      <c r="AR198" s="6"/>
      <c r="AS198" s="6" t="str">
        <f>BIN2HEX(VALUE(_xlfn.CONCAT(AS197:AV197)))</f>
        <v>0</v>
      </c>
      <c r="AT198" s="6"/>
      <c r="AU198" s="6"/>
      <c r="AV198" s="6"/>
      <c r="AW198" s="6" t="str">
        <f>BIN2HEX(VALUE(_xlfn.CONCAT(AW197:AZ197)))</f>
        <v>0</v>
      </c>
      <c r="AX198" s="6"/>
      <c r="AY198" s="6"/>
      <c r="AZ198" s="6"/>
      <c r="BA198" s="6" t="str">
        <f>BIN2HEX(VALUE(_xlfn.CONCAT(BA197:BD197)))</f>
        <v>1</v>
      </c>
      <c r="BB198" s="6"/>
      <c r="BC198" s="6"/>
      <c r="BD198" s="6"/>
      <c r="BE198" s="6">
        <f>BIN2DEC(VALUE(_xlfn.CONCAT(BE197:BL197)))</f>
        <v>131</v>
      </c>
      <c r="BF198" s="6"/>
      <c r="BG198" s="6"/>
      <c r="BH198" s="6"/>
      <c r="BI198" s="6"/>
      <c r="BJ198" s="6"/>
      <c r="BK198" s="6"/>
      <c r="BL198" s="6"/>
      <c r="BM198" s="6">
        <f>BIN2DEC(VALUE(_xlfn.CONCAT(BM197:BO197)))</f>
        <v>4</v>
      </c>
      <c r="BN198" s="6"/>
      <c r="BO198" s="6"/>
    </row>
    <row r="199" spans="1:67">
      <c r="A199">
        <v>4</v>
      </c>
      <c r="B199">
        <v>0</v>
      </c>
      <c r="C199" s="6" t="s">
        <v>11</v>
      </c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 t="s">
        <v>11</v>
      </c>
      <c r="Y199" s="6"/>
      <c r="Z199" s="6"/>
      <c r="AA199" s="6"/>
      <c r="AB199" s="6"/>
      <c r="AC199" s="6"/>
      <c r="AD199" s="6"/>
      <c r="AE199" s="6"/>
      <c r="AJ199" s="6" t="str">
        <f>_xlfn.CONCAT("0x",AJ198:BD198)</f>
        <v>0x000001</v>
      </c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</row>
    <row r="200" spans="1:67">
      <c r="A200" s="6" t="s">
        <v>27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</row>
    <row r="201" spans="1:67">
      <c r="A201">
        <v>15</v>
      </c>
      <c r="B201">
        <v>0</v>
      </c>
      <c r="C201" s="6" t="s">
        <v>11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 t="s">
        <v>11</v>
      </c>
      <c r="Y201" s="6"/>
      <c r="Z201" s="6"/>
      <c r="AA201" s="6"/>
      <c r="AB201" s="6"/>
      <c r="AC201" s="6"/>
      <c r="AD201" s="6"/>
      <c r="AE201" s="6"/>
    </row>
    <row r="202" spans="1:67">
      <c r="A202">
        <v>16</v>
      </c>
      <c r="B202">
        <v>1</v>
      </c>
      <c r="C202" s="6" t="s">
        <v>29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 t="s">
        <v>35</v>
      </c>
      <c r="Y202" s="6"/>
      <c r="Z202" s="6"/>
      <c r="AA202" s="6"/>
      <c r="AB202" s="6"/>
      <c r="AC202" s="6"/>
      <c r="AD202" s="6"/>
      <c r="AE202" s="6"/>
    </row>
    <row r="203" spans="1:67">
      <c r="A203">
        <v>17</v>
      </c>
      <c r="B203">
        <v>1</v>
      </c>
      <c r="C203" s="6" t="s">
        <v>29</v>
      </c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 t="s">
        <v>44</v>
      </c>
      <c r="Y203" s="6"/>
      <c r="Z203" s="6"/>
      <c r="AA203" s="6"/>
      <c r="AB203" s="6"/>
      <c r="AC203" s="6"/>
      <c r="AD203" s="6"/>
      <c r="AE203" s="6"/>
    </row>
    <row r="204" spans="1:67">
      <c r="A204">
        <v>18</v>
      </c>
      <c r="B204">
        <v>0</v>
      </c>
      <c r="C204" s="6" t="s">
        <v>11</v>
      </c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 t="s">
        <v>11</v>
      </c>
      <c r="Y204" s="6"/>
      <c r="Z204" s="6"/>
      <c r="AA204" s="6"/>
      <c r="AB204" s="6"/>
      <c r="AC204" s="6"/>
      <c r="AD204" s="6"/>
      <c r="AE204" s="6"/>
    </row>
    <row r="205" spans="1:67">
      <c r="A205">
        <v>19</v>
      </c>
      <c r="B205">
        <v>0</v>
      </c>
      <c r="C205" s="6" t="s">
        <v>11</v>
      </c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 t="s">
        <v>11</v>
      </c>
      <c r="Y205" s="6"/>
      <c r="Z205" s="6"/>
      <c r="AA205" s="6"/>
      <c r="AB205" s="6"/>
      <c r="AC205" s="6"/>
      <c r="AD205" s="6"/>
      <c r="AE205" s="6"/>
    </row>
    <row r="206" spans="1:67">
      <c r="A206">
        <v>20</v>
      </c>
      <c r="B206">
        <v>1</v>
      </c>
      <c r="C206" s="6" t="s">
        <v>29</v>
      </c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 t="s">
        <v>39</v>
      </c>
      <c r="Y206" s="6"/>
      <c r="Z206" s="6"/>
      <c r="AA206" s="6"/>
      <c r="AB206" s="6"/>
      <c r="AC206" s="6"/>
      <c r="AD206" s="6"/>
      <c r="AE206" s="6"/>
      <c r="AJ206" s="8" t="s">
        <v>3</v>
      </c>
      <c r="AK206" s="8"/>
      <c r="AL206" s="8"/>
      <c r="AM206" s="8"/>
      <c r="AN206" s="8"/>
      <c r="AO206" s="8"/>
      <c r="AP206" s="8"/>
      <c r="AQ206" s="8" t="s">
        <v>14</v>
      </c>
      <c r="AR206" s="8"/>
      <c r="AS206" s="8"/>
      <c r="AT206" s="8"/>
      <c r="AU206" s="8"/>
    </row>
    <row r="207" spans="1:67">
      <c r="A207">
        <v>21</v>
      </c>
      <c r="B207">
        <v>0</v>
      </c>
      <c r="C207" s="6" t="s">
        <v>11</v>
      </c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 t="s">
        <v>11</v>
      </c>
      <c r="Y207" s="6"/>
      <c r="Z207" s="6"/>
      <c r="AA207" s="6"/>
      <c r="AB207" s="6"/>
      <c r="AC207" s="6"/>
      <c r="AD207" s="6"/>
      <c r="AE207" s="6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</row>
    <row r="208" spans="1:67">
      <c r="A208" s="6" t="s">
        <v>27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</row>
    <row r="209" spans="1:31">
      <c r="A209">
        <v>28</v>
      </c>
      <c r="B209">
        <v>0</v>
      </c>
      <c r="C209" s="6" t="s">
        <v>11</v>
      </c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 t="s">
        <v>11</v>
      </c>
      <c r="Y209" s="6"/>
      <c r="Z209" s="6"/>
      <c r="AA209" s="6"/>
      <c r="AB209" s="6"/>
      <c r="AC209" s="6"/>
      <c r="AD209" s="6"/>
      <c r="AE209" s="6"/>
    </row>
    <row r="210" spans="1:31">
      <c r="A210">
        <v>29</v>
      </c>
      <c r="B210">
        <v>1</v>
      </c>
      <c r="C210" s="6" t="s">
        <v>29</v>
      </c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 t="s">
        <v>37</v>
      </c>
      <c r="Y210" s="6"/>
      <c r="Z210" s="6"/>
      <c r="AA210" s="6"/>
      <c r="AB210" s="6"/>
      <c r="AC210" s="6"/>
      <c r="AD210" s="6"/>
      <c r="AE210" s="6"/>
    </row>
    <row r="211" spans="1:31">
      <c r="A211">
        <v>30</v>
      </c>
      <c r="B211">
        <v>0</v>
      </c>
      <c r="C211" s="6" t="s">
        <v>11</v>
      </c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 t="s">
        <v>11</v>
      </c>
      <c r="Y211" s="6"/>
      <c r="Z211" s="6"/>
      <c r="AA211" s="6"/>
      <c r="AB211" s="6"/>
      <c r="AC211" s="6"/>
      <c r="AD211" s="6"/>
      <c r="AE211" s="6"/>
    </row>
    <row r="212" spans="1:31">
      <c r="A212" s="6" t="s">
        <v>27</v>
      </c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</row>
    <row r="213" spans="1:31">
      <c r="A213">
        <v>127</v>
      </c>
      <c r="B213">
        <v>0</v>
      </c>
      <c r="C213" s="6" t="s">
        <v>11</v>
      </c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 t="s">
        <v>11</v>
      </c>
      <c r="Y213" s="6"/>
      <c r="Z213" s="6"/>
      <c r="AA213" s="6"/>
      <c r="AB213" s="6"/>
      <c r="AC213" s="6"/>
      <c r="AD213" s="6"/>
      <c r="AE213" s="6"/>
    </row>
    <row r="214" spans="1:31">
      <c r="A214">
        <v>128</v>
      </c>
      <c r="B214">
        <v>1</v>
      </c>
      <c r="C214" s="6" t="s">
        <v>29</v>
      </c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 t="s">
        <v>35</v>
      </c>
      <c r="Y214" s="6"/>
      <c r="Z214" s="6"/>
      <c r="AA214" s="6"/>
      <c r="AB214" s="6"/>
      <c r="AC214" s="6"/>
      <c r="AD214" s="6"/>
      <c r="AE214" s="6"/>
    </row>
    <row r="215" spans="1:31">
      <c r="A215">
        <v>129</v>
      </c>
      <c r="B215">
        <v>0</v>
      </c>
      <c r="C215" s="6" t="s">
        <v>11</v>
      </c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 t="s">
        <v>11</v>
      </c>
      <c r="Y215" s="6"/>
      <c r="Z215" s="6"/>
      <c r="AA215" s="6"/>
      <c r="AB215" s="6"/>
      <c r="AC215" s="6"/>
      <c r="AD215" s="6"/>
      <c r="AE215" s="6"/>
    </row>
    <row r="216" spans="1:31">
      <c r="A216" s="6" t="s">
        <v>27</v>
      </c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</row>
    <row r="217" spans="1:31">
      <c r="A217">
        <v>130</v>
      </c>
      <c r="B217">
        <v>0</v>
      </c>
      <c r="C217" s="6" t="s">
        <v>11</v>
      </c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 t="s">
        <v>11</v>
      </c>
      <c r="Y217" s="6"/>
      <c r="Z217" s="6"/>
      <c r="AA217" s="6"/>
      <c r="AB217" s="6"/>
      <c r="AC217" s="6"/>
      <c r="AD217" s="6"/>
      <c r="AE217" s="6"/>
    </row>
    <row r="218" spans="1:31">
      <c r="A218">
        <v>131</v>
      </c>
      <c r="B218" s="1">
        <v>1</v>
      </c>
      <c r="C218" s="7" t="str">
        <f>AJ199</f>
        <v>0x000001</v>
      </c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 t="s">
        <v>46</v>
      </c>
      <c r="Y218" s="7"/>
      <c r="Z218" s="7"/>
      <c r="AA218" s="7"/>
      <c r="AB218" s="7"/>
      <c r="AC218" s="7"/>
      <c r="AD218" s="7"/>
      <c r="AE218" s="7"/>
    </row>
    <row r="219" spans="1:31">
      <c r="A219">
        <v>132</v>
      </c>
      <c r="B219">
        <v>0</v>
      </c>
      <c r="C219" s="6" t="s">
        <v>11</v>
      </c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 t="s">
        <v>11</v>
      </c>
      <c r="Y219" s="6"/>
      <c r="Z219" s="6"/>
      <c r="AA219" s="6"/>
      <c r="AB219" s="6"/>
      <c r="AC219" s="6"/>
      <c r="AD219" s="6"/>
      <c r="AE219" s="6"/>
    </row>
    <row r="220" spans="1:31">
      <c r="A220" s="6" t="s">
        <v>27</v>
      </c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</row>
    <row r="221" spans="1:31">
      <c r="A221">
        <v>253</v>
      </c>
      <c r="B221">
        <v>0</v>
      </c>
      <c r="C221" s="6" t="s">
        <v>11</v>
      </c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 t="s">
        <v>11</v>
      </c>
      <c r="Y221" s="6"/>
      <c r="Z221" s="6"/>
      <c r="AA221" s="6"/>
      <c r="AB221" s="6"/>
      <c r="AC221" s="6"/>
      <c r="AD221" s="6"/>
      <c r="AE221" s="6"/>
    </row>
    <row r="222" spans="1:31">
      <c r="A222">
        <v>254</v>
      </c>
      <c r="B222">
        <v>0</v>
      </c>
      <c r="C222" s="6" t="s">
        <v>11</v>
      </c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 t="s">
        <v>11</v>
      </c>
      <c r="Y222" s="6"/>
      <c r="Z222" s="6"/>
      <c r="AA222" s="6"/>
      <c r="AB222" s="6"/>
      <c r="AC222" s="6"/>
      <c r="AD222" s="6"/>
      <c r="AE222" s="6"/>
    </row>
    <row r="223" spans="1:31">
      <c r="A223">
        <v>255</v>
      </c>
      <c r="B223">
        <v>0</v>
      </c>
      <c r="C223" s="6" t="s">
        <v>11</v>
      </c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 t="s">
        <v>11</v>
      </c>
      <c r="Y223" s="6"/>
      <c r="Z223" s="6"/>
      <c r="AA223" s="6"/>
      <c r="AB223" s="6"/>
      <c r="AC223" s="6"/>
      <c r="AD223" s="6"/>
      <c r="AE223" s="6"/>
    </row>
    <row r="225" spans="1:67">
      <c r="A225" t="s">
        <v>47</v>
      </c>
    </row>
    <row r="226" spans="1:67">
      <c r="A226" t="s">
        <v>20</v>
      </c>
      <c r="B226" t="s">
        <v>21</v>
      </c>
      <c r="C226" s="6" t="s">
        <v>4</v>
      </c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 t="s">
        <v>22</v>
      </c>
      <c r="Y226" s="6"/>
      <c r="Z226" s="6"/>
      <c r="AA226" s="6"/>
      <c r="AB226" s="6"/>
      <c r="AC226" s="6"/>
      <c r="AD226" s="6"/>
      <c r="AE226" s="6"/>
      <c r="AJ226" s="6" t="s">
        <v>23</v>
      </c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</row>
    <row r="227" spans="1:67">
      <c r="A227">
        <v>0</v>
      </c>
      <c r="B227">
        <v>1</v>
      </c>
      <c r="C227" s="6" t="s">
        <v>29</v>
      </c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 t="s">
        <v>30</v>
      </c>
      <c r="Y227" s="6"/>
      <c r="Z227" s="6"/>
      <c r="AA227" s="6"/>
      <c r="AB227" s="6"/>
      <c r="AC227" s="6"/>
      <c r="AD227" s="6"/>
      <c r="AE227" s="6"/>
      <c r="AJ227" s="6" t="s">
        <v>4</v>
      </c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 t="s">
        <v>24</v>
      </c>
      <c r="BF227" s="6"/>
      <c r="BG227" s="6"/>
      <c r="BH227" s="6"/>
      <c r="BI227" s="6"/>
      <c r="BJ227" s="6"/>
      <c r="BK227" s="6"/>
      <c r="BL227" s="6"/>
      <c r="BM227" s="6" t="s">
        <v>25</v>
      </c>
      <c r="BN227" s="6"/>
      <c r="BO227" s="6"/>
    </row>
    <row r="228" spans="1:67">
      <c r="A228">
        <v>1</v>
      </c>
      <c r="B228">
        <v>0</v>
      </c>
      <c r="C228" s="6" t="s">
        <v>11</v>
      </c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 t="s">
        <v>11</v>
      </c>
      <c r="Y228" s="6"/>
      <c r="Z228" s="6"/>
      <c r="AA228" s="6"/>
      <c r="AB228" s="6"/>
      <c r="AC228" s="6"/>
      <c r="AD228" s="6"/>
      <c r="AE228" s="6"/>
      <c r="AJ228">
        <v>31</v>
      </c>
      <c r="AK228">
        <v>30</v>
      </c>
      <c r="AL228">
        <v>29</v>
      </c>
      <c r="AM228">
        <v>28</v>
      </c>
      <c r="AN228">
        <v>27</v>
      </c>
      <c r="AO228">
        <v>26</v>
      </c>
      <c r="AP228">
        <v>25</v>
      </c>
      <c r="AQ228">
        <v>24</v>
      </c>
      <c r="AR228">
        <v>23</v>
      </c>
      <c r="AS228">
        <v>22</v>
      </c>
      <c r="AT228">
        <v>21</v>
      </c>
      <c r="AU228">
        <v>20</v>
      </c>
      <c r="AV228">
        <v>19</v>
      </c>
      <c r="AW228">
        <v>18</v>
      </c>
      <c r="AX228">
        <v>17</v>
      </c>
      <c r="AY228">
        <v>16</v>
      </c>
      <c r="AZ228">
        <v>15</v>
      </c>
      <c r="BA228">
        <v>14</v>
      </c>
      <c r="BB228">
        <v>13</v>
      </c>
      <c r="BC228">
        <v>12</v>
      </c>
      <c r="BD228">
        <v>11</v>
      </c>
      <c r="BE228">
        <v>10</v>
      </c>
      <c r="BF228">
        <v>9</v>
      </c>
      <c r="BG228">
        <v>8</v>
      </c>
      <c r="BH228">
        <v>7</v>
      </c>
      <c r="BI228">
        <v>6</v>
      </c>
      <c r="BJ228">
        <v>5</v>
      </c>
      <c r="BK228">
        <v>4</v>
      </c>
      <c r="BL228">
        <v>3</v>
      </c>
      <c r="BM228">
        <v>2</v>
      </c>
      <c r="BN228">
        <v>1</v>
      </c>
      <c r="BO228">
        <v>0</v>
      </c>
    </row>
    <row r="229" spans="1:67">
      <c r="A229">
        <v>2</v>
      </c>
      <c r="B229">
        <v>1</v>
      </c>
      <c r="C229" s="6" t="s">
        <v>29</v>
      </c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 t="s">
        <v>33</v>
      </c>
      <c r="Y229" s="6"/>
      <c r="Z229" s="6"/>
      <c r="AA229" s="6"/>
      <c r="AB229" s="6"/>
      <c r="AC229" s="6"/>
      <c r="AD229" s="6"/>
      <c r="AE229" s="6"/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1</v>
      </c>
      <c r="BI229">
        <v>0</v>
      </c>
      <c r="BJ229">
        <v>1</v>
      </c>
      <c r="BK229">
        <v>1</v>
      </c>
      <c r="BL229">
        <v>0</v>
      </c>
      <c r="BM229">
        <v>1</v>
      </c>
      <c r="BN229">
        <v>0</v>
      </c>
      <c r="BO229">
        <v>0</v>
      </c>
    </row>
    <row r="230" spans="1:67">
      <c r="A230">
        <v>3</v>
      </c>
      <c r="B230">
        <v>1</v>
      </c>
      <c r="C230" s="6" t="s">
        <v>29</v>
      </c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 t="s">
        <v>42</v>
      </c>
      <c r="Y230" s="6"/>
      <c r="Z230" s="6"/>
      <c r="AA230" s="6"/>
      <c r="AB230" s="6"/>
      <c r="AC230" s="6"/>
      <c r="AD230" s="6"/>
      <c r="AE230" s="6"/>
      <c r="AJ230">
        <f>AJ229</f>
        <v>0</v>
      </c>
      <c r="AK230" s="6" t="str">
        <f>BIN2HEX(VALUE(_xlfn.CONCAT(AK229:AN229)))</f>
        <v>0</v>
      </c>
      <c r="AL230" s="6"/>
      <c r="AM230" s="6"/>
      <c r="AN230" s="6"/>
      <c r="AO230" s="6" t="str">
        <f>BIN2HEX(VALUE(_xlfn.CONCAT(AO229:AR229)))</f>
        <v>0</v>
      </c>
      <c r="AP230" s="6"/>
      <c r="AQ230" s="6"/>
      <c r="AR230" s="6"/>
      <c r="AS230" s="6" t="str">
        <f>BIN2HEX(VALUE(_xlfn.CONCAT(AS229:AV229)))</f>
        <v>0</v>
      </c>
      <c r="AT230" s="6"/>
      <c r="AU230" s="6"/>
      <c r="AV230" s="6"/>
      <c r="AW230" s="6" t="str">
        <f>BIN2HEX(VALUE(_xlfn.CONCAT(AW229:AZ229)))</f>
        <v>0</v>
      </c>
      <c r="AX230" s="6"/>
      <c r="AY230" s="6"/>
      <c r="AZ230" s="6"/>
      <c r="BA230" s="6" t="str">
        <f>BIN2HEX(VALUE(_xlfn.CONCAT(BA229:BD229)))</f>
        <v>0</v>
      </c>
      <c r="BB230" s="6"/>
      <c r="BC230" s="6"/>
      <c r="BD230" s="6"/>
      <c r="BE230" s="6">
        <f>BIN2DEC(VALUE(_xlfn.CONCAT(BE229:BL229)))</f>
        <v>22</v>
      </c>
      <c r="BF230" s="6"/>
      <c r="BG230" s="6"/>
      <c r="BH230" s="6"/>
      <c r="BI230" s="6"/>
      <c r="BJ230" s="6"/>
      <c r="BK230" s="6"/>
      <c r="BL230" s="6"/>
      <c r="BM230" s="6">
        <f>BIN2DEC(VALUE(_xlfn.CONCAT(BM229:BO229)))</f>
        <v>4</v>
      </c>
      <c r="BN230" s="6"/>
      <c r="BO230" s="6"/>
    </row>
    <row r="231" spans="1:67">
      <c r="A231">
        <v>4</v>
      </c>
      <c r="B231">
        <v>0</v>
      </c>
      <c r="C231" s="6" t="s">
        <v>11</v>
      </c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 t="s">
        <v>11</v>
      </c>
      <c r="Y231" s="6"/>
      <c r="Z231" s="6"/>
      <c r="AA231" s="6"/>
      <c r="AB231" s="6"/>
      <c r="AC231" s="6"/>
      <c r="AD231" s="6"/>
      <c r="AE231" s="6"/>
      <c r="AJ231" s="6" t="str">
        <f>_xlfn.CONCAT("0x",AJ230:BD230)</f>
        <v>0x000000</v>
      </c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</row>
    <row r="232" spans="1:67">
      <c r="A232" s="6" t="s">
        <v>27</v>
      </c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</row>
    <row r="233" spans="1:67">
      <c r="A233">
        <v>15</v>
      </c>
      <c r="B233">
        <v>0</v>
      </c>
      <c r="C233" s="6" t="s">
        <v>11</v>
      </c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 t="s">
        <v>11</v>
      </c>
      <c r="Y233" s="6"/>
      <c r="Z233" s="6"/>
      <c r="AA233" s="6"/>
      <c r="AB233" s="6"/>
      <c r="AC233" s="6"/>
      <c r="AD233" s="6"/>
      <c r="AE233" s="6"/>
    </row>
    <row r="234" spans="1:67">
      <c r="A234">
        <v>16</v>
      </c>
      <c r="B234">
        <v>1</v>
      </c>
      <c r="C234" s="6" t="s">
        <v>29</v>
      </c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 t="s">
        <v>35</v>
      </c>
      <c r="Y234" s="6"/>
      <c r="Z234" s="6"/>
      <c r="AA234" s="6"/>
      <c r="AB234" s="6"/>
      <c r="AC234" s="6"/>
      <c r="AD234" s="6"/>
      <c r="AE234" s="6"/>
    </row>
    <row r="235" spans="1:67">
      <c r="A235">
        <v>17</v>
      </c>
      <c r="B235">
        <v>1</v>
      </c>
      <c r="C235" s="6" t="s">
        <v>29</v>
      </c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 t="s">
        <v>44</v>
      </c>
      <c r="Y235" s="6"/>
      <c r="Z235" s="6"/>
      <c r="AA235" s="6"/>
      <c r="AB235" s="6"/>
      <c r="AC235" s="6"/>
      <c r="AD235" s="6"/>
      <c r="AE235" s="6"/>
    </row>
    <row r="236" spans="1:67">
      <c r="A236">
        <v>18</v>
      </c>
      <c r="B236">
        <v>0</v>
      </c>
      <c r="C236" s="6" t="s">
        <v>11</v>
      </c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 t="s">
        <v>11</v>
      </c>
      <c r="Y236" s="6"/>
      <c r="Z236" s="6"/>
      <c r="AA236" s="6"/>
      <c r="AB236" s="6"/>
      <c r="AC236" s="6"/>
      <c r="AD236" s="6"/>
      <c r="AE236" s="6"/>
    </row>
    <row r="237" spans="1:67">
      <c r="A237">
        <v>19</v>
      </c>
      <c r="B237">
        <v>0</v>
      </c>
      <c r="C237" s="6" t="s">
        <v>11</v>
      </c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 t="s">
        <v>11</v>
      </c>
      <c r="Y237" s="6"/>
      <c r="Z237" s="6"/>
      <c r="AA237" s="6"/>
      <c r="AB237" s="6"/>
      <c r="AC237" s="6"/>
      <c r="AD237" s="6"/>
      <c r="AE237" s="6"/>
    </row>
    <row r="238" spans="1:67">
      <c r="A238">
        <v>20</v>
      </c>
      <c r="B238">
        <v>1</v>
      </c>
      <c r="C238" s="6" t="s">
        <v>29</v>
      </c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 t="s">
        <v>39</v>
      </c>
      <c r="Y238" s="6"/>
      <c r="Z238" s="6"/>
      <c r="AA238" s="6"/>
      <c r="AB238" s="6"/>
      <c r="AC238" s="6"/>
      <c r="AD238" s="6"/>
      <c r="AE238" s="6"/>
      <c r="AJ238" s="8" t="s">
        <v>3</v>
      </c>
      <c r="AK238" s="8"/>
      <c r="AL238" s="8"/>
      <c r="AM238" s="8"/>
      <c r="AN238" s="8"/>
      <c r="AO238" s="8"/>
      <c r="AP238" s="8"/>
      <c r="AQ238" s="8" t="s">
        <v>14</v>
      </c>
      <c r="AR238" s="8"/>
      <c r="AS238" s="8"/>
      <c r="AT238" s="8"/>
      <c r="AU238" s="8"/>
    </row>
    <row r="239" spans="1:67">
      <c r="A239">
        <v>21</v>
      </c>
      <c r="B239">
        <v>0</v>
      </c>
      <c r="C239" s="6" t="s">
        <v>11</v>
      </c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 t="s">
        <v>11</v>
      </c>
      <c r="Y239" s="6"/>
      <c r="Z239" s="6"/>
      <c r="AA239" s="6"/>
      <c r="AB239" s="6"/>
      <c r="AC239" s="6"/>
      <c r="AD239" s="6"/>
      <c r="AE239" s="6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</row>
    <row r="240" spans="1:67">
      <c r="A240">
        <v>22</v>
      </c>
      <c r="B240" s="1">
        <v>1</v>
      </c>
      <c r="C240" s="7" t="s">
        <v>29</v>
      </c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 t="s">
        <v>48</v>
      </c>
      <c r="Y240" s="7"/>
      <c r="Z240" s="7"/>
      <c r="AA240" s="7"/>
      <c r="AB240" s="7"/>
      <c r="AC240" s="7"/>
      <c r="AD240" s="7"/>
      <c r="AE240" s="7"/>
    </row>
    <row r="241" spans="1:31">
      <c r="A241" s="6" t="s">
        <v>27</v>
      </c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</row>
    <row r="242" spans="1:31">
      <c r="A242">
        <v>28</v>
      </c>
      <c r="B242">
        <v>0</v>
      </c>
      <c r="C242" s="6" t="s">
        <v>11</v>
      </c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 t="s">
        <v>11</v>
      </c>
      <c r="Y242" s="6"/>
      <c r="Z242" s="6"/>
      <c r="AA242" s="6"/>
      <c r="AB242" s="6"/>
      <c r="AC242" s="6"/>
      <c r="AD242" s="6"/>
      <c r="AE242" s="6"/>
    </row>
    <row r="243" spans="1:31">
      <c r="A243">
        <v>29</v>
      </c>
      <c r="B243">
        <v>1</v>
      </c>
      <c r="C243" s="6" t="s">
        <v>29</v>
      </c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 t="s">
        <v>37</v>
      </c>
      <c r="Y243" s="6"/>
      <c r="Z243" s="6"/>
      <c r="AA243" s="6"/>
      <c r="AB243" s="6"/>
      <c r="AC243" s="6"/>
      <c r="AD243" s="6"/>
      <c r="AE243" s="6"/>
    </row>
    <row r="244" spans="1:31">
      <c r="A244">
        <v>30</v>
      </c>
      <c r="B244">
        <v>0</v>
      </c>
      <c r="C244" s="6" t="s">
        <v>11</v>
      </c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 t="s">
        <v>11</v>
      </c>
      <c r="Y244" s="6"/>
      <c r="Z244" s="6"/>
      <c r="AA244" s="6"/>
      <c r="AB244" s="6"/>
      <c r="AC244" s="6"/>
      <c r="AD244" s="6"/>
      <c r="AE244" s="6"/>
    </row>
    <row r="245" spans="1:31">
      <c r="A245" s="6" t="s">
        <v>27</v>
      </c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</row>
    <row r="246" spans="1:31">
      <c r="A246">
        <v>127</v>
      </c>
      <c r="B246">
        <v>0</v>
      </c>
      <c r="C246" s="6" t="s">
        <v>11</v>
      </c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 t="s">
        <v>11</v>
      </c>
      <c r="Y246" s="6"/>
      <c r="Z246" s="6"/>
      <c r="AA246" s="6"/>
      <c r="AB246" s="6"/>
      <c r="AC246" s="6"/>
      <c r="AD246" s="6"/>
      <c r="AE246" s="6"/>
    </row>
    <row r="247" spans="1:31">
      <c r="A247">
        <v>128</v>
      </c>
      <c r="B247">
        <v>1</v>
      </c>
      <c r="C247" s="6" t="s">
        <v>29</v>
      </c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 t="s">
        <v>35</v>
      </c>
      <c r="Y247" s="6"/>
      <c r="Z247" s="6"/>
      <c r="AA247" s="6"/>
      <c r="AB247" s="6"/>
      <c r="AC247" s="6"/>
      <c r="AD247" s="6"/>
      <c r="AE247" s="6"/>
    </row>
    <row r="248" spans="1:31">
      <c r="A248">
        <v>129</v>
      </c>
      <c r="B248">
        <v>0</v>
      </c>
      <c r="C248" s="6" t="s">
        <v>11</v>
      </c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 t="s">
        <v>11</v>
      </c>
      <c r="Y248" s="6"/>
      <c r="Z248" s="6"/>
      <c r="AA248" s="6"/>
      <c r="AB248" s="6"/>
      <c r="AC248" s="6"/>
      <c r="AD248" s="6"/>
      <c r="AE248" s="6"/>
    </row>
    <row r="249" spans="1:31">
      <c r="A249" s="6" t="s">
        <v>27</v>
      </c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</row>
    <row r="250" spans="1:31">
      <c r="A250">
        <v>130</v>
      </c>
      <c r="B250">
        <v>0</v>
      </c>
      <c r="C250" s="6" t="s">
        <v>11</v>
      </c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 t="s">
        <v>11</v>
      </c>
      <c r="Y250" s="6"/>
      <c r="Z250" s="6"/>
      <c r="AA250" s="6"/>
      <c r="AB250" s="6"/>
      <c r="AC250" s="6"/>
      <c r="AD250" s="6"/>
      <c r="AE250" s="6"/>
    </row>
    <row r="251" spans="1:31">
      <c r="A251">
        <v>131</v>
      </c>
      <c r="B251">
        <v>1</v>
      </c>
      <c r="C251" s="6" t="s">
        <v>49</v>
      </c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 t="s">
        <v>46</v>
      </c>
      <c r="Y251" s="6"/>
      <c r="Z251" s="6"/>
      <c r="AA251" s="6"/>
      <c r="AB251" s="6"/>
      <c r="AC251" s="6"/>
      <c r="AD251" s="6"/>
      <c r="AE251" s="6"/>
    </row>
    <row r="252" spans="1:31">
      <c r="A252">
        <v>132</v>
      </c>
      <c r="B252">
        <v>0</v>
      </c>
      <c r="C252" s="6" t="s">
        <v>11</v>
      </c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 t="s">
        <v>11</v>
      </c>
      <c r="Y252" s="6"/>
      <c r="Z252" s="6"/>
      <c r="AA252" s="6"/>
      <c r="AB252" s="6"/>
      <c r="AC252" s="6"/>
      <c r="AD252" s="6"/>
      <c r="AE252" s="6"/>
    </row>
    <row r="253" spans="1:31">
      <c r="A253" s="6" t="s">
        <v>27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</row>
    <row r="254" spans="1:31">
      <c r="A254">
        <v>253</v>
      </c>
      <c r="B254">
        <v>0</v>
      </c>
      <c r="C254" s="6" t="s">
        <v>11</v>
      </c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 t="s">
        <v>11</v>
      </c>
      <c r="Y254" s="6"/>
      <c r="Z254" s="6"/>
      <c r="AA254" s="6"/>
      <c r="AB254" s="6"/>
      <c r="AC254" s="6"/>
      <c r="AD254" s="6"/>
      <c r="AE254" s="6"/>
    </row>
    <row r="255" spans="1:31">
      <c r="A255">
        <v>254</v>
      </c>
      <c r="B255">
        <v>0</v>
      </c>
      <c r="C255" s="6" t="s">
        <v>11</v>
      </c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 t="s">
        <v>11</v>
      </c>
      <c r="Y255" s="6"/>
      <c r="Z255" s="6"/>
      <c r="AA255" s="6"/>
      <c r="AB255" s="6"/>
      <c r="AC255" s="6"/>
      <c r="AD255" s="6"/>
      <c r="AE255" s="6"/>
    </row>
    <row r="256" spans="1:31">
      <c r="A256">
        <v>255</v>
      </c>
      <c r="B256">
        <v>0</v>
      </c>
      <c r="C256" s="6" t="s">
        <v>11</v>
      </c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 t="s">
        <v>11</v>
      </c>
      <c r="Y256" s="6"/>
      <c r="Z256" s="6"/>
      <c r="AA256" s="6"/>
      <c r="AB256" s="6"/>
      <c r="AC256" s="6"/>
      <c r="AD256" s="6"/>
      <c r="AE256" s="6"/>
    </row>
    <row r="258" spans="1:67">
      <c r="A258" t="s">
        <v>50</v>
      </c>
    </row>
    <row r="259" spans="1:67">
      <c r="A259" t="s">
        <v>20</v>
      </c>
      <c r="B259" t="s">
        <v>21</v>
      </c>
      <c r="C259" s="6" t="s">
        <v>4</v>
      </c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 t="s">
        <v>22</v>
      </c>
      <c r="Y259" s="6"/>
      <c r="Z259" s="6"/>
      <c r="AA259" s="6"/>
      <c r="AB259" s="6"/>
      <c r="AC259" s="6"/>
      <c r="AD259" s="6"/>
      <c r="AE259" s="6"/>
      <c r="AJ259" s="6" t="s">
        <v>23</v>
      </c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</row>
    <row r="260" spans="1:67">
      <c r="A260">
        <v>0</v>
      </c>
      <c r="B260">
        <v>1</v>
      </c>
      <c r="C260" s="6" t="s">
        <v>29</v>
      </c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 t="s">
        <v>30</v>
      </c>
      <c r="Y260" s="6"/>
      <c r="Z260" s="6"/>
      <c r="AA260" s="6"/>
      <c r="AB260" s="6"/>
      <c r="AC260" s="6"/>
      <c r="AD260" s="6"/>
      <c r="AE260" s="6"/>
      <c r="AJ260" s="6" t="s">
        <v>4</v>
      </c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 t="s">
        <v>24</v>
      </c>
      <c r="BF260" s="6"/>
      <c r="BG260" s="6"/>
      <c r="BH260" s="6"/>
      <c r="BI260" s="6"/>
      <c r="BJ260" s="6"/>
      <c r="BK260" s="6"/>
      <c r="BL260" s="6"/>
      <c r="BM260" s="6" t="s">
        <v>25</v>
      </c>
      <c r="BN260" s="6"/>
      <c r="BO260" s="6"/>
    </row>
    <row r="261" spans="1:67">
      <c r="A261">
        <v>1</v>
      </c>
      <c r="B261">
        <v>0</v>
      </c>
      <c r="C261" s="6" t="s">
        <v>11</v>
      </c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 t="s">
        <v>11</v>
      </c>
      <c r="Y261" s="6"/>
      <c r="Z261" s="6"/>
      <c r="AA261" s="6"/>
      <c r="AB261" s="6"/>
      <c r="AC261" s="6"/>
      <c r="AD261" s="6"/>
      <c r="AE261" s="6"/>
      <c r="AJ261">
        <v>31</v>
      </c>
      <c r="AK261">
        <v>30</v>
      </c>
      <c r="AL261">
        <v>29</v>
      </c>
      <c r="AM261">
        <v>28</v>
      </c>
      <c r="AN261">
        <v>27</v>
      </c>
      <c r="AO261">
        <v>26</v>
      </c>
      <c r="AP261">
        <v>25</v>
      </c>
      <c r="AQ261">
        <v>24</v>
      </c>
      <c r="AR261">
        <v>23</v>
      </c>
      <c r="AS261">
        <v>22</v>
      </c>
      <c r="AT261">
        <v>21</v>
      </c>
      <c r="AU261">
        <v>20</v>
      </c>
      <c r="AV261">
        <v>19</v>
      </c>
      <c r="AW261">
        <v>18</v>
      </c>
      <c r="AX261">
        <v>17</v>
      </c>
      <c r="AY261">
        <v>16</v>
      </c>
      <c r="AZ261">
        <v>15</v>
      </c>
      <c r="BA261">
        <v>14</v>
      </c>
      <c r="BB261">
        <v>13</v>
      </c>
      <c r="BC261">
        <v>12</v>
      </c>
      <c r="BD261">
        <v>11</v>
      </c>
      <c r="BE261">
        <v>10</v>
      </c>
      <c r="BF261">
        <v>9</v>
      </c>
      <c r="BG261">
        <v>8</v>
      </c>
      <c r="BH261">
        <v>7</v>
      </c>
      <c r="BI261">
        <v>6</v>
      </c>
      <c r="BJ261">
        <v>5</v>
      </c>
      <c r="BK261">
        <v>4</v>
      </c>
      <c r="BL261">
        <v>3</v>
      </c>
      <c r="BM261">
        <v>2</v>
      </c>
      <c r="BN261">
        <v>1</v>
      </c>
      <c r="BO261">
        <v>0</v>
      </c>
    </row>
    <row r="262" spans="1:67">
      <c r="A262">
        <v>2</v>
      </c>
      <c r="B262">
        <v>1</v>
      </c>
      <c r="C262" s="6" t="s">
        <v>29</v>
      </c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 t="s">
        <v>33</v>
      </c>
      <c r="Y262" s="6"/>
      <c r="Z262" s="6"/>
      <c r="AA262" s="6"/>
      <c r="AB262" s="6"/>
      <c r="AC262" s="6"/>
      <c r="AD262" s="6"/>
      <c r="AE262" s="6"/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1</v>
      </c>
      <c r="BE262">
        <v>0</v>
      </c>
      <c r="BF262">
        <v>0</v>
      </c>
      <c r="BG262">
        <v>0</v>
      </c>
      <c r="BH262">
        <v>1</v>
      </c>
      <c r="BI262">
        <v>0</v>
      </c>
      <c r="BJ262">
        <v>0</v>
      </c>
      <c r="BK262">
        <v>0</v>
      </c>
      <c r="BL262">
        <v>0</v>
      </c>
      <c r="BM262">
        <v>1</v>
      </c>
      <c r="BN262">
        <v>0</v>
      </c>
      <c r="BO262">
        <v>0</v>
      </c>
    </row>
    <row r="263" spans="1:67">
      <c r="A263">
        <v>3</v>
      </c>
      <c r="B263">
        <v>1</v>
      </c>
      <c r="C263" s="6" t="s">
        <v>29</v>
      </c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 t="s">
        <v>42</v>
      </c>
      <c r="Y263" s="6"/>
      <c r="Z263" s="6"/>
      <c r="AA263" s="6"/>
      <c r="AB263" s="6"/>
      <c r="AC263" s="6"/>
      <c r="AD263" s="6"/>
      <c r="AE263" s="6"/>
      <c r="AJ263">
        <f>AJ262</f>
        <v>0</v>
      </c>
      <c r="AK263" s="6" t="str">
        <f>BIN2HEX(VALUE(_xlfn.CONCAT(AK262:AN262)))</f>
        <v>0</v>
      </c>
      <c r="AL263" s="6"/>
      <c r="AM263" s="6"/>
      <c r="AN263" s="6"/>
      <c r="AO263" s="6" t="str">
        <f>BIN2HEX(VALUE(_xlfn.CONCAT(AO262:AR262)))</f>
        <v>0</v>
      </c>
      <c r="AP263" s="6"/>
      <c r="AQ263" s="6"/>
      <c r="AR263" s="6"/>
      <c r="AS263" s="6" t="str">
        <f>BIN2HEX(VALUE(_xlfn.CONCAT(AS262:AV262)))</f>
        <v>0</v>
      </c>
      <c r="AT263" s="6"/>
      <c r="AU263" s="6"/>
      <c r="AV263" s="6"/>
      <c r="AW263" s="6" t="str">
        <f>BIN2HEX(VALUE(_xlfn.CONCAT(AW262:AZ262)))</f>
        <v>0</v>
      </c>
      <c r="AX263" s="6"/>
      <c r="AY263" s="6"/>
      <c r="AZ263" s="6"/>
      <c r="BA263" s="6" t="str">
        <f>BIN2HEX(VALUE(_xlfn.CONCAT(BA262:BD262)))</f>
        <v>1</v>
      </c>
      <c r="BB263" s="6"/>
      <c r="BC263" s="6"/>
      <c r="BD263" s="6"/>
      <c r="BE263" s="6">
        <f>BIN2DEC(VALUE(_xlfn.CONCAT(BE262:BL262)))</f>
        <v>16</v>
      </c>
      <c r="BF263" s="6"/>
      <c r="BG263" s="6"/>
      <c r="BH263" s="6"/>
      <c r="BI263" s="6"/>
      <c r="BJ263" s="6"/>
      <c r="BK263" s="6"/>
      <c r="BL263" s="6"/>
      <c r="BM263" s="6">
        <f>BIN2DEC(VALUE(_xlfn.CONCAT(BM262:BO262)))</f>
        <v>4</v>
      </c>
      <c r="BN263" s="6"/>
      <c r="BO263" s="6"/>
    </row>
    <row r="264" spans="1:67">
      <c r="A264">
        <v>4</v>
      </c>
      <c r="B264">
        <v>0</v>
      </c>
      <c r="C264" s="6" t="s">
        <v>11</v>
      </c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 t="s">
        <v>11</v>
      </c>
      <c r="Y264" s="6"/>
      <c r="Z264" s="6"/>
      <c r="AA264" s="6"/>
      <c r="AB264" s="6"/>
      <c r="AC264" s="6"/>
      <c r="AD264" s="6"/>
      <c r="AE264" s="6"/>
      <c r="AJ264" s="6" t="str">
        <f>_xlfn.CONCAT("0x",AJ263:BD263)</f>
        <v>0x000001</v>
      </c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</row>
    <row r="265" spans="1:67">
      <c r="A265" s="6" t="s">
        <v>27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</row>
    <row r="266" spans="1:67">
      <c r="A266">
        <v>15</v>
      </c>
      <c r="B266">
        <v>0</v>
      </c>
      <c r="C266" s="6" t="s">
        <v>11</v>
      </c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 t="s">
        <v>11</v>
      </c>
      <c r="Y266" s="6"/>
      <c r="Z266" s="6"/>
      <c r="AA266" s="6"/>
      <c r="AB266" s="6"/>
      <c r="AC266" s="6"/>
      <c r="AD266" s="6"/>
      <c r="AE266" s="6"/>
    </row>
    <row r="267" spans="1:67">
      <c r="A267">
        <v>16</v>
      </c>
      <c r="B267" s="1">
        <v>1</v>
      </c>
      <c r="C267" s="7" t="s">
        <v>49</v>
      </c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 t="s">
        <v>51</v>
      </c>
      <c r="Y267" s="7"/>
      <c r="Z267" s="7"/>
      <c r="AA267" s="7"/>
      <c r="AB267" s="7"/>
      <c r="AC267" s="7"/>
      <c r="AD267" s="7"/>
      <c r="AE267" s="7"/>
    </row>
    <row r="268" spans="1:67">
      <c r="A268">
        <v>17</v>
      </c>
      <c r="B268">
        <v>1</v>
      </c>
      <c r="C268" s="6" t="s">
        <v>29</v>
      </c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 t="s">
        <v>44</v>
      </c>
      <c r="Y268" s="6"/>
      <c r="Z268" s="6"/>
      <c r="AA268" s="6"/>
      <c r="AB268" s="6"/>
      <c r="AC268" s="6"/>
      <c r="AD268" s="6"/>
      <c r="AE268" s="6"/>
    </row>
    <row r="269" spans="1:67">
      <c r="A269">
        <v>18</v>
      </c>
      <c r="B269">
        <v>0</v>
      </c>
      <c r="C269" s="6" t="s">
        <v>11</v>
      </c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 t="s">
        <v>11</v>
      </c>
      <c r="Y269" s="6"/>
      <c r="Z269" s="6"/>
      <c r="AA269" s="6"/>
      <c r="AB269" s="6"/>
      <c r="AC269" s="6"/>
      <c r="AD269" s="6"/>
      <c r="AE269" s="6"/>
    </row>
    <row r="270" spans="1:67">
      <c r="A270">
        <v>19</v>
      </c>
      <c r="B270">
        <v>0</v>
      </c>
      <c r="C270" s="6" t="s">
        <v>11</v>
      </c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 t="s">
        <v>11</v>
      </c>
      <c r="Y270" s="6"/>
      <c r="Z270" s="6"/>
      <c r="AA270" s="6"/>
      <c r="AB270" s="6"/>
      <c r="AC270" s="6"/>
      <c r="AD270" s="6"/>
      <c r="AE270" s="6"/>
    </row>
    <row r="271" spans="1:67">
      <c r="A271">
        <v>20</v>
      </c>
      <c r="B271">
        <v>1</v>
      </c>
      <c r="C271" s="6" t="s">
        <v>29</v>
      </c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 t="s">
        <v>39</v>
      </c>
      <c r="Y271" s="6"/>
      <c r="Z271" s="6"/>
      <c r="AA271" s="6"/>
      <c r="AB271" s="6"/>
      <c r="AC271" s="6"/>
      <c r="AD271" s="6"/>
      <c r="AE271" s="6"/>
      <c r="AJ271" s="8" t="s">
        <v>3</v>
      </c>
      <c r="AK271" s="8"/>
      <c r="AL271" s="8"/>
      <c r="AM271" s="8"/>
      <c r="AN271" s="8"/>
      <c r="AO271" s="8"/>
      <c r="AP271" s="8"/>
      <c r="AQ271" s="8" t="s">
        <v>14</v>
      </c>
      <c r="AR271" s="8"/>
      <c r="AS271" s="8"/>
      <c r="AT271" s="8"/>
      <c r="AU271" s="8"/>
    </row>
    <row r="272" spans="1:67">
      <c r="A272">
        <v>21</v>
      </c>
      <c r="B272">
        <v>0</v>
      </c>
      <c r="C272" s="6" t="s">
        <v>11</v>
      </c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 t="s">
        <v>11</v>
      </c>
      <c r="Y272" s="6"/>
      <c r="Z272" s="6"/>
      <c r="AA272" s="6"/>
      <c r="AB272" s="6"/>
      <c r="AC272" s="6"/>
      <c r="AD272" s="6"/>
      <c r="AE272" s="6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</row>
    <row r="273" spans="1:31">
      <c r="A273">
        <v>22</v>
      </c>
      <c r="B273">
        <v>1</v>
      </c>
      <c r="C273" s="6" t="s">
        <v>29</v>
      </c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 t="s">
        <v>48</v>
      </c>
      <c r="Y273" s="6"/>
      <c r="Z273" s="6"/>
      <c r="AA273" s="6"/>
      <c r="AB273" s="6"/>
      <c r="AC273" s="6"/>
      <c r="AD273" s="6"/>
      <c r="AE273" s="6"/>
    </row>
    <row r="274" spans="1:31">
      <c r="A274" s="6" t="s">
        <v>27</v>
      </c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</row>
    <row r="275" spans="1:31">
      <c r="A275">
        <v>28</v>
      </c>
      <c r="B275">
        <v>0</v>
      </c>
      <c r="C275" s="6" t="s">
        <v>11</v>
      </c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 t="s">
        <v>11</v>
      </c>
      <c r="Y275" s="6"/>
      <c r="Z275" s="6"/>
      <c r="AA275" s="6"/>
      <c r="AB275" s="6"/>
      <c r="AC275" s="6"/>
      <c r="AD275" s="6"/>
      <c r="AE275" s="6"/>
    </row>
    <row r="276" spans="1:31">
      <c r="A276">
        <v>29</v>
      </c>
      <c r="B276">
        <v>1</v>
      </c>
      <c r="C276" s="6" t="s">
        <v>29</v>
      </c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 t="s">
        <v>37</v>
      </c>
      <c r="Y276" s="6"/>
      <c r="Z276" s="6"/>
      <c r="AA276" s="6"/>
      <c r="AB276" s="6"/>
      <c r="AC276" s="6"/>
      <c r="AD276" s="6"/>
      <c r="AE276" s="6"/>
    </row>
    <row r="277" spans="1:31">
      <c r="A277">
        <v>30</v>
      </c>
      <c r="B277">
        <v>0</v>
      </c>
      <c r="C277" s="6" t="s">
        <v>11</v>
      </c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 t="s">
        <v>11</v>
      </c>
      <c r="Y277" s="6"/>
      <c r="Z277" s="6"/>
      <c r="AA277" s="6"/>
      <c r="AB277" s="6"/>
      <c r="AC277" s="6"/>
      <c r="AD277" s="6"/>
      <c r="AE277" s="6"/>
    </row>
    <row r="278" spans="1:31">
      <c r="A278" s="6" t="s">
        <v>27</v>
      </c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</row>
    <row r="279" spans="1:31">
      <c r="A279">
        <v>127</v>
      </c>
      <c r="B279">
        <v>0</v>
      </c>
      <c r="C279" s="6" t="s">
        <v>11</v>
      </c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 t="s">
        <v>11</v>
      </c>
      <c r="Y279" s="6"/>
      <c r="Z279" s="6"/>
      <c r="AA279" s="6"/>
      <c r="AB279" s="6"/>
      <c r="AC279" s="6"/>
      <c r="AD279" s="6"/>
      <c r="AE279" s="6"/>
    </row>
    <row r="280" spans="1:31">
      <c r="A280">
        <v>128</v>
      </c>
      <c r="B280">
        <v>1</v>
      </c>
      <c r="C280" s="6" t="s">
        <v>29</v>
      </c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 t="s">
        <v>35</v>
      </c>
      <c r="Y280" s="6"/>
      <c r="Z280" s="6"/>
      <c r="AA280" s="6"/>
      <c r="AB280" s="6"/>
      <c r="AC280" s="6"/>
      <c r="AD280" s="6"/>
      <c r="AE280" s="6"/>
    </row>
    <row r="281" spans="1:31">
      <c r="A281">
        <v>129</v>
      </c>
      <c r="B281">
        <v>0</v>
      </c>
      <c r="C281" s="6" t="s">
        <v>11</v>
      </c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 t="s">
        <v>11</v>
      </c>
      <c r="Y281" s="6"/>
      <c r="Z281" s="6"/>
      <c r="AA281" s="6"/>
      <c r="AB281" s="6"/>
      <c r="AC281" s="6"/>
      <c r="AD281" s="6"/>
      <c r="AE281" s="6"/>
    </row>
    <row r="282" spans="1:31">
      <c r="A282" s="6" t="s">
        <v>27</v>
      </c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</row>
    <row r="283" spans="1:31">
      <c r="A283">
        <v>130</v>
      </c>
      <c r="B283">
        <v>0</v>
      </c>
      <c r="C283" s="6" t="s">
        <v>11</v>
      </c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 t="s">
        <v>11</v>
      </c>
      <c r="Y283" s="6"/>
      <c r="Z283" s="6"/>
      <c r="AA283" s="6"/>
      <c r="AB283" s="6"/>
      <c r="AC283" s="6"/>
      <c r="AD283" s="6"/>
      <c r="AE283" s="6"/>
    </row>
    <row r="284" spans="1:31">
      <c r="A284">
        <v>131</v>
      </c>
      <c r="B284">
        <v>1</v>
      </c>
      <c r="C284" s="6" t="s">
        <v>49</v>
      </c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 t="s">
        <v>46</v>
      </c>
      <c r="Y284" s="6"/>
      <c r="Z284" s="6"/>
      <c r="AA284" s="6"/>
      <c r="AB284" s="6"/>
      <c r="AC284" s="6"/>
      <c r="AD284" s="6"/>
      <c r="AE284" s="6"/>
    </row>
    <row r="285" spans="1:31">
      <c r="A285">
        <v>132</v>
      </c>
      <c r="B285">
        <v>0</v>
      </c>
      <c r="C285" s="6" t="s">
        <v>11</v>
      </c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 t="s">
        <v>11</v>
      </c>
      <c r="Y285" s="6"/>
      <c r="Z285" s="6"/>
      <c r="AA285" s="6"/>
      <c r="AB285" s="6"/>
      <c r="AC285" s="6"/>
      <c r="AD285" s="6"/>
      <c r="AE285" s="6"/>
    </row>
    <row r="286" spans="1:31">
      <c r="A286" s="6" t="s">
        <v>27</v>
      </c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</row>
    <row r="287" spans="1:31">
      <c r="A287">
        <v>253</v>
      </c>
      <c r="B287">
        <v>0</v>
      </c>
      <c r="C287" s="6" t="s">
        <v>11</v>
      </c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 t="s">
        <v>11</v>
      </c>
      <c r="Y287" s="6"/>
      <c r="Z287" s="6"/>
      <c r="AA287" s="6"/>
      <c r="AB287" s="6"/>
      <c r="AC287" s="6"/>
      <c r="AD287" s="6"/>
      <c r="AE287" s="6"/>
    </row>
    <row r="288" spans="1:31">
      <c r="A288">
        <v>254</v>
      </c>
      <c r="B288">
        <v>0</v>
      </c>
      <c r="C288" s="6" t="s">
        <v>11</v>
      </c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 t="s">
        <v>11</v>
      </c>
      <c r="Y288" s="6"/>
      <c r="Z288" s="6"/>
      <c r="AA288" s="6"/>
      <c r="AB288" s="6"/>
      <c r="AC288" s="6"/>
      <c r="AD288" s="6"/>
      <c r="AE288" s="6"/>
    </row>
    <row r="289" spans="1:31">
      <c r="A289">
        <v>255</v>
      </c>
      <c r="B289">
        <v>0</v>
      </c>
      <c r="C289" s="6" t="s">
        <v>11</v>
      </c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 t="s">
        <v>11</v>
      </c>
      <c r="Y289" s="6"/>
      <c r="Z289" s="6"/>
      <c r="AA289" s="6"/>
      <c r="AB289" s="6"/>
      <c r="AC289" s="6"/>
      <c r="AD289" s="6"/>
      <c r="AE289" s="6"/>
    </row>
  </sheetData>
  <mergeCells count="664">
    <mergeCell ref="X248:AE248"/>
    <mergeCell ref="AJ264:BD264"/>
    <mergeCell ref="A265:AE265"/>
    <mergeCell ref="C268:W268"/>
    <mergeCell ref="X268:AE268"/>
    <mergeCell ref="C267:W267"/>
    <mergeCell ref="X267:AE267"/>
    <mergeCell ref="C240:W240"/>
    <mergeCell ref="X240:AE240"/>
    <mergeCell ref="AJ259:BO259"/>
    <mergeCell ref="C260:W260"/>
    <mergeCell ref="X260:AE260"/>
    <mergeCell ref="AJ260:BD260"/>
    <mergeCell ref="BE260:BL260"/>
    <mergeCell ref="BM260:BO260"/>
    <mergeCell ref="C261:W261"/>
    <mergeCell ref="X261:AE261"/>
    <mergeCell ref="C244:W244"/>
    <mergeCell ref="X244:AE244"/>
    <mergeCell ref="A245:AE245"/>
    <mergeCell ref="C246:W246"/>
    <mergeCell ref="X246:AE246"/>
    <mergeCell ref="C247:W247"/>
    <mergeCell ref="X247:AE247"/>
    <mergeCell ref="C248:W248"/>
    <mergeCell ref="AJ271:AP272"/>
    <mergeCell ref="AQ271:AU272"/>
    <mergeCell ref="A274:AE274"/>
    <mergeCell ref="C285:W285"/>
    <mergeCell ref="X285:AE285"/>
    <mergeCell ref="C287:W287"/>
    <mergeCell ref="X287:AE287"/>
    <mergeCell ref="C289:W289"/>
    <mergeCell ref="X289:AE289"/>
    <mergeCell ref="C284:W284"/>
    <mergeCell ref="X284:AE284"/>
    <mergeCell ref="A286:AE286"/>
    <mergeCell ref="C288:W288"/>
    <mergeCell ref="X288:AE288"/>
    <mergeCell ref="C279:W279"/>
    <mergeCell ref="X279:AE279"/>
    <mergeCell ref="C281:W281"/>
    <mergeCell ref="X281:AE281"/>
    <mergeCell ref="C283:W283"/>
    <mergeCell ref="X283:AE283"/>
    <mergeCell ref="C280:W280"/>
    <mergeCell ref="X280:AE280"/>
    <mergeCell ref="A282:AE282"/>
    <mergeCell ref="C275:W275"/>
    <mergeCell ref="X275:AE275"/>
    <mergeCell ref="C277:W277"/>
    <mergeCell ref="X277:AE277"/>
    <mergeCell ref="C276:W276"/>
    <mergeCell ref="X276:AE276"/>
    <mergeCell ref="A278:AE278"/>
    <mergeCell ref="C270:W270"/>
    <mergeCell ref="X270:AE270"/>
    <mergeCell ref="C271:W271"/>
    <mergeCell ref="X271:AE271"/>
    <mergeCell ref="C272:W272"/>
    <mergeCell ref="X272:AE272"/>
    <mergeCell ref="C273:W273"/>
    <mergeCell ref="X273:AE273"/>
    <mergeCell ref="C269:W269"/>
    <mergeCell ref="X269:AE269"/>
    <mergeCell ref="C264:W264"/>
    <mergeCell ref="X264:AE264"/>
    <mergeCell ref="C266:W266"/>
    <mergeCell ref="X266:AE266"/>
    <mergeCell ref="C259:W259"/>
    <mergeCell ref="X259:AE259"/>
    <mergeCell ref="C262:W262"/>
    <mergeCell ref="X262:AE262"/>
    <mergeCell ref="C263:W263"/>
    <mergeCell ref="X263:AE263"/>
    <mergeCell ref="BE263:BL263"/>
    <mergeCell ref="BM263:BO263"/>
    <mergeCell ref="C255:W255"/>
    <mergeCell ref="X255:AE255"/>
    <mergeCell ref="C256:W256"/>
    <mergeCell ref="X256:AE256"/>
    <mergeCell ref="A249:AE249"/>
    <mergeCell ref="C250:W250"/>
    <mergeCell ref="X250:AE250"/>
    <mergeCell ref="C251:W251"/>
    <mergeCell ref="X251:AE251"/>
    <mergeCell ref="C252:W252"/>
    <mergeCell ref="X252:AE252"/>
    <mergeCell ref="A253:AE253"/>
    <mergeCell ref="C254:W254"/>
    <mergeCell ref="X254:AE254"/>
    <mergeCell ref="AK263:AN263"/>
    <mergeCell ref="AO263:AR263"/>
    <mergeCell ref="AS263:AV263"/>
    <mergeCell ref="AW263:AZ263"/>
    <mergeCell ref="BA263:BD263"/>
    <mergeCell ref="AJ238:AP239"/>
    <mergeCell ref="AQ238:AU239"/>
    <mergeCell ref="C239:W239"/>
    <mergeCell ref="X239:AE239"/>
    <mergeCell ref="A241:AE241"/>
    <mergeCell ref="C242:W242"/>
    <mergeCell ref="X242:AE242"/>
    <mergeCell ref="C243:W243"/>
    <mergeCell ref="X243:AE243"/>
    <mergeCell ref="C234:W234"/>
    <mergeCell ref="X234:AE234"/>
    <mergeCell ref="C235:W235"/>
    <mergeCell ref="X235:AE235"/>
    <mergeCell ref="C236:W236"/>
    <mergeCell ref="X236:AE236"/>
    <mergeCell ref="C237:W237"/>
    <mergeCell ref="X237:AE237"/>
    <mergeCell ref="C238:W238"/>
    <mergeCell ref="X238:AE238"/>
    <mergeCell ref="AW230:AZ230"/>
    <mergeCell ref="BA230:BD230"/>
    <mergeCell ref="BE230:BL230"/>
    <mergeCell ref="BM230:BO230"/>
    <mergeCell ref="C231:W231"/>
    <mergeCell ref="X231:AE231"/>
    <mergeCell ref="AJ231:BD231"/>
    <mergeCell ref="A232:AE232"/>
    <mergeCell ref="C233:W233"/>
    <mergeCell ref="X233:AE233"/>
    <mergeCell ref="C228:W228"/>
    <mergeCell ref="X228:AE228"/>
    <mergeCell ref="C229:W229"/>
    <mergeCell ref="X229:AE229"/>
    <mergeCell ref="C230:W230"/>
    <mergeCell ref="X230:AE230"/>
    <mergeCell ref="AK230:AN230"/>
    <mergeCell ref="AO230:AR230"/>
    <mergeCell ref="AS230:AV230"/>
    <mergeCell ref="C222:W222"/>
    <mergeCell ref="X222:AE222"/>
    <mergeCell ref="C223:W223"/>
    <mergeCell ref="X223:AE223"/>
    <mergeCell ref="C226:W226"/>
    <mergeCell ref="X226:AE226"/>
    <mergeCell ref="AJ226:BO226"/>
    <mergeCell ref="C227:W227"/>
    <mergeCell ref="X227:AE227"/>
    <mergeCell ref="AJ227:BD227"/>
    <mergeCell ref="BE227:BL227"/>
    <mergeCell ref="BM227:BO227"/>
    <mergeCell ref="A216:AE216"/>
    <mergeCell ref="C217:W217"/>
    <mergeCell ref="X217:AE217"/>
    <mergeCell ref="C218:W218"/>
    <mergeCell ref="X218:AE218"/>
    <mergeCell ref="C219:W219"/>
    <mergeCell ref="X219:AE219"/>
    <mergeCell ref="A220:AE220"/>
    <mergeCell ref="C221:W221"/>
    <mergeCell ref="X221:AE221"/>
    <mergeCell ref="C211:W211"/>
    <mergeCell ref="X211:AE211"/>
    <mergeCell ref="A212:AE212"/>
    <mergeCell ref="C213:W213"/>
    <mergeCell ref="X213:AE213"/>
    <mergeCell ref="C214:W214"/>
    <mergeCell ref="X214:AE214"/>
    <mergeCell ref="C215:W215"/>
    <mergeCell ref="X215:AE215"/>
    <mergeCell ref="AJ206:AP207"/>
    <mergeCell ref="AQ206:AU207"/>
    <mergeCell ref="C207:W207"/>
    <mergeCell ref="X207:AE207"/>
    <mergeCell ref="A208:AE208"/>
    <mergeCell ref="C209:W209"/>
    <mergeCell ref="X209:AE209"/>
    <mergeCell ref="C210:W210"/>
    <mergeCell ref="X210:AE210"/>
    <mergeCell ref="C202:W202"/>
    <mergeCell ref="X202:AE202"/>
    <mergeCell ref="C203:W203"/>
    <mergeCell ref="X203:AE203"/>
    <mergeCell ref="C204:W204"/>
    <mergeCell ref="X204:AE204"/>
    <mergeCell ref="C205:W205"/>
    <mergeCell ref="X205:AE205"/>
    <mergeCell ref="C206:W206"/>
    <mergeCell ref="X206:AE206"/>
    <mergeCell ref="AW198:AZ198"/>
    <mergeCell ref="BA198:BD198"/>
    <mergeCell ref="BE198:BL198"/>
    <mergeCell ref="BM198:BO198"/>
    <mergeCell ref="C199:W199"/>
    <mergeCell ref="X199:AE199"/>
    <mergeCell ref="AJ199:BD199"/>
    <mergeCell ref="A200:AE200"/>
    <mergeCell ref="C201:W201"/>
    <mergeCell ref="X201:AE201"/>
    <mergeCell ref="C196:W196"/>
    <mergeCell ref="X196:AE196"/>
    <mergeCell ref="C197:W197"/>
    <mergeCell ref="X197:AE197"/>
    <mergeCell ref="C198:W198"/>
    <mergeCell ref="X198:AE198"/>
    <mergeCell ref="AK198:AN198"/>
    <mergeCell ref="AO198:AR198"/>
    <mergeCell ref="AS198:AV198"/>
    <mergeCell ref="C191:W191"/>
    <mergeCell ref="X191:AE191"/>
    <mergeCell ref="A1:AE1"/>
    <mergeCell ref="C194:W194"/>
    <mergeCell ref="X194:AE194"/>
    <mergeCell ref="AJ194:BO194"/>
    <mergeCell ref="C195:W195"/>
    <mergeCell ref="X195:AE195"/>
    <mergeCell ref="AJ195:BD195"/>
    <mergeCell ref="BE195:BL195"/>
    <mergeCell ref="BM195:BO195"/>
    <mergeCell ref="C186:W186"/>
    <mergeCell ref="X186:AE186"/>
    <mergeCell ref="C187:W187"/>
    <mergeCell ref="X187:AE187"/>
    <mergeCell ref="A188:AE188"/>
    <mergeCell ref="C189:W189"/>
    <mergeCell ref="X189:AE189"/>
    <mergeCell ref="C190:W190"/>
    <mergeCell ref="X190:AE190"/>
    <mergeCell ref="A180:AE180"/>
    <mergeCell ref="C181:W181"/>
    <mergeCell ref="X181:AE181"/>
    <mergeCell ref="C182:W182"/>
    <mergeCell ref="X182:AE182"/>
    <mergeCell ref="C183:W183"/>
    <mergeCell ref="X183:AE183"/>
    <mergeCell ref="A184:AE184"/>
    <mergeCell ref="C185:W185"/>
    <mergeCell ref="X185:AE185"/>
    <mergeCell ref="C176:W176"/>
    <mergeCell ref="X176:AE176"/>
    <mergeCell ref="C177:W177"/>
    <mergeCell ref="X177:AE177"/>
    <mergeCell ref="C178:W178"/>
    <mergeCell ref="X178:AE178"/>
    <mergeCell ref="AJ178:AP179"/>
    <mergeCell ref="AQ178:AU179"/>
    <mergeCell ref="C179:W179"/>
    <mergeCell ref="X179:AE179"/>
    <mergeCell ref="C171:W171"/>
    <mergeCell ref="X171:AE171"/>
    <mergeCell ref="AJ171:BD171"/>
    <mergeCell ref="A172:AE172"/>
    <mergeCell ref="C173:W173"/>
    <mergeCell ref="X173:AE173"/>
    <mergeCell ref="C174:W174"/>
    <mergeCell ref="X174:AE174"/>
    <mergeCell ref="C175:W175"/>
    <mergeCell ref="X175:AE175"/>
    <mergeCell ref="C170:W170"/>
    <mergeCell ref="X170:AE170"/>
    <mergeCell ref="AK170:AN170"/>
    <mergeCell ref="AO170:AR170"/>
    <mergeCell ref="AS170:AV170"/>
    <mergeCell ref="AW170:AZ170"/>
    <mergeCell ref="BA170:BD170"/>
    <mergeCell ref="BE170:BL170"/>
    <mergeCell ref="BM170:BO170"/>
    <mergeCell ref="AJ166:BO166"/>
    <mergeCell ref="C167:W167"/>
    <mergeCell ref="X167:AE167"/>
    <mergeCell ref="AJ167:BD167"/>
    <mergeCell ref="BE167:BL167"/>
    <mergeCell ref="BM167:BO167"/>
    <mergeCell ref="C168:W168"/>
    <mergeCell ref="X168:AE168"/>
    <mergeCell ref="C169:W169"/>
    <mergeCell ref="X169:AE169"/>
    <mergeCell ref="A160:AE160"/>
    <mergeCell ref="C161:W161"/>
    <mergeCell ref="X161:AE161"/>
    <mergeCell ref="C162:W162"/>
    <mergeCell ref="X162:AE162"/>
    <mergeCell ref="C163:W163"/>
    <mergeCell ref="X163:AE163"/>
    <mergeCell ref="C166:W166"/>
    <mergeCell ref="X166:AE166"/>
    <mergeCell ref="A156:AE156"/>
    <mergeCell ref="C157:W157"/>
    <mergeCell ref="X157:AE157"/>
    <mergeCell ref="C158:W158"/>
    <mergeCell ref="X158:AE158"/>
    <mergeCell ref="C159:W159"/>
    <mergeCell ref="X159:AE159"/>
    <mergeCell ref="A132:AE132"/>
    <mergeCell ref="C133:W133"/>
    <mergeCell ref="X133:AE133"/>
    <mergeCell ref="C134:W134"/>
    <mergeCell ref="X134:AE134"/>
    <mergeCell ref="C135:W135"/>
    <mergeCell ref="X135:AE135"/>
    <mergeCell ref="C147:W147"/>
    <mergeCell ref="X147:AE147"/>
    <mergeCell ref="C148:W148"/>
    <mergeCell ref="X148:AE148"/>
    <mergeCell ref="C149:W149"/>
    <mergeCell ref="X149:AE149"/>
    <mergeCell ref="C141:W141"/>
    <mergeCell ref="X141:AE141"/>
    <mergeCell ref="C138:W138"/>
    <mergeCell ref="X138:AE138"/>
    <mergeCell ref="AQ150:AU151"/>
    <mergeCell ref="C151:W151"/>
    <mergeCell ref="X151:AE151"/>
    <mergeCell ref="A152:AE152"/>
    <mergeCell ref="C153:W153"/>
    <mergeCell ref="X153:AE153"/>
    <mergeCell ref="C154:W154"/>
    <mergeCell ref="X154:AE154"/>
    <mergeCell ref="C155:W155"/>
    <mergeCell ref="X155:AE155"/>
    <mergeCell ref="C150:W150"/>
    <mergeCell ref="X150:AE150"/>
    <mergeCell ref="AJ150:AP151"/>
    <mergeCell ref="BE142:BL142"/>
    <mergeCell ref="BM142:BO142"/>
    <mergeCell ref="C143:W143"/>
    <mergeCell ref="X143:AE143"/>
    <mergeCell ref="AJ143:BD143"/>
    <mergeCell ref="A144:AE144"/>
    <mergeCell ref="C145:W145"/>
    <mergeCell ref="X145:AE145"/>
    <mergeCell ref="C146:W146"/>
    <mergeCell ref="X146:AE146"/>
    <mergeCell ref="C142:W142"/>
    <mergeCell ref="X142:AE142"/>
    <mergeCell ref="AK142:AN142"/>
    <mergeCell ref="AO142:AR142"/>
    <mergeCell ref="AS142:AV142"/>
    <mergeCell ref="AW142:AZ142"/>
    <mergeCell ref="BA142:BD142"/>
    <mergeCell ref="AJ138:BO138"/>
    <mergeCell ref="C139:W139"/>
    <mergeCell ref="X139:AE139"/>
    <mergeCell ref="AJ139:BD139"/>
    <mergeCell ref="BE139:BL139"/>
    <mergeCell ref="BM139:BO139"/>
    <mergeCell ref="C140:W140"/>
    <mergeCell ref="X140:AE140"/>
    <mergeCell ref="AJ3:BD3"/>
    <mergeCell ref="BE3:BL3"/>
    <mergeCell ref="BM3:BO3"/>
    <mergeCell ref="AJ19:BD19"/>
    <mergeCell ref="X19:AE19"/>
    <mergeCell ref="AQ22:AU23"/>
    <mergeCell ref="A20:AE20"/>
    <mergeCell ref="AJ22:AP23"/>
    <mergeCell ref="C11:W11"/>
    <mergeCell ref="X3:AE3"/>
    <mergeCell ref="X4:AE4"/>
    <mergeCell ref="X5:AE5"/>
    <mergeCell ref="X6:AE6"/>
    <mergeCell ref="X7:AE7"/>
    <mergeCell ref="X9:AE9"/>
    <mergeCell ref="X10:AE10"/>
    <mergeCell ref="C2:W2"/>
    <mergeCell ref="X2:AE2"/>
    <mergeCell ref="A8:AE8"/>
    <mergeCell ref="AJ2:BO2"/>
    <mergeCell ref="AJ7:AP8"/>
    <mergeCell ref="AQ7:AU8"/>
    <mergeCell ref="BM18:BO18"/>
    <mergeCell ref="BA18:BD18"/>
    <mergeCell ref="AW18:AZ18"/>
    <mergeCell ref="AS18:AV18"/>
    <mergeCell ref="AO18:AR18"/>
    <mergeCell ref="C14:W14"/>
    <mergeCell ref="X14:AE14"/>
    <mergeCell ref="AJ14:BO14"/>
    <mergeCell ref="AJ15:BD15"/>
    <mergeCell ref="BE15:BL15"/>
    <mergeCell ref="BM15:BO15"/>
    <mergeCell ref="C15:W15"/>
    <mergeCell ref="X15:AE15"/>
    <mergeCell ref="AK18:AN18"/>
    <mergeCell ref="X16:AE16"/>
    <mergeCell ref="X17:AE17"/>
    <mergeCell ref="X18:AE18"/>
    <mergeCell ref="BE18:BL18"/>
    <mergeCell ref="X11:AE11"/>
    <mergeCell ref="C3:W3"/>
    <mergeCell ref="C4:W4"/>
    <mergeCell ref="C5:W5"/>
    <mergeCell ref="C6:W6"/>
    <mergeCell ref="C7:W7"/>
    <mergeCell ref="C9:W9"/>
    <mergeCell ref="C10:W10"/>
    <mergeCell ref="AJ27:BD27"/>
    <mergeCell ref="BE27:BL27"/>
    <mergeCell ref="BM27:BO27"/>
    <mergeCell ref="C28:W28"/>
    <mergeCell ref="X28:AE28"/>
    <mergeCell ref="X21:AE21"/>
    <mergeCell ref="X22:AE22"/>
    <mergeCell ref="X23:AE23"/>
    <mergeCell ref="C26:W26"/>
    <mergeCell ref="X26:AE26"/>
    <mergeCell ref="AJ26:BO26"/>
    <mergeCell ref="C21:W21"/>
    <mergeCell ref="C22:W22"/>
    <mergeCell ref="C23:W23"/>
    <mergeCell ref="AS30:AV30"/>
    <mergeCell ref="AW30:AZ30"/>
    <mergeCell ref="BA30:BD30"/>
    <mergeCell ref="BE30:BL30"/>
    <mergeCell ref="BM30:BO30"/>
    <mergeCell ref="C31:W31"/>
    <mergeCell ref="X31:AE31"/>
    <mergeCell ref="AJ31:BD31"/>
    <mergeCell ref="C29:W29"/>
    <mergeCell ref="X29:AE29"/>
    <mergeCell ref="C30:W30"/>
    <mergeCell ref="X30:AE30"/>
    <mergeCell ref="AK30:AN30"/>
    <mergeCell ref="AO30:AR30"/>
    <mergeCell ref="AJ39:BD39"/>
    <mergeCell ref="BE39:BL39"/>
    <mergeCell ref="BM39:BO39"/>
    <mergeCell ref="C40:W40"/>
    <mergeCell ref="X40:AE40"/>
    <mergeCell ref="AQ34:AU35"/>
    <mergeCell ref="C35:W35"/>
    <mergeCell ref="X35:AE35"/>
    <mergeCell ref="C38:W38"/>
    <mergeCell ref="X38:AE38"/>
    <mergeCell ref="AJ38:BO38"/>
    <mergeCell ref="C34:W34"/>
    <mergeCell ref="X34:AE34"/>
    <mergeCell ref="AJ34:AP35"/>
    <mergeCell ref="AS42:AV42"/>
    <mergeCell ref="AW42:AZ42"/>
    <mergeCell ref="BA42:BD42"/>
    <mergeCell ref="BE42:BL42"/>
    <mergeCell ref="BM42:BO42"/>
    <mergeCell ref="C43:W43"/>
    <mergeCell ref="X43:AE43"/>
    <mergeCell ref="AJ43:BD43"/>
    <mergeCell ref="C41:W41"/>
    <mergeCell ref="X41:AE41"/>
    <mergeCell ref="C42:W42"/>
    <mergeCell ref="X42:AE42"/>
    <mergeCell ref="AK42:AN42"/>
    <mergeCell ref="AO42:AR42"/>
    <mergeCell ref="AJ50:BO50"/>
    <mergeCell ref="C51:W51"/>
    <mergeCell ref="X51:AE51"/>
    <mergeCell ref="AJ51:BD51"/>
    <mergeCell ref="BE51:BL51"/>
    <mergeCell ref="BM51:BO51"/>
    <mergeCell ref="AQ46:AU47"/>
    <mergeCell ref="C47:W47"/>
    <mergeCell ref="X47:AE47"/>
    <mergeCell ref="C46:W46"/>
    <mergeCell ref="X46:AE46"/>
    <mergeCell ref="AJ46:AP47"/>
    <mergeCell ref="C52:W52"/>
    <mergeCell ref="X52:AE52"/>
    <mergeCell ref="C53:W53"/>
    <mergeCell ref="X53:AE53"/>
    <mergeCell ref="C54:W54"/>
    <mergeCell ref="X54:AE54"/>
    <mergeCell ref="C16:W16"/>
    <mergeCell ref="C50:W50"/>
    <mergeCell ref="X50:AE50"/>
    <mergeCell ref="C19:W19"/>
    <mergeCell ref="C18:W18"/>
    <mergeCell ref="C17:W17"/>
    <mergeCell ref="A44:AE44"/>
    <mergeCell ref="C45:W45"/>
    <mergeCell ref="X45:AE45"/>
    <mergeCell ref="C39:W39"/>
    <mergeCell ref="X39:AE39"/>
    <mergeCell ref="A32:AE32"/>
    <mergeCell ref="C33:W33"/>
    <mergeCell ref="X33:AE33"/>
    <mergeCell ref="C27:W27"/>
    <mergeCell ref="X27:AE27"/>
    <mergeCell ref="BM54:BO54"/>
    <mergeCell ref="C55:W55"/>
    <mergeCell ref="X55:AE55"/>
    <mergeCell ref="AJ55:BD55"/>
    <mergeCell ref="A56:AE56"/>
    <mergeCell ref="C61:W61"/>
    <mergeCell ref="X61:AE61"/>
    <mergeCell ref="C57:W57"/>
    <mergeCell ref="X57:AE57"/>
    <mergeCell ref="C58:W58"/>
    <mergeCell ref="AK54:AN54"/>
    <mergeCell ref="AO54:AR54"/>
    <mergeCell ref="AS54:AV54"/>
    <mergeCell ref="AW54:AZ54"/>
    <mergeCell ref="BA54:BD54"/>
    <mergeCell ref="BE54:BL54"/>
    <mergeCell ref="X58:AE58"/>
    <mergeCell ref="C59:W59"/>
    <mergeCell ref="X59:AE59"/>
    <mergeCell ref="A60:AE60"/>
    <mergeCell ref="C62:W62"/>
    <mergeCell ref="X62:AE62"/>
    <mergeCell ref="AJ62:AP63"/>
    <mergeCell ref="C68:W68"/>
    <mergeCell ref="X68:AE68"/>
    <mergeCell ref="C69:W69"/>
    <mergeCell ref="X69:AE69"/>
    <mergeCell ref="AQ62:AU63"/>
    <mergeCell ref="C63:W63"/>
    <mergeCell ref="X63:AE63"/>
    <mergeCell ref="AJ66:BO66"/>
    <mergeCell ref="C67:W67"/>
    <mergeCell ref="X67:AE67"/>
    <mergeCell ref="AJ67:BD67"/>
    <mergeCell ref="BE67:BL67"/>
    <mergeCell ref="BM67:BO67"/>
    <mergeCell ref="BM70:BO70"/>
    <mergeCell ref="BE70:BL70"/>
    <mergeCell ref="C66:W66"/>
    <mergeCell ref="X66:AE66"/>
    <mergeCell ref="C71:W71"/>
    <mergeCell ref="X71:AE71"/>
    <mergeCell ref="AJ71:BD71"/>
    <mergeCell ref="A72:AE72"/>
    <mergeCell ref="C73:W73"/>
    <mergeCell ref="X73:AE73"/>
    <mergeCell ref="AK70:AN70"/>
    <mergeCell ref="AO70:AR70"/>
    <mergeCell ref="AS70:AV70"/>
    <mergeCell ref="AW70:AZ70"/>
    <mergeCell ref="BA70:BD70"/>
    <mergeCell ref="C70:W70"/>
    <mergeCell ref="X70:AE70"/>
    <mergeCell ref="AJ78:AP79"/>
    <mergeCell ref="AQ78:AU79"/>
    <mergeCell ref="C79:W79"/>
    <mergeCell ref="X79:AE79"/>
    <mergeCell ref="C74:W74"/>
    <mergeCell ref="X74:AE74"/>
    <mergeCell ref="C75:W75"/>
    <mergeCell ref="X75:AE75"/>
    <mergeCell ref="A76:AE76"/>
    <mergeCell ref="C77:W77"/>
    <mergeCell ref="X77:AE77"/>
    <mergeCell ref="A80:AE80"/>
    <mergeCell ref="C81:W81"/>
    <mergeCell ref="X81:AE81"/>
    <mergeCell ref="C82:W82"/>
    <mergeCell ref="X82:AE82"/>
    <mergeCell ref="C83:W83"/>
    <mergeCell ref="X83:AE83"/>
    <mergeCell ref="C78:W78"/>
    <mergeCell ref="X78:AE78"/>
    <mergeCell ref="C88:W88"/>
    <mergeCell ref="X88:AE88"/>
    <mergeCell ref="C89:W89"/>
    <mergeCell ref="X89:AE89"/>
    <mergeCell ref="C90:W90"/>
    <mergeCell ref="X90:AE90"/>
    <mergeCell ref="C86:W86"/>
    <mergeCell ref="X86:AE86"/>
    <mergeCell ref="AJ86:BO86"/>
    <mergeCell ref="C87:W87"/>
    <mergeCell ref="X87:AE87"/>
    <mergeCell ref="AJ87:BD87"/>
    <mergeCell ref="BE87:BL87"/>
    <mergeCell ref="BM87:BO87"/>
    <mergeCell ref="BM90:BO90"/>
    <mergeCell ref="BE90:BL90"/>
    <mergeCell ref="C91:W91"/>
    <mergeCell ref="X91:AE91"/>
    <mergeCell ref="AJ91:BD91"/>
    <mergeCell ref="A92:AE92"/>
    <mergeCell ref="C93:W93"/>
    <mergeCell ref="X93:AE93"/>
    <mergeCell ref="AK90:AN90"/>
    <mergeCell ref="AO90:AR90"/>
    <mergeCell ref="AS90:AV90"/>
    <mergeCell ref="AW90:AZ90"/>
    <mergeCell ref="BA90:BD90"/>
    <mergeCell ref="AJ98:AP99"/>
    <mergeCell ref="AQ98:AU99"/>
    <mergeCell ref="C103:W103"/>
    <mergeCell ref="X103:AE103"/>
    <mergeCell ref="C98:W98"/>
    <mergeCell ref="X98:AE98"/>
    <mergeCell ref="C99:W99"/>
    <mergeCell ref="X99:AE99"/>
    <mergeCell ref="C94:W94"/>
    <mergeCell ref="X94:AE94"/>
    <mergeCell ref="C95:W95"/>
    <mergeCell ref="X95:AE95"/>
    <mergeCell ref="C101:W101"/>
    <mergeCell ref="X101:AE101"/>
    <mergeCell ref="C97:W97"/>
    <mergeCell ref="X97:AE97"/>
    <mergeCell ref="A100:AE100"/>
    <mergeCell ref="AJ110:BO110"/>
    <mergeCell ref="C111:W111"/>
    <mergeCell ref="X111:AE111"/>
    <mergeCell ref="AJ111:BD111"/>
    <mergeCell ref="BE111:BL111"/>
    <mergeCell ref="BM111:BO111"/>
    <mergeCell ref="A104:AE104"/>
    <mergeCell ref="C105:W105"/>
    <mergeCell ref="X105:AE105"/>
    <mergeCell ref="C106:W106"/>
    <mergeCell ref="X106:AE106"/>
    <mergeCell ref="C107:W107"/>
    <mergeCell ref="X107:AE107"/>
    <mergeCell ref="C112:W112"/>
    <mergeCell ref="X112:AE112"/>
    <mergeCell ref="C113:W113"/>
    <mergeCell ref="X113:AE113"/>
    <mergeCell ref="C114:W114"/>
    <mergeCell ref="X114:AE114"/>
    <mergeCell ref="C96:W96"/>
    <mergeCell ref="X96:AE96"/>
    <mergeCell ref="C110:W110"/>
    <mergeCell ref="X110:AE110"/>
    <mergeCell ref="C102:W102"/>
    <mergeCell ref="X102:AE102"/>
    <mergeCell ref="BM114:BO114"/>
    <mergeCell ref="C115:W115"/>
    <mergeCell ref="X115:AE115"/>
    <mergeCell ref="AJ115:BD115"/>
    <mergeCell ref="A116:AE116"/>
    <mergeCell ref="C117:W117"/>
    <mergeCell ref="X117:AE117"/>
    <mergeCell ref="AK114:AN114"/>
    <mergeCell ref="AO114:AR114"/>
    <mergeCell ref="AS114:AV114"/>
    <mergeCell ref="AW114:AZ114"/>
    <mergeCell ref="BA114:BD114"/>
    <mergeCell ref="BE114:BL114"/>
    <mergeCell ref="C121:W121"/>
    <mergeCell ref="X121:AE121"/>
    <mergeCell ref="C122:W122"/>
    <mergeCell ref="X122:AE122"/>
    <mergeCell ref="AJ122:AP123"/>
    <mergeCell ref="AQ122:AU123"/>
    <mergeCell ref="C123:W123"/>
    <mergeCell ref="X123:AE123"/>
    <mergeCell ref="C118:W118"/>
    <mergeCell ref="X118:AE118"/>
    <mergeCell ref="C119:W119"/>
    <mergeCell ref="X119:AE119"/>
    <mergeCell ref="C120:W120"/>
    <mergeCell ref="X120:AE120"/>
    <mergeCell ref="A128:AE128"/>
    <mergeCell ref="C129:W129"/>
    <mergeCell ref="X129:AE129"/>
    <mergeCell ref="C130:W130"/>
    <mergeCell ref="X130:AE130"/>
    <mergeCell ref="C131:W131"/>
    <mergeCell ref="X131:AE131"/>
    <mergeCell ref="A124:AE124"/>
    <mergeCell ref="C125:W125"/>
    <mergeCell ref="X125:AE125"/>
    <mergeCell ref="C126:W126"/>
    <mergeCell ref="X126:AE126"/>
    <mergeCell ref="C127:W127"/>
    <mergeCell ref="X127:AE1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83D18-94AF-4843-8914-7A14D05A0281}">
  <dimension ref="B2:AL74"/>
  <sheetViews>
    <sheetView topLeftCell="A42" zoomScale="72" zoomScaleNormal="85" workbookViewId="0">
      <selection activeCell="B72" sqref="B72:AL74"/>
    </sheetView>
  </sheetViews>
  <sheetFormatPr defaultColWidth="11.42578125" defaultRowHeight="14.45"/>
  <cols>
    <col min="4" max="4" width="38.7109375" bestFit="1" customWidth="1"/>
    <col min="5" max="5" width="5.28515625" bestFit="1" customWidth="1"/>
    <col min="6" max="27" width="3.5703125" bestFit="1" customWidth="1"/>
    <col min="28" max="37" width="2.5703125" bestFit="1" customWidth="1"/>
    <col min="38" max="38" width="10.5703125" bestFit="1" customWidth="1"/>
  </cols>
  <sheetData>
    <row r="2" spans="2:38">
      <c r="B2" s="4" t="s">
        <v>0</v>
      </c>
      <c r="C2" s="4" t="s">
        <v>1</v>
      </c>
      <c r="D2" s="4" t="s">
        <v>52</v>
      </c>
      <c r="E2" s="4" t="s">
        <v>3</v>
      </c>
      <c r="F2" s="4" t="s">
        <v>4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 t="s">
        <v>53</v>
      </c>
      <c r="AA2" s="4"/>
      <c r="AB2" s="4"/>
      <c r="AC2" s="4"/>
      <c r="AD2" s="4"/>
      <c r="AE2" s="4"/>
      <c r="AF2" s="5" t="s">
        <v>6</v>
      </c>
      <c r="AG2" s="4"/>
      <c r="AH2" s="4"/>
      <c r="AI2" s="4"/>
      <c r="AJ2" s="4"/>
      <c r="AK2" s="4"/>
      <c r="AL2" s="3" t="s">
        <v>7</v>
      </c>
    </row>
    <row r="3" spans="2:38">
      <c r="B3" s="4"/>
      <c r="C3" s="4"/>
      <c r="D3" s="4"/>
      <c r="E3" s="4"/>
      <c r="F3" s="3">
        <v>31</v>
      </c>
      <c r="G3" s="3">
        <v>30</v>
      </c>
      <c r="H3" s="3">
        <v>29</v>
      </c>
      <c r="I3" s="3">
        <v>28</v>
      </c>
      <c r="J3" s="3">
        <v>27</v>
      </c>
      <c r="K3" s="3">
        <v>26</v>
      </c>
      <c r="L3" s="3">
        <v>25</v>
      </c>
      <c r="M3" s="3">
        <v>24</v>
      </c>
      <c r="N3" s="3">
        <v>23</v>
      </c>
      <c r="O3" s="3">
        <v>22</v>
      </c>
      <c r="P3" s="3">
        <v>21</v>
      </c>
      <c r="Q3" s="3">
        <v>20</v>
      </c>
      <c r="R3" s="3">
        <v>19</v>
      </c>
      <c r="S3" s="3">
        <v>18</v>
      </c>
      <c r="T3" s="3">
        <v>17</v>
      </c>
      <c r="U3" s="3">
        <v>16</v>
      </c>
      <c r="V3" s="3">
        <v>15</v>
      </c>
      <c r="W3" s="3">
        <v>14</v>
      </c>
      <c r="X3" s="3">
        <v>13</v>
      </c>
      <c r="Y3" s="3">
        <v>12</v>
      </c>
      <c r="Z3" s="3">
        <v>11</v>
      </c>
      <c r="AA3" s="3">
        <v>10</v>
      </c>
      <c r="AB3" s="3">
        <v>9</v>
      </c>
      <c r="AC3" s="3">
        <v>8</v>
      </c>
      <c r="AD3" s="3">
        <v>7</v>
      </c>
      <c r="AE3" s="3">
        <v>6</v>
      </c>
      <c r="AF3" s="3">
        <v>5</v>
      </c>
      <c r="AG3" s="3">
        <v>4</v>
      </c>
      <c r="AH3" s="3">
        <v>3</v>
      </c>
      <c r="AI3" s="3">
        <v>2</v>
      </c>
      <c r="AJ3" s="3">
        <v>1</v>
      </c>
      <c r="AK3" s="3">
        <v>0</v>
      </c>
      <c r="AL3" s="3" t="s">
        <v>8</v>
      </c>
    </row>
    <row r="4" spans="2:38">
      <c r="B4" s="9">
        <v>0</v>
      </c>
      <c r="C4" s="9" t="s">
        <v>54</v>
      </c>
      <c r="D4" s="9" t="s">
        <v>26</v>
      </c>
      <c r="E4" s="9" t="s">
        <v>26</v>
      </c>
      <c r="F4" s="2" t="s">
        <v>26</v>
      </c>
      <c r="G4" s="2" t="s">
        <v>26</v>
      </c>
      <c r="H4" s="2" t="s">
        <v>26</v>
      </c>
      <c r="I4" s="2" t="s">
        <v>26</v>
      </c>
      <c r="J4" s="2" t="s">
        <v>26</v>
      </c>
      <c r="K4" s="2" t="s">
        <v>26</v>
      </c>
      <c r="L4" s="2" t="s">
        <v>26</v>
      </c>
      <c r="M4" s="2" t="s">
        <v>26</v>
      </c>
      <c r="N4" s="2" t="s">
        <v>26</v>
      </c>
      <c r="O4" s="2" t="s">
        <v>26</v>
      </c>
      <c r="P4" s="2" t="s">
        <v>26</v>
      </c>
      <c r="Q4" s="2" t="s">
        <v>26</v>
      </c>
      <c r="R4" s="2" t="s">
        <v>26</v>
      </c>
      <c r="S4" s="2" t="s">
        <v>26</v>
      </c>
      <c r="T4" s="2" t="s">
        <v>26</v>
      </c>
      <c r="U4" s="2" t="s">
        <v>26</v>
      </c>
      <c r="V4" s="2" t="s">
        <v>26</v>
      </c>
      <c r="W4" s="2" t="s">
        <v>26</v>
      </c>
      <c r="X4" s="2" t="s">
        <v>26</v>
      </c>
      <c r="Y4" s="2" t="s">
        <v>26</v>
      </c>
      <c r="Z4" s="2" t="s">
        <v>26</v>
      </c>
      <c r="AA4" s="2" t="s">
        <v>26</v>
      </c>
      <c r="AB4" s="2" t="s">
        <v>26</v>
      </c>
      <c r="AC4" s="2" t="s">
        <v>26</v>
      </c>
      <c r="AD4" s="2" t="s">
        <v>26</v>
      </c>
      <c r="AE4" s="2" t="s">
        <v>26</v>
      </c>
      <c r="AF4" s="2" t="s">
        <v>26</v>
      </c>
      <c r="AG4" s="2" t="s">
        <v>26</v>
      </c>
      <c r="AH4" s="2" t="s">
        <v>26</v>
      </c>
      <c r="AI4" s="2" t="s">
        <v>26</v>
      </c>
      <c r="AJ4" s="2" t="s">
        <v>26</v>
      </c>
      <c r="AK4" s="2" t="s">
        <v>26</v>
      </c>
      <c r="AL4" s="9" t="s">
        <v>26</v>
      </c>
    </row>
    <row r="5" spans="2:38">
      <c r="B5" s="9"/>
      <c r="C5" s="9"/>
      <c r="D5" s="9"/>
      <c r="E5" s="9"/>
      <c r="F5" s="4" t="e">
        <f>BIN2HEX(_xlfn.CONCAT(F4:I4))</f>
        <v>#NUM!</v>
      </c>
      <c r="G5" s="4"/>
      <c r="H5" s="4"/>
      <c r="I5" s="4"/>
      <c r="J5" s="4" t="e">
        <f>BIN2HEX(_xlfn.CONCAT(J4:M4))</f>
        <v>#NUM!</v>
      </c>
      <c r="K5" s="4"/>
      <c r="L5" s="4"/>
      <c r="M5" s="4"/>
      <c r="N5" s="4" t="e">
        <f>BIN2HEX(_xlfn.CONCAT(N4:Q4))</f>
        <v>#NUM!</v>
      </c>
      <c r="O5" s="4"/>
      <c r="P5" s="4"/>
      <c r="Q5" s="4"/>
      <c r="R5" s="4" t="e">
        <f>BIN2HEX(_xlfn.CONCAT(R4:U4))</f>
        <v>#NUM!</v>
      </c>
      <c r="S5" s="4"/>
      <c r="T5" s="4"/>
      <c r="U5" s="4"/>
      <c r="V5" s="4" t="e">
        <f>BIN2HEX(_xlfn.CONCAT(V4:Y4))</f>
        <v>#NUM!</v>
      </c>
      <c r="W5" s="4"/>
      <c r="X5" s="4"/>
      <c r="Y5" s="4"/>
      <c r="Z5" s="4" t="e">
        <f>BIN2DEC(_xlfn.CONCAT(Z4:AE4))</f>
        <v>#NUM!</v>
      </c>
      <c r="AA5" s="4"/>
      <c r="AB5" s="4"/>
      <c r="AC5" s="4"/>
      <c r="AD5" s="4"/>
      <c r="AE5" s="4"/>
      <c r="AF5" s="4" t="e">
        <f>BIN2DEC(_xlfn.CONCAT(AF4:AK4))</f>
        <v>#NUM!</v>
      </c>
      <c r="AG5" s="4"/>
      <c r="AH5" s="4"/>
      <c r="AI5" s="4"/>
      <c r="AJ5" s="4"/>
      <c r="AK5" s="4"/>
      <c r="AL5" s="9"/>
    </row>
    <row r="6" spans="2:38">
      <c r="B6" s="9"/>
      <c r="C6" s="9"/>
      <c r="D6" s="9"/>
      <c r="E6" s="9"/>
      <c r="F6" s="9" t="e">
        <f>_xlfn.CONCAT(F5:Y5,"h")</f>
        <v>#NUM!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9"/>
    </row>
    <row r="7" spans="2:38">
      <c r="B7" s="9"/>
      <c r="C7" s="9"/>
      <c r="D7" s="9"/>
      <c r="E7" s="9"/>
      <c r="F7" s="4" t="e">
        <f>_xlfn.CONCAT("Rango:",AL4-AF5,"-",AL4-AF5+63)</f>
        <v>#VALUE!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9"/>
    </row>
    <row r="8" spans="2:38">
      <c r="B8" s="9">
        <f>B4+1</f>
        <v>1</v>
      </c>
      <c r="C8" s="9" t="str">
        <f>_xlfn.CONCAT("acceso a ",AL8)</f>
        <v>acceso a 2</v>
      </c>
      <c r="D8" s="9" t="s">
        <v>55</v>
      </c>
      <c r="E8" s="9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1</v>
      </c>
      <c r="AK8" s="2">
        <v>0</v>
      </c>
      <c r="AL8" s="9">
        <v>2</v>
      </c>
    </row>
    <row r="9" spans="2:38">
      <c r="B9" s="9"/>
      <c r="C9" s="9"/>
      <c r="D9" s="9"/>
      <c r="E9" s="9"/>
      <c r="F9" s="4" t="str">
        <f>BIN2HEX(_xlfn.CONCAT(F8:I8))</f>
        <v>0</v>
      </c>
      <c r="G9" s="4"/>
      <c r="H9" s="4"/>
      <c r="I9" s="4"/>
      <c r="J9" s="4" t="str">
        <f>BIN2HEX(_xlfn.CONCAT(J8:M8))</f>
        <v>0</v>
      </c>
      <c r="K9" s="4"/>
      <c r="L9" s="4"/>
      <c r="M9" s="4"/>
      <c r="N9" s="4" t="str">
        <f>BIN2HEX(_xlfn.CONCAT(N8:Q8))</f>
        <v>0</v>
      </c>
      <c r="O9" s="4"/>
      <c r="P9" s="4"/>
      <c r="Q9" s="4"/>
      <c r="R9" s="4" t="str">
        <f>BIN2HEX(_xlfn.CONCAT(R8:U8))</f>
        <v>0</v>
      </c>
      <c r="S9" s="4"/>
      <c r="T9" s="4"/>
      <c r="U9" s="4"/>
      <c r="V9" s="4" t="str">
        <f>BIN2HEX(_xlfn.CONCAT(V8:Y8))</f>
        <v>0</v>
      </c>
      <c r="W9" s="4"/>
      <c r="X9" s="4"/>
      <c r="Y9" s="4"/>
      <c r="Z9" s="4">
        <f>BIN2DEC(_xlfn.CONCAT(Z8:AE8))</f>
        <v>0</v>
      </c>
      <c r="AA9" s="4"/>
      <c r="AB9" s="4"/>
      <c r="AC9" s="4"/>
      <c r="AD9" s="4"/>
      <c r="AE9" s="4"/>
      <c r="AF9" s="4">
        <f>BIN2DEC(_xlfn.CONCAT(AF8:AK8))</f>
        <v>2</v>
      </c>
      <c r="AG9" s="4"/>
      <c r="AH9" s="4"/>
      <c r="AI9" s="4"/>
      <c r="AJ9" s="4"/>
      <c r="AK9" s="4"/>
      <c r="AL9" s="9"/>
    </row>
    <row r="10" spans="2:38">
      <c r="B10" s="9"/>
      <c r="C10" s="9"/>
      <c r="D10" s="9"/>
      <c r="E10" s="9"/>
      <c r="F10" s="9" t="str">
        <f>_xlfn.CONCAT(F9:Y9,"h")</f>
        <v>00000h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9"/>
    </row>
    <row r="11" spans="2:38">
      <c r="B11" s="9"/>
      <c r="C11" s="9"/>
      <c r="D11" s="9"/>
      <c r="E11" s="9"/>
      <c r="F11" s="4" t="str">
        <f>_xlfn.CONCAT("Rango:",AL8-AF9,"-",AL8-AF9+63)</f>
        <v>Rango:0-63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9"/>
    </row>
    <row r="12" spans="2:38">
      <c r="B12" s="9">
        <f>B8+1</f>
        <v>2</v>
      </c>
      <c r="C12" s="9" t="str">
        <f>_xlfn.CONCAT("acceso a ",AL12)</f>
        <v>acceso a 3</v>
      </c>
      <c r="D12" s="9" t="s">
        <v>55</v>
      </c>
      <c r="E12" s="9">
        <v>1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1</v>
      </c>
      <c r="AK12" s="2">
        <v>1</v>
      </c>
      <c r="AL12" s="9">
        <v>3</v>
      </c>
    </row>
    <row r="13" spans="2:38">
      <c r="B13" s="9"/>
      <c r="C13" s="9"/>
      <c r="D13" s="9"/>
      <c r="E13" s="9"/>
      <c r="F13" s="4" t="str">
        <f>BIN2HEX(_xlfn.CONCAT(F12:I12))</f>
        <v>0</v>
      </c>
      <c r="G13" s="4"/>
      <c r="H13" s="4"/>
      <c r="I13" s="4"/>
      <c r="J13" s="4" t="str">
        <f>BIN2HEX(_xlfn.CONCAT(J12:M12))</f>
        <v>0</v>
      </c>
      <c r="K13" s="4"/>
      <c r="L13" s="4"/>
      <c r="M13" s="4"/>
      <c r="N13" s="4" t="str">
        <f>BIN2HEX(_xlfn.CONCAT(N12:Q12))</f>
        <v>0</v>
      </c>
      <c r="O13" s="4"/>
      <c r="P13" s="4"/>
      <c r="Q13" s="4"/>
      <c r="R13" s="4" t="str">
        <f>BIN2HEX(_xlfn.CONCAT(R12:U12))</f>
        <v>0</v>
      </c>
      <c r="S13" s="4"/>
      <c r="T13" s="4"/>
      <c r="U13" s="4"/>
      <c r="V13" s="4" t="str">
        <f>BIN2HEX(_xlfn.CONCAT(V12:Y12))</f>
        <v>0</v>
      </c>
      <c r="W13" s="4"/>
      <c r="X13" s="4"/>
      <c r="Y13" s="4"/>
      <c r="Z13" s="4">
        <f>BIN2DEC(_xlfn.CONCAT(Z12:AE12))</f>
        <v>0</v>
      </c>
      <c r="AA13" s="4"/>
      <c r="AB13" s="4"/>
      <c r="AC13" s="4"/>
      <c r="AD13" s="4"/>
      <c r="AE13" s="4"/>
      <c r="AF13" s="4">
        <f>BIN2DEC(_xlfn.CONCAT(AF12:AK12))</f>
        <v>3</v>
      </c>
      <c r="AG13" s="4"/>
      <c r="AH13" s="4"/>
      <c r="AI13" s="4"/>
      <c r="AJ13" s="4"/>
      <c r="AK13" s="4"/>
      <c r="AL13" s="9"/>
    </row>
    <row r="14" spans="2:38">
      <c r="B14" s="9"/>
      <c r="C14" s="9"/>
      <c r="D14" s="9"/>
      <c r="E14" s="9"/>
      <c r="F14" s="9" t="str">
        <f>_xlfn.CONCAT(F13:Y13,"h")</f>
        <v>00000h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9"/>
    </row>
    <row r="15" spans="2:38">
      <c r="B15" s="9"/>
      <c r="C15" s="9"/>
      <c r="D15" s="9"/>
      <c r="E15" s="9"/>
      <c r="F15" s="10" t="str">
        <f>_xlfn.CONCAT("Rango:",AL12-AF13,"-",AL12-AF13+63)</f>
        <v>Rango:0-63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2"/>
      <c r="AL15" s="9"/>
    </row>
    <row r="16" spans="2:38">
      <c r="B16" s="9">
        <f>B12+1</f>
        <v>3</v>
      </c>
      <c r="C16" s="9" t="str">
        <f>_xlfn.CONCAT("acceso a ",AL16)</f>
        <v>acceso a 11</v>
      </c>
      <c r="D16" s="9" t="s">
        <v>55</v>
      </c>
      <c r="E16" s="9">
        <v>1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1</v>
      </c>
      <c r="AI16" s="2">
        <v>0</v>
      </c>
      <c r="AJ16" s="2">
        <v>1</v>
      </c>
      <c r="AK16" s="2">
        <v>1</v>
      </c>
      <c r="AL16" s="9">
        <v>11</v>
      </c>
    </row>
    <row r="17" spans="2:38">
      <c r="B17" s="9"/>
      <c r="C17" s="9"/>
      <c r="D17" s="9"/>
      <c r="E17" s="9"/>
      <c r="F17" s="4" t="str">
        <f>BIN2HEX(_xlfn.CONCAT(F16:I16))</f>
        <v>0</v>
      </c>
      <c r="G17" s="4"/>
      <c r="H17" s="4"/>
      <c r="I17" s="4"/>
      <c r="J17" s="4" t="str">
        <f>BIN2HEX(_xlfn.CONCAT(J16:M16))</f>
        <v>0</v>
      </c>
      <c r="K17" s="4"/>
      <c r="L17" s="4"/>
      <c r="M17" s="4"/>
      <c r="N17" s="4" t="str">
        <f>BIN2HEX(_xlfn.CONCAT(N16:Q16))</f>
        <v>0</v>
      </c>
      <c r="O17" s="4"/>
      <c r="P17" s="4"/>
      <c r="Q17" s="4"/>
      <c r="R17" s="4" t="str">
        <f>BIN2HEX(_xlfn.CONCAT(R16:U16))</f>
        <v>0</v>
      </c>
      <c r="S17" s="4"/>
      <c r="T17" s="4"/>
      <c r="U17" s="4"/>
      <c r="V17" s="4" t="str">
        <f>BIN2HEX(_xlfn.CONCAT(V16:Y16))</f>
        <v>0</v>
      </c>
      <c r="W17" s="4"/>
      <c r="X17" s="4"/>
      <c r="Y17" s="4"/>
      <c r="Z17" s="4">
        <f>BIN2DEC(_xlfn.CONCAT(Z16:AE16))</f>
        <v>0</v>
      </c>
      <c r="AA17" s="4"/>
      <c r="AB17" s="4"/>
      <c r="AC17" s="4"/>
      <c r="AD17" s="4"/>
      <c r="AE17" s="4"/>
      <c r="AF17" s="4">
        <f>BIN2DEC(_xlfn.CONCAT(AF16:AK16))</f>
        <v>11</v>
      </c>
      <c r="AG17" s="4"/>
      <c r="AH17" s="4"/>
      <c r="AI17" s="4"/>
      <c r="AJ17" s="4"/>
      <c r="AK17" s="4"/>
      <c r="AL17" s="9"/>
    </row>
    <row r="18" spans="2:38">
      <c r="B18" s="9"/>
      <c r="C18" s="9"/>
      <c r="D18" s="9"/>
      <c r="E18" s="9"/>
      <c r="F18" s="9" t="str">
        <f>_xlfn.CONCAT(F17:Y17,"h")</f>
        <v>00000h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9"/>
    </row>
    <row r="19" spans="2:38">
      <c r="B19" s="9"/>
      <c r="C19" s="9"/>
      <c r="D19" s="9"/>
      <c r="E19" s="9"/>
      <c r="F19" s="10" t="str">
        <f>_xlfn.CONCAT("Rango:",AL16-AF17,"-",AL16-AF17+63)</f>
        <v>Rango:0-63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2"/>
      <c r="AL19" s="9"/>
    </row>
    <row r="20" spans="2:38">
      <c r="B20" s="9">
        <f>B16+1</f>
        <v>4</v>
      </c>
      <c r="C20" s="9" t="str">
        <f>_xlfn.CONCAT("acceso a ",AL20)</f>
        <v>acceso a 16</v>
      </c>
      <c r="D20" s="9" t="s">
        <v>55</v>
      </c>
      <c r="E20" s="9">
        <v>1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1</v>
      </c>
      <c r="AH20" s="2">
        <v>0</v>
      </c>
      <c r="AI20" s="2">
        <v>0</v>
      </c>
      <c r="AJ20" s="2">
        <v>0</v>
      </c>
      <c r="AK20" s="2">
        <v>0</v>
      </c>
      <c r="AL20" s="9">
        <v>16</v>
      </c>
    </row>
    <row r="21" spans="2:38">
      <c r="B21" s="9"/>
      <c r="C21" s="9"/>
      <c r="D21" s="9"/>
      <c r="E21" s="9"/>
      <c r="F21" s="4" t="str">
        <f>BIN2HEX(_xlfn.CONCAT(F20:I20))</f>
        <v>0</v>
      </c>
      <c r="G21" s="4"/>
      <c r="H21" s="4"/>
      <c r="I21" s="4"/>
      <c r="J21" s="4" t="str">
        <f>BIN2HEX(_xlfn.CONCAT(J20:M20))</f>
        <v>0</v>
      </c>
      <c r="K21" s="4"/>
      <c r="L21" s="4"/>
      <c r="M21" s="4"/>
      <c r="N21" s="4" t="str">
        <f>BIN2HEX(_xlfn.CONCAT(N20:Q20))</f>
        <v>0</v>
      </c>
      <c r="O21" s="4"/>
      <c r="P21" s="4"/>
      <c r="Q21" s="4"/>
      <c r="R21" s="4" t="str">
        <f>BIN2HEX(_xlfn.CONCAT(R20:U20))</f>
        <v>0</v>
      </c>
      <c r="S21" s="4"/>
      <c r="T21" s="4"/>
      <c r="U21" s="4"/>
      <c r="V21" s="4" t="str">
        <f>BIN2HEX(_xlfn.CONCAT(V20:Y20))</f>
        <v>0</v>
      </c>
      <c r="W21" s="4"/>
      <c r="X21" s="4"/>
      <c r="Y21" s="4"/>
      <c r="Z21" s="4">
        <f>BIN2DEC(_xlfn.CONCAT(Z20:AE20))</f>
        <v>0</v>
      </c>
      <c r="AA21" s="4"/>
      <c r="AB21" s="4"/>
      <c r="AC21" s="4"/>
      <c r="AD21" s="4"/>
      <c r="AE21" s="4"/>
      <c r="AF21" s="4">
        <f>BIN2DEC(_xlfn.CONCAT(AF20:AK20))</f>
        <v>16</v>
      </c>
      <c r="AG21" s="4"/>
      <c r="AH21" s="4"/>
      <c r="AI21" s="4"/>
      <c r="AJ21" s="4"/>
      <c r="AK21" s="4"/>
      <c r="AL21" s="9"/>
    </row>
    <row r="22" spans="2:38">
      <c r="B22" s="9"/>
      <c r="C22" s="9"/>
      <c r="D22" s="9"/>
      <c r="E22" s="9"/>
      <c r="F22" s="9" t="str">
        <f>_xlfn.CONCAT(F21:Y21,"h")</f>
        <v>00000h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9"/>
    </row>
    <row r="23" spans="2:38">
      <c r="B23" s="9"/>
      <c r="C23" s="9"/>
      <c r="D23" s="9"/>
      <c r="E23" s="9"/>
      <c r="F23" s="10" t="str">
        <f>_xlfn.CONCAT("Rango:",AL20-AF21,"-",AL20-AF21+63)</f>
        <v>Rango:0-63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2"/>
      <c r="AL23" s="9"/>
    </row>
    <row r="24" spans="2:38">
      <c r="B24" s="9">
        <f>B20+1</f>
        <v>5</v>
      </c>
      <c r="C24" s="9" t="str">
        <f>_xlfn.CONCAT("acceso a ",AL24)</f>
        <v>acceso a 21</v>
      </c>
      <c r="D24" s="9" t="s">
        <v>55</v>
      </c>
      <c r="E24" s="9">
        <v>1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1</v>
      </c>
      <c r="AH24" s="2">
        <v>0</v>
      </c>
      <c r="AI24" s="2">
        <v>1</v>
      </c>
      <c r="AJ24" s="2">
        <v>0</v>
      </c>
      <c r="AK24" s="2">
        <v>1</v>
      </c>
      <c r="AL24" s="9">
        <v>21</v>
      </c>
    </row>
    <row r="25" spans="2:38">
      <c r="B25" s="9"/>
      <c r="C25" s="9"/>
      <c r="D25" s="9"/>
      <c r="E25" s="9"/>
      <c r="F25" s="4" t="str">
        <f>BIN2HEX(_xlfn.CONCAT(F24:I24))</f>
        <v>0</v>
      </c>
      <c r="G25" s="4"/>
      <c r="H25" s="4"/>
      <c r="I25" s="4"/>
      <c r="J25" s="4" t="str">
        <f>BIN2HEX(_xlfn.CONCAT(J24:M24))</f>
        <v>0</v>
      </c>
      <c r="K25" s="4"/>
      <c r="L25" s="4"/>
      <c r="M25" s="4"/>
      <c r="N25" s="4" t="str">
        <f>BIN2HEX(_xlfn.CONCAT(N24:Q24))</f>
        <v>0</v>
      </c>
      <c r="O25" s="4"/>
      <c r="P25" s="4"/>
      <c r="Q25" s="4"/>
      <c r="R25" s="4" t="str">
        <f>BIN2HEX(_xlfn.CONCAT(R24:U24))</f>
        <v>0</v>
      </c>
      <c r="S25" s="4"/>
      <c r="T25" s="4"/>
      <c r="U25" s="4"/>
      <c r="V25" s="4" t="str">
        <f>BIN2HEX(_xlfn.CONCAT(V24:Y24))</f>
        <v>0</v>
      </c>
      <c r="W25" s="4"/>
      <c r="X25" s="4"/>
      <c r="Y25" s="4"/>
      <c r="Z25" s="4">
        <f>BIN2DEC(_xlfn.CONCAT(Z24:AE24))</f>
        <v>0</v>
      </c>
      <c r="AA25" s="4"/>
      <c r="AB25" s="4"/>
      <c r="AC25" s="4"/>
      <c r="AD25" s="4"/>
      <c r="AE25" s="4"/>
      <c r="AF25" s="4">
        <f>BIN2DEC(_xlfn.CONCAT(AF24:AK24))</f>
        <v>21</v>
      </c>
      <c r="AG25" s="4"/>
      <c r="AH25" s="4"/>
      <c r="AI25" s="4"/>
      <c r="AJ25" s="4"/>
      <c r="AK25" s="4"/>
      <c r="AL25" s="9"/>
    </row>
    <row r="26" spans="2:38">
      <c r="B26" s="9"/>
      <c r="C26" s="9"/>
      <c r="D26" s="9"/>
      <c r="E26" s="9"/>
      <c r="F26" s="9" t="str">
        <f>_xlfn.CONCAT(F25:Y25,"h")</f>
        <v>00000h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9"/>
    </row>
    <row r="27" spans="2:38">
      <c r="B27" s="9"/>
      <c r="C27" s="9"/>
      <c r="D27" s="9"/>
      <c r="E27" s="9"/>
      <c r="F27" s="10" t="str">
        <f>_xlfn.CONCAT("Rango:",AL24-AF25,"-",AL24-AF25+63)</f>
        <v>Rango:0-63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2"/>
      <c r="AL27" s="9"/>
    </row>
    <row r="28" spans="2:38">
      <c r="B28" s="9">
        <f>B24+1</f>
        <v>6</v>
      </c>
      <c r="C28" s="9" t="str">
        <f>_xlfn.CONCAT("acceso a ",AL28)</f>
        <v>acceso a 13</v>
      </c>
      <c r="D28" s="9" t="s">
        <v>55</v>
      </c>
      <c r="E28" s="9">
        <v>1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1</v>
      </c>
      <c r="AI28" s="2">
        <v>1</v>
      </c>
      <c r="AJ28" s="2">
        <v>0</v>
      </c>
      <c r="AK28" s="2">
        <v>1</v>
      </c>
      <c r="AL28" s="9">
        <v>13</v>
      </c>
    </row>
    <row r="29" spans="2:38">
      <c r="B29" s="9"/>
      <c r="C29" s="9"/>
      <c r="D29" s="9"/>
      <c r="E29" s="9"/>
      <c r="F29" s="4" t="str">
        <f>BIN2HEX(_xlfn.CONCAT(F28:I28))</f>
        <v>0</v>
      </c>
      <c r="G29" s="4"/>
      <c r="H29" s="4"/>
      <c r="I29" s="4"/>
      <c r="J29" s="4" t="str">
        <f>BIN2HEX(_xlfn.CONCAT(J28:M28))</f>
        <v>0</v>
      </c>
      <c r="K29" s="4"/>
      <c r="L29" s="4"/>
      <c r="M29" s="4"/>
      <c r="N29" s="4" t="str">
        <f>BIN2HEX(_xlfn.CONCAT(N28:Q28))</f>
        <v>0</v>
      </c>
      <c r="O29" s="4"/>
      <c r="P29" s="4"/>
      <c r="Q29" s="4"/>
      <c r="R29" s="4" t="str">
        <f>BIN2HEX(_xlfn.CONCAT(R28:U28))</f>
        <v>0</v>
      </c>
      <c r="S29" s="4"/>
      <c r="T29" s="4"/>
      <c r="U29" s="4"/>
      <c r="V29" s="4" t="str">
        <f>BIN2HEX(_xlfn.CONCAT(V28:Y28))</f>
        <v>0</v>
      </c>
      <c r="W29" s="4"/>
      <c r="X29" s="4"/>
      <c r="Y29" s="4"/>
      <c r="Z29" s="4">
        <f>BIN2DEC(_xlfn.CONCAT(Z28:AE28))</f>
        <v>0</v>
      </c>
      <c r="AA29" s="4"/>
      <c r="AB29" s="4"/>
      <c r="AC29" s="4"/>
      <c r="AD29" s="4"/>
      <c r="AE29" s="4"/>
      <c r="AF29" s="4">
        <f>BIN2DEC(_xlfn.CONCAT(AF28:AK28))</f>
        <v>13</v>
      </c>
      <c r="AG29" s="4"/>
      <c r="AH29" s="4"/>
      <c r="AI29" s="4"/>
      <c r="AJ29" s="4"/>
      <c r="AK29" s="4"/>
      <c r="AL29" s="9"/>
    </row>
    <row r="30" spans="2:38">
      <c r="B30" s="9"/>
      <c r="C30" s="9"/>
      <c r="D30" s="9"/>
      <c r="E30" s="9"/>
      <c r="F30" s="9" t="str">
        <f>_xlfn.CONCAT(F29:Y29,"h")</f>
        <v>00000h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9"/>
    </row>
    <row r="31" spans="2:38">
      <c r="B31" s="9"/>
      <c r="C31" s="9"/>
      <c r="D31" s="9"/>
      <c r="E31" s="9"/>
      <c r="F31" s="10" t="str">
        <f>_xlfn.CONCAT("Rango:",AL28-AF29,"-",AL28-AF29+63)</f>
        <v>Rango:0-63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2"/>
      <c r="AL31" s="9"/>
    </row>
    <row r="32" spans="2:38">
      <c r="B32" s="9">
        <f>B28+1</f>
        <v>7</v>
      </c>
      <c r="C32" s="9" t="str">
        <f>_xlfn.CONCAT("acceso a ",AL32)</f>
        <v>acceso a 64</v>
      </c>
      <c r="D32" s="9" t="s">
        <v>56</v>
      </c>
      <c r="E32" s="9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1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9">
        <v>64</v>
      </c>
    </row>
    <row r="33" spans="2:38">
      <c r="B33" s="9"/>
      <c r="C33" s="9"/>
      <c r="D33" s="9"/>
      <c r="E33" s="9"/>
      <c r="F33" s="4" t="str">
        <f>BIN2HEX(_xlfn.CONCAT(F32:I32))</f>
        <v>0</v>
      </c>
      <c r="G33" s="4"/>
      <c r="H33" s="4"/>
      <c r="I33" s="4"/>
      <c r="J33" s="4" t="str">
        <f>BIN2HEX(_xlfn.CONCAT(J32:M32))</f>
        <v>0</v>
      </c>
      <c r="K33" s="4"/>
      <c r="L33" s="4"/>
      <c r="M33" s="4"/>
      <c r="N33" s="4" t="str">
        <f>BIN2HEX(_xlfn.CONCAT(N32:Q32))</f>
        <v>0</v>
      </c>
      <c r="O33" s="4"/>
      <c r="P33" s="4"/>
      <c r="Q33" s="4"/>
      <c r="R33" s="4" t="str">
        <f>BIN2HEX(_xlfn.CONCAT(R32:U32))</f>
        <v>0</v>
      </c>
      <c r="S33" s="4"/>
      <c r="T33" s="4"/>
      <c r="U33" s="4"/>
      <c r="V33" s="4" t="str">
        <f>BIN2HEX(_xlfn.CONCAT(V32:Y32))</f>
        <v>0</v>
      </c>
      <c r="W33" s="4"/>
      <c r="X33" s="4"/>
      <c r="Y33" s="4"/>
      <c r="Z33" s="4">
        <f>BIN2DEC(_xlfn.CONCAT(Z32:AE32))</f>
        <v>1</v>
      </c>
      <c r="AA33" s="4"/>
      <c r="AB33" s="4"/>
      <c r="AC33" s="4"/>
      <c r="AD33" s="4"/>
      <c r="AE33" s="4"/>
      <c r="AF33" s="4">
        <f>BIN2DEC(_xlfn.CONCAT(AF32:AK32))</f>
        <v>0</v>
      </c>
      <c r="AG33" s="4"/>
      <c r="AH33" s="4"/>
      <c r="AI33" s="4"/>
      <c r="AJ33" s="4"/>
      <c r="AK33" s="4"/>
      <c r="AL33" s="9"/>
    </row>
    <row r="34" spans="2:38">
      <c r="B34" s="9"/>
      <c r="C34" s="9"/>
      <c r="D34" s="9"/>
      <c r="E34" s="9"/>
      <c r="F34" s="9" t="str">
        <f>_xlfn.CONCAT(F33:Y33,"h")</f>
        <v>00000h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9"/>
    </row>
    <row r="35" spans="2:38">
      <c r="B35" s="9"/>
      <c r="C35" s="9"/>
      <c r="D35" s="9"/>
      <c r="E35" s="9"/>
      <c r="F35" s="4" t="str">
        <f>_xlfn.CONCAT("Rango:",AL32-AF33,"-",AL32-AF33+63)</f>
        <v>Rango:64-127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9"/>
    </row>
    <row r="36" spans="2:38">
      <c r="B36" s="9">
        <f>B32+1</f>
        <v>8</v>
      </c>
      <c r="C36" s="9" t="str">
        <f>_xlfn.CONCAT("acceso a ",AL36)</f>
        <v>acceso a 48</v>
      </c>
      <c r="D36" s="9" t="s">
        <v>56</v>
      </c>
      <c r="E36" s="9">
        <v>1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1</v>
      </c>
      <c r="AG36" s="2">
        <v>1</v>
      </c>
      <c r="AH36" s="2">
        <v>0</v>
      </c>
      <c r="AI36" s="2">
        <v>0</v>
      </c>
      <c r="AJ36" s="2">
        <v>0</v>
      </c>
      <c r="AK36" s="2">
        <v>0</v>
      </c>
      <c r="AL36" s="9">
        <v>48</v>
      </c>
    </row>
    <row r="37" spans="2:38">
      <c r="B37" s="9"/>
      <c r="C37" s="9"/>
      <c r="D37" s="9"/>
      <c r="E37" s="9"/>
      <c r="F37" s="4" t="str">
        <f>BIN2HEX(_xlfn.CONCAT(F36:I36))</f>
        <v>0</v>
      </c>
      <c r="G37" s="4"/>
      <c r="H37" s="4"/>
      <c r="I37" s="4"/>
      <c r="J37" s="4" t="str">
        <f>BIN2HEX(_xlfn.CONCAT(J36:M36))</f>
        <v>0</v>
      </c>
      <c r="K37" s="4"/>
      <c r="L37" s="4"/>
      <c r="M37" s="4"/>
      <c r="N37" s="4" t="str">
        <f>BIN2HEX(_xlfn.CONCAT(N36:Q36))</f>
        <v>0</v>
      </c>
      <c r="O37" s="4"/>
      <c r="P37" s="4"/>
      <c r="Q37" s="4"/>
      <c r="R37" s="4" t="str">
        <f>BIN2HEX(_xlfn.CONCAT(R36:U36))</f>
        <v>0</v>
      </c>
      <c r="S37" s="4"/>
      <c r="T37" s="4"/>
      <c r="U37" s="4"/>
      <c r="V37" s="4" t="str">
        <f>BIN2HEX(_xlfn.CONCAT(V36:Y36))</f>
        <v>0</v>
      </c>
      <c r="W37" s="4"/>
      <c r="X37" s="4"/>
      <c r="Y37" s="4"/>
      <c r="Z37" s="4">
        <f>BIN2DEC(_xlfn.CONCAT(Z36:AE36))</f>
        <v>0</v>
      </c>
      <c r="AA37" s="4"/>
      <c r="AB37" s="4"/>
      <c r="AC37" s="4"/>
      <c r="AD37" s="4"/>
      <c r="AE37" s="4"/>
      <c r="AF37" s="4">
        <f>BIN2DEC(_xlfn.CONCAT(AF36:AK36))</f>
        <v>48</v>
      </c>
      <c r="AG37" s="4"/>
      <c r="AH37" s="4"/>
      <c r="AI37" s="4"/>
      <c r="AJ37" s="4"/>
      <c r="AK37" s="4"/>
      <c r="AL37" s="9"/>
    </row>
    <row r="38" spans="2:38">
      <c r="B38" s="9"/>
      <c r="C38" s="9"/>
      <c r="D38" s="9"/>
      <c r="E38" s="9"/>
      <c r="F38" s="9" t="str">
        <f>_xlfn.CONCAT(F37:Y37,"h")</f>
        <v>00000h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9"/>
    </row>
    <row r="39" spans="2:38">
      <c r="B39" s="9"/>
      <c r="C39" s="9"/>
      <c r="D39" s="9"/>
      <c r="E39" s="9"/>
      <c r="F39" s="4" t="str">
        <f>_xlfn.CONCAT("Rango:",AL36-AF37,"-",AL36-AF37+63)</f>
        <v>Rango:0-63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9"/>
    </row>
    <row r="40" spans="2:38">
      <c r="B40" s="9">
        <f>B36+1</f>
        <v>9</v>
      </c>
      <c r="C40" s="9" t="str">
        <f>_xlfn.CONCAT("acceso a ",AL40)</f>
        <v>acceso a 19</v>
      </c>
      <c r="D40" s="9" t="s">
        <v>56</v>
      </c>
      <c r="E40" s="9">
        <v>1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1</v>
      </c>
      <c r="AH40" s="2">
        <v>0</v>
      </c>
      <c r="AI40" s="2">
        <v>0</v>
      </c>
      <c r="AJ40" s="2">
        <v>1</v>
      </c>
      <c r="AK40" s="2">
        <v>1</v>
      </c>
      <c r="AL40" s="9">
        <v>19</v>
      </c>
    </row>
    <row r="41" spans="2:38">
      <c r="B41" s="9"/>
      <c r="C41" s="9"/>
      <c r="D41" s="9"/>
      <c r="E41" s="9"/>
      <c r="F41" s="4" t="str">
        <f>BIN2HEX(_xlfn.CONCAT(F40:I40))</f>
        <v>0</v>
      </c>
      <c r="G41" s="4"/>
      <c r="H41" s="4"/>
      <c r="I41" s="4"/>
      <c r="J41" s="4" t="str">
        <f>BIN2HEX(_xlfn.CONCAT(J40:M40))</f>
        <v>0</v>
      </c>
      <c r="K41" s="4"/>
      <c r="L41" s="4"/>
      <c r="M41" s="4"/>
      <c r="N41" s="4" t="str">
        <f>BIN2HEX(_xlfn.CONCAT(N40:Q40))</f>
        <v>0</v>
      </c>
      <c r="O41" s="4"/>
      <c r="P41" s="4"/>
      <c r="Q41" s="4"/>
      <c r="R41" s="4" t="str">
        <f>BIN2HEX(_xlfn.CONCAT(R40:U40))</f>
        <v>0</v>
      </c>
      <c r="S41" s="4"/>
      <c r="T41" s="4"/>
      <c r="U41" s="4"/>
      <c r="V41" s="4" t="str">
        <f>BIN2HEX(_xlfn.CONCAT(V40:Y40))</f>
        <v>0</v>
      </c>
      <c r="W41" s="4"/>
      <c r="X41" s="4"/>
      <c r="Y41" s="4"/>
      <c r="Z41" s="4">
        <f>BIN2DEC(_xlfn.CONCAT(Z40:AE40))</f>
        <v>0</v>
      </c>
      <c r="AA41" s="4"/>
      <c r="AB41" s="4"/>
      <c r="AC41" s="4"/>
      <c r="AD41" s="4"/>
      <c r="AE41" s="4"/>
      <c r="AF41" s="4">
        <f>BIN2DEC(_xlfn.CONCAT(AF40:AK40))</f>
        <v>19</v>
      </c>
      <c r="AG41" s="4"/>
      <c r="AH41" s="4"/>
      <c r="AI41" s="4"/>
      <c r="AJ41" s="4"/>
      <c r="AK41" s="4"/>
      <c r="AL41" s="9"/>
    </row>
    <row r="42" spans="2:38">
      <c r="B42" s="9"/>
      <c r="C42" s="9"/>
      <c r="D42" s="9"/>
      <c r="E42" s="9"/>
      <c r="F42" s="9" t="str">
        <f>_xlfn.CONCAT(F41:Y41,"h")</f>
        <v>00000h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9"/>
    </row>
    <row r="43" spans="2:38">
      <c r="B43" s="9"/>
      <c r="C43" s="9"/>
      <c r="D43" s="9"/>
      <c r="E43" s="9"/>
      <c r="F43" s="4" t="str">
        <f>_xlfn.CONCAT("Rango:",AL40-AF41,"-",AL40-AF41+63)</f>
        <v>Rango:0-63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9"/>
    </row>
    <row r="44" spans="2:38">
      <c r="B44" s="9">
        <f>B40+1</f>
        <v>10</v>
      </c>
      <c r="C44" s="9" t="str">
        <f>_xlfn.CONCAT("acceso a ",AL44)</f>
        <v>acceso a 11</v>
      </c>
      <c r="D44" s="9" t="s">
        <v>56</v>
      </c>
      <c r="E44" s="9">
        <v>1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1</v>
      </c>
      <c r="AI44" s="2">
        <v>0</v>
      </c>
      <c r="AJ44" s="2">
        <v>1</v>
      </c>
      <c r="AK44" s="2">
        <v>1</v>
      </c>
      <c r="AL44" s="9">
        <v>11</v>
      </c>
    </row>
    <row r="45" spans="2:38">
      <c r="B45" s="9"/>
      <c r="C45" s="9"/>
      <c r="D45" s="9"/>
      <c r="E45" s="9"/>
      <c r="F45" s="4" t="str">
        <f>BIN2HEX(_xlfn.CONCAT(F44:I44))</f>
        <v>0</v>
      </c>
      <c r="G45" s="4"/>
      <c r="H45" s="4"/>
      <c r="I45" s="4"/>
      <c r="J45" s="4" t="str">
        <f>BIN2HEX(_xlfn.CONCAT(J44:M44))</f>
        <v>0</v>
      </c>
      <c r="K45" s="4"/>
      <c r="L45" s="4"/>
      <c r="M45" s="4"/>
      <c r="N45" s="4" t="str">
        <f>BIN2HEX(_xlfn.CONCAT(N44:Q44))</f>
        <v>0</v>
      </c>
      <c r="O45" s="4"/>
      <c r="P45" s="4"/>
      <c r="Q45" s="4"/>
      <c r="R45" s="4" t="str">
        <f>BIN2HEX(_xlfn.CONCAT(R44:U44))</f>
        <v>0</v>
      </c>
      <c r="S45" s="4"/>
      <c r="T45" s="4"/>
      <c r="U45" s="4"/>
      <c r="V45" s="4" t="str">
        <f>BIN2HEX(_xlfn.CONCAT(V44:Y44))</f>
        <v>0</v>
      </c>
      <c r="W45" s="4"/>
      <c r="X45" s="4"/>
      <c r="Y45" s="4"/>
      <c r="Z45" s="4">
        <f>BIN2DEC(_xlfn.CONCAT(Z44:AE44))</f>
        <v>0</v>
      </c>
      <c r="AA45" s="4"/>
      <c r="AB45" s="4"/>
      <c r="AC45" s="4"/>
      <c r="AD45" s="4"/>
      <c r="AE45" s="4"/>
      <c r="AF45" s="4">
        <f>BIN2DEC(_xlfn.CONCAT(AF44:AK44))</f>
        <v>11</v>
      </c>
      <c r="AG45" s="4"/>
      <c r="AH45" s="4"/>
      <c r="AI45" s="4"/>
      <c r="AJ45" s="4"/>
      <c r="AK45" s="4"/>
      <c r="AL45" s="9"/>
    </row>
    <row r="46" spans="2:38">
      <c r="B46" s="9"/>
      <c r="C46" s="9"/>
      <c r="D46" s="9"/>
      <c r="E46" s="9"/>
      <c r="F46" s="9" t="str">
        <f>_xlfn.CONCAT(F45:Y45,"h")</f>
        <v>00000h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9"/>
    </row>
    <row r="47" spans="2:38">
      <c r="B47" s="9"/>
      <c r="C47" s="9"/>
      <c r="D47" s="9"/>
      <c r="E47" s="9"/>
      <c r="F47" s="4" t="str">
        <f>_xlfn.CONCAT("Rango:",AL44-AF45,"-",AL44-AF45+63)</f>
        <v>Rango:0-63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9"/>
    </row>
    <row r="48" spans="2:38">
      <c r="B48" s="9">
        <f>B44+1</f>
        <v>11</v>
      </c>
      <c r="C48" s="9" t="str">
        <f>_xlfn.CONCAT("acceso a ",AL48)</f>
        <v>acceso a 3</v>
      </c>
      <c r="D48" s="9" t="s">
        <v>56</v>
      </c>
      <c r="E48" s="9">
        <v>1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1</v>
      </c>
      <c r="AK48" s="2">
        <v>1</v>
      </c>
      <c r="AL48" s="9">
        <v>3</v>
      </c>
    </row>
    <row r="49" spans="2:38">
      <c r="B49" s="9"/>
      <c r="C49" s="9"/>
      <c r="D49" s="9"/>
      <c r="E49" s="9"/>
      <c r="F49" s="4" t="str">
        <f>BIN2HEX(_xlfn.CONCAT(F48:I48))</f>
        <v>0</v>
      </c>
      <c r="G49" s="4"/>
      <c r="H49" s="4"/>
      <c r="I49" s="4"/>
      <c r="J49" s="4" t="str">
        <f>BIN2HEX(_xlfn.CONCAT(J48:M48))</f>
        <v>0</v>
      </c>
      <c r="K49" s="4"/>
      <c r="L49" s="4"/>
      <c r="M49" s="4"/>
      <c r="N49" s="4" t="str">
        <f>BIN2HEX(_xlfn.CONCAT(N48:Q48))</f>
        <v>0</v>
      </c>
      <c r="O49" s="4"/>
      <c r="P49" s="4"/>
      <c r="Q49" s="4"/>
      <c r="R49" s="4" t="str">
        <f>BIN2HEX(_xlfn.CONCAT(R48:U48))</f>
        <v>0</v>
      </c>
      <c r="S49" s="4"/>
      <c r="T49" s="4"/>
      <c r="U49" s="4"/>
      <c r="V49" s="4" t="str">
        <f>BIN2HEX(_xlfn.CONCAT(V48:Y48))</f>
        <v>0</v>
      </c>
      <c r="W49" s="4"/>
      <c r="X49" s="4"/>
      <c r="Y49" s="4"/>
      <c r="Z49" s="4">
        <f>BIN2DEC(_xlfn.CONCAT(Z48:AE48))</f>
        <v>0</v>
      </c>
      <c r="AA49" s="4"/>
      <c r="AB49" s="4"/>
      <c r="AC49" s="4"/>
      <c r="AD49" s="4"/>
      <c r="AE49" s="4"/>
      <c r="AF49" s="4">
        <f>BIN2DEC(_xlfn.CONCAT(AF48:AK48))</f>
        <v>3</v>
      </c>
      <c r="AG49" s="4"/>
      <c r="AH49" s="4"/>
      <c r="AI49" s="4"/>
      <c r="AJ49" s="4"/>
      <c r="AK49" s="4"/>
      <c r="AL49" s="9"/>
    </row>
    <row r="50" spans="2:38">
      <c r="B50" s="9"/>
      <c r="C50" s="9"/>
      <c r="D50" s="9"/>
      <c r="E50" s="9"/>
      <c r="F50" s="9" t="str">
        <f>_xlfn.CONCAT(F49:Y49,"h")</f>
        <v>00000h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9"/>
    </row>
    <row r="51" spans="2:38">
      <c r="B51" s="9"/>
      <c r="C51" s="9"/>
      <c r="D51" s="9"/>
      <c r="E51" s="9"/>
      <c r="F51" s="4" t="str">
        <f>_xlfn.CONCAT("Rango:",AL48-AF49,"-",AL48-AF49+63)</f>
        <v>Rango:0-63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9"/>
    </row>
    <row r="52" spans="2:38">
      <c r="B52" s="9">
        <f>B48+1</f>
        <v>12</v>
      </c>
      <c r="C52" s="9" t="str">
        <f>_xlfn.CONCAT("acceso a ",AL52)</f>
        <v>acceso a 22</v>
      </c>
      <c r="D52" s="9" t="s">
        <v>56</v>
      </c>
      <c r="E52" s="9">
        <v>1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1</v>
      </c>
      <c r="AH52" s="2">
        <v>0</v>
      </c>
      <c r="AI52" s="2">
        <v>1</v>
      </c>
      <c r="AJ52" s="2">
        <v>1</v>
      </c>
      <c r="AK52" s="2">
        <v>0</v>
      </c>
      <c r="AL52" s="9">
        <v>22</v>
      </c>
    </row>
    <row r="53" spans="2:38">
      <c r="B53" s="9"/>
      <c r="C53" s="9"/>
      <c r="D53" s="9"/>
      <c r="E53" s="9"/>
      <c r="F53" s="4" t="str">
        <f>BIN2HEX(_xlfn.CONCAT(F52:I52))</f>
        <v>0</v>
      </c>
      <c r="G53" s="4"/>
      <c r="H53" s="4"/>
      <c r="I53" s="4"/>
      <c r="J53" s="4" t="str">
        <f>BIN2HEX(_xlfn.CONCAT(J52:M52))</f>
        <v>0</v>
      </c>
      <c r="K53" s="4"/>
      <c r="L53" s="4"/>
      <c r="M53" s="4"/>
      <c r="N53" s="4" t="str">
        <f>BIN2HEX(_xlfn.CONCAT(N52:Q52))</f>
        <v>0</v>
      </c>
      <c r="O53" s="4"/>
      <c r="P53" s="4"/>
      <c r="Q53" s="4"/>
      <c r="R53" s="4" t="str">
        <f>BIN2HEX(_xlfn.CONCAT(R52:U52))</f>
        <v>0</v>
      </c>
      <c r="S53" s="4"/>
      <c r="T53" s="4"/>
      <c r="U53" s="4"/>
      <c r="V53" s="4" t="str">
        <f>BIN2HEX(_xlfn.CONCAT(V52:Y52))</f>
        <v>0</v>
      </c>
      <c r="W53" s="4"/>
      <c r="X53" s="4"/>
      <c r="Y53" s="4"/>
      <c r="Z53" s="4">
        <f>BIN2DEC(_xlfn.CONCAT(Z52:AE52))</f>
        <v>0</v>
      </c>
      <c r="AA53" s="4"/>
      <c r="AB53" s="4"/>
      <c r="AC53" s="4"/>
      <c r="AD53" s="4"/>
      <c r="AE53" s="4"/>
      <c r="AF53" s="4">
        <f>BIN2DEC(_xlfn.CONCAT(AF52:AK52))</f>
        <v>22</v>
      </c>
      <c r="AG53" s="4"/>
      <c r="AH53" s="4"/>
      <c r="AI53" s="4"/>
      <c r="AJ53" s="4"/>
      <c r="AK53" s="4"/>
      <c r="AL53" s="9"/>
    </row>
    <row r="54" spans="2:38">
      <c r="B54" s="9"/>
      <c r="C54" s="9"/>
      <c r="D54" s="9"/>
      <c r="E54" s="9"/>
      <c r="F54" s="9" t="str">
        <f>_xlfn.CONCAT(F53:Y53,"h")</f>
        <v>00000h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9"/>
    </row>
    <row r="55" spans="2:38">
      <c r="B55" s="9"/>
      <c r="C55" s="9"/>
      <c r="D55" s="9"/>
      <c r="E55" s="9"/>
      <c r="F55" s="4" t="str">
        <f>_xlfn.CONCAT("Rango:",AL52-AF53,"-",AL52-AF53+63)</f>
        <v>Rango:0-63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9"/>
    </row>
    <row r="56" spans="2:38">
      <c r="B56" s="9">
        <f>B52+1</f>
        <v>13</v>
      </c>
      <c r="C56" s="9" t="str">
        <f>_xlfn.CONCAT("acceso a ",AL56)</f>
        <v>acceso a 4</v>
      </c>
      <c r="D56" s="9" t="s">
        <v>56</v>
      </c>
      <c r="E56" s="9">
        <v>1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1</v>
      </c>
      <c r="AJ56" s="2">
        <v>0</v>
      </c>
      <c r="AK56" s="2">
        <v>0</v>
      </c>
      <c r="AL56" s="9">
        <v>4</v>
      </c>
    </row>
    <row r="57" spans="2:38">
      <c r="B57" s="9"/>
      <c r="C57" s="9"/>
      <c r="D57" s="9"/>
      <c r="E57" s="9"/>
      <c r="F57" s="4" t="str">
        <f>BIN2HEX(_xlfn.CONCAT(F56:I56))</f>
        <v>0</v>
      </c>
      <c r="G57" s="4"/>
      <c r="H57" s="4"/>
      <c r="I57" s="4"/>
      <c r="J57" s="4" t="str">
        <f>BIN2HEX(_xlfn.CONCAT(J56:M56))</f>
        <v>0</v>
      </c>
      <c r="K57" s="4"/>
      <c r="L57" s="4"/>
      <c r="M57" s="4"/>
      <c r="N57" s="4" t="str">
        <f>BIN2HEX(_xlfn.CONCAT(N56:Q56))</f>
        <v>0</v>
      </c>
      <c r="O57" s="4"/>
      <c r="P57" s="4"/>
      <c r="Q57" s="4"/>
      <c r="R57" s="4" t="str">
        <f>BIN2HEX(_xlfn.CONCAT(R56:U56))</f>
        <v>0</v>
      </c>
      <c r="S57" s="4"/>
      <c r="T57" s="4"/>
      <c r="U57" s="4"/>
      <c r="V57" s="4" t="str">
        <f>BIN2HEX(_xlfn.CONCAT(V56:Y56))</f>
        <v>0</v>
      </c>
      <c r="W57" s="4"/>
      <c r="X57" s="4"/>
      <c r="Y57" s="4"/>
      <c r="Z57" s="4">
        <f>BIN2DEC(_xlfn.CONCAT(Z56:AE56))</f>
        <v>0</v>
      </c>
      <c r="AA57" s="4"/>
      <c r="AB57" s="4"/>
      <c r="AC57" s="4"/>
      <c r="AD57" s="4"/>
      <c r="AE57" s="4"/>
      <c r="AF57" s="4">
        <f>BIN2DEC(_xlfn.CONCAT(AF56:AK56))</f>
        <v>4</v>
      </c>
      <c r="AG57" s="4"/>
      <c r="AH57" s="4"/>
      <c r="AI57" s="4"/>
      <c r="AJ57" s="4"/>
      <c r="AK57" s="4"/>
      <c r="AL57" s="9"/>
    </row>
    <row r="58" spans="2:38">
      <c r="B58" s="9"/>
      <c r="C58" s="9"/>
      <c r="D58" s="9"/>
      <c r="E58" s="9"/>
      <c r="F58" s="9" t="str">
        <f>_xlfn.CONCAT(F57:Y57,"h")</f>
        <v>00000h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9"/>
    </row>
    <row r="59" spans="2:38">
      <c r="B59" s="9"/>
      <c r="C59" s="9"/>
      <c r="D59" s="9"/>
      <c r="E59" s="9"/>
      <c r="F59" s="4" t="str">
        <f>_xlfn.CONCAT("Rango:",AL56-AF57,"-",AL56-AF57+63)</f>
        <v>Rango:0-63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9"/>
    </row>
    <row r="60" spans="2:38">
      <c r="B60" s="9">
        <f>B56+1</f>
        <v>14</v>
      </c>
      <c r="C60" s="9" t="str">
        <f>_xlfn.CONCAT("acceso a ",AL60)</f>
        <v>acceso a 27</v>
      </c>
      <c r="D60" s="9" t="s">
        <v>56</v>
      </c>
      <c r="E60" s="9">
        <v>1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1</v>
      </c>
      <c r="AH60" s="2">
        <v>1</v>
      </c>
      <c r="AI60" s="2">
        <v>0</v>
      </c>
      <c r="AJ60" s="2">
        <v>1</v>
      </c>
      <c r="AK60" s="2">
        <v>1</v>
      </c>
      <c r="AL60" s="9">
        <v>27</v>
      </c>
    </row>
    <row r="61" spans="2:38">
      <c r="B61" s="9"/>
      <c r="C61" s="9"/>
      <c r="D61" s="9"/>
      <c r="E61" s="9"/>
      <c r="F61" s="4" t="str">
        <f>BIN2HEX(_xlfn.CONCAT(F60:I60))</f>
        <v>0</v>
      </c>
      <c r="G61" s="4"/>
      <c r="H61" s="4"/>
      <c r="I61" s="4"/>
      <c r="J61" s="4" t="str">
        <f>BIN2HEX(_xlfn.CONCAT(J60:M60))</f>
        <v>0</v>
      </c>
      <c r="K61" s="4"/>
      <c r="L61" s="4"/>
      <c r="M61" s="4"/>
      <c r="N61" s="4" t="str">
        <f>BIN2HEX(_xlfn.CONCAT(N60:Q60))</f>
        <v>0</v>
      </c>
      <c r="O61" s="4"/>
      <c r="P61" s="4"/>
      <c r="Q61" s="4"/>
      <c r="R61" s="4" t="str">
        <f>BIN2HEX(_xlfn.CONCAT(R60:U60))</f>
        <v>0</v>
      </c>
      <c r="S61" s="4"/>
      <c r="T61" s="4"/>
      <c r="U61" s="4"/>
      <c r="V61" s="4" t="str">
        <f>BIN2HEX(_xlfn.CONCAT(V60:Y60))</f>
        <v>0</v>
      </c>
      <c r="W61" s="4"/>
      <c r="X61" s="4"/>
      <c r="Y61" s="4"/>
      <c r="Z61" s="4">
        <f>BIN2DEC(_xlfn.CONCAT(Z60:AE60))</f>
        <v>0</v>
      </c>
      <c r="AA61" s="4"/>
      <c r="AB61" s="4"/>
      <c r="AC61" s="4"/>
      <c r="AD61" s="4"/>
      <c r="AE61" s="4"/>
      <c r="AF61" s="4">
        <f>BIN2DEC(_xlfn.CONCAT(AF60:AK60))</f>
        <v>27</v>
      </c>
      <c r="AG61" s="4"/>
      <c r="AH61" s="4"/>
      <c r="AI61" s="4"/>
      <c r="AJ61" s="4"/>
      <c r="AK61" s="4"/>
      <c r="AL61" s="9"/>
    </row>
    <row r="62" spans="2:38">
      <c r="B62" s="9"/>
      <c r="C62" s="9"/>
      <c r="D62" s="9"/>
      <c r="E62" s="9"/>
      <c r="F62" s="9" t="str">
        <f>_xlfn.CONCAT(F61:Y61,"h")</f>
        <v>00000h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9"/>
    </row>
    <row r="63" spans="2:38">
      <c r="B63" s="9"/>
      <c r="C63" s="9"/>
      <c r="D63" s="9"/>
      <c r="E63" s="9"/>
      <c r="F63" s="4" t="str">
        <f>_xlfn.CONCAT("Rango:",AL60-AF61,"-",AL60-AF61+63)</f>
        <v>Rango:0-63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9"/>
    </row>
    <row r="64" spans="2:38">
      <c r="B64" s="9">
        <f>B60+1</f>
        <v>15</v>
      </c>
      <c r="C64" s="9" t="str">
        <f>_xlfn.CONCAT("acceso a ",AL64)</f>
        <v>acceso a 6</v>
      </c>
      <c r="D64" s="9" t="s">
        <v>56</v>
      </c>
      <c r="E64" s="9">
        <v>1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1</v>
      </c>
      <c r="AJ64" s="2">
        <v>1</v>
      </c>
      <c r="AK64" s="2">
        <v>0</v>
      </c>
      <c r="AL64" s="9">
        <v>6</v>
      </c>
    </row>
    <row r="65" spans="2:38">
      <c r="B65" s="9"/>
      <c r="C65" s="9"/>
      <c r="D65" s="9"/>
      <c r="E65" s="9"/>
      <c r="F65" s="4" t="str">
        <f>BIN2HEX(_xlfn.CONCAT(F64:I64))</f>
        <v>0</v>
      </c>
      <c r="G65" s="4"/>
      <c r="H65" s="4"/>
      <c r="I65" s="4"/>
      <c r="J65" s="4" t="str">
        <f>BIN2HEX(_xlfn.CONCAT(J64:M64))</f>
        <v>0</v>
      </c>
      <c r="K65" s="4"/>
      <c r="L65" s="4"/>
      <c r="M65" s="4"/>
      <c r="N65" s="4" t="str">
        <f>BIN2HEX(_xlfn.CONCAT(N64:Q64))</f>
        <v>0</v>
      </c>
      <c r="O65" s="4"/>
      <c r="P65" s="4"/>
      <c r="Q65" s="4"/>
      <c r="R65" s="4" t="str">
        <f>BIN2HEX(_xlfn.CONCAT(R64:U64))</f>
        <v>0</v>
      </c>
      <c r="S65" s="4"/>
      <c r="T65" s="4"/>
      <c r="U65" s="4"/>
      <c r="V65" s="4" t="str">
        <f>BIN2HEX(_xlfn.CONCAT(V64:Y64))</f>
        <v>0</v>
      </c>
      <c r="W65" s="4"/>
      <c r="X65" s="4"/>
      <c r="Y65" s="4"/>
      <c r="Z65" s="4">
        <f>BIN2DEC(_xlfn.CONCAT(Z64:AE64))</f>
        <v>0</v>
      </c>
      <c r="AA65" s="4"/>
      <c r="AB65" s="4"/>
      <c r="AC65" s="4"/>
      <c r="AD65" s="4"/>
      <c r="AE65" s="4"/>
      <c r="AF65" s="4">
        <f>BIN2DEC(_xlfn.CONCAT(AF64:AK64))</f>
        <v>6</v>
      </c>
      <c r="AG65" s="4"/>
      <c r="AH65" s="4"/>
      <c r="AI65" s="4"/>
      <c r="AJ65" s="4"/>
      <c r="AK65" s="4"/>
      <c r="AL65" s="9"/>
    </row>
    <row r="66" spans="2:38">
      <c r="B66" s="9"/>
      <c r="C66" s="9"/>
      <c r="D66" s="9"/>
      <c r="E66" s="9"/>
      <c r="F66" s="9" t="str">
        <f>_xlfn.CONCAT(F65:Y65,"h")</f>
        <v>00000h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9"/>
    </row>
    <row r="67" spans="2:38">
      <c r="B67" s="9"/>
      <c r="C67" s="9"/>
      <c r="D67" s="9"/>
      <c r="E67" s="9"/>
      <c r="F67" s="4" t="str">
        <f>_xlfn.CONCAT("Rango:",AL64-AF65,"-",AL64-AF65+63)</f>
        <v>Rango:0-63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9"/>
    </row>
    <row r="68" spans="2:38">
      <c r="B68" s="9">
        <f>B64+1</f>
        <v>16</v>
      </c>
      <c r="C68" s="9" t="str">
        <f>_xlfn.CONCAT("acceso a ",AL68)</f>
        <v>acceso a 11</v>
      </c>
      <c r="D68" s="9" t="s">
        <v>56</v>
      </c>
      <c r="E68" s="9">
        <v>1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1</v>
      </c>
      <c r="AI68" s="2">
        <v>0</v>
      </c>
      <c r="AJ68" s="2">
        <v>1</v>
      </c>
      <c r="AK68" s="2">
        <v>1</v>
      </c>
      <c r="AL68" s="9">
        <v>11</v>
      </c>
    </row>
    <row r="69" spans="2:38">
      <c r="B69" s="9"/>
      <c r="C69" s="9"/>
      <c r="D69" s="9"/>
      <c r="E69" s="9"/>
      <c r="F69" s="4" t="str">
        <f>BIN2HEX(_xlfn.CONCAT(F68:I68))</f>
        <v>0</v>
      </c>
      <c r="G69" s="4"/>
      <c r="H69" s="4"/>
      <c r="I69" s="4"/>
      <c r="J69" s="4" t="str">
        <f>BIN2HEX(_xlfn.CONCAT(J68:M68))</f>
        <v>0</v>
      </c>
      <c r="K69" s="4"/>
      <c r="L69" s="4"/>
      <c r="M69" s="4"/>
      <c r="N69" s="4" t="str">
        <f>BIN2HEX(_xlfn.CONCAT(N68:Q68))</f>
        <v>0</v>
      </c>
      <c r="O69" s="4"/>
      <c r="P69" s="4"/>
      <c r="Q69" s="4"/>
      <c r="R69" s="4" t="str">
        <f>BIN2HEX(_xlfn.CONCAT(R68:U68))</f>
        <v>0</v>
      </c>
      <c r="S69" s="4"/>
      <c r="T69" s="4"/>
      <c r="U69" s="4"/>
      <c r="V69" s="4" t="str">
        <f>BIN2HEX(_xlfn.CONCAT(V68:Y68))</f>
        <v>0</v>
      </c>
      <c r="W69" s="4"/>
      <c r="X69" s="4"/>
      <c r="Y69" s="4"/>
      <c r="Z69" s="4">
        <f>BIN2DEC(_xlfn.CONCAT(Z68:AE68))</f>
        <v>0</v>
      </c>
      <c r="AA69" s="4"/>
      <c r="AB69" s="4"/>
      <c r="AC69" s="4"/>
      <c r="AD69" s="4"/>
      <c r="AE69" s="4"/>
      <c r="AF69" s="4">
        <f>BIN2DEC(_xlfn.CONCAT(AF68:AK68))</f>
        <v>11</v>
      </c>
      <c r="AG69" s="4"/>
      <c r="AH69" s="4"/>
      <c r="AI69" s="4"/>
      <c r="AJ69" s="4"/>
      <c r="AK69" s="4"/>
      <c r="AL69" s="9"/>
    </row>
    <row r="70" spans="2:38">
      <c r="B70" s="9"/>
      <c r="C70" s="9"/>
      <c r="D70" s="9"/>
      <c r="E70" s="9"/>
      <c r="F70" s="9" t="str">
        <f>_xlfn.CONCAT(F69:Y69,"h")</f>
        <v>00000h</v>
      </c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9"/>
    </row>
    <row r="71" spans="2:38">
      <c r="B71" s="9"/>
      <c r="C71" s="9"/>
      <c r="D71" s="9"/>
      <c r="E71" s="9"/>
      <c r="F71" s="4" t="str">
        <f>_xlfn.CONCAT("Rango:",AL68-AF69,"-",AL68-AF69+63)</f>
        <v>Rango:0-63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9"/>
    </row>
    <row r="72" spans="2:38">
      <c r="B72" s="13" t="str">
        <f>_xlfn.CONCAT("Tasa de acierto:",SUM(E8:E71)*100/B68,"%")</f>
        <v>Tasa de acierto:87.5%</v>
      </c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</row>
    <row r="73" spans="2:38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</row>
    <row r="74" spans="2:38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</row>
  </sheetData>
  <mergeCells count="246">
    <mergeCell ref="Z69:AE70"/>
    <mergeCell ref="AF69:AK70"/>
    <mergeCell ref="F70:Y70"/>
    <mergeCell ref="F71:AK71"/>
    <mergeCell ref="B72:AL74"/>
    <mergeCell ref="B68:B71"/>
    <mergeCell ref="C68:C71"/>
    <mergeCell ref="D68:D71"/>
    <mergeCell ref="E68:E71"/>
    <mergeCell ref="AL68:AL71"/>
    <mergeCell ref="F69:I69"/>
    <mergeCell ref="J69:M69"/>
    <mergeCell ref="N69:Q69"/>
    <mergeCell ref="R69:U69"/>
    <mergeCell ref="V69:Y69"/>
    <mergeCell ref="AL64:AL67"/>
    <mergeCell ref="F65:I65"/>
    <mergeCell ref="J65:M65"/>
    <mergeCell ref="N65:Q65"/>
    <mergeCell ref="R65:U65"/>
    <mergeCell ref="V65:Y65"/>
    <mergeCell ref="Z65:AE66"/>
    <mergeCell ref="AF65:AK66"/>
    <mergeCell ref="F66:Y66"/>
    <mergeCell ref="F67:AK67"/>
    <mergeCell ref="Z61:AE62"/>
    <mergeCell ref="AF61:AK62"/>
    <mergeCell ref="F62:Y62"/>
    <mergeCell ref="F63:AK63"/>
    <mergeCell ref="B64:B67"/>
    <mergeCell ref="C64:C67"/>
    <mergeCell ref="D64:D67"/>
    <mergeCell ref="E64:E67"/>
    <mergeCell ref="B60:B63"/>
    <mergeCell ref="C60:C63"/>
    <mergeCell ref="D60:D63"/>
    <mergeCell ref="E60:E63"/>
    <mergeCell ref="B56:B59"/>
    <mergeCell ref="C56:C59"/>
    <mergeCell ref="D56:D59"/>
    <mergeCell ref="E56:E59"/>
    <mergeCell ref="B52:B55"/>
    <mergeCell ref="C52:C55"/>
    <mergeCell ref="D52:D55"/>
    <mergeCell ref="E52:E55"/>
    <mergeCell ref="AL60:AL63"/>
    <mergeCell ref="F61:I61"/>
    <mergeCell ref="J61:M61"/>
    <mergeCell ref="N61:Q61"/>
    <mergeCell ref="R61:U61"/>
    <mergeCell ref="V61:Y61"/>
    <mergeCell ref="AL56:AL59"/>
    <mergeCell ref="F57:I57"/>
    <mergeCell ref="J57:M57"/>
    <mergeCell ref="N57:Q57"/>
    <mergeCell ref="R57:U57"/>
    <mergeCell ref="V57:Y57"/>
    <mergeCell ref="Z57:AE58"/>
    <mergeCell ref="AF57:AK58"/>
    <mergeCell ref="F58:Y58"/>
    <mergeCell ref="F59:AK59"/>
    <mergeCell ref="AL52:AL55"/>
    <mergeCell ref="F53:I53"/>
    <mergeCell ref="J53:M53"/>
    <mergeCell ref="N53:Q53"/>
    <mergeCell ref="R53:U53"/>
    <mergeCell ref="V53:Y53"/>
    <mergeCell ref="AL48:AL51"/>
    <mergeCell ref="F49:I49"/>
    <mergeCell ref="J49:M49"/>
    <mergeCell ref="N49:Q49"/>
    <mergeCell ref="R49:U49"/>
    <mergeCell ref="V49:Y49"/>
    <mergeCell ref="Z49:AE50"/>
    <mergeCell ref="AF49:AK50"/>
    <mergeCell ref="F50:Y50"/>
    <mergeCell ref="F51:AK51"/>
    <mergeCell ref="Z53:AE54"/>
    <mergeCell ref="AF53:AK54"/>
    <mergeCell ref="F54:Y54"/>
    <mergeCell ref="F55:AK55"/>
    <mergeCell ref="Z45:AE46"/>
    <mergeCell ref="AF45:AK46"/>
    <mergeCell ref="F46:Y46"/>
    <mergeCell ref="F47:AK47"/>
    <mergeCell ref="B48:B51"/>
    <mergeCell ref="C48:C51"/>
    <mergeCell ref="D48:D51"/>
    <mergeCell ref="E48:E51"/>
    <mergeCell ref="B44:B47"/>
    <mergeCell ref="C44:C47"/>
    <mergeCell ref="D44:D47"/>
    <mergeCell ref="E44:E47"/>
    <mergeCell ref="B40:B43"/>
    <mergeCell ref="C40:C43"/>
    <mergeCell ref="D40:D43"/>
    <mergeCell ref="E40:E43"/>
    <mergeCell ref="B36:B39"/>
    <mergeCell ref="C36:C39"/>
    <mergeCell ref="D36:D39"/>
    <mergeCell ref="E36:E39"/>
    <mergeCell ref="AL44:AL47"/>
    <mergeCell ref="F45:I45"/>
    <mergeCell ref="J45:M45"/>
    <mergeCell ref="N45:Q45"/>
    <mergeCell ref="R45:U45"/>
    <mergeCell ref="V45:Y45"/>
    <mergeCell ref="AL40:AL43"/>
    <mergeCell ref="F41:I41"/>
    <mergeCell ref="J41:M41"/>
    <mergeCell ref="N41:Q41"/>
    <mergeCell ref="R41:U41"/>
    <mergeCell ref="V41:Y41"/>
    <mergeCell ref="Z41:AE42"/>
    <mergeCell ref="AF41:AK42"/>
    <mergeCell ref="F42:Y42"/>
    <mergeCell ref="F43:AK43"/>
    <mergeCell ref="AL36:AL39"/>
    <mergeCell ref="F37:I37"/>
    <mergeCell ref="J37:M37"/>
    <mergeCell ref="N37:Q37"/>
    <mergeCell ref="R37:U37"/>
    <mergeCell ref="V37:Y37"/>
    <mergeCell ref="AL32:AL35"/>
    <mergeCell ref="F33:I33"/>
    <mergeCell ref="J33:M33"/>
    <mergeCell ref="N33:Q33"/>
    <mergeCell ref="R33:U33"/>
    <mergeCell ref="V33:Y33"/>
    <mergeCell ref="Z33:AE34"/>
    <mergeCell ref="AF33:AK34"/>
    <mergeCell ref="F34:Y34"/>
    <mergeCell ref="F35:AK35"/>
    <mergeCell ref="Z37:AE38"/>
    <mergeCell ref="AF37:AK38"/>
    <mergeCell ref="F38:Y38"/>
    <mergeCell ref="F39:AK39"/>
    <mergeCell ref="Z29:AE30"/>
    <mergeCell ref="AF29:AK30"/>
    <mergeCell ref="F30:Y30"/>
    <mergeCell ref="F31:AK31"/>
    <mergeCell ref="B32:B35"/>
    <mergeCell ref="C32:C35"/>
    <mergeCell ref="D32:D35"/>
    <mergeCell ref="E32:E35"/>
    <mergeCell ref="B28:B31"/>
    <mergeCell ref="C28:C31"/>
    <mergeCell ref="D28:D31"/>
    <mergeCell ref="E28:E31"/>
    <mergeCell ref="B24:B27"/>
    <mergeCell ref="C24:C27"/>
    <mergeCell ref="D24:D27"/>
    <mergeCell ref="E24:E27"/>
    <mergeCell ref="B20:B23"/>
    <mergeCell ref="C20:C23"/>
    <mergeCell ref="D20:D23"/>
    <mergeCell ref="E20:E23"/>
    <mergeCell ref="AL28:AL31"/>
    <mergeCell ref="F29:I29"/>
    <mergeCell ref="J29:M29"/>
    <mergeCell ref="N29:Q29"/>
    <mergeCell ref="R29:U29"/>
    <mergeCell ref="V29:Y29"/>
    <mergeCell ref="AL24:AL27"/>
    <mergeCell ref="F25:I25"/>
    <mergeCell ref="J25:M25"/>
    <mergeCell ref="N25:Q25"/>
    <mergeCell ref="R25:U25"/>
    <mergeCell ref="V25:Y25"/>
    <mergeCell ref="Z25:AE26"/>
    <mergeCell ref="AF25:AK26"/>
    <mergeCell ref="F26:Y26"/>
    <mergeCell ref="F27:AK27"/>
    <mergeCell ref="AL20:AL23"/>
    <mergeCell ref="F21:I21"/>
    <mergeCell ref="J21:M21"/>
    <mergeCell ref="N21:Q21"/>
    <mergeCell ref="R21:U21"/>
    <mergeCell ref="V21:Y21"/>
    <mergeCell ref="AL16:AL19"/>
    <mergeCell ref="F17:I17"/>
    <mergeCell ref="J17:M17"/>
    <mergeCell ref="N17:Q17"/>
    <mergeCell ref="R17:U17"/>
    <mergeCell ref="V17:Y17"/>
    <mergeCell ref="Z17:AE18"/>
    <mergeCell ref="AF17:AK18"/>
    <mergeCell ref="F18:Y18"/>
    <mergeCell ref="F19:AK19"/>
    <mergeCell ref="Z21:AE22"/>
    <mergeCell ref="AF21:AK22"/>
    <mergeCell ref="F22:Y22"/>
    <mergeCell ref="F23:AK23"/>
    <mergeCell ref="AF13:AK14"/>
    <mergeCell ref="F14:Y14"/>
    <mergeCell ref="F15:AK15"/>
    <mergeCell ref="B16:B19"/>
    <mergeCell ref="C16:C19"/>
    <mergeCell ref="D16:D19"/>
    <mergeCell ref="E16:E19"/>
    <mergeCell ref="B12:B15"/>
    <mergeCell ref="C12:C15"/>
    <mergeCell ref="D12:D15"/>
    <mergeCell ref="E12:E15"/>
    <mergeCell ref="B8:B11"/>
    <mergeCell ref="C8:C11"/>
    <mergeCell ref="D8:D11"/>
    <mergeCell ref="E8:E11"/>
    <mergeCell ref="J5:M5"/>
    <mergeCell ref="F5:I5"/>
    <mergeCell ref="F6:Y6"/>
    <mergeCell ref="AL12:AL15"/>
    <mergeCell ref="F13:I13"/>
    <mergeCell ref="J13:M13"/>
    <mergeCell ref="N13:Q13"/>
    <mergeCell ref="R13:U13"/>
    <mergeCell ref="V13:Y13"/>
    <mergeCell ref="AL8:AL11"/>
    <mergeCell ref="F9:I9"/>
    <mergeCell ref="J9:M9"/>
    <mergeCell ref="N9:Q9"/>
    <mergeCell ref="R9:U9"/>
    <mergeCell ref="V9:Y9"/>
    <mergeCell ref="Z9:AE10"/>
    <mergeCell ref="AF9:AK10"/>
    <mergeCell ref="F10:Y10"/>
    <mergeCell ref="F11:AK11"/>
    <mergeCell ref="Z13:AE14"/>
    <mergeCell ref="B2:B3"/>
    <mergeCell ref="C2:C3"/>
    <mergeCell ref="D2:D3"/>
    <mergeCell ref="E2:E3"/>
    <mergeCell ref="AL4:AL7"/>
    <mergeCell ref="F7:AK7"/>
    <mergeCell ref="AF2:AK2"/>
    <mergeCell ref="Z2:AE2"/>
    <mergeCell ref="F2:Y2"/>
    <mergeCell ref="AF5:AK6"/>
    <mergeCell ref="Z5:AE6"/>
    <mergeCell ref="V5:Y5"/>
    <mergeCell ref="R5:U5"/>
    <mergeCell ref="N5:Q5"/>
    <mergeCell ref="E4:E7"/>
    <mergeCell ref="D4:D7"/>
    <mergeCell ref="C4:C7"/>
    <mergeCell ref="B4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205CD-2A03-4867-9697-88DC086CB648}">
  <dimension ref="B2:AL58"/>
  <sheetViews>
    <sheetView zoomScale="45" workbookViewId="0">
      <pane ySplit="3" topLeftCell="A4" activePane="bottomLeft" state="frozen"/>
      <selection pane="bottomLeft" activeCell="AA25" sqref="AA25:AH26"/>
    </sheetView>
  </sheetViews>
  <sheetFormatPr defaultColWidth="11.42578125" defaultRowHeight="14.45"/>
  <cols>
    <col min="2" max="2" width="7.85546875" bestFit="1" customWidth="1"/>
    <col min="3" max="3" width="18.7109375" customWidth="1"/>
    <col min="4" max="4" width="41.7109375" bestFit="1" customWidth="1"/>
    <col min="5" max="5" width="4.7109375" bestFit="1" customWidth="1"/>
    <col min="6" max="27" width="3.7109375" bestFit="1" customWidth="1"/>
    <col min="28" max="34" width="2.42578125" bestFit="1" customWidth="1"/>
    <col min="35" max="37" width="2.7109375" bestFit="1" customWidth="1"/>
    <col min="38" max="38" width="9.85546875" bestFit="1" customWidth="1"/>
  </cols>
  <sheetData>
    <row r="2" spans="2:38">
      <c r="B2" s="4" t="s">
        <v>0</v>
      </c>
      <c r="C2" s="4" t="s">
        <v>1</v>
      </c>
      <c r="D2" s="4" t="s">
        <v>57</v>
      </c>
      <c r="E2" s="4" t="s">
        <v>3</v>
      </c>
      <c r="F2" s="10" t="s">
        <v>4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2"/>
      <c r="AA2" s="4" t="s">
        <v>53</v>
      </c>
      <c r="AB2" s="4"/>
      <c r="AC2" s="4"/>
      <c r="AD2" s="4"/>
      <c r="AE2" s="4"/>
      <c r="AF2" s="4"/>
      <c r="AG2" s="4"/>
      <c r="AH2" s="4"/>
      <c r="AI2" s="14" t="s">
        <v>6</v>
      </c>
      <c r="AJ2" s="15"/>
      <c r="AK2" s="16"/>
      <c r="AL2" s="3" t="s">
        <v>7</v>
      </c>
    </row>
    <row r="3" spans="2:38">
      <c r="B3" s="4"/>
      <c r="C3" s="4"/>
      <c r="D3" s="4"/>
      <c r="E3" s="4"/>
      <c r="F3" s="3">
        <v>31</v>
      </c>
      <c r="G3" s="3">
        <v>30</v>
      </c>
      <c r="H3" s="3">
        <v>29</v>
      </c>
      <c r="I3" s="3">
        <v>28</v>
      </c>
      <c r="J3" s="3">
        <v>27</v>
      </c>
      <c r="K3" s="3">
        <v>26</v>
      </c>
      <c r="L3" s="3">
        <v>25</v>
      </c>
      <c r="M3" s="3">
        <v>24</v>
      </c>
      <c r="N3" s="3">
        <v>23</v>
      </c>
      <c r="O3" s="3">
        <v>22</v>
      </c>
      <c r="P3" s="3">
        <v>21</v>
      </c>
      <c r="Q3" s="3">
        <v>20</v>
      </c>
      <c r="R3" s="3">
        <v>19</v>
      </c>
      <c r="S3" s="3">
        <v>18</v>
      </c>
      <c r="T3" s="3">
        <v>17</v>
      </c>
      <c r="U3" s="3">
        <v>16</v>
      </c>
      <c r="V3" s="3">
        <v>15</v>
      </c>
      <c r="W3" s="3">
        <v>14</v>
      </c>
      <c r="X3" s="3">
        <v>13</v>
      </c>
      <c r="Y3" s="3">
        <v>12</v>
      </c>
      <c r="Z3" s="3">
        <v>11</v>
      </c>
      <c r="AA3" s="3">
        <v>10</v>
      </c>
      <c r="AB3" s="3">
        <v>9</v>
      </c>
      <c r="AC3" s="3">
        <v>8</v>
      </c>
      <c r="AD3" s="3">
        <v>7</v>
      </c>
      <c r="AE3" s="3">
        <v>6</v>
      </c>
      <c r="AF3" s="3">
        <v>5</v>
      </c>
      <c r="AG3" s="3">
        <v>4</v>
      </c>
      <c r="AH3" s="3">
        <v>3</v>
      </c>
      <c r="AI3" s="3">
        <v>2</v>
      </c>
      <c r="AJ3" s="3">
        <v>1</v>
      </c>
      <c r="AK3" s="3">
        <v>0</v>
      </c>
      <c r="AL3" s="3" t="s">
        <v>8</v>
      </c>
    </row>
    <row r="4" spans="2:38">
      <c r="B4" s="9">
        <v>0</v>
      </c>
      <c r="C4" s="9" t="s">
        <v>54</v>
      </c>
      <c r="D4" s="9" t="s">
        <v>26</v>
      </c>
      <c r="E4" s="9" t="s">
        <v>26</v>
      </c>
      <c r="F4" s="2" t="s">
        <v>26</v>
      </c>
      <c r="G4" s="2" t="s">
        <v>26</v>
      </c>
      <c r="H4" s="2" t="s">
        <v>26</v>
      </c>
      <c r="I4" s="2" t="s">
        <v>26</v>
      </c>
      <c r="J4" s="2" t="s">
        <v>26</v>
      </c>
      <c r="K4" s="2" t="s">
        <v>26</v>
      </c>
      <c r="L4" s="2" t="s">
        <v>26</v>
      </c>
      <c r="M4" s="2" t="s">
        <v>26</v>
      </c>
      <c r="N4" s="2" t="s">
        <v>26</v>
      </c>
      <c r="O4" s="2" t="s">
        <v>26</v>
      </c>
      <c r="P4" s="2" t="s">
        <v>26</v>
      </c>
      <c r="Q4" s="2" t="s">
        <v>26</v>
      </c>
      <c r="R4" s="2" t="s">
        <v>26</v>
      </c>
      <c r="S4" s="2" t="s">
        <v>26</v>
      </c>
      <c r="T4" s="2" t="s">
        <v>26</v>
      </c>
      <c r="U4" s="2" t="s">
        <v>26</v>
      </c>
      <c r="V4" s="2" t="s">
        <v>26</v>
      </c>
      <c r="W4" s="2" t="s">
        <v>26</v>
      </c>
      <c r="X4" s="2" t="s">
        <v>26</v>
      </c>
      <c r="Y4" s="2" t="s">
        <v>26</v>
      </c>
      <c r="Z4" s="2" t="s">
        <v>26</v>
      </c>
      <c r="AA4" s="2" t="s">
        <v>11</v>
      </c>
      <c r="AB4" s="2" t="s">
        <v>11</v>
      </c>
      <c r="AC4" s="2" t="s">
        <v>11</v>
      </c>
      <c r="AD4" s="2" t="s">
        <v>11</v>
      </c>
      <c r="AE4" s="2" t="s">
        <v>11</v>
      </c>
      <c r="AF4" s="2" t="s">
        <v>11</v>
      </c>
      <c r="AG4" s="2" t="s">
        <v>11</v>
      </c>
      <c r="AH4" s="2" t="s">
        <v>11</v>
      </c>
      <c r="AI4" s="2" t="s">
        <v>26</v>
      </c>
      <c r="AJ4" s="2" t="s">
        <v>26</v>
      </c>
      <c r="AK4" s="2" t="s">
        <v>26</v>
      </c>
      <c r="AL4" s="9" t="s">
        <v>26</v>
      </c>
    </row>
    <row r="5" spans="2:38">
      <c r="B5" s="9"/>
      <c r="C5" s="9"/>
      <c r="D5" s="9"/>
      <c r="E5" s="9"/>
      <c r="F5" t="str">
        <f>F4</f>
        <v>X</v>
      </c>
      <c r="G5" s="4" t="e">
        <f>BIN2HEX(_xlfn.CONCAT(J4:M4))</f>
        <v>#NUM!</v>
      </c>
      <c r="H5" s="4"/>
      <c r="I5" s="4"/>
      <c r="J5" s="4"/>
      <c r="K5" s="4" t="e">
        <f>BIN2HEX(_xlfn.CONCAT(N4:Q4))</f>
        <v>#NUM!</v>
      </c>
      <c r="L5" s="4"/>
      <c r="M5" s="4"/>
      <c r="N5" s="4"/>
      <c r="O5" s="4" t="e">
        <f>BIN2HEX(_xlfn.CONCAT(N4:Q4))</f>
        <v>#NUM!</v>
      </c>
      <c r="P5" s="4"/>
      <c r="Q5" s="4"/>
      <c r="R5" s="4"/>
      <c r="S5" s="4" t="e">
        <f>BIN2HEX(_xlfn.CONCAT(R4:U4))</f>
        <v>#NUM!</v>
      </c>
      <c r="T5" s="4"/>
      <c r="U5" s="4"/>
      <c r="V5" s="4"/>
      <c r="W5" s="4" t="e">
        <f>BIN2HEX(_xlfn.CONCAT(V4:Y4))</f>
        <v>#NUM!</v>
      </c>
      <c r="X5" s="4"/>
      <c r="Y5" s="4"/>
      <c r="Z5" s="4"/>
      <c r="AA5" s="17" t="e">
        <f>BIN2DEC(_xlfn.CONCAT(AA4:AH4))</f>
        <v>#NUM!</v>
      </c>
      <c r="AB5" s="18"/>
      <c r="AC5" s="18"/>
      <c r="AD5" s="18"/>
      <c r="AE5" s="18"/>
      <c r="AF5" s="18"/>
      <c r="AG5" s="18"/>
      <c r="AH5" s="19"/>
      <c r="AI5" s="17" t="e">
        <f>BIN2DEC(AI4:AK4)</f>
        <v>#VALUE!</v>
      </c>
      <c r="AJ5" s="18"/>
      <c r="AK5" s="19"/>
      <c r="AL5" s="9"/>
    </row>
    <row r="6" spans="2:38">
      <c r="B6" s="9"/>
      <c r="C6" s="9"/>
      <c r="D6" s="9"/>
      <c r="E6" s="9"/>
      <c r="F6" s="23" t="e">
        <f>_xlfn.CONCAT(F5:Z5,"h")</f>
        <v>#NUM!</v>
      </c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5"/>
      <c r="AA6" s="20"/>
      <c r="AB6" s="21"/>
      <c r="AC6" s="21"/>
      <c r="AD6" s="21"/>
      <c r="AE6" s="21"/>
      <c r="AF6" s="21"/>
      <c r="AG6" s="21"/>
      <c r="AH6" s="22"/>
      <c r="AI6" s="20"/>
      <c r="AJ6" s="21"/>
      <c r="AK6" s="22"/>
      <c r="AL6" s="9"/>
    </row>
    <row r="7" spans="2:38">
      <c r="B7" s="9"/>
      <c r="C7" s="9"/>
      <c r="D7" s="9"/>
      <c r="E7" s="9"/>
      <c r="F7" s="4" t="e">
        <f>_xlfn.CONCAT("Rango:",AL4-AI5,"-",AL4-AI5+63)</f>
        <v>#VALUE!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9"/>
    </row>
    <row r="8" spans="2:38">
      <c r="B8" s="9">
        <f>B4+1</f>
        <v>1</v>
      </c>
      <c r="C8" s="9" t="str">
        <f>_xlfn.CONCAT("acceso a
 ",AL8)</f>
        <v>acceso a
 0</v>
      </c>
      <c r="D8" s="9" t="s">
        <v>58</v>
      </c>
      <c r="E8" s="9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9">
        <v>0</v>
      </c>
    </row>
    <row r="9" spans="2:38">
      <c r="B9" s="9"/>
      <c r="C9" s="9"/>
      <c r="D9" s="9"/>
      <c r="E9" s="9"/>
      <c r="F9">
        <f>F8</f>
        <v>0</v>
      </c>
      <c r="G9" s="4" t="str">
        <f>BIN2HEX(_xlfn.CONCAT(J8:M8))</f>
        <v>0</v>
      </c>
      <c r="H9" s="4"/>
      <c r="I9" s="4"/>
      <c r="J9" s="4"/>
      <c r="K9" s="4" t="str">
        <f>BIN2HEX(_xlfn.CONCAT(N8:Q8))</f>
        <v>0</v>
      </c>
      <c r="L9" s="4"/>
      <c r="M9" s="4"/>
      <c r="N9" s="4"/>
      <c r="O9" s="4" t="str">
        <f>BIN2HEX(_xlfn.CONCAT(N8:Q8))</f>
        <v>0</v>
      </c>
      <c r="P9" s="4"/>
      <c r="Q9" s="4"/>
      <c r="R9" s="4"/>
      <c r="S9" s="4" t="str">
        <f>BIN2HEX(_xlfn.CONCAT(R8:U8))</f>
        <v>0</v>
      </c>
      <c r="T9" s="4"/>
      <c r="U9" s="4"/>
      <c r="V9" s="4"/>
      <c r="W9" s="4" t="str">
        <f>BIN2HEX(_xlfn.CONCAT(V8:Y8))</f>
        <v>0</v>
      </c>
      <c r="X9" s="4"/>
      <c r="Y9" s="4"/>
      <c r="Z9" s="4"/>
      <c r="AA9" s="17">
        <f>BIN2DEC(_xlfn.CONCAT(AA8:AH8))</f>
        <v>0</v>
      </c>
      <c r="AB9" s="18"/>
      <c r="AC9" s="18"/>
      <c r="AD9" s="18"/>
      <c r="AE9" s="18"/>
      <c r="AF9" s="18"/>
      <c r="AG9" s="18"/>
      <c r="AH9" s="19"/>
      <c r="AI9" s="17">
        <f>BIN2DEC(_xlfn.CONCAT(AI8:AK8))</f>
        <v>0</v>
      </c>
      <c r="AJ9" s="18"/>
      <c r="AK9" s="19"/>
      <c r="AL9" s="9"/>
    </row>
    <row r="10" spans="2:38">
      <c r="B10" s="9"/>
      <c r="C10" s="9"/>
      <c r="D10" s="9"/>
      <c r="E10" s="9"/>
      <c r="F10" s="23" t="str">
        <f>_xlfn.CONCAT(F9:Z9,"h")</f>
        <v>000000h</v>
      </c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5"/>
      <c r="AA10" s="20"/>
      <c r="AB10" s="21"/>
      <c r="AC10" s="21"/>
      <c r="AD10" s="21"/>
      <c r="AE10" s="21"/>
      <c r="AF10" s="21"/>
      <c r="AG10" s="21"/>
      <c r="AH10" s="22"/>
      <c r="AI10" s="20"/>
      <c r="AJ10" s="21"/>
      <c r="AK10" s="22"/>
      <c r="AL10" s="9"/>
    </row>
    <row r="11" spans="2:38">
      <c r="B11" s="9"/>
      <c r="C11" s="9"/>
      <c r="D11" s="9"/>
      <c r="E11" s="9"/>
      <c r="F11" s="4" t="str">
        <f>_xlfn.CONCAT("Rango:",AL8-AI9,"-",AL8-AI9+2^3)</f>
        <v>Rango:0-8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9"/>
    </row>
    <row r="12" spans="2:38">
      <c r="B12" s="9">
        <f>B8+1</f>
        <v>2</v>
      </c>
      <c r="C12" s="9" t="str">
        <f>_xlfn.CONCAT("acceso a
 ",AL12)</f>
        <v>acceso a
 4</v>
      </c>
      <c r="D12" s="9" t="s">
        <v>58</v>
      </c>
      <c r="E12" s="9">
        <v>1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1</v>
      </c>
      <c r="AJ12" s="2">
        <v>0</v>
      </c>
      <c r="AK12" s="2">
        <v>0</v>
      </c>
      <c r="AL12" s="9">
        <v>4</v>
      </c>
    </row>
    <row r="13" spans="2:38">
      <c r="B13" s="9"/>
      <c r="C13" s="9"/>
      <c r="D13" s="9"/>
      <c r="E13" s="9"/>
      <c r="F13">
        <f>F12</f>
        <v>0</v>
      </c>
      <c r="G13" s="4" t="str">
        <f>BIN2HEX(_xlfn.CONCAT(J12:M12))</f>
        <v>0</v>
      </c>
      <c r="H13" s="4"/>
      <c r="I13" s="4"/>
      <c r="J13" s="4"/>
      <c r="K13" s="4" t="str">
        <f>BIN2HEX(_xlfn.CONCAT(N12:Q12))</f>
        <v>0</v>
      </c>
      <c r="L13" s="4"/>
      <c r="M13" s="4"/>
      <c r="N13" s="4"/>
      <c r="O13" s="4" t="str">
        <f>BIN2HEX(_xlfn.CONCAT(N12:Q12))</f>
        <v>0</v>
      </c>
      <c r="P13" s="4"/>
      <c r="Q13" s="4"/>
      <c r="R13" s="4"/>
      <c r="S13" s="4" t="str">
        <f>BIN2HEX(_xlfn.CONCAT(R12:U12))</f>
        <v>0</v>
      </c>
      <c r="T13" s="4"/>
      <c r="U13" s="4"/>
      <c r="V13" s="4"/>
      <c r="W13" s="4" t="str">
        <f>BIN2HEX(_xlfn.CONCAT(V12:Y12))</f>
        <v>0</v>
      </c>
      <c r="X13" s="4"/>
      <c r="Y13" s="4"/>
      <c r="Z13" s="4"/>
      <c r="AA13" s="17">
        <f>BIN2DEC(_xlfn.CONCAT(AA12:AH12))</f>
        <v>0</v>
      </c>
      <c r="AB13" s="18"/>
      <c r="AC13" s="18"/>
      <c r="AD13" s="18"/>
      <c r="AE13" s="18"/>
      <c r="AF13" s="18"/>
      <c r="AG13" s="18"/>
      <c r="AH13" s="19"/>
      <c r="AI13" s="17">
        <f>BIN2DEC(_xlfn.CONCAT(AI12:AK12))</f>
        <v>4</v>
      </c>
      <c r="AJ13" s="18"/>
      <c r="AK13" s="19"/>
      <c r="AL13" s="9"/>
    </row>
    <row r="14" spans="2:38">
      <c r="B14" s="9"/>
      <c r="C14" s="9"/>
      <c r="D14" s="9"/>
      <c r="E14" s="9"/>
      <c r="F14" s="23" t="str">
        <f>_xlfn.CONCAT(F13:Z13,"h")</f>
        <v>000000h</v>
      </c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5"/>
      <c r="AA14" s="20"/>
      <c r="AB14" s="21"/>
      <c r="AC14" s="21"/>
      <c r="AD14" s="21"/>
      <c r="AE14" s="21"/>
      <c r="AF14" s="21"/>
      <c r="AG14" s="21"/>
      <c r="AH14" s="22"/>
      <c r="AI14" s="20"/>
      <c r="AJ14" s="21"/>
      <c r="AK14" s="22"/>
      <c r="AL14" s="9"/>
    </row>
    <row r="15" spans="2:38">
      <c r="B15" s="9"/>
      <c r="C15" s="9"/>
      <c r="D15" s="9"/>
      <c r="E15" s="9"/>
      <c r="F15" s="4" t="str">
        <f>_xlfn.CONCAT("Rango:",AL12-AI13,"-",AL12-AI13+2^3)</f>
        <v>Rango:0-8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9"/>
    </row>
    <row r="16" spans="2:38">
      <c r="B16" s="9">
        <f>B12+1</f>
        <v>3</v>
      </c>
      <c r="C16" s="9" t="str">
        <f>_xlfn.CONCAT("acceso a
 ",AL16)</f>
        <v>acceso a
 16</v>
      </c>
      <c r="D16" s="9" t="s">
        <v>59</v>
      </c>
      <c r="E16" s="9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1</v>
      </c>
      <c r="AH16" s="2">
        <v>0</v>
      </c>
      <c r="AI16" s="2">
        <v>0</v>
      </c>
      <c r="AJ16" s="2">
        <v>0</v>
      </c>
      <c r="AK16" s="2">
        <v>0</v>
      </c>
      <c r="AL16" s="9">
        <v>16</v>
      </c>
    </row>
    <row r="17" spans="2:38">
      <c r="B17" s="9"/>
      <c r="C17" s="9"/>
      <c r="D17" s="9"/>
      <c r="E17" s="9"/>
      <c r="F17">
        <f>F16</f>
        <v>0</v>
      </c>
      <c r="G17" s="4" t="str">
        <f>BIN2HEX(_xlfn.CONCAT(J16:M16))</f>
        <v>0</v>
      </c>
      <c r="H17" s="4"/>
      <c r="I17" s="4"/>
      <c r="J17" s="4"/>
      <c r="K17" s="4" t="str">
        <f>BIN2HEX(_xlfn.CONCAT(N16:Q16))</f>
        <v>0</v>
      </c>
      <c r="L17" s="4"/>
      <c r="M17" s="4"/>
      <c r="N17" s="4"/>
      <c r="O17" s="4" t="str">
        <f>BIN2HEX(_xlfn.CONCAT(N16:Q16))</f>
        <v>0</v>
      </c>
      <c r="P17" s="4"/>
      <c r="Q17" s="4"/>
      <c r="R17" s="4"/>
      <c r="S17" s="4" t="str">
        <f>BIN2HEX(_xlfn.CONCAT(R16:U16))</f>
        <v>0</v>
      </c>
      <c r="T17" s="4"/>
      <c r="U17" s="4"/>
      <c r="V17" s="4"/>
      <c r="W17" s="4" t="str">
        <f>BIN2HEX(_xlfn.CONCAT(V16:Y16))</f>
        <v>0</v>
      </c>
      <c r="X17" s="4"/>
      <c r="Y17" s="4"/>
      <c r="Z17" s="4"/>
      <c r="AA17" s="17">
        <f>BIN2DEC(_xlfn.CONCAT(AA16:AH16))</f>
        <v>2</v>
      </c>
      <c r="AB17" s="18"/>
      <c r="AC17" s="18"/>
      <c r="AD17" s="18"/>
      <c r="AE17" s="18"/>
      <c r="AF17" s="18"/>
      <c r="AG17" s="18"/>
      <c r="AH17" s="19"/>
      <c r="AI17" s="17">
        <f>BIN2DEC(_xlfn.CONCAT(AI16:AK16))</f>
        <v>0</v>
      </c>
      <c r="AJ17" s="18"/>
      <c r="AK17" s="19"/>
      <c r="AL17" s="9"/>
    </row>
    <row r="18" spans="2:38">
      <c r="B18" s="9"/>
      <c r="C18" s="9"/>
      <c r="D18" s="9"/>
      <c r="E18" s="9"/>
      <c r="F18" s="23" t="str">
        <f>_xlfn.CONCAT(F17:Z17,"h")</f>
        <v>000000h</v>
      </c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5"/>
      <c r="AA18" s="20"/>
      <c r="AB18" s="21"/>
      <c r="AC18" s="21"/>
      <c r="AD18" s="21"/>
      <c r="AE18" s="21"/>
      <c r="AF18" s="21"/>
      <c r="AG18" s="21"/>
      <c r="AH18" s="22"/>
      <c r="AI18" s="20"/>
      <c r="AJ18" s="21"/>
      <c r="AK18" s="22"/>
      <c r="AL18" s="9"/>
    </row>
    <row r="19" spans="2:38">
      <c r="B19" s="9"/>
      <c r="C19" s="9"/>
      <c r="D19" s="9"/>
      <c r="E19" s="9"/>
      <c r="F19" s="4" t="str">
        <f>_xlfn.CONCAT("Rango:",AL16-AI17,"-",AL16-AI17+2^3)</f>
        <v>Rango:16-24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9"/>
    </row>
    <row r="20" spans="2:38">
      <c r="B20" s="9">
        <f>B16+1</f>
        <v>4</v>
      </c>
      <c r="C20" s="9" t="str">
        <f>_xlfn.CONCAT("acceso a
 ",AL20)</f>
        <v>acceso a
 132</v>
      </c>
      <c r="D20" s="9" t="s">
        <v>60</v>
      </c>
      <c r="E20" s="9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1</v>
      </c>
      <c r="AE20" s="2">
        <v>0</v>
      </c>
      <c r="AF20" s="2">
        <v>0</v>
      </c>
      <c r="AG20" s="2">
        <v>0</v>
      </c>
      <c r="AH20" s="2">
        <v>0</v>
      </c>
      <c r="AI20" s="2">
        <v>1</v>
      </c>
      <c r="AJ20" s="2">
        <v>0</v>
      </c>
      <c r="AK20" s="2">
        <v>0</v>
      </c>
      <c r="AL20" s="9">
        <v>132</v>
      </c>
    </row>
    <row r="21" spans="2:38">
      <c r="B21" s="9"/>
      <c r="C21" s="9"/>
      <c r="D21" s="9"/>
      <c r="E21" s="9"/>
      <c r="F21">
        <f>F20</f>
        <v>0</v>
      </c>
      <c r="G21" s="4" t="str">
        <f>BIN2HEX(_xlfn.CONCAT(J20:M20))</f>
        <v>0</v>
      </c>
      <c r="H21" s="4"/>
      <c r="I21" s="4"/>
      <c r="J21" s="4"/>
      <c r="K21" s="4" t="str">
        <f>BIN2HEX(_xlfn.CONCAT(N20:Q20))</f>
        <v>0</v>
      </c>
      <c r="L21" s="4"/>
      <c r="M21" s="4"/>
      <c r="N21" s="4"/>
      <c r="O21" s="4" t="str">
        <f>BIN2HEX(_xlfn.CONCAT(N20:Q20))</f>
        <v>0</v>
      </c>
      <c r="P21" s="4"/>
      <c r="Q21" s="4"/>
      <c r="R21" s="4"/>
      <c r="S21" s="4" t="str">
        <f>BIN2HEX(_xlfn.CONCAT(R20:U20))</f>
        <v>0</v>
      </c>
      <c r="T21" s="4"/>
      <c r="U21" s="4"/>
      <c r="V21" s="4"/>
      <c r="W21" s="4" t="str">
        <f>BIN2HEX(_xlfn.CONCAT(V20:Y20))</f>
        <v>0</v>
      </c>
      <c r="X21" s="4"/>
      <c r="Y21" s="4"/>
      <c r="Z21" s="4"/>
      <c r="AA21" s="17">
        <f>BIN2DEC(_xlfn.CONCAT(AA20:AH20))</f>
        <v>16</v>
      </c>
      <c r="AB21" s="18"/>
      <c r="AC21" s="18"/>
      <c r="AD21" s="18"/>
      <c r="AE21" s="18"/>
      <c r="AF21" s="18"/>
      <c r="AG21" s="18"/>
      <c r="AH21" s="19"/>
      <c r="AI21" s="17">
        <f>BIN2DEC(_xlfn.CONCAT(AI20:AK20))</f>
        <v>4</v>
      </c>
      <c r="AJ21" s="18"/>
      <c r="AK21" s="19"/>
      <c r="AL21" s="9"/>
    </row>
    <row r="22" spans="2:38">
      <c r="B22" s="9"/>
      <c r="C22" s="9"/>
      <c r="D22" s="9"/>
      <c r="E22" s="9"/>
      <c r="F22" s="23" t="str">
        <f>_xlfn.CONCAT(F21:Z21,"h")</f>
        <v>000000h</v>
      </c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5"/>
      <c r="AA22" s="20"/>
      <c r="AB22" s="21"/>
      <c r="AC22" s="21"/>
      <c r="AD22" s="21"/>
      <c r="AE22" s="21"/>
      <c r="AF22" s="21"/>
      <c r="AG22" s="21"/>
      <c r="AH22" s="22"/>
      <c r="AI22" s="20"/>
      <c r="AJ22" s="21"/>
      <c r="AK22" s="22"/>
      <c r="AL22" s="9"/>
    </row>
    <row r="23" spans="2:38">
      <c r="B23" s="9"/>
      <c r="C23" s="9"/>
      <c r="D23" s="9"/>
      <c r="E23" s="9"/>
      <c r="F23" s="4" t="str">
        <f>_xlfn.CONCAT("Rango:",AL20-AI21,"-",AL20-AI21+2^3)</f>
        <v>Rango:128-136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9"/>
    </row>
    <row r="24" spans="2:38">
      <c r="B24" s="9">
        <f>B20+1</f>
        <v>5</v>
      </c>
      <c r="C24" s="9" t="str">
        <f>_xlfn.CONCAT("acceso a
 ",AL24)</f>
        <v>acceso a
 232</v>
      </c>
      <c r="D24" s="26" t="s">
        <v>61</v>
      </c>
      <c r="E24" s="9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1</v>
      </c>
      <c r="AE24" s="2">
        <v>1</v>
      </c>
      <c r="AF24" s="2">
        <v>1</v>
      </c>
      <c r="AG24" s="2">
        <v>0</v>
      </c>
      <c r="AH24" s="2">
        <v>1</v>
      </c>
      <c r="AI24" s="2">
        <v>0</v>
      </c>
      <c r="AJ24" s="2">
        <v>0</v>
      </c>
      <c r="AK24" s="2">
        <v>0</v>
      </c>
      <c r="AL24" s="9">
        <v>232</v>
      </c>
    </row>
    <row r="25" spans="2:38">
      <c r="B25" s="9"/>
      <c r="C25" s="9"/>
      <c r="D25" s="9"/>
      <c r="E25" s="9"/>
      <c r="F25">
        <f>F24</f>
        <v>0</v>
      </c>
      <c r="G25" s="4" t="str">
        <f>BIN2HEX(_xlfn.CONCAT(J24:M24))</f>
        <v>0</v>
      </c>
      <c r="H25" s="4"/>
      <c r="I25" s="4"/>
      <c r="J25" s="4"/>
      <c r="K25" s="4" t="str">
        <f>BIN2HEX(_xlfn.CONCAT(N24:Q24))</f>
        <v>0</v>
      </c>
      <c r="L25" s="4"/>
      <c r="M25" s="4"/>
      <c r="N25" s="4"/>
      <c r="O25" s="4" t="str">
        <f>BIN2HEX(_xlfn.CONCAT(N24:Q24))</f>
        <v>0</v>
      </c>
      <c r="P25" s="4"/>
      <c r="Q25" s="4"/>
      <c r="R25" s="4"/>
      <c r="S25" s="4" t="str">
        <f>BIN2HEX(_xlfn.CONCAT(R24:U24))</f>
        <v>0</v>
      </c>
      <c r="T25" s="4"/>
      <c r="U25" s="4"/>
      <c r="V25" s="4"/>
      <c r="W25" s="4" t="str">
        <f>BIN2HEX(_xlfn.CONCAT(V24:Y24))</f>
        <v>0</v>
      </c>
      <c r="X25" s="4"/>
      <c r="Y25" s="4"/>
      <c r="Z25" s="4"/>
      <c r="AA25" s="17">
        <f>BIN2DEC(_xlfn.CONCAT(AA24:AH24))</f>
        <v>29</v>
      </c>
      <c r="AB25" s="18"/>
      <c r="AC25" s="18"/>
      <c r="AD25" s="18"/>
      <c r="AE25" s="18"/>
      <c r="AF25" s="18"/>
      <c r="AG25" s="18"/>
      <c r="AH25" s="19"/>
      <c r="AI25" s="17">
        <f>BIN2DEC(_xlfn.CONCAT(AI24:AK24))</f>
        <v>0</v>
      </c>
      <c r="AJ25" s="18"/>
      <c r="AK25" s="19"/>
      <c r="AL25" s="9"/>
    </row>
    <row r="26" spans="2:38">
      <c r="B26" s="9"/>
      <c r="C26" s="9"/>
      <c r="D26" s="9"/>
      <c r="E26" s="9"/>
      <c r="F26" s="23" t="str">
        <f>_xlfn.CONCAT(F25:Z25,"h")</f>
        <v>000000h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5"/>
      <c r="AA26" s="20"/>
      <c r="AB26" s="21"/>
      <c r="AC26" s="21"/>
      <c r="AD26" s="21"/>
      <c r="AE26" s="21"/>
      <c r="AF26" s="21"/>
      <c r="AG26" s="21"/>
      <c r="AH26" s="22"/>
      <c r="AI26" s="20"/>
      <c r="AJ26" s="21"/>
      <c r="AK26" s="22"/>
      <c r="AL26" s="9"/>
    </row>
    <row r="27" spans="2:38">
      <c r="B27" s="9"/>
      <c r="C27" s="9"/>
      <c r="D27" s="9"/>
      <c r="E27" s="9"/>
      <c r="F27" s="4" t="str">
        <f>_xlfn.CONCAT("Rango:",AL24-AI25,"-",AL24-AI25+2^3)</f>
        <v>Rango:232-240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9"/>
    </row>
    <row r="28" spans="2:38">
      <c r="B28" s="9">
        <f>B24+1</f>
        <v>6</v>
      </c>
      <c r="C28" s="9" t="str">
        <f>_xlfn.CONCAT("acceso a
 ",AL28)</f>
        <v>acceso a
 160</v>
      </c>
      <c r="D28" s="26" t="s">
        <v>62</v>
      </c>
      <c r="E28" s="9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1</v>
      </c>
      <c r="AE28" s="2">
        <v>0</v>
      </c>
      <c r="AF28" s="2">
        <v>1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9">
        <v>160</v>
      </c>
    </row>
    <row r="29" spans="2:38">
      <c r="B29" s="9"/>
      <c r="C29" s="9"/>
      <c r="D29" s="9"/>
      <c r="E29" s="9"/>
      <c r="F29">
        <f>F28</f>
        <v>0</v>
      </c>
      <c r="G29" s="4" t="str">
        <f>BIN2HEX(_xlfn.CONCAT(J28:M28))</f>
        <v>0</v>
      </c>
      <c r="H29" s="4"/>
      <c r="I29" s="4"/>
      <c r="J29" s="4"/>
      <c r="K29" s="4" t="str">
        <f>BIN2HEX(_xlfn.CONCAT(N28:Q28))</f>
        <v>0</v>
      </c>
      <c r="L29" s="4"/>
      <c r="M29" s="4"/>
      <c r="N29" s="4"/>
      <c r="O29" s="4" t="str">
        <f>BIN2HEX(_xlfn.CONCAT(N28:Q28))</f>
        <v>0</v>
      </c>
      <c r="P29" s="4"/>
      <c r="Q29" s="4"/>
      <c r="R29" s="4"/>
      <c r="S29" s="4" t="str">
        <f>BIN2HEX(_xlfn.CONCAT(R28:U28))</f>
        <v>0</v>
      </c>
      <c r="T29" s="4"/>
      <c r="U29" s="4"/>
      <c r="V29" s="4"/>
      <c r="W29" s="4" t="str">
        <f>BIN2HEX(_xlfn.CONCAT(V28:Y28))</f>
        <v>0</v>
      </c>
      <c r="X29" s="4"/>
      <c r="Y29" s="4"/>
      <c r="Z29" s="4"/>
      <c r="AA29" s="17">
        <f>BIN2DEC(_xlfn.CONCAT(AA28:AH28))</f>
        <v>20</v>
      </c>
      <c r="AB29" s="18"/>
      <c r="AC29" s="18"/>
      <c r="AD29" s="18"/>
      <c r="AE29" s="18"/>
      <c r="AF29" s="18"/>
      <c r="AG29" s="18"/>
      <c r="AH29" s="19"/>
      <c r="AI29" s="17">
        <f>BIN2DEC(_xlfn.CONCAT(AI28:AK28))</f>
        <v>0</v>
      </c>
      <c r="AJ29" s="18"/>
      <c r="AK29" s="19"/>
      <c r="AL29" s="9"/>
    </row>
    <row r="30" spans="2:38">
      <c r="B30" s="9"/>
      <c r="C30" s="9"/>
      <c r="D30" s="9"/>
      <c r="E30" s="9"/>
      <c r="F30" s="23" t="str">
        <f>_xlfn.CONCAT(F29:Z29,"h")</f>
        <v>000000h</v>
      </c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5"/>
      <c r="AA30" s="20"/>
      <c r="AB30" s="21"/>
      <c r="AC30" s="21"/>
      <c r="AD30" s="21"/>
      <c r="AE30" s="21"/>
      <c r="AF30" s="21"/>
      <c r="AG30" s="21"/>
      <c r="AH30" s="22"/>
      <c r="AI30" s="20"/>
      <c r="AJ30" s="21"/>
      <c r="AK30" s="22"/>
      <c r="AL30" s="9"/>
    </row>
    <row r="31" spans="2:38">
      <c r="B31" s="9"/>
      <c r="C31" s="9"/>
      <c r="D31" s="9"/>
      <c r="E31" s="9"/>
      <c r="F31" s="4" t="str">
        <f>_xlfn.CONCAT("Rango:",AL28-AI29,"-",AL28-AI29+2^3)</f>
        <v>Rango:160-168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9"/>
    </row>
    <row r="32" spans="2:38">
      <c r="B32" s="9">
        <f>B28+1</f>
        <v>7</v>
      </c>
      <c r="C32" s="9" t="str">
        <f>_xlfn.CONCAT("acceso a
 ",AL32)</f>
        <v>acceso a
 1024</v>
      </c>
      <c r="D32" s="26" t="s">
        <v>63</v>
      </c>
      <c r="E32" s="9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1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9">
        <v>1024</v>
      </c>
    </row>
    <row r="33" spans="2:38">
      <c r="B33" s="9"/>
      <c r="C33" s="9"/>
      <c r="D33" s="9"/>
      <c r="E33" s="9"/>
      <c r="F33">
        <f>F32</f>
        <v>0</v>
      </c>
      <c r="G33" s="4" t="str">
        <f>BIN2HEX(_xlfn.CONCAT(J32:M32))</f>
        <v>0</v>
      </c>
      <c r="H33" s="4"/>
      <c r="I33" s="4"/>
      <c r="J33" s="4"/>
      <c r="K33" s="4" t="str">
        <f>BIN2HEX(_xlfn.CONCAT(N32:Q32))</f>
        <v>0</v>
      </c>
      <c r="L33" s="4"/>
      <c r="M33" s="4"/>
      <c r="N33" s="4"/>
      <c r="O33" s="4" t="str">
        <f>BIN2HEX(_xlfn.CONCAT(N32:Q32))</f>
        <v>0</v>
      </c>
      <c r="P33" s="4"/>
      <c r="Q33" s="4"/>
      <c r="R33" s="4"/>
      <c r="S33" s="4" t="str">
        <f>BIN2HEX(_xlfn.CONCAT(R32:U32))</f>
        <v>0</v>
      </c>
      <c r="T33" s="4"/>
      <c r="U33" s="4"/>
      <c r="V33" s="4"/>
      <c r="W33" s="4" t="str">
        <f>BIN2HEX(_xlfn.CONCAT(V32:Y32))</f>
        <v>0</v>
      </c>
      <c r="X33" s="4"/>
      <c r="Y33" s="4"/>
      <c r="Z33" s="4"/>
      <c r="AA33" s="17">
        <f>BIN2DEC(_xlfn.CONCAT(AA32:AH32))</f>
        <v>128</v>
      </c>
      <c r="AB33" s="18"/>
      <c r="AC33" s="18"/>
      <c r="AD33" s="18"/>
      <c r="AE33" s="18"/>
      <c r="AF33" s="18"/>
      <c r="AG33" s="18"/>
      <c r="AH33" s="19"/>
      <c r="AI33" s="17">
        <f>BIN2DEC(_xlfn.CONCAT(AI32:AK32))</f>
        <v>0</v>
      </c>
      <c r="AJ33" s="18"/>
      <c r="AK33" s="19"/>
      <c r="AL33" s="9"/>
    </row>
    <row r="34" spans="2:38">
      <c r="B34" s="9"/>
      <c r="C34" s="9"/>
      <c r="D34" s="9"/>
      <c r="E34" s="9"/>
      <c r="F34" s="23" t="str">
        <f>_xlfn.CONCAT(F33:Z33,"h")</f>
        <v>000000h</v>
      </c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5"/>
      <c r="AA34" s="20"/>
      <c r="AB34" s="21"/>
      <c r="AC34" s="21"/>
      <c r="AD34" s="21"/>
      <c r="AE34" s="21"/>
      <c r="AF34" s="21"/>
      <c r="AG34" s="21"/>
      <c r="AH34" s="22"/>
      <c r="AI34" s="20"/>
      <c r="AJ34" s="21"/>
      <c r="AK34" s="22"/>
      <c r="AL34" s="9"/>
    </row>
    <row r="35" spans="2:38">
      <c r="B35" s="9"/>
      <c r="C35" s="9"/>
      <c r="D35" s="9"/>
      <c r="E35" s="9"/>
      <c r="F35" s="4" t="str">
        <f>_xlfn.CONCAT("Rango:",AL32-AI33,"-",AL32-AI33+2^3)</f>
        <v>Rango:1024-1032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9"/>
    </row>
    <row r="36" spans="2:38">
      <c r="B36" s="9">
        <f>B32+1</f>
        <v>8</v>
      </c>
      <c r="C36" s="9" t="str">
        <f>_xlfn.CONCAT("acceso a
 ",AL36)</f>
        <v>acceso a
 30</v>
      </c>
      <c r="D36" s="26" t="s">
        <v>64</v>
      </c>
      <c r="E36" s="9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1</v>
      </c>
      <c r="AH36" s="2">
        <v>1</v>
      </c>
      <c r="AI36" s="2">
        <v>1</v>
      </c>
      <c r="AJ36" s="2">
        <v>1</v>
      </c>
      <c r="AK36" s="2">
        <v>0</v>
      </c>
      <c r="AL36" s="9">
        <v>30</v>
      </c>
    </row>
    <row r="37" spans="2:38">
      <c r="B37" s="9"/>
      <c r="C37" s="9"/>
      <c r="D37" s="9"/>
      <c r="E37" s="9"/>
      <c r="F37">
        <f>F36</f>
        <v>0</v>
      </c>
      <c r="G37" s="4" t="str">
        <f>BIN2HEX(_xlfn.CONCAT(J36:M36))</f>
        <v>0</v>
      </c>
      <c r="H37" s="4"/>
      <c r="I37" s="4"/>
      <c r="J37" s="4"/>
      <c r="K37" s="4" t="str">
        <f>BIN2HEX(_xlfn.CONCAT(N36:Q36))</f>
        <v>0</v>
      </c>
      <c r="L37" s="4"/>
      <c r="M37" s="4"/>
      <c r="N37" s="4"/>
      <c r="O37" s="4" t="str">
        <f>BIN2HEX(_xlfn.CONCAT(N36:Q36))</f>
        <v>0</v>
      </c>
      <c r="P37" s="4"/>
      <c r="Q37" s="4"/>
      <c r="R37" s="4"/>
      <c r="S37" s="4" t="str">
        <f>BIN2HEX(_xlfn.CONCAT(R36:U36))</f>
        <v>0</v>
      </c>
      <c r="T37" s="4"/>
      <c r="U37" s="4"/>
      <c r="V37" s="4"/>
      <c r="W37" s="4" t="str">
        <f>BIN2HEX(_xlfn.CONCAT(V36:Y36))</f>
        <v>0</v>
      </c>
      <c r="X37" s="4"/>
      <c r="Y37" s="4"/>
      <c r="Z37" s="4"/>
      <c r="AA37" s="17">
        <f>BIN2DEC(_xlfn.CONCAT(AA36:AH36))</f>
        <v>3</v>
      </c>
      <c r="AB37" s="18"/>
      <c r="AC37" s="18"/>
      <c r="AD37" s="18"/>
      <c r="AE37" s="18"/>
      <c r="AF37" s="18"/>
      <c r="AG37" s="18"/>
      <c r="AH37" s="19"/>
      <c r="AI37" s="17">
        <f>BIN2DEC(_xlfn.CONCAT(AI36:AK36))</f>
        <v>6</v>
      </c>
      <c r="AJ37" s="18"/>
      <c r="AK37" s="19"/>
      <c r="AL37" s="9"/>
    </row>
    <row r="38" spans="2:38">
      <c r="B38" s="9"/>
      <c r="C38" s="9"/>
      <c r="D38" s="9"/>
      <c r="E38" s="9"/>
      <c r="F38" s="23" t="str">
        <f>_xlfn.CONCAT(F37:Z37,"h")</f>
        <v>000000h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5"/>
      <c r="AA38" s="20"/>
      <c r="AB38" s="21"/>
      <c r="AC38" s="21"/>
      <c r="AD38" s="21"/>
      <c r="AE38" s="21"/>
      <c r="AF38" s="21"/>
      <c r="AG38" s="21"/>
      <c r="AH38" s="22"/>
      <c r="AI38" s="20"/>
      <c r="AJ38" s="21"/>
      <c r="AK38" s="22"/>
      <c r="AL38" s="9"/>
    </row>
    <row r="39" spans="2:38">
      <c r="B39" s="9"/>
      <c r="C39" s="9"/>
      <c r="D39" s="9"/>
      <c r="E39" s="9"/>
      <c r="F39" s="4" t="str">
        <f>_xlfn.CONCAT("Rango:",AL36-AI37,"-",AL36-AI37+2^3)</f>
        <v>Rango:24-32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9"/>
    </row>
    <row r="40" spans="2:38">
      <c r="B40" s="9">
        <f>B36+1</f>
        <v>9</v>
      </c>
      <c r="C40" s="9" t="str">
        <f>_xlfn.CONCAT("acceso a
 ",AL40)</f>
        <v>acceso a
 140</v>
      </c>
      <c r="D40" s="26" t="s">
        <v>65</v>
      </c>
      <c r="E40" s="9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1</v>
      </c>
      <c r="AE40" s="2">
        <v>0</v>
      </c>
      <c r="AF40" s="2">
        <v>0</v>
      </c>
      <c r="AG40" s="2">
        <v>0</v>
      </c>
      <c r="AH40" s="2">
        <v>1</v>
      </c>
      <c r="AI40" s="2">
        <v>1</v>
      </c>
      <c r="AJ40" s="2">
        <v>0</v>
      </c>
      <c r="AK40" s="2">
        <v>0</v>
      </c>
      <c r="AL40" s="9">
        <v>140</v>
      </c>
    </row>
    <row r="41" spans="2:38">
      <c r="B41" s="9"/>
      <c r="C41" s="9"/>
      <c r="D41" s="9"/>
      <c r="E41" s="9"/>
      <c r="F41">
        <f>F40</f>
        <v>0</v>
      </c>
      <c r="G41" s="4" t="str">
        <f>BIN2HEX(_xlfn.CONCAT(J40:M40))</f>
        <v>0</v>
      </c>
      <c r="H41" s="4"/>
      <c r="I41" s="4"/>
      <c r="J41" s="4"/>
      <c r="K41" s="4" t="str">
        <f>BIN2HEX(_xlfn.CONCAT(N40:Q40))</f>
        <v>0</v>
      </c>
      <c r="L41" s="4"/>
      <c r="M41" s="4"/>
      <c r="N41" s="4"/>
      <c r="O41" s="4" t="str">
        <f>BIN2HEX(_xlfn.CONCAT(N40:Q40))</f>
        <v>0</v>
      </c>
      <c r="P41" s="4"/>
      <c r="Q41" s="4"/>
      <c r="R41" s="4"/>
      <c r="S41" s="4" t="str">
        <f>BIN2HEX(_xlfn.CONCAT(R40:U40))</f>
        <v>0</v>
      </c>
      <c r="T41" s="4"/>
      <c r="U41" s="4"/>
      <c r="V41" s="4"/>
      <c r="W41" s="4" t="str">
        <f>BIN2HEX(_xlfn.CONCAT(V40:Y40))</f>
        <v>0</v>
      </c>
      <c r="X41" s="4"/>
      <c r="Y41" s="4"/>
      <c r="Z41" s="4"/>
      <c r="AA41" s="17">
        <f>BIN2DEC(_xlfn.CONCAT(AA40:AH40))</f>
        <v>17</v>
      </c>
      <c r="AB41" s="18"/>
      <c r="AC41" s="18"/>
      <c r="AD41" s="18"/>
      <c r="AE41" s="18"/>
      <c r="AF41" s="18"/>
      <c r="AG41" s="18"/>
      <c r="AH41" s="19"/>
      <c r="AI41" s="17">
        <f>BIN2DEC(_xlfn.CONCAT(AI40:AK40))</f>
        <v>4</v>
      </c>
      <c r="AJ41" s="18"/>
      <c r="AK41" s="19"/>
      <c r="AL41" s="9"/>
    </row>
    <row r="42" spans="2:38">
      <c r="B42" s="9"/>
      <c r="C42" s="9"/>
      <c r="D42" s="9"/>
      <c r="E42" s="9"/>
      <c r="F42" s="23" t="str">
        <f>_xlfn.CONCAT(F41:Z41,"h")</f>
        <v>000000h</v>
      </c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5"/>
      <c r="AA42" s="20"/>
      <c r="AB42" s="21"/>
      <c r="AC42" s="21"/>
      <c r="AD42" s="21"/>
      <c r="AE42" s="21"/>
      <c r="AF42" s="21"/>
      <c r="AG42" s="21"/>
      <c r="AH42" s="22"/>
      <c r="AI42" s="20"/>
      <c r="AJ42" s="21"/>
      <c r="AK42" s="22"/>
      <c r="AL42" s="9"/>
    </row>
    <row r="43" spans="2:38">
      <c r="B43" s="9"/>
      <c r="C43" s="9"/>
      <c r="D43" s="9"/>
      <c r="E43" s="9"/>
      <c r="F43" s="4" t="str">
        <f>_xlfn.CONCAT("Rango:",AL40-AI41,"-",AL40-AI41+2^3)</f>
        <v>Rango:136-144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9"/>
    </row>
    <row r="44" spans="2:38">
      <c r="B44" s="9">
        <f>B40+1</f>
        <v>10</v>
      </c>
      <c r="C44" s="9" t="str">
        <f>_xlfn.CONCAT("acceso a
 ",AL44)</f>
        <v>acceso a
 3100</v>
      </c>
      <c r="D44" s="26" t="s">
        <v>66</v>
      </c>
      <c r="E44" s="9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1</v>
      </c>
      <c r="AA44" s="2">
        <v>1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1</v>
      </c>
      <c r="AH44" s="2">
        <v>1</v>
      </c>
      <c r="AI44" s="2">
        <v>1</v>
      </c>
      <c r="AJ44" s="2">
        <v>0</v>
      </c>
      <c r="AK44" s="2">
        <v>0</v>
      </c>
      <c r="AL44" s="9">
        <v>3100</v>
      </c>
    </row>
    <row r="45" spans="2:38">
      <c r="B45" s="9"/>
      <c r="C45" s="9"/>
      <c r="D45" s="9"/>
      <c r="E45" s="9"/>
      <c r="F45">
        <f>F44</f>
        <v>0</v>
      </c>
      <c r="G45" s="4" t="str">
        <f>BIN2HEX(_xlfn.CONCAT(G44:J44))</f>
        <v>0</v>
      </c>
      <c r="H45" s="4"/>
      <c r="I45" s="4"/>
      <c r="J45" s="4"/>
      <c r="K45" s="4" t="str">
        <f>BIN2HEX(_xlfn.CONCAT(K44:N44))</f>
        <v>0</v>
      </c>
      <c r="L45" s="4"/>
      <c r="M45" s="4"/>
      <c r="N45" s="4"/>
      <c r="O45" s="4" t="str">
        <f>BIN2HEX(_xlfn.CONCAT(O44:R44))</f>
        <v>0</v>
      </c>
      <c r="P45" s="4"/>
      <c r="Q45" s="4"/>
      <c r="R45" s="4"/>
      <c r="S45" s="4" t="str">
        <f>BIN2HEX(_xlfn.CONCAT(S44:V44))</f>
        <v>0</v>
      </c>
      <c r="T45" s="4"/>
      <c r="U45" s="4"/>
      <c r="V45" s="4"/>
      <c r="W45" s="4" t="str">
        <f>BIN2HEX(_xlfn.CONCAT(W44:Z44))</f>
        <v>1</v>
      </c>
      <c r="X45" s="4"/>
      <c r="Y45" s="4"/>
      <c r="Z45" s="4"/>
      <c r="AA45" s="17">
        <f>BIN2DEC(_xlfn.CONCAT(AA44:AH44))</f>
        <v>131</v>
      </c>
      <c r="AB45" s="18"/>
      <c r="AC45" s="18"/>
      <c r="AD45" s="18"/>
      <c r="AE45" s="18"/>
      <c r="AF45" s="18"/>
      <c r="AG45" s="18"/>
      <c r="AH45" s="19"/>
      <c r="AI45" s="17">
        <f>BIN2DEC(_xlfn.CONCAT(AI44:AK44))</f>
        <v>4</v>
      </c>
      <c r="AJ45" s="18"/>
      <c r="AK45" s="19"/>
      <c r="AL45" s="9"/>
    </row>
    <row r="46" spans="2:38">
      <c r="B46" s="9"/>
      <c r="C46" s="9"/>
      <c r="D46" s="9"/>
      <c r="E46" s="9"/>
      <c r="F46" s="23" t="str">
        <f>_xlfn.CONCAT(F45:Z45,"h")</f>
        <v>000001h</v>
      </c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5"/>
      <c r="AA46" s="20"/>
      <c r="AB46" s="21"/>
      <c r="AC46" s="21"/>
      <c r="AD46" s="21"/>
      <c r="AE46" s="21"/>
      <c r="AF46" s="21"/>
      <c r="AG46" s="21"/>
      <c r="AH46" s="22"/>
      <c r="AI46" s="20"/>
      <c r="AJ46" s="21"/>
      <c r="AK46" s="22"/>
      <c r="AL46" s="9"/>
    </row>
    <row r="47" spans="2:38">
      <c r="B47" s="9"/>
      <c r="C47" s="9"/>
      <c r="D47" s="9"/>
      <c r="E47" s="9"/>
      <c r="F47" s="4" t="str">
        <f>_xlfn.CONCAT("Rango:",AL44-AI45,"-",AL44-AI45+2^3)</f>
        <v>Rango:3096-3104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9"/>
    </row>
    <row r="48" spans="2:38">
      <c r="B48" s="9">
        <f>B44+1</f>
        <v>11</v>
      </c>
      <c r="C48" s="9" t="str">
        <f>_xlfn.CONCAT("acceso a
 ",AL48)</f>
        <v>acceso a
 180</v>
      </c>
      <c r="D48" s="26" t="s">
        <v>67</v>
      </c>
      <c r="E48" s="9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1</v>
      </c>
      <c r="AE48" s="2">
        <v>0</v>
      </c>
      <c r="AF48" s="2">
        <v>1</v>
      </c>
      <c r="AG48" s="2">
        <v>1</v>
      </c>
      <c r="AH48" s="2">
        <v>0</v>
      </c>
      <c r="AI48" s="2">
        <v>1</v>
      </c>
      <c r="AJ48" s="2">
        <v>0</v>
      </c>
      <c r="AK48" s="2">
        <v>0</v>
      </c>
      <c r="AL48" s="9">
        <v>180</v>
      </c>
    </row>
    <row r="49" spans="2:38">
      <c r="B49" s="9"/>
      <c r="C49" s="9"/>
      <c r="D49" s="9"/>
      <c r="E49" s="9"/>
      <c r="F49">
        <f>F48</f>
        <v>0</v>
      </c>
      <c r="G49" s="4" t="str">
        <f>BIN2HEX(_xlfn.CONCAT(G48:J48))</f>
        <v>0</v>
      </c>
      <c r="H49" s="4"/>
      <c r="I49" s="4"/>
      <c r="J49" s="4"/>
      <c r="K49" s="4" t="str">
        <f>BIN2HEX(_xlfn.CONCAT(K48:N48))</f>
        <v>0</v>
      </c>
      <c r="L49" s="4"/>
      <c r="M49" s="4"/>
      <c r="N49" s="4"/>
      <c r="O49" s="4" t="str">
        <f>BIN2HEX(_xlfn.CONCAT(O48:R48))</f>
        <v>0</v>
      </c>
      <c r="P49" s="4"/>
      <c r="Q49" s="4"/>
      <c r="R49" s="4"/>
      <c r="S49" s="4" t="str">
        <f>BIN2HEX(_xlfn.CONCAT(S48:V48))</f>
        <v>0</v>
      </c>
      <c r="T49" s="4"/>
      <c r="U49" s="4"/>
      <c r="V49" s="4"/>
      <c r="W49" s="4" t="str">
        <f>BIN2HEX(_xlfn.CONCAT(W48:Z48))</f>
        <v>0</v>
      </c>
      <c r="X49" s="4"/>
      <c r="Y49" s="4"/>
      <c r="Z49" s="4"/>
      <c r="AA49" s="17">
        <f>BIN2DEC(_xlfn.CONCAT(AA48:AH48))</f>
        <v>22</v>
      </c>
      <c r="AB49" s="18"/>
      <c r="AC49" s="18"/>
      <c r="AD49" s="18"/>
      <c r="AE49" s="18"/>
      <c r="AF49" s="18"/>
      <c r="AG49" s="18"/>
      <c r="AH49" s="19"/>
      <c r="AI49" s="17">
        <f>BIN2DEC(_xlfn.CONCAT(AI48:AK48))</f>
        <v>4</v>
      </c>
      <c r="AJ49" s="18"/>
      <c r="AK49" s="19"/>
      <c r="AL49" s="9"/>
    </row>
    <row r="50" spans="2:38">
      <c r="B50" s="9"/>
      <c r="C50" s="9"/>
      <c r="D50" s="9"/>
      <c r="E50" s="9"/>
      <c r="F50" s="23" t="str">
        <f>_xlfn.CONCAT(F49:Z49,"h")</f>
        <v>000000h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5"/>
      <c r="AA50" s="20"/>
      <c r="AB50" s="21"/>
      <c r="AC50" s="21"/>
      <c r="AD50" s="21"/>
      <c r="AE50" s="21"/>
      <c r="AF50" s="21"/>
      <c r="AG50" s="21"/>
      <c r="AH50" s="22"/>
      <c r="AI50" s="20"/>
      <c r="AJ50" s="21"/>
      <c r="AK50" s="22"/>
      <c r="AL50" s="9"/>
    </row>
    <row r="51" spans="2:38">
      <c r="B51" s="9"/>
      <c r="C51" s="9"/>
      <c r="D51" s="9"/>
      <c r="E51" s="9"/>
      <c r="F51" s="4" t="str">
        <f>_xlfn.CONCAT("Rango:",AL48-AI49,"-",AL48-AI49+2^3)</f>
        <v>Rango:176-184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9"/>
    </row>
    <row r="52" spans="2:38">
      <c r="B52" s="9">
        <f>B48+1</f>
        <v>12</v>
      </c>
      <c r="C52" s="9" t="str">
        <f>_xlfn.CONCAT("acceso a
 ",AL52)</f>
        <v>acceso a
 2180</v>
      </c>
      <c r="D52" s="26" t="s">
        <v>68</v>
      </c>
      <c r="E52" s="9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1</v>
      </c>
      <c r="AA52" s="2">
        <v>0</v>
      </c>
      <c r="AB52" s="2">
        <v>0</v>
      </c>
      <c r="AC52" s="2">
        <v>0</v>
      </c>
      <c r="AD52" s="2">
        <v>1</v>
      </c>
      <c r="AE52" s="2">
        <v>0</v>
      </c>
      <c r="AF52" s="2">
        <v>0</v>
      </c>
      <c r="AG52" s="2">
        <v>0</v>
      </c>
      <c r="AH52" s="2">
        <v>0</v>
      </c>
      <c r="AI52" s="2">
        <v>1</v>
      </c>
      <c r="AJ52" s="2">
        <v>0</v>
      </c>
      <c r="AK52" s="2">
        <v>0</v>
      </c>
      <c r="AL52" s="9">
        <v>2180</v>
      </c>
    </row>
    <row r="53" spans="2:38">
      <c r="B53" s="9"/>
      <c r="C53" s="9"/>
      <c r="D53" s="9"/>
      <c r="E53" s="9"/>
      <c r="F53">
        <f>F52</f>
        <v>0</v>
      </c>
      <c r="G53" s="4" t="str">
        <f>BIN2HEX(_xlfn.CONCAT(G52:J52))</f>
        <v>0</v>
      </c>
      <c r="H53" s="4"/>
      <c r="I53" s="4"/>
      <c r="J53" s="4"/>
      <c r="K53" s="4" t="str">
        <f>BIN2HEX(_xlfn.CONCAT(K52:N52))</f>
        <v>0</v>
      </c>
      <c r="L53" s="4"/>
      <c r="M53" s="4"/>
      <c r="N53" s="4"/>
      <c r="O53" s="4" t="str">
        <f>BIN2HEX(_xlfn.CONCAT(O52:R52))</f>
        <v>0</v>
      </c>
      <c r="P53" s="4"/>
      <c r="Q53" s="4"/>
      <c r="R53" s="4"/>
      <c r="S53" s="4" t="str">
        <f>BIN2HEX(_xlfn.CONCAT(S52:V52))</f>
        <v>0</v>
      </c>
      <c r="T53" s="4"/>
      <c r="U53" s="4"/>
      <c r="V53" s="4"/>
      <c r="W53" s="4" t="str">
        <f>BIN2HEX(_xlfn.CONCAT(W52:Z52))</f>
        <v>1</v>
      </c>
      <c r="X53" s="4"/>
      <c r="Y53" s="4"/>
      <c r="Z53" s="4"/>
      <c r="AA53" s="17">
        <f>BIN2DEC(_xlfn.CONCAT(AA52:AH52))</f>
        <v>16</v>
      </c>
      <c r="AB53" s="18"/>
      <c r="AC53" s="18"/>
      <c r="AD53" s="18"/>
      <c r="AE53" s="18"/>
      <c r="AF53" s="18"/>
      <c r="AG53" s="18"/>
      <c r="AH53" s="19"/>
      <c r="AI53" s="17">
        <f>BIN2DEC(_xlfn.CONCAT(AI52:AK52))</f>
        <v>4</v>
      </c>
      <c r="AJ53" s="18"/>
      <c r="AK53" s="19"/>
      <c r="AL53" s="9"/>
    </row>
    <row r="54" spans="2:38">
      <c r="B54" s="9"/>
      <c r="C54" s="9"/>
      <c r="D54" s="9"/>
      <c r="E54" s="9"/>
      <c r="F54" s="23" t="str">
        <f>_xlfn.CONCAT(F53:Z53,"h")</f>
        <v>000001h</v>
      </c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5"/>
      <c r="AA54" s="20"/>
      <c r="AB54" s="21"/>
      <c r="AC54" s="21"/>
      <c r="AD54" s="21"/>
      <c r="AE54" s="21"/>
      <c r="AF54" s="21"/>
      <c r="AG54" s="21"/>
      <c r="AH54" s="22"/>
      <c r="AI54" s="20"/>
      <c r="AJ54" s="21"/>
      <c r="AK54" s="22"/>
      <c r="AL54" s="9"/>
    </row>
    <row r="55" spans="2:38" ht="30" customHeight="1">
      <c r="B55" s="9"/>
      <c r="C55" s="9"/>
      <c r="D55" s="9"/>
      <c r="E55" s="9"/>
      <c r="F55" s="4" t="str">
        <f>_xlfn.CONCAT("Rango:",AL52-AI53,"-",AL52-AI53+2^3)</f>
        <v>Rango:2176-2184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9"/>
    </row>
    <row r="56" spans="2:38">
      <c r="B56" s="13" t="str">
        <f>_xlfn.CONCAT("Tasa de acierto:",SUM(E8:E55)*100/B52,"%")</f>
        <v>Tasa de acierto:8.33333333333333%</v>
      </c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</row>
    <row r="57" spans="2:38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</row>
    <row r="58" spans="2:38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</row>
  </sheetData>
  <mergeCells count="190">
    <mergeCell ref="B52:B55"/>
    <mergeCell ref="C52:C55"/>
    <mergeCell ref="D52:D55"/>
    <mergeCell ref="E52:E55"/>
    <mergeCell ref="B48:B51"/>
    <mergeCell ref="C48:C51"/>
    <mergeCell ref="D48:D51"/>
    <mergeCell ref="E48:E51"/>
    <mergeCell ref="B56:AL58"/>
    <mergeCell ref="AL52:AL55"/>
    <mergeCell ref="G53:J53"/>
    <mergeCell ref="K53:N53"/>
    <mergeCell ref="O53:R53"/>
    <mergeCell ref="S53:V53"/>
    <mergeCell ref="W53:Z53"/>
    <mergeCell ref="AA53:AH54"/>
    <mergeCell ref="AI53:AK54"/>
    <mergeCell ref="F54:Z54"/>
    <mergeCell ref="F55:AK55"/>
    <mergeCell ref="AL48:AL51"/>
    <mergeCell ref="G49:J49"/>
    <mergeCell ref="K49:N49"/>
    <mergeCell ref="O49:R49"/>
    <mergeCell ref="S49:V49"/>
    <mergeCell ref="W49:Z49"/>
    <mergeCell ref="AL44:AL47"/>
    <mergeCell ref="G45:J45"/>
    <mergeCell ref="K45:N45"/>
    <mergeCell ref="O45:R45"/>
    <mergeCell ref="S45:V45"/>
    <mergeCell ref="W45:Z45"/>
    <mergeCell ref="AA45:AH46"/>
    <mergeCell ref="AI45:AK46"/>
    <mergeCell ref="F46:Z46"/>
    <mergeCell ref="F47:AK47"/>
    <mergeCell ref="AA49:AH50"/>
    <mergeCell ref="AI49:AK50"/>
    <mergeCell ref="F50:Z50"/>
    <mergeCell ref="F51:AK51"/>
    <mergeCell ref="AA41:AH42"/>
    <mergeCell ref="AI41:AK42"/>
    <mergeCell ref="F42:Z42"/>
    <mergeCell ref="F43:AK43"/>
    <mergeCell ref="B44:B47"/>
    <mergeCell ref="C44:C47"/>
    <mergeCell ref="D44:D47"/>
    <mergeCell ref="E44:E47"/>
    <mergeCell ref="B40:B43"/>
    <mergeCell ref="C40:C43"/>
    <mergeCell ref="D40:D43"/>
    <mergeCell ref="E40:E43"/>
    <mergeCell ref="B36:B39"/>
    <mergeCell ref="C36:C39"/>
    <mergeCell ref="D36:D39"/>
    <mergeCell ref="E36:E39"/>
    <mergeCell ref="B32:B35"/>
    <mergeCell ref="C32:C35"/>
    <mergeCell ref="D32:D35"/>
    <mergeCell ref="E32:E35"/>
    <mergeCell ref="AL40:AL43"/>
    <mergeCell ref="G41:J41"/>
    <mergeCell ref="K41:N41"/>
    <mergeCell ref="O41:R41"/>
    <mergeCell ref="S41:V41"/>
    <mergeCell ref="W41:Z41"/>
    <mergeCell ref="AL36:AL39"/>
    <mergeCell ref="G37:J37"/>
    <mergeCell ref="K37:N37"/>
    <mergeCell ref="O37:R37"/>
    <mergeCell ref="S37:V37"/>
    <mergeCell ref="W37:Z37"/>
    <mergeCell ref="AA37:AH38"/>
    <mergeCell ref="AI37:AK38"/>
    <mergeCell ref="F38:Z38"/>
    <mergeCell ref="F39:AK39"/>
    <mergeCell ref="AL32:AL35"/>
    <mergeCell ref="G33:J33"/>
    <mergeCell ref="K33:N33"/>
    <mergeCell ref="O33:R33"/>
    <mergeCell ref="S33:V33"/>
    <mergeCell ref="W33:Z33"/>
    <mergeCell ref="AL28:AL31"/>
    <mergeCell ref="G29:J29"/>
    <mergeCell ref="K29:N29"/>
    <mergeCell ref="O29:R29"/>
    <mergeCell ref="S29:V29"/>
    <mergeCell ref="W29:Z29"/>
    <mergeCell ref="AA29:AH30"/>
    <mergeCell ref="AI29:AK30"/>
    <mergeCell ref="F30:Z30"/>
    <mergeCell ref="F31:AK31"/>
    <mergeCell ref="AA33:AH34"/>
    <mergeCell ref="AI33:AK34"/>
    <mergeCell ref="F34:Z34"/>
    <mergeCell ref="F35:AK35"/>
    <mergeCell ref="AA25:AH26"/>
    <mergeCell ref="AI25:AK26"/>
    <mergeCell ref="F26:Z26"/>
    <mergeCell ref="F27:AK27"/>
    <mergeCell ref="B28:B31"/>
    <mergeCell ref="C28:C31"/>
    <mergeCell ref="D28:D31"/>
    <mergeCell ref="E28:E31"/>
    <mergeCell ref="B24:B27"/>
    <mergeCell ref="C24:C27"/>
    <mergeCell ref="D24:D27"/>
    <mergeCell ref="E24:E27"/>
    <mergeCell ref="B20:B23"/>
    <mergeCell ref="C20:C23"/>
    <mergeCell ref="D20:D23"/>
    <mergeCell ref="E20:E23"/>
    <mergeCell ref="B16:B19"/>
    <mergeCell ref="C16:C19"/>
    <mergeCell ref="D16:D19"/>
    <mergeCell ref="E16:E19"/>
    <mergeCell ref="AL24:AL27"/>
    <mergeCell ref="G25:J25"/>
    <mergeCell ref="K25:N25"/>
    <mergeCell ref="O25:R25"/>
    <mergeCell ref="S25:V25"/>
    <mergeCell ref="W25:Z25"/>
    <mergeCell ref="AL20:AL23"/>
    <mergeCell ref="G21:J21"/>
    <mergeCell ref="K21:N21"/>
    <mergeCell ref="O21:R21"/>
    <mergeCell ref="S21:V21"/>
    <mergeCell ref="W21:Z21"/>
    <mergeCell ref="AA21:AH22"/>
    <mergeCell ref="AI21:AK22"/>
    <mergeCell ref="F22:Z22"/>
    <mergeCell ref="F23:AK23"/>
    <mergeCell ref="AL16:AL19"/>
    <mergeCell ref="G17:J17"/>
    <mergeCell ref="K17:N17"/>
    <mergeCell ref="O17:R17"/>
    <mergeCell ref="S17:V17"/>
    <mergeCell ref="W17:Z17"/>
    <mergeCell ref="AL12:AL15"/>
    <mergeCell ref="G13:J13"/>
    <mergeCell ref="K13:N13"/>
    <mergeCell ref="O13:R13"/>
    <mergeCell ref="S13:V13"/>
    <mergeCell ref="W13:Z13"/>
    <mergeCell ref="AA13:AH14"/>
    <mergeCell ref="AI13:AK14"/>
    <mergeCell ref="F14:Z14"/>
    <mergeCell ref="F15:AK15"/>
    <mergeCell ref="AA17:AH18"/>
    <mergeCell ref="AI17:AK18"/>
    <mergeCell ref="F18:Z18"/>
    <mergeCell ref="F19:AK19"/>
    <mergeCell ref="B12:B15"/>
    <mergeCell ref="C12:C15"/>
    <mergeCell ref="D12:D15"/>
    <mergeCell ref="E12:E15"/>
    <mergeCell ref="O9:R9"/>
    <mergeCell ref="S9:V9"/>
    <mergeCell ref="W9:Z9"/>
    <mergeCell ref="AA9:AH10"/>
    <mergeCell ref="AI9:AK10"/>
    <mergeCell ref="F10:Z10"/>
    <mergeCell ref="AL8:AL11"/>
    <mergeCell ref="B8:B11"/>
    <mergeCell ref="C8:C11"/>
    <mergeCell ref="D8:D11"/>
    <mergeCell ref="E8:E11"/>
    <mergeCell ref="S5:V5"/>
    <mergeCell ref="O5:R5"/>
    <mergeCell ref="G5:J5"/>
    <mergeCell ref="F6:Z6"/>
    <mergeCell ref="G9:J9"/>
    <mergeCell ref="W5:Z5"/>
    <mergeCell ref="F7:AK7"/>
    <mergeCell ref="AL4:AL7"/>
    <mergeCell ref="F11:AK11"/>
    <mergeCell ref="K5:N5"/>
    <mergeCell ref="K9:N9"/>
    <mergeCell ref="AI2:AK2"/>
    <mergeCell ref="AA2:AH2"/>
    <mergeCell ref="F2:Z2"/>
    <mergeCell ref="AI5:AK6"/>
    <mergeCell ref="AA5:AH6"/>
    <mergeCell ref="B4:B7"/>
    <mergeCell ref="C4:C7"/>
    <mergeCell ref="D4:D7"/>
    <mergeCell ref="E4:E7"/>
    <mergeCell ref="B2:B3"/>
    <mergeCell ref="C2:C3"/>
    <mergeCell ref="D2:D3"/>
    <mergeCell ref="E2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13263-1D98-46D0-BF58-3280711B6B56}">
  <dimension ref="A1"/>
  <sheetViews>
    <sheetView tabSelected="1" zoomScale="40" zoomScaleNormal="40" workbookViewId="0">
      <selection activeCell="BK42" sqref="BK42"/>
    </sheetView>
  </sheetViews>
  <sheetFormatPr defaultColWidth="11.42578125" defaultRowHeight="14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Tania Romero</dc:creator>
  <cp:keywords/>
  <dc:description/>
  <cp:lastModifiedBy>Elias Alvarez</cp:lastModifiedBy>
  <cp:revision/>
  <dcterms:created xsi:type="dcterms:W3CDTF">2025-05-20T18:28:57Z</dcterms:created>
  <dcterms:modified xsi:type="dcterms:W3CDTF">2025-05-23T00:39:47Z</dcterms:modified>
  <cp:category/>
  <cp:contentStatus/>
</cp:coreProperties>
</file>