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06C34433-78AA-48BD-8745-6CFE74744F01}" xr6:coauthVersionLast="47" xr6:coauthVersionMax="47" xr10:uidLastSave="{00000000-0000-0000-0000-000000000000}"/>
  <bookViews>
    <workbookView xWindow="-120" yWindow="-120" windowWidth="29040" windowHeight="15720" xr2:uid="{E86B7F64-D4B2-42B2-BB21-CEFB44C19956}"/>
  </bookViews>
  <sheets>
    <sheet name="SAP" sheetId="3" r:id="rId1"/>
    <sheet name="SID_FS NFS" sheetId="1" r:id="rId2"/>
    <sheet name="SID_FS ASCS DR" sheetId="6" r:id="rId3"/>
    <sheet name="SID_FS ASCS" sheetId="5" r:id="rId4"/>
    <sheet name="SID_FS PAS DR" sheetId="7" r:id="rId5"/>
    <sheet name="SID_FS layout HANA" sheetId="2" r:id="rId6"/>
    <sheet name="SID_FS Layout DB2" sheetId="4" r:id="rId7"/>
  </sheets>
  <definedNames>
    <definedName name="AvailabilityGroup" localSheetId="3">#REF!</definedName>
    <definedName name="AvailabilityGroup" localSheetId="2">#REF!</definedName>
    <definedName name="AvailabilityGroup" localSheetId="4">#REF!</definedName>
    <definedName name="AvailabilityGroup">#REF!</definedName>
    <definedName name="AWS_Ded_Region_Fee" hidden="1">#REF!</definedName>
    <definedName name="AWS_EC2_Data_Eur" hidden="1">#REF!</definedName>
    <definedName name="AWS_EC2_Data_Supp_Eur" hidden="1">#REF!</definedName>
    <definedName name="AWS_EC2SQL_Data_Eur" hidden="1">#REF!</definedName>
    <definedName name="AWS_EC2SQL_Data_Supp_Eur" hidden="1">#REF!</definedName>
    <definedName name="AWS_LoadBal_Eur" hidden="1">#REF!</definedName>
    <definedName name="AWS_LoadBal_Supp_Eur" hidden="1">#REF!</definedName>
    <definedName name="AWS_NONDed_Region_Fee" hidden="1">#REF!</definedName>
    <definedName name="AWS_SQLEC2_Compute_Eur" hidden="1">#REF!</definedName>
    <definedName name="AWS_SQLEC2_Store_Eur" hidden="1">#REF!</definedName>
    <definedName name="AWS_SQLEC2_Sup_Eur" hidden="1">#REF!</definedName>
    <definedName name="AWS_SQLRDS_Compute_Eur" hidden="1">#REF!</definedName>
    <definedName name="AWS_SQLRDS_Data_Eur" hidden="1">#REF!</definedName>
    <definedName name="AWS_SQLRDS_Data_Supp_Eur" hidden="1">#REF!</definedName>
    <definedName name="AWS_SQLRDS_Store_Eur" hidden="1">#REF!</definedName>
    <definedName name="AWS_SQLRDS_Sup_Eur" hidden="1">#REF!</definedName>
    <definedName name="AWS_Support_RATE" hidden="1">#REF!</definedName>
    <definedName name="AWS_Win_Compute_Eur" hidden="1">#REF!</definedName>
    <definedName name="AWS_Win_Store_Eur" hidden="1">#REF!</definedName>
    <definedName name="AWS_Win_Sup_Eur" hidden="1">#REF!</definedName>
    <definedName name="AWSNEW1" hidden="1">#REF!</definedName>
    <definedName name="AWSNEW2" hidden="1">#REF!</definedName>
    <definedName name="BLpar_Licences" hidden="1">#REF!</definedName>
    <definedName name="Cost_per_BGb" hidden="1">#REF!</definedName>
    <definedName name="Cost_per_BPU" hidden="1">#REF!</definedName>
    <definedName name="Cost_per_Gb" hidden="1">#REF!</definedName>
    <definedName name="Cost_per_GB_NEW_AWS" hidden="1">#REF!</definedName>
    <definedName name="Cost_per_PU" hidden="1">#REF!</definedName>
    <definedName name="Cost_per_Vcpu" hidden="1">#REF!</definedName>
    <definedName name="Cost_per_Vcpu_AWSnew" hidden="1">#REF!</definedName>
    <definedName name="CPU_higher_Cost_per_Vcpu" hidden="1">#REF!</definedName>
    <definedName name="CPU_higher_Cost_per_VCPU_AWSnew" hidden="1">#REF!</definedName>
    <definedName name="CPU_higher_Per_GB_of_Vram" hidden="1">#REF!</definedName>
    <definedName name="CPU_higher_Per_GB_of_Vram_AWSnew" hidden="1">#REF!</definedName>
    <definedName name="CSP" localSheetId="3">#REF!</definedName>
    <definedName name="CSP" localSheetId="2">#REF!</definedName>
    <definedName name="CSP" localSheetId="4">#REF!</definedName>
    <definedName name="CSP">#REF!</definedName>
    <definedName name="Decom_resource_cost_dedicatedsql" hidden="1">#REF!</definedName>
    <definedName name="Decom_resource_cost_dedicatedsql_AWSnew" hidden="1">#REF!</definedName>
    <definedName name="Decom_Resource_Cost_Linux" hidden="1">#REF!</definedName>
    <definedName name="Decom_Resource_Cost_Lpar" hidden="1">#REF!</definedName>
    <definedName name="Decom_Resource_Cost_Lpar_AWSnew" hidden="1">#REF!</definedName>
    <definedName name="Decom_Resource_Cost_Phyical_Linux" hidden="1">#REF!</definedName>
    <definedName name="Decom_Resource_Cost_Physical_Wintel" hidden="1">#REF!</definedName>
    <definedName name="Decom_Resource_Cost_RDBMS_DB" hidden="1">#REF!</definedName>
    <definedName name="Decom_Resource_Cost_RDBMS_Inst" hidden="1">#REF!</definedName>
    <definedName name="Decom_resource_cost_SQL" hidden="1">#REF!</definedName>
    <definedName name="Decom_Resource_Cost_SSAS_DB" hidden="1">#REF!</definedName>
    <definedName name="Decom_Resource_Cost_SSAS_Inst" hidden="1">#REF!</definedName>
    <definedName name="Decom_Resource_Cost_SSRS_Inst" hidden="1">#REF!</definedName>
    <definedName name="Decom_Resource_Cost_Vm" hidden="1">#REF!</definedName>
    <definedName name="decomms_saving" hidden="1">#REF!</definedName>
    <definedName name="Deconm" hidden="1">#REF!</definedName>
    <definedName name="DedAWS_YN" hidden="1">#REF!</definedName>
    <definedName name="disk_cache">#REF!</definedName>
    <definedName name="fff">#REF!</definedName>
    <definedName name="first_year_ongoing_run_costs" localSheetId="3">#REF!</definedName>
    <definedName name="first_year_ongoing_run_costs" localSheetId="2">#REF!</definedName>
    <definedName name="first_year_ongoing_run_costs" localSheetId="4">#REF!</definedName>
    <definedName name="first_year_ongoing_run_costs">#REF!</definedName>
    <definedName name="FRSTY_Activation" hidden="1">#REF!</definedName>
    <definedName name="HCL_Comm_Run_Costs" localSheetId="3" hidden="1">#REF!</definedName>
    <definedName name="HCL_Comm_Run_Costs" localSheetId="2" hidden="1">#REF!</definedName>
    <definedName name="HCL_Comm_Run_Costs" localSheetId="4" hidden="1">#REF!</definedName>
    <definedName name="HCL_Comm_Run_Costs" hidden="1">#REF!</definedName>
    <definedName name="HCL_LoadBal_Eur" hidden="1">#REF!</definedName>
    <definedName name="HCL_SQLEC2_Comm_Sup" hidden="1">#REF!</definedName>
    <definedName name="HCL_SQLEC2_Storage_Sup" hidden="1">#REF!</definedName>
    <definedName name="HCL_SQLRDS_Comm_Sup" hidden="1">#REF!</definedName>
    <definedName name="HCL_SQLRDS_Storage_Sup" hidden="1">#REF!</definedName>
    <definedName name="HCL_Win_Comm_Sup" hidden="1">#REF!</definedName>
    <definedName name="HCL_Win_Storage_Sup" hidden="1">#REF!</definedName>
    <definedName name="HighLevel_Detailed" localSheetId="3">#REF!</definedName>
    <definedName name="HighLevel_Detailed" localSheetId="2">#REF!</definedName>
    <definedName name="HighLevel_Detailed" localSheetId="4">#REF!</definedName>
    <definedName name="HighLevel_Detailed">#REF!</definedName>
    <definedName name="Licence_SQLEC2_Capex" localSheetId="3" hidden="1">#REF!</definedName>
    <definedName name="Licence_SQLEC2_Capex" localSheetId="2" hidden="1">#REF!</definedName>
    <definedName name="Licence_SQLEC2_Capex" localSheetId="4" hidden="1">#REF!</definedName>
    <definedName name="Licence_SQLEC2_Capex" hidden="1">#REF!</definedName>
    <definedName name="Licence_SQLRDS_Capex" localSheetId="3" hidden="1">#REF!</definedName>
    <definedName name="Licence_SQLRDS_Capex" localSheetId="2" hidden="1">#REF!</definedName>
    <definedName name="Licence_SQLRDS_Capex" localSheetId="4" hidden="1">#REF!</definedName>
    <definedName name="Licence_SQLRDS_Capex" hidden="1">#REF!</definedName>
    <definedName name="Licence_WIN_Capex" localSheetId="3" hidden="1">#REF!</definedName>
    <definedName name="Licence_WIN_Capex" localSheetId="2" hidden="1">#REF!</definedName>
    <definedName name="Licence_WIN_Capex" localSheetId="4" hidden="1">#REF!</definedName>
    <definedName name="Licence_WIN_Capex" hidden="1">#REF!</definedName>
    <definedName name="Licences" hidden="1">#REF!</definedName>
    <definedName name="Linux_Licences_VM" hidden="1">#REF!</definedName>
    <definedName name="Linux_run_costs" hidden="1">#REF!</definedName>
    <definedName name="Linux_VM_run_costs" hidden="1">#REF!</definedName>
    <definedName name="Load_balance_cost" hidden="1">#REF!</definedName>
    <definedName name="Lpar_Licences" hidden="1">#REF!</definedName>
    <definedName name="LPAR_run_costs" hidden="1">#REF!</definedName>
    <definedName name="NetApp_cost_per_TB" hidden="1">#REF!</definedName>
    <definedName name="Oracle_run_costs" hidden="1">#REF!</definedName>
    <definedName name="OracleOSLookup" localSheetId="3">#REF!</definedName>
    <definedName name="OracleOSLookup" localSheetId="2">#REF!</definedName>
    <definedName name="OracleOSLookup" localSheetId="4">#REF!</definedName>
    <definedName name="OracleOSLookup">#REF!</definedName>
    <definedName name="OracleOSSAPLookup" localSheetId="3">#REF!</definedName>
    <definedName name="OracleOSSAPLookup" localSheetId="2">#REF!</definedName>
    <definedName name="OracleOSSAPLookup" localSheetId="4">#REF!</definedName>
    <definedName name="OracleOSSAPLookup">#REF!</definedName>
    <definedName name="Per_GB_of_Vram" hidden="1">#REF!</definedName>
    <definedName name="probability">#REF!</definedName>
    <definedName name="Project_Type">#REF!</definedName>
    <definedName name="RDBMS_database_capex" hidden="1">#REF!</definedName>
    <definedName name="RDBMS_Database_Opex" hidden="1">#REF!</definedName>
    <definedName name="RDBMS_instance_capex" hidden="1">#REF!</definedName>
    <definedName name="RDBMS_instance_opex" hidden="1">#REF!</definedName>
    <definedName name="RDSLookup" localSheetId="3">#REF!</definedName>
    <definedName name="RDSLookup" localSheetId="2">#REF!</definedName>
    <definedName name="RDSLookup" localSheetId="4">#REF!</definedName>
    <definedName name="RDSLookup">#REF!</definedName>
    <definedName name="RegionLookup" localSheetId="3">#REF!</definedName>
    <definedName name="RegionLookup" localSheetId="2">#REF!</definedName>
    <definedName name="RegionLookup" localSheetId="4">#REF!</definedName>
    <definedName name="RegionLookup">#REF!</definedName>
    <definedName name="ROE_USDtoEUR" localSheetId="3" hidden="1">#REF!</definedName>
    <definedName name="ROE_USDtoEUR" localSheetId="2" hidden="1">#REF!</definedName>
    <definedName name="ROE_USDtoEUR" localSheetId="4" hidden="1">#REF!</definedName>
    <definedName name="ROE_USDtoEUR" hidden="1">#REF!</definedName>
    <definedName name="run_costs" hidden="1">#REF!</definedName>
    <definedName name="s" localSheetId="3" hidden="1">#REF!</definedName>
    <definedName name="s" localSheetId="2" hidden="1">#REF!</definedName>
    <definedName name="s" localSheetId="4" hidden="1">#REF!</definedName>
    <definedName name="s" hidden="1">#REF!</definedName>
    <definedName name="SAP_run_costs" hidden="1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hidden="1">#REF!</definedName>
    <definedName name="SASS_Database_Opex" hidden="1">#REF!</definedName>
    <definedName name="SASS_instance_capex" hidden="1">#REF!</definedName>
    <definedName name="SASS_instance_opex" hidden="1">#REF!</definedName>
    <definedName name="service_segmentation">#REF!</definedName>
    <definedName name="ServiceProviderLookup" localSheetId="3">#REF!</definedName>
    <definedName name="ServiceProviderLookup" localSheetId="2">#REF!</definedName>
    <definedName name="ServiceProviderLookup" localSheetId="4">#REF!</definedName>
    <definedName name="ServiceProviderLookup">#REF!</definedName>
    <definedName name="SQL_run_costs" hidden="1">#REF!</definedName>
    <definedName name="SQL_run_costs_final" hidden="1">#REF!</definedName>
    <definedName name="SQLEC2_Mths_EOY" hidden="1">#REF!</definedName>
    <definedName name="SQLRDS_Mths_EOY" hidden="1">#REF!</definedName>
    <definedName name="SQLVersions" localSheetId="3">#REF!</definedName>
    <definedName name="SQLVersions" localSheetId="2">#REF!</definedName>
    <definedName name="SQLVersions" localSheetId="4">#REF!</definedName>
    <definedName name="SQLVersions">#REF!</definedName>
    <definedName name="SSRS_instance_capex" hidden="1">#REF!</definedName>
    <definedName name="SSRS_instance_opex" hidden="1">#REF!</definedName>
    <definedName name="standardbuilds" localSheetId="3">#REF!</definedName>
    <definedName name="standardbuilds" localSheetId="2">#REF!</definedName>
    <definedName name="standardbuilds" localSheetId="4">#REF!</definedName>
    <definedName name="standardbuilds">#REF!</definedName>
    <definedName name="Storage_run_costs" hidden="1">#REF!</definedName>
    <definedName name="Tier_1_cost_per_TB" hidden="1">#REF!</definedName>
    <definedName name="Tier_2_cost_per_TB" hidden="1">#REF!</definedName>
    <definedName name="TOT_Lic_SQLEC2_Capex" localSheetId="3" hidden="1">#REF!</definedName>
    <definedName name="TOT_Lic_SQLEC2_Capex" localSheetId="2" hidden="1">#REF!</definedName>
    <definedName name="TOT_Lic_SQLEC2_Capex" localSheetId="4" hidden="1">#REF!</definedName>
    <definedName name="TOT_Lic_SQLEC2_Capex" hidden="1">#REF!</definedName>
    <definedName name="TOT_Lic_SQLEC2_Opex" localSheetId="3" hidden="1">#REF!</definedName>
    <definedName name="TOT_Lic_SQLEC2_Opex" localSheetId="2" hidden="1">#REF!</definedName>
    <definedName name="TOT_Lic_SQLEC2_Opex" localSheetId="4" hidden="1">#REF!</definedName>
    <definedName name="TOT_Lic_SQLEC2_Opex" hidden="1">#REF!</definedName>
    <definedName name="TOT_Lic_SQLRDS_Capex" localSheetId="3" hidden="1">#REF!</definedName>
    <definedName name="TOT_Lic_SQLRDS_Capex" localSheetId="2" hidden="1">#REF!</definedName>
    <definedName name="TOT_Lic_SQLRDS_Capex" localSheetId="4" hidden="1">#REF!</definedName>
    <definedName name="TOT_Lic_SQLRDS_Capex" hidden="1">#REF!</definedName>
    <definedName name="TOT_Lic_SQLRDS_Opex" localSheetId="3" hidden="1">#REF!</definedName>
    <definedName name="TOT_Lic_SQLRDS_Opex" localSheetId="2" hidden="1">#REF!</definedName>
    <definedName name="TOT_Lic_SQLRDS_Opex" localSheetId="4" hidden="1">#REF!</definedName>
    <definedName name="TOT_Lic_SQLRDS_Opex" hidden="1">#REF!</definedName>
    <definedName name="TOT_Lic_Win_Capex" localSheetId="3" hidden="1">#REF!</definedName>
    <definedName name="TOT_Lic_Win_Capex" localSheetId="2" hidden="1">#REF!</definedName>
    <definedName name="TOT_Lic_Win_Capex" localSheetId="4" hidden="1">#REF!</definedName>
    <definedName name="TOT_Lic_Win_Capex" hidden="1">#REF!</definedName>
    <definedName name="TOT_Lic_Win_Opex" localSheetId="3" hidden="1">#REF!</definedName>
    <definedName name="TOT_Lic_Win_Opex" localSheetId="2" hidden="1">#REF!</definedName>
    <definedName name="TOT_Lic_Win_Opex" localSheetId="4" hidden="1">#REF!</definedName>
    <definedName name="TOT_Lic_Win_Opex" hidden="1">#REF!</definedName>
    <definedName name="Total_SQL_Instances" localSheetId="3" hidden="1">#REF!</definedName>
    <definedName name="Total_SQL_Instances" localSheetId="2" hidden="1">#REF!</definedName>
    <definedName name="Total_SQL_Instances" localSheetId="4" hidden="1">#REF!</definedName>
    <definedName name="Total_SQL_Instances" hidden="1">#REF!</definedName>
    <definedName name="Total_Win_Instances" localSheetId="3" hidden="1">#REF!</definedName>
    <definedName name="Total_Win_Instances" localSheetId="2" hidden="1">#REF!</definedName>
    <definedName name="Total_Win_Instances" localSheetId="4" hidden="1">#REF!</definedName>
    <definedName name="Total_Win_Instances" hidden="1">#REF!</definedName>
    <definedName name="Total_WINEC2_Instances" hidden="1">#REF!</definedName>
    <definedName name="type" localSheetId="3">#REF!</definedName>
    <definedName name="type" localSheetId="2">#REF!</definedName>
    <definedName name="type" localSheetId="4">#REF!</definedName>
    <definedName name="type">#REF!</definedName>
    <definedName name="VIP_run_costs" hidden="1">#REF!</definedName>
    <definedName name="VM_run_costs" hidden="1">#REF!</definedName>
    <definedName name="WIN_Mths_EOY" hidden="1">#REF!</definedName>
    <definedName name="Wintel_run_costs" hidden="1">#REF!</definedName>
    <definedName name="WinVM_Large" localSheetId="3" hidden="1">#REF!</definedName>
    <definedName name="WinVM_Large" localSheetId="2" hidden="1">#REF!</definedName>
    <definedName name="WinVM_Large" localSheetId="4" hidden="1">#REF!</definedName>
    <definedName name="WinVM_Large" hidden="1">#REF!</definedName>
    <definedName name="WinVM_Med" localSheetId="3" hidden="1">#REF!</definedName>
    <definedName name="WinVM_Med" localSheetId="2" hidden="1">#REF!</definedName>
    <definedName name="WinVM_Med" localSheetId="4" hidden="1">#REF!</definedName>
    <definedName name="WinVM_Med" hidden="1">#REF!</definedName>
    <definedName name="WinVM_Small" localSheetId="3" hidden="1">#REF!</definedName>
    <definedName name="WinVM_Small" localSheetId="2" hidden="1">#REF!</definedName>
    <definedName name="WinVM_Small" localSheetId="4" hidden="1">#REF!</definedName>
    <definedName name="WinVM_Small" hidden="1">#REF!</definedName>
    <definedName name="WinVM_XL" localSheetId="3" hidden="1">#REF!</definedName>
    <definedName name="WinVM_XL" localSheetId="2" hidden="1">#REF!</definedName>
    <definedName name="WinVM_XL" localSheetId="4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L8" i="7"/>
  <c r="B20" i="6"/>
  <c r="L17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<sst xmlns="http://schemas.openxmlformats.org/spreadsheetml/2006/main" count="396" uniqueCount="194">
  <si>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</si>
  <si>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</si>
  <si>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</si>
  <si>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</si>
  <si>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</si>
  <si>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</si>
  <si>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</si>
  <si>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</si>
  <si>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</si>
  <si>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</si>
  <si>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</si>
  <si>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</si>
  <si>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</si>
  <si>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</si>
  <si>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</si>
  <si>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</si>
  <si>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</si>
  <si>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</si>
  <si>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</si>
  <si>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</si>
  <si>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</si>
  <si>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</si>
  <si>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</si>
  <si>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</si>
  <si>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</si>
  <si>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</si>
  <si>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</si>
  <si>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</si>
  <si>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</si>
  <si>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</si>
  <si>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</si>
  <si>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</si>
  <si>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</si>
  <si>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</si>
  <si>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</si>
  <si>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</si>
  <si>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</si>
  <si>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</si>
  <si>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</si>
  <si>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</si>
  <si>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</si>
  <si>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</si>
  <si>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</si>
  <si>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</si>
  <si>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</si>
  <si>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</si>
  <si>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</si>
  <si>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</si>
  <si>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</si>
  <si>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</si>
  <si>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</si>
  <si>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</si>
  <si>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</si>
  <si>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</si>
  <si>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</si>
  <si>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</si>
  <si>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</si>
  <si>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</si>
  <si>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</si>
  <si>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</si>
  <si>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</si>
  <si>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</si>
  <si>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</si>
  <si>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</si>
  <si>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</si>
  <si>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</si>
  <si>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</si>
  <si>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</si>
  <si>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</si>
  <si>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</si>
  <si>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</si>
  <si>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</si>
  <si>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</si>
  <si>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</si>
  <si>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</si>
  <si>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</si>
  <si>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</si>
  <si>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</si>
  <si>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</si>
  <si>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</si>
  <si>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</si>
  <si>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</si>
  <si>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</si>
  <si>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</si>
  <si>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</si>
  <si>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</si>
  <si>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</si>
  <si>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</si>
  <si>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</si>
  <si>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</si>
  <si>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</si>
  <si>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</si>
  <si>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</si>
  <si>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</si>
  <si>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</si>
  <si>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</si>
  <si>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</si>
  <si>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</si>
  <si>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</si>
  <si>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</si>
  <si>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</si>
  <si>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</si>
  <si>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</si>
  <si>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</si>
  <si>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</si>
  <si>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</si>
  <si>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</si>
  <si>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</si>
  <si>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</si>
  <si>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</si>
  <si>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</si>
  <si>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</si>
  <si>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</si>
  <si>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</si>
  <si>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</si>
  <si>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</si>
  <si>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</si>
  <si>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</si>
  <si>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</si>
  <si>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</si>
  <si>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</si>
  <si>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</si>
  <si>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</si>
  <si>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</si>
  <si>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</si>
  <si>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</si>
  <si>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</si>
  <si>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</si>
  <si>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</si>
  <si>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</si>
  <si>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</si>
  <si>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</si>
  <si>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</si>
  <si>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</si>
  <si>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</si>
  <si>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</si>
  <si>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</si>
  <si>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</si>
  <si>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</si>
  <si>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</si>
  <si>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</si>
  <si>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</si>
  <si>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</si>
  <si>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</si>
  <si>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</si>
  <si>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</si>
  <si>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</si>
  <si>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</si>
  <si>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</si>
  <si>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</si>
  <si>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</si>
  <si>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</si>
  <si>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</si>
  <si>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</si>
  <si>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</si>
  <si>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</si>
  <si>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</si>
  <si>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</si>
  <si>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</si>
  <si>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</si>
  <si>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</si>
  <si>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</si>
  <si>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</si>
  <si>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</si>
  <si>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</si>
  <si>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</si>
  <si>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</si>
  <si>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</si>
  <si>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</si>
  <si>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</si>
  <si>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</si>
  <si>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</si>
  <si>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</si>
  <si>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</si>
  <si>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</si>
  <si>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</si>
  <si>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</si>
  <si>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</si>
  <si>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</si>
  <si>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</si>
  <si>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</si>
  <si>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</si>
  <si>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</si>
  <si>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</si>
  <si>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</si>
  <si>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</si>
  <si>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</si>
  <si>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</si>
  <si>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</si>
  <si>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</si>
  <si>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</si>
  <si>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PAS/AAS (including DR)</t>
  </si>
  <si>
    <t>P6</t>
  </si>
  <si>
    <t>SID  SAP Filesystem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</si>
</sst>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269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>
      <alignment wrapText="1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11" fillId="0" borderId="0" xfId="0" applyFont="1"/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5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50"/>
  <sheetViews>
    <sheetView showGridLines="0" tabSelected="1" zoomScale="85" zoomScaleNormal="85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138" t="s">
        <v>40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141" t="s">
        <v>41</v>
      </c>
      <c r="AE9" s="142"/>
      <c r="AF9" s="141" t="s">
        <v>42</v>
      </c>
      <c r="AG9" s="142"/>
      <c r="AH9" s="141" t="s">
        <v>43</v>
      </c>
      <c r="AI9" s="142"/>
      <c r="AJ9" s="141" t="s">
        <v>44</v>
      </c>
      <c r="AK9" s="142"/>
      <c r="AL9" s="141" t="s">
        <v>45</v>
      </c>
      <c r="AM9" s="142"/>
      <c r="AN9" s="141" t="s">
        <v>46</v>
      </c>
      <c r="AO9" s="142"/>
      <c r="AP9" s="141" t="s">
        <v>47</v>
      </c>
      <c r="AQ9" s="142"/>
      <c r="AR9" s="136" t="s">
        <v>48</v>
      </c>
      <c r="AS9" s="136" t="s">
        <v>49</v>
      </c>
      <c r="AT9" s="136" t="s">
        <v>50</v>
      </c>
      <c r="AU9" s="136" t="s">
        <v>51</v>
      </c>
      <c r="AV9" s="136" t="s">
        <v>52</v>
      </c>
      <c r="AW9" s="139" t="s">
        <v>53</v>
      </c>
      <c r="AX9" s="136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137"/>
      <c r="AS10" s="137"/>
      <c r="AT10" s="137"/>
      <c r="AU10" s="137"/>
      <c r="AV10" s="137"/>
      <c r="AW10" s="140"/>
      <c r="AX10" s="137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199"/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</row>
    <row r="13" spans="1:50" x14ac:dyDescent="0.25">
      <c r="A13" s="199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</row>
    <row r="14" spans="1:50" x14ac:dyDescent="0.25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</row>
    <row r="15" spans="1:50" x14ac:dyDescent="0.25">
      <c r="A15" s="199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</row>
    <row r="16" spans="1:50" x14ac:dyDescent="0.25">
      <c r="A16" s="199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</row>
    <row r="17" spans="1:50" x14ac:dyDescent="0.25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</row>
    <row r="18" spans="1:50" x14ac:dyDescent="0.25">
      <c r="A18" s="199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</row>
    <row r="19" spans="1:50" x14ac:dyDescent="0.25">
      <c r="A19" s="199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</row>
    <row r="20" spans="1:50" x14ac:dyDescent="0.25">
      <c r="A20" s="199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</row>
    <row r="21" spans="1:50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</row>
    <row r="22" spans="1:50" x14ac:dyDescent="0.25">
      <c r="A22" s="199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</row>
    <row r="23" spans="1:50" x14ac:dyDescent="0.25">
      <c r="A23" s="199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</row>
    <row r="24" spans="1:50" x14ac:dyDescent="0.25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</row>
    <row r="25" spans="1:50" x14ac:dyDescent="0.25">
      <c r="A25" s="199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</row>
    <row r="26" spans="1:50" x14ac:dyDescent="0.25">
      <c r="A26" s="199"/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</row>
    <row r="27" spans="1:50" x14ac:dyDescent="0.25">
      <c r="A27" s="199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</row>
    <row r="28" spans="1:50" x14ac:dyDescent="0.25">
      <c r="A28" s="199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</row>
    <row r="29" spans="1:50" x14ac:dyDescent="0.25">
      <c r="A29" s="199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</row>
    <row r="30" spans="1:50" x14ac:dyDescent="0.25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</row>
    <row r="31" spans="1:50" x14ac:dyDescent="0.25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</row>
    <row r="32" spans="1:50" x14ac:dyDescent="0.25">
      <c r="A32" s="199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</row>
    <row r="33" spans="1:50" x14ac:dyDescent="0.25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</row>
    <row r="34" spans="1:50" x14ac:dyDescent="0.25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</row>
    <row r="35" spans="1:50" x14ac:dyDescent="0.25">
      <c r="A35" s="199"/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</row>
    <row r="36" spans="1:50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</row>
    <row r="37" spans="1:50" x14ac:dyDescent="0.25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</row>
    <row r="38" spans="1:50" x14ac:dyDescent="0.2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</row>
    <row r="39" spans="1:50" x14ac:dyDescent="0.25">
      <c r="A39" s="199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</row>
    <row r="40" spans="1:50" x14ac:dyDescent="0.25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</row>
    <row r="41" spans="1:50" x14ac:dyDescent="0.25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</row>
    <row r="42" spans="1:50" x14ac:dyDescent="0.25">
      <c r="A42" s="199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</row>
    <row r="43" spans="1:50" x14ac:dyDescent="0.25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</row>
    <row r="44" spans="1:50" x14ac:dyDescent="0.25">
      <c r="A44" s="199"/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</row>
    <row r="45" spans="1:50" x14ac:dyDescent="0.25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</row>
    <row r="46" spans="1:50" x14ac:dyDescent="0.25">
      <c r="A46" s="199"/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</row>
    <row r="47" spans="1:50" x14ac:dyDescent="0.25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</row>
    <row r="48" spans="1:50" x14ac:dyDescent="0.25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</row>
    <row r="49" spans="1:50" x14ac:dyDescent="0.25">
      <c r="A49" s="199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</row>
    <row r="50" spans="1:50" x14ac:dyDescent="0.25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B23" sqref="B23"/>
    </sheetView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148" t="s">
        <v>102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47.25" x14ac:dyDescent="0.25">
      <c r="A3" s="2" t="s">
        <v>0</v>
      </c>
      <c r="B3" s="150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151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152" t="s">
        <v>87</v>
      </c>
      <c r="C5" s="18" t="s">
        <v>10</v>
      </c>
      <c r="D5" s="18" t="s">
        <v>11</v>
      </c>
      <c r="E5" s="154"/>
      <c r="F5" s="143">
        <v>1</v>
      </c>
      <c r="G5" s="152" t="s">
        <v>12</v>
      </c>
      <c r="H5" s="152">
        <v>128</v>
      </c>
      <c r="I5" s="152" t="s">
        <v>13</v>
      </c>
      <c r="J5" s="152">
        <v>128</v>
      </c>
    </row>
    <row r="6" spans="1:10" x14ac:dyDescent="0.25">
      <c r="A6" s="17">
        <v>70</v>
      </c>
      <c r="B6" s="153"/>
      <c r="C6" s="18" t="s">
        <v>88</v>
      </c>
      <c r="D6" s="18" t="s">
        <v>89</v>
      </c>
      <c r="E6" s="155"/>
      <c r="F6" s="143"/>
      <c r="G6" s="153"/>
      <c r="H6" s="153"/>
      <c r="I6" s="153"/>
      <c r="J6" s="153"/>
    </row>
    <row r="7" spans="1:10" x14ac:dyDescent="0.25">
      <c r="A7" s="17">
        <v>20</v>
      </c>
      <c r="B7" s="153"/>
      <c r="C7" s="18" t="s">
        <v>14</v>
      </c>
      <c r="D7" s="18" t="s">
        <v>15</v>
      </c>
      <c r="E7" s="155"/>
      <c r="F7" s="145"/>
      <c r="G7" s="157"/>
      <c r="H7" s="157"/>
      <c r="I7" s="157"/>
      <c r="J7" s="157"/>
    </row>
    <row r="8" spans="1:10" x14ac:dyDescent="0.25">
      <c r="A8" s="17">
        <v>20</v>
      </c>
      <c r="B8" s="153"/>
      <c r="C8" s="18" t="s">
        <v>90</v>
      </c>
      <c r="D8" s="18" t="s">
        <v>91</v>
      </c>
      <c r="E8" s="156"/>
      <c r="F8" s="145"/>
      <c r="G8" s="157"/>
      <c r="H8" s="157"/>
      <c r="I8" s="157"/>
      <c r="J8" s="157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144">
        <v>128</v>
      </c>
      <c r="B10" s="143" t="s">
        <v>92</v>
      </c>
      <c r="C10" s="145" t="s">
        <v>92</v>
      </c>
      <c r="D10" s="147" t="s">
        <v>93</v>
      </c>
      <c r="E10" s="18" t="s">
        <v>94</v>
      </c>
      <c r="F10" s="143">
        <v>1</v>
      </c>
      <c r="G10" s="143" t="s">
        <v>12</v>
      </c>
      <c r="H10" s="143">
        <v>128</v>
      </c>
      <c r="I10" s="143" t="s">
        <v>13</v>
      </c>
      <c r="J10" s="143">
        <v>128</v>
      </c>
    </row>
    <row r="11" spans="1:10" x14ac:dyDescent="0.25">
      <c r="A11" s="144"/>
      <c r="B11" s="143"/>
      <c r="C11" s="146"/>
      <c r="D11" s="147"/>
      <c r="E11" s="18" t="s">
        <v>16</v>
      </c>
      <c r="F11" s="143"/>
      <c r="G11" s="143"/>
      <c r="H11" s="143"/>
      <c r="I11" s="143"/>
      <c r="J11" s="143"/>
    </row>
    <row r="12" spans="1:10" x14ac:dyDescent="0.25">
      <c r="A12" s="144"/>
      <c r="B12" s="143"/>
      <c r="C12" s="146"/>
      <c r="D12" s="147"/>
      <c r="E12" s="18" t="s">
        <v>17</v>
      </c>
      <c r="F12" s="143"/>
      <c r="G12" s="143"/>
      <c r="H12" s="143"/>
      <c r="I12" s="143"/>
      <c r="J12" s="143"/>
    </row>
    <row r="13" spans="1:10" x14ac:dyDescent="0.25">
      <c r="A13" s="144"/>
      <c r="B13" s="143"/>
      <c r="C13" s="146"/>
      <c r="D13" s="147"/>
      <c r="E13" s="18" t="s">
        <v>18</v>
      </c>
      <c r="F13" s="143"/>
      <c r="G13" s="143"/>
      <c r="H13" s="143"/>
      <c r="I13" s="143"/>
      <c r="J13" s="143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A2:J2"/>
    <mergeCell ref="B3:B4"/>
    <mergeCell ref="B5:B8"/>
    <mergeCell ref="E5:E8"/>
    <mergeCell ref="F5:F8"/>
    <mergeCell ref="G5:G8"/>
    <mergeCell ref="H5:H8"/>
    <mergeCell ref="I5:I8"/>
    <mergeCell ref="J5:J8"/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dimension ref="A1:W21"/>
  <sheetViews>
    <sheetView zoomScale="85" zoomScaleNormal="85" workbookViewId="0">
      <selection activeCell="J27" sqref="J27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203" t="s">
        <v>193</v>
      </c>
      <c r="E1" s="203"/>
      <c r="F1" s="203"/>
    </row>
    <row r="2" spans="1:23" ht="20.45" customHeight="1" thickBot="1" x14ac:dyDescent="0.3">
      <c r="A2" s="204" t="s">
        <v>183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</row>
    <row r="3" spans="1:23" ht="46.5" customHeight="1" x14ac:dyDescent="0.25">
      <c r="A3" s="207" t="s">
        <v>184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O3" s="210"/>
      <c r="P3" s="210"/>
    </row>
    <row r="4" spans="1:23" ht="36" customHeight="1" x14ac:dyDescent="0.25">
      <c r="A4" s="211"/>
      <c r="B4" s="212" t="s">
        <v>122</v>
      </c>
      <c r="C4" s="3" t="s">
        <v>1</v>
      </c>
      <c r="D4" s="135" t="s">
        <v>3</v>
      </c>
      <c r="E4" s="135" t="s">
        <v>2</v>
      </c>
      <c r="F4" s="213" t="s">
        <v>185</v>
      </c>
      <c r="G4" s="214" t="s">
        <v>5</v>
      </c>
      <c r="H4" s="212" t="s">
        <v>123</v>
      </c>
      <c r="I4" s="212" t="s">
        <v>6</v>
      </c>
      <c r="J4" s="3" t="s">
        <v>7</v>
      </c>
      <c r="K4" s="215" t="s">
        <v>8</v>
      </c>
      <c r="L4" s="216" t="s">
        <v>9</v>
      </c>
      <c r="O4" s="217"/>
      <c r="P4" s="217"/>
      <c r="Q4" s="217"/>
      <c r="R4" s="217"/>
      <c r="S4" s="217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218"/>
      <c r="K5" s="218"/>
      <c r="L5" s="39"/>
      <c r="M5" s="219"/>
      <c r="P5" s="220"/>
      <c r="Q5" s="221"/>
      <c r="R5" s="221"/>
      <c r="S5" s="221"/>
      <c r="T5" s="221"/>
      <c r="U5" s="221"/>
    </row>
    <row r="6" spans="1:23" x14ac:dyDescent="0.25">
      <c r="A6" s="18"/>
      <c r="B6" s="222">
        <v>5</v>
      </c>
      <c r="C6" s="223" t="s">
        <v>106</v>
      </c>
      <c r="D6" s="18" t="s">
        <v>11</v>
      </c>
      <c r="E6" s="18" t="s">
        <v>186</v>
      </c>
      <c r="F6" s="224" t="s">
        <v>187</v>
      </c>
      <c r="G6" s="146">
        <v>1</v>
      </c>
      <c r="H6" s="146" t="s">
        <v>188</v>
      </c>
      <c r="I6" s="146" t="s">
        <v>189</v>
      </c>
      <c r="J6" s="225">
        <v>32</v>
      </c>
      <c r="K6" s="225" t="s">
        <v>13</v>
      </c>
      <c r="L6" s="146">
        <f>G6*J6</f>
        <v>32</v>
      </c>
      <c r="O6" s="32"/>
      <c r="R6" s="221"/>
    </row>
    <row r="7" spans="1:23" x14ac:dyDescent="0.25">
      <c r="A7" s="18"/>
      <c r="B7" s="226">
        <v>10</v>
      </c>
      <c r="C7" s="223"/>
      <c r="D7" s="18" t="s">
        <v>15</v>
      </c>
      <c r="E7" s="18" t="s">
        <v>14</v>
      </c>
      <c r="F7" s="224"/>
      <c r="G7" s="146"/>
      <c r="H7" s="146"/>
      <c r="I7" s="146"/>
      <c r="J7" s="225"/>
      <c r="K7" s="225"/>
      <c r="L7" s="146"/>
      <c r="O7" s="32"/>
      <c r="R7" s="221"/>
    </row>
    <row r="8" spans="1:23" x14ac:dyDescent="0.25">
      <c r="A8" s="18"/>
      <c r="B8" s="226">
        <v>10</v>
      </c>
      <c r="C8" s="223"/>
      <c r="D8" s="18" t="s">
        <v>89</v>
      </c>
      <c r="E8" s="18" t="s">
        <v>88</v>
      </c>
      <c r="F8" s="224"/>
      <c r="G8" s="146"/>
      <c r="H8" s="146"/>
      <c r="I8" s="146"/>
      <c r="J8" s="225"/>
      <c r="K8" s="225"/>
      <c r="L8" s="146"/>
      <c r="O8" s="32"/>
      <c r="R8" s="221"/>
    </row>
    <row r="9" spans="1:23" x14ac:dyDescent="0.25">
      <c r="A9" s="227" t="s">
        <v>128</v>
      </c>
      <c r="B9" s="228">
        <f>SUM(B6:B8)</f>
        <v>25</v>
      </c>
      <c r="C9" s="229"/>
      <c r="D9" s="230"/>
      <c r="E9" s="230"/>
      <c r="F9" s="230"/>
      <c r="G9" s="231"/>
      <c r="H9" s="231"/>
      <c r="I9" s="231"/>
      <c r="J9" s="231"/>
      <c r="K9" s="231"/>
      <c r="L9" s="18"/>
      <c r="M9" s="18"/>
      <c r="N9" s="18"/>
      <c r="S9" s="232"/>
      <c r="T9" s="221"/>
    </row>
    <row r="10" spans="1:23" x14ac:dyDescent="0.25">
      <c r="A10" s="233"/>
      <c r="B10" s="234"/>
      <c r="C10" s="235"/>
      <c r="D10" s="236"/>
      <c r="E10" s="236"/>
      <c r="F10" s="236"/>
      <c r="G10" s="237"/>
      <c r="H10" s="237"/>
      <c r="I10" s="237"/>
      <c r="J10" s="237"/>
      <c r="K10" s="237"/>
      <c r="S10" s="232"/>
      <c r="T10" s="221"/>
    </row>
    <row r="11" spans="1:23" x14ac:dyDescent="0.25">
      <c r="A11" s="239"/>
      <c r="C11" s="240"/>
      <c r="D11"/>
      <c r="E11"/>
      <c r="F11"/>
      <c r="K11" s="241"/>
      <c r="L11" s="242"/>
      <c r="M11" s="242"/>
      <c r="O11" s="219"/>
      <c r="R11" s="220"/>
      <c r="S11" s="221"/>
      <c r="T11" s="221"/>
      <c r="U11" s="221"/>
      <c r="V11" s="221"/>
      <c r="W11" s="221"/>
    </row>
    <row r="12" spans="1:23" ht="18" x14ac:dyDescent="0.25">
      <c r="A12" s="244"/>
      <c r="B12" s="245"/>
      <c r="C12" s="246"/>
      <c r="D12" s="236"/>
      <c r="E12" s="236"/>
      <c r="F12" s="236"/>
      <c r="G12" s="237"/>
      <c r="H12" s="237"/>
      <c r="I12" s="237"/>
      <c r="J12" s="237"/>
      <c r="K12" s="237"/>
      <c r="Q12" s="217"/>
      <c r="R12" s="217"/>
      <c r="S12" s="217"/>
      <c r="T12" s="221"/>
      <c r="U12" s="217"/>
    </row>
    <row r="13" spans="1:23" x14ac:dyDescent="0.25">
      <c r="A13" s="236"/>
      <c r="B13" s="236"/>
      <c r="C13" s="247"/>
      <c r="D13" s="32"/>
      <c r="E13" s="32"/>
      <c r="F13" s="48"/>
      <c r="G13" s="32"/>
      <c r="H13" s="32"/>
      <c r="I13" s="32"/>
      <c r="J13" s="32"/>
      <c r="K13" s="32"/>
      <c r="L13" s="210"/>
      <c r="M13" s="210"/>
      <c r="P13" s="248"/>
      <c r="Q13" s="32"/>
      <c r="R13" s="248"/>
      <c r="S13" s="32"/>
      <c r="T13" s="32"/>
      <c r="U13" s="32"/>
      <c r="V13" s="32"/>
    </row>
    <row r="14" spans="1:23" ht="46.5" customHeight="1" x14ac:dyDescent="0.25">
      <c r="A14" s="249" t="s">
        <v>190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1"/>
      <c r="O14" s="210"/>
      <c r="P14" s="210"/>
    </row>
    <row r="15" spans="1:23" ht="36" customHeight="1" x14ac:dyDescent="0.25">
      <c r="A15" s="252"/>
      <c r="B15" s="253" t="s">
        <v>122</v>
      </c>
      <c r="C15" s="253" t="s">
        <v>1</v>
      </c>
      <c r="D15" s="252" t="s">
        <v>3</v>
      </c>
      <c r="E15" s="252" t="s">
        <v>2</v>
      </c>
      <c r="F15" s="254" t="s">
        <v>185</v>
      </c>
      <c r="G15" s="252" t="s">
        <v>5</v>
      </c>
      <c r="H15" s="253" t="s">
        <v>123</v>
      </c>
      <c r="I15" s="253" t="s">
        <v>6</v>
      </c>
      <c r="J15" s="253" t="s">
        <v>7</v>
      </c>
      <c r="K15" s="253" t="s">
        <v>8</v>
      </c>
      <c r="L15" s="255" t="s">
        <v>9</v>
      </c>
      <c r="O15" s="217"/>
      <c r="P15" s="217"/>
      <c r="Q15" s="217"/>
      <c r="R15" s="217"/>
      <c r="S15" s="217"/>
    </row>
    <row r="16" spans="1:23" x14ac:dyDescent="0.25">
      <c r="A16" s="36"/>
      <c r="B16" s="18"/>
      <c r="C16" s="37"/>
      <c r="D16" s="18"/>
      <c r="E16" s="18"/>
      <c r="F16" s="18"/>
      <c r="G16" s="39"/>
      <c r="H16" s="39"/>
      <c r="I16" s="39"/>
      <c r="J16" s="218"/>
      <c r="K16" s="218"/>
      <c r="L16" s="39"/>
      <c r="M16" s="219"/>
      <c r="P16" s="220"/>
      <c r="Q16" s="221"/>
      <c r="R16" s="221"/>
      <c r="S16" s="221"/>
      <c r="T16" s="221"/>
      <c r="U16" s="221"/>
    </row>
    <row r="17" spans="1:19" x14ac:dyDescent="0.25">
      <c r="A17" s="18"/>
      <c r="B17" s="222">
        <v>5</v>
      </c>
      <c r="C17" s="223" t="s">
        <v>106</v>
      </c>
      <c r="D17" s="18" t="s">
        <v>11</v>
      </c>
      <c r="E17" s="18" t="s">
        <v>186</v>
      </c>
      <c r="F17" s="224" t="s">
        <v>187</v>
      </c>
      <c r="G17" s="146">
        <v>1</v>
      </c>
      <c r="H17" s="146" t="s">
        <v>188</v>
      </c>
      <c r="I17" s="146" t="s">
        <v>189</v>
      </c>
      <c r="J17" s="225">
        <v>32</v>
      </c>
      <c r="K17" s="225" t="s">
        <v>13</v>
      </c>
      <c r="L17" s="146">
        <f>G17*J17</f>
        <v>32</v>
      </c>
      <c r="O17" s="32"/>
      <c r="R17" s="221"/>
    </row>
    <row r="18" spans="1:19" x14ac:dyDescent="0.25">
      <c r="A18" s="18"/>
      <c r="B18" s="226">
        <v>10</v>
      </c>
      <c r="C18" s="223"/>
      <c r="D18" s="18" t="s">
        <v>15</v>
      </c>
      <c r="E18" s="18" t="s">
        <v>14</v>
      </c>
      <c r="F18" s="224"/>
      <c r="G18" s="146"/>
      <c r="H18" s="146"/>
      <c r="I18" s="146"/>
      <c r="J18" s="225"/>
      <c r="K18" s="225"/>
      <c r="L18" s="146"/>
      <c r="O18" s="32"/>
      <c r="R18" s="221"/>
    </row>
    <row r="19" spans="1:19" x14ac:dyDescent="0.25">
      <c r="A19" s="18"/>
      <c r="B19" s="226">
        <v>10</v>
      </c>
      <c r="C19" s="223"/>
      <c r="D19" s="18" t="s">
        <v>89</v>
      </c>
      <c r="E19" s="18" t="s">
        <v>88</v>
      </c>
      <c r="F19" s="224"/>
      <c r="G19" s="146"/>
      <c r="H19" s="146"/>
      <c r="I19" s="146"/>
      <c r="J19" s="225"/>
      <c r="K19" s="225"/>
      <c r="L19" s="146"/>
      <c r="O19" s="32"/>
      <c r="R19" s="221"/>
    </row>
    <row r="20" spans="1:19" x14ac:dyDescent="0.25">
      <c r="A20" s="227" t="s">
        <v>128</v>
      </c>
      <c r="B20" s="228">
        <f>SUM(B17:B19)</f>
        <v>25</v>
      </c>
      <c r="C20" s="229"/>
      <c r="D20" s="230"/>
      <c r="E20" s="230"/>
      <c r="F20" s="230"/>
      <c r="G20" s="231"/>
      <c r="H20" s="231"/>
      <c r="I20" s="231"/>
      <c r="J20" s="18"/>
      <c r="K20" s="18"/>
      <c r="L20" s="18"/>
      <c r="Q20" s="232"/>
      <c r="R20" s="221"/>
    </row>
    <row r="21" spans="1:19" x14ac:dyDescent="0.25">
      <c r="A21" s="239"/>
      <c r="C21" s="240"/>
      <c r="D21"/>
      <c r="E21"/>
      <c r="F21"/>
      <c r="K21" s="241"/>
      <c r="L21" s="242"/>
      <c r="M21" s="242"/>
      <c r="R21" s="232"/>
      <c r="S21" s="221"/>
    </row>
  </sheetData>
  <mergeCells count="19"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dimension ref="A1:W13"/>
  <sheetViews>
    <sheetView zoomScale="85" zoomScaleNormal="85" workbookViewId="0">
      <selection activeCell="M16" sqref="M16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203" t="s">
        <v>193</v>
      </c>
      <c r="E1" s="203"/>
      <c r="F1" s="203"/>
    </row>
    <row r="2" spans="1:23" ht="20.45" customHeight="1" thickBot="1" x14ac:dyDescent="0.3">
      <c r="A2" s="204" t="s">
        <v>183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</row>
    <row r="3" spans="1:23" ht="46.5" customHeight="1" x14ac:dyDescent="0.25">
      <c r="A3" s="207" t="s">
        <v>184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O3" s="210"/>
      <c r="P3" s="210"/>
    </row>
    <row r="4" spans="1:23" ht="36" customHeight="1" x14ac:dyDescent="0.25">
      <c r="A4" s="211"/>
      <c r="B4" s="212" t="s">
        <v>122</v>
      </c>
      <c r="C4" s="3" t="s">
        <v>1</v>
      </c>
      <c r="D4" s="135" t="s">
        <v>3</v>
      </c>
      <c r="E4" s="135" t="s">
        <v>2</v>
      </c>
      <c r="F4" s="213" t="s">
        <v>185</v>
      </c>
      <c r="G4" s="214" t="s">
        <v>5</v>
      </c>
      <c r="H4" s="212" t="s">
        <v>123</v>
      </c>
      <c r="I4" s="212" t="s">
        <v>6</v>
      </c>
      <c r="J4" s="3" t="s">
        <v>7</v>
      </c>
      <c r="K4" s="215" t="s">
        <v>8</v>
      </c>
      <c r="L4" s="216" t="s">
        <v>9</v>
      </c>
      <c r="O4" s="217"/>
      <c r="P4" s="217"/>
      <c r="Q4" s="217"/>
      <c r="R4" s="217"/>
      <c r="S4" s="217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218"/>
      <c r="K5" s="218"/>
      <c r="L5" s="39"/>
      <c r="M5" s="219"/>
      <c r="P5" s="220"/>
      <c r="Q5" s="221"/>
      <c r="R5" s="221"/>
      <c r="S5" s="221"/>
      <c r="T5" s="221"/>
      <c r="U5" s="221"/>
    </row>
    <row r="6" spans="1:23" x14ac:dyDescent="0.25">
      <c r="A6" s="18"/>
      <c r="B6" s="222">
        <v>5</v>
      </c>
      <c r="C6" s="223" t="s">
        <v>106</v>
      </c>
      <c r="D6" s="18" t="s">
        <v>11</v>
      </c>
      <c r="E6" s="18" t="s">
        <v>186</v>
      </c>
      <c r="F6" s="224" t="s">
        <v>187</v>
      </c>
      <c r="G6" s="146">
        <v>1</v>
      </c>
      <c r="H6" s="146" t="s">
        <v>188</v>
      </c>
      <c r="I6" s="146" t="s">
        <v>189</v>
      </c>
      <c r="J6" s="225">
        <v>32</v>
      </c>
      <c r="K6" s="225" t="s">
        <v>13</v>
      </c>
      <c r="L6" s="146">
        <f>G6*J6</f>
        <v>32</v>
      </c>
      <c r="O6" s="32"/>
      <c r="R6" s="221"/>
    </row>
    <row r="7" spans="1:23" x14ac:dyDescent="0.25">
      <c r="A7" s="18"/>
      <c r="B7" s="226">
        <v>10</v>
      </c>
      <c r="C7" s="223"/>
      <c r="D7" s="18" t="s">
        <v>15</v>
      </c>
      <c r="E7" s="18" t="s">
        <v>14</v>
      </c>
      <c r="F7" s="224"/>
      <c r="G7" s="146"/>
      <c r="H7" s="146"/>
      <c r="I7" s="146"/>
      <c r="J7" s="225"/>
      <c r="K7" s="225"/>
      <c r="L7" s="146"/>
      <c r="O7" s="32"/>
      <c r="R7" s="221"/>
    </row>
    <row r="8" spans="1:23" x14ac:dyDescent="0.25">
      <c r="A8" s="18"/>
      <c r="B8" s="226">
        <v>10</v>
      </c>
      <c r="C8" s="223"/>
      <c r="D8" s="18" t="s">
        <v>89</v>
      </c>
      <c r="E8" s="18" t="s">
        <v>88</v>
      </c>
      <c r="F8" s="224"/>
      <c r="G8" s="146"/>
      <c r="H8" s="146"/>
      <c r="I8" s="146"/>
      <c r="J8" s="225"/>
      <c r="K8" s="225"/>
      <c r="L8" s="146"/>
      <c r="O8" s="32"/>
      <c r="R8" s="221"/>
    </row>
    <row r="9" spans="1:23" x14ac:dyDescent="0.25">
      <c r="A9" s="227" t="s">
        <v>128</v>
      </c>
      <c r="B9" s="228">
        <f>SUM(B6:B8)</f>
        <v>25</v>
      </c>
      <c r="C9" s="229"/>
      <c r="D9" s="230"/>
      <c r="E9" s="230"/>
      <c r="F9" s="230"/>
      <c r="G9" s="231"/>
      <c r="H9" s="231"/>
      <c r="I9" s="231"/>
      <c r="J9" s="231"/>
      <c r="K9" s="231"/>
      <c r="L9" s="18"/>
      <c r="M9" s="18"/>
      <c r="N9" s="18"/>
      <c r="S9" s="232"/>
      <c r="T9" s="221"/>
    </row>
    <row r="10" spans="1:23" x14ac:dyDescent="0.25">
      <c r="A10" s="233"/>
      <c r="B10" s="234"/>
      <c r="C10" s="235"/>
      <c r="D10" s="236"/>
      <c r="E10" s="236"/>
      <c r="F10" s="236"/>
      <c r="G10" s="237"/>
      <c r="H10" s="237"/>
      <c r="I10" s="237"/>
      <c r="J10" s="237"/>
      <c r="K10" s="237"/>
      <c r="N10" s="1"/>
      <c r="S10" s="232"/>
      <c r="T10" s="221"/>
    </row>
    <row r="11" spans="1:23" x14ac:dyDescent="0.25">
      <c r="A11" s="239"/>
      <c r="C11" s="240"/>
      <c r="D11"/>
      <c r="E11"/>
      <c r="F11"/>
      <c r="K11" s="241"/>
      <c r="L11" s="242"/>
      <c r="M11" s="242"/>
      <c r="N11" s="1"/>
      <c r="O11" s="219"/>
      <c r="R11" s="220"/>
      <c r="S11" s="221"/>
      <c r="T11" s="221"/>
      <c r="U11" s="221"/>
      <c r="V11" s="221"/>
      <c r="W11" s="221"/>
    </row>
    <row r="12" spans="1:23" ht="18" x14ac:dyDescent="0.25">
      <c r="A12" s="244"/>
      <c r="B12" s="245"/>
      <c r="C12" s="246"/>
      <c r="D12" s="236"/>
      <c r="E12" s="236"/>
      <c r="F12" s="236"/>
      <c r="G12" s="237"/>
      <c r="H12" s="237"/>
      <c r="I12" s="237"/>
      <c r="J12" s="237"/>
      <c r="K12" s="237"/>
      <c r="N12" s="1"/>
      <c r="Q12" s="217"/>
      <c r="R12" s="217"/>
      <c r="S12" s="217"/>
      <c r="T12" s="221"/>
      <c r="U12" s="217"/>
    </row>
    <row r="13" spans="1:23" x14ac:dyDescent="0.25">
      <c r="A13" s="236"/>
      <c r="B13" s="236"/>
      <c r="C13" s="247"/>
      <c r="D13" s="32"/>
      <c r="E13" s="32"/>
      <c r="F13" s="48"/>
      <c r="G13" s="32"/>
      <c r="H13" s="32"/>
      <c r="I13" s="32"/>
      <c r="J13" s="32"/>
      <c r="K13" s="32"/>
      <c r="L13" s="210"/>
      <c r="M13" s="210"/>
      <c r="P13" s="248"/>
      <c r="Q13" s="32"/>
      <c r="R13" s="248"/>
      <c r="S13" s="32"/>
      <c r="T13" s="32"/>
      <c r="U13" s="32"/>
      <c r="V13" s="32"/>
    </row>
  </sheetData>
  <mergeCells count="10"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dimension ref="A1:U12"/>
  <sheetViews>
    <sheetView zoomScaleNormal="100" workbookViewId="0">
      <selection activeCell="D25" sqref="D25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 x14ac:dyDescent="0.45">
      <c r="A1" s="203" t="s">
        <v>193</v>
      </c>
      <c r="E1" s="203"/>
      <c r="F1" s="203"/>
    </row>
    <row r="2" spans="1:21" ht="20.45" customHeight="1" thickBot="1" x14ac:dyDescent="0.3">
      <c r="A2" s="204" t="s">
        <v>183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</row>
    <row r="3" spans="1:21" ht="46.5" customHeight="1" thickBot="1" x14ac:dyDescent="0.3">
      <c r="A3" s="256" t="s">
        <v>191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6"/>
      <c r="O3" s="210"/>
      <c r="P3" s="210"/>
    </row>
    <row r="4" spans="1:21" ht="36" customHeight="1" x14ac:dyDescent="0.25">
      <c r="A4" s="257"/>
      <c r="B4" s="258" t="s">
        <v>122</v>
      </c>
      <c r="C4" s="259" t="s">
        <v>1</v>
      </c>
      <c r="D4" s="260" t="s">
        <v>3</v>
      </c>
      <c r="E4" s="261" t="s">
        <v>2</v>
      </c>
      <c r="F4" s="262" t="s">
        <v>185</v>
      </c>
      <c r="G4" s="263" t="s">
        <v>5</v>
      </c>
      <c r="H4" s="258" t="s">
        <v>123</v>
      </c>
      <c r="I4" s="258" t="s">
        <v>6</v>
      </c>
      <c r="J4" s="259" t="s">
        <v>7</v>
      </c>
      <c r="K4" s="264" t="s">
        <v>8</v>
      </c>
      <c r="L4" s="265" t="s">
        <v>9</v>
      </c>
      <c r="O4" s="217"/>
      <c r="P4" s="217"/>
      <c r="Q4" s="217"/>
      <c r="R4" s="217"/>
      <c r="S4" s="217"/>
    </row>
    <row r="5" spans="1:21" ht="13.5" customHeight="1" x14ac:dyDescent="0.25">
      <c r="A5" s="239"/>
      <c r="B5" s="240"/>
      <c r="C5" s="240"/>
      <c r="D5"/>
      <c r="E5"/>
      <c r="F5"/>
      <c r="J5" s="242"/>
      <c r="K5" s="242"/>
      <c r="L5" s="243"/>
      <c r="M5" s="219"/>
      <c r="P5" s="220"/>
      <c r="Q5" s="221"/>
      <c r="R5" s="221"/>
      <c r="S5" s="221"/>
      <c r="T5" s="221"/>
      <c r="U5" s="221"/>
    </row>
    <row r="6" spans="1:21" ht="13.5" customHeight="1" x14ac:dyDescent="0.25">
      <c r="A6" s="239"/>
      <c r="C6" s="240"/>
      <c r="D6"/>
      <c r="E6"/>
      <c r="F6"/>
      <c r="J6" s="242"/>
      <c r="K6" s="242"/>
      <c r="L6" s="243"/>
      <c r="M6" s="219"/>
      <c r="P6" s="220"/>
      <c r="Q6" s="221"/>
      <c r="R6" s="221"/>
      <c r="S6" s="221"/>
      <c r="T6" s="221"/>
      <c r="U6" s="221"/>
    </row>
    <row r="7" spans="1:21" x14ac:dyDescent="0.25">
      <c r="A7" s="239"/>
      <c r="C7" s="240"/>
      <c r="D7"/>
      <c r="E7"/>
      <c r="F7"/>
      <c r="J7" s="242"/>
      <c r="K7" s="242"/>
      <c r="L7" s="243"/>
      <c r="M7" s="219"/>
      <c r="P7" s="220"/>
      <c r="Q7" s="221"/>
      <c r="R7" s="221"/>
      <c r="S7" s="221"/>
      <c r="T7" s="221"/>
      <c r="U7" s="221"/>
    </row>
    <row r="8" spans="1:21" x14ac:dyDescent="0.25">
      <c r="A8" s="18"/>
      <c r="B8" s="226">
        <v>5</v>
      </c>
      <c r="C8" s="223" t="s">
        <v>106</v>
      </c>
      <c r="D8" s="18" t="s">
        <v>11</v>
      </c>
      <c r="E8" s="18" t="s">
        <v>186</v>
      </c>
      <c r="F8" s="224" t="s">
        <v>187</v>
      </c>
      <c r="G8" s="146">
        <v>1</v>
      </c>
      <c r="H8" s="146" t="s">
        <v>188</v>
      </c>
      <c r="I8" s="146" t="s">
        <v>192</v>
      </c>
      <c r="J8" s="225">
        <v>64</v>
      </c>
      <c r="K8" s="225" t="s">
        <v>13</v>
      </c>
      <c r="L8" s="266">
        <f>G8*J8</f>
        <v>64</v>
      </c>
      <c r="O8" s="32"/>
      <c r="R8" s="221"/>
    </row>
    <row r="9" spans="1:21" x14ac:dyDescent="0.25">
      <c r="A9" s="18"/>
      <c r="B9" s="226">
        <v>10</v>
      </c>
      <c r="C9" s="223"/>
      <c r="D9" s="18" t="s">
        <v>15</v>
      </c>
      <c r="E9" s="18" t="s">
        <v>14</v>
      </c>
      <c r="F9" s="224"/>
      <c r="G9" s="146"/>
      <c r="H9" s="146"/>
      <c r="I9" s="146"/>
      <c r="J9" s="225"/>
      <c r="K9" s="225"/>
      <c r="L9" s="267"/>
      <c r="O9" s="32"/>
      <c r="R9" s="221"/>
    </row>
    <row r="10" spans="1:21" x14ac:dyDescent="0.25">
      <c r="A10" s="18"/>
      <c r="B10" s="226">
        <v>40</v>
      </c>
      <c r="C10" s="223"/>
      <c r="D10" s="18" t="s">
        <v>89</v>
      </c>
      <c r="E10" s="18" t="s">
        <v>88</v>
      </c>
      <c r="F10" s="224"/>
      <c r="G10" s="146"/>
      <c r="H10" s="146"/>
      <c r="I10" s="146"/>
      <c r="J10" s="225"/>
      <c r="K10" s="225"/>
      <c r="L10" s="268"/>
      <c r="O10" s="32"/>
      <c r="R10" s="221"/>
    </row>
    <row r="11" spans="1:21" x14ac:dyDescent="0.25">
      <c r="A11" s="227" t="s">
        <v>128</v>
      </c>
      <c r="B11" s="228">
        <f>SUM(B8:B10)</f>
        <v>55</v>
      </c>
      <c r="C11" s="229"/>
      <c r="D11" s="230"/>
      <c r="E11" s="230"/>
      <c r="F11" s="230"/>
      <c r="G11" s="231"/>
      <c r="H11" s="231"/>
      <c r="I11" s="231"/>
      <c r="J11" s="18"/>
      <c r="K11" s="18"/>
      <c r="L11" s="238"/>
      <c r="Q11" s="232"/>
      <c r="R11" s="221"/>
    </row>
    <row r="12" spans="1:21" x14ac:dyDescent="0.25">
      <c r="A12" s="227"/>
      <c r="B12" s="228"/>
      <c r="C12" s="229"/>
      <c r="D12" s="230"/>
      <c r="E12" s="230"/>
      <c r="F12" s="230"/>
      <c r="G12" s="231"/>
      <c r="H12" s="231"/>
      <c r="I12" s="231"/>
      <c r="J12" s="18"/>
      <c r="K12" s="18"/>
      <c r="L12" s="18"/>
      <c r="Q12" s="232"/>
      <c r="R12" s="221"/>
    </row>
  </sheetData>
  <mergeCells count="10">
    <mergeCell ref="A3:N3"/>
    <mergeCell ref="C8:C10"/>
    <mergeCell ref="F8:F10"/>
    <mergeCell ref="G8:G10"/>
    <mergeCell ref="H8:H10"/>
    <mergeCell ref="I8:I10"/>
    <mergeCell ref="J8:J10"/>
    <mergeCell ref="K8:K10"/>
    <mergeCell ref="L8:L10"/>
    <mergeCell ref="A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C28" sqref="C28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166" t="s">
        <v>103</v>
      </c>
      <c r="B1" s="166"/>
      <c r="C1" s="166"/>
      <c r="D1" s="166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167" t="s">
        <v>20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9"/>
    </row>
    <row r="5" spans="1:12" x14ac:dyDescent="0.25">
      <c r="A5" s="170"/>
      <c r="B5" s="3" t="s">
        <v>21</v>
      </c>
      <c r="C5" s="150" t="s">
        <v>1</v>
      </c>
      <c r="D5" s="170" t="s">
        <v>2</v>
      </c>
      <c r="E5" s="170" t="s">
        <v>3</v>
      </c>
      <c r="F5" s="170" t="s">
        <v>5</v>
      </c>
      <c r="G5" s="3" t="s">
        <v>22</v>
      </c>
      <c r="H5" s="150" t="s">
        <v>6</v>
      </c>
      <c r="I5" s="150" t="s">
        <v>7</v>
      </c>
      <c r="J5" s="150" t="s">
        <v>23</v>
      </c>
      <c r="K5" s="150" t="s">
        <v>24</v>
      </c>
      <c r="L5" s="172" t="s">
        <v>9</v>
      </c>
    </row>
    <row r="6" spans="1:12" x14ac:dyDescent="0.25">
      <c r="A6" s="171"/>
      <c r="B6" s="12" t="s">
        <v>25</v>
      </c>
      <c r="C6" s="151"/>
      <c r="D6" s="171"/>
      <c r="E6" s="171"/>
      <c r="F6" s="171"/>
      <c r="G6" s="12" t="s">
        <v>26</v>
      </c>
      <c r="H6" s="151"/>
      <c r="I6" s="151"/>
      <c r="J6" s="151"/>
      <c r="K6" s="151"/>
      <c r="L6" s="173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/>
      <c r="C8" s="200" t="s">
        <v>106</v>
      </c>
      <c r="D8" s="38" t="s">
        <v>10</v>
      </c>
      <c r="E8" s="38" t="s">
        <v>27</v>
      </c>
      <c r="F8" s="158">
        <v>1</v>
      </c>
      <c r="G8" s="158" t="s">
        <v>113</v>
      </c>
      <c r="H8" s="158" t="s">
        <v>114</v>
      </c>
      <c r="I8" s="158">
        <v>64</v>
      </c>
      <c r="J8" s="158" t="s">
        <v>13</v>
      </c>
      <c r="K8" s="158" t="s">
        <v>115</v>
      </c>
      <c r="L8" s="161">
        <v>64</v>
      </c>
    </row>
    <row r="9" spans="1:12" x14ac:dyDescent="0.25">
      <c r="A9" s="36"/>
      <c r="B9" s="40"/>
      <c r="C9" s="201"/>
      <c r="D9" s="38" t="s">
        <v>88</v>
      </c>
      <c r="E9" s="38" t="s">
        <v>89</v>
      </c>
      <c r="F9" s="159"/>
      <c r="G9" s="159"/>
      <c r="H9" s="159"/>
      <c r="I9" s="159"/>
      <c r="J9" s="159"/>
      <c r="K9" s="159"/>
      <c r="L9" s="162"/>
    </row>
    <row r="10" spans="1:12" x14ac:dyDescent="0.25">
      <c r="A10" s="41"/>
      <c r="B10" s="40"/>
      <c r="C10" s="202"/>
      <c r="D10" s="38" t="s">
        <v>14</v>
      </c>
      <c r="E10" s="38" t="s">
        <v>15</v>
      </c>
      <c r="F10" s="160"/>
      <c r="G10" s="159"/>
      <c r="H10" s="160"/>
      <c r="I10" s="160"/>
      <c r="J10" s="160"/>
      <c r="K10" s="160"/>
      <c r="L10" s="163"/>
    </row>
    <row r="11" spans="1:12" x14ac:dyDescent="0.25">
      <c r="A11" s="41"/>
      <c r="B11" s="40"/>
      <c r="C11" s="42" t="s">
        <v>107</v>
      </c>
      <c r="D11" s="38" t="s">
        <v>108</v>
      </c>
      <c r="E11" s="38" t="s">
        <v>28</v>
      </c>
      <c r="F11" s="43">
        <v>1</v>
      </c>
      <c r="G11" s="164"/>
      <c r="H11" s="43" t="s">
        <v>116</v>
      </c>
      <c r="I11" s="43">
        <v>256</v>
      </c>
      <c r="J11" s="43" t="s">
        <v>13</v>
      </c>
      <c r="K11" s="44" t="s">
        <v>117</v>
      </c>
      <c r="L11" s="43">
        <v>256</v>
      </c>
    </row>
    <row r="12" spans="1:12" x14ac:dyDescent="0.25">
      <c r="A12" s="41"/>
      <c r="B12" s="40"/>
      <c r="C12" s="45" t="s">
        <v>109</v>
      </c>
      <c r="D12" s="42" t="s">
        <v>110</v>
      </c>
      <c r="E12" s="46" t="s">
        <v>29</v>
      </c>
      <c r="F12" s="43">
        <v>1</v>
      </c>
      <c r="G12" s="164"/>
      <c r="H12" s="43" t="s">
        <v>12</v>
      </c>
      <c r="I12" s="43">
        <v>128</v>
      </c>
      <c r="J12" s="43" t="s">
        <v>118</v>
      </c>
      <c r="K12" s="43" t="s">
        <v>115</v>
      </c>
      <c r="L12" s="43">
        <v>128</v>
      </c>
    </row>
    <row r="13" spans="1:12" x14ac:dyDescent="0.25">
      <c r="A13" s="41"/>
      <c r="B13" s="40"/>
      <c r="C13" s="45" t="s">
        <v>111</v>
      </c>
      <c r="D13" s="42" t="s">
        <v>112</v>
      </c>
      <c r="E13" s="46" t="s">
        <v>30</v>
      </c>
      <c r="F13" s="43">
        <v>1</v>
      </c>
      <c r="G13" s="165"/>
      <c r="H13" s="43" t="s">
        <v>116</v>
      </c>
      <c r="I13" s="43">
        <v>256</v>
      </c>
      <c r="J13" s="43" t="s">
        <v>13</v>
      </c>
      <c r="K13" s="44" t="s">
        <v>117</v>
      </c>
      <c r="L13" s="43">
        <v>256</v>
      </c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J8:J10"/>
    <mergeCell ref="K8:K10"/>
    <mergeCell ref="L8:L10"/>
    <mergeCell ref="C8:C10"/>
    <mergeCell ref="F8:F10"/>
    <mergeCell ref="G8:G13"/>
    <mergeCell ref="H8:H10"/>
    <mergeCell ref="I8:I1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dimension ref="A1:Q53"/>
  <sheetViews>
    <sheetView zoomScale="80" zoomScaleNormal="80" workbookViewId="0">
      <selection activeCell="E40" sqref="E40"/>
    </sheetView>
  </sheetViews>
  <sheetFormatPr defaultRowHeight="15.75" x14ac:dyDescent="0.2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 x14ac:dyDescent="0.25">
      <c r="A1" s="62"/>
      <c r="B1" s="63" t="s">
        <v>133</v>
      </c>
      <c r="C1" s="62"/>
      <c r="D1" s="62"/>
      <c r="E1" s="63" t="s">
        <v>134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 x14ac:dyDescent="0.4">
      <c r="A2" s="62"/>
      <c r="B2" s="65"/>
      <c r="C2" s="62"/>
      <c r="D2" s="62"/>
      <c r="E2" s="64" t="s">
        <v>119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 x14ac:dyDescent="0.25">
      <c r="A3" s="67" t="s">
        <v>119</v>
      </c>
      <c r="B3" s="68"/>
      <c r="C3" s="62"/>
      <c r="D3" s="69"/>
      <c r="E3" s="70" t="s">
        <v>120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 x14ac:dyDescent="0.3">
      <c r="A4" s="67" t="s">
        <v>119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 x14ac:dyDescent="0.25">
      <c r="A5" s="67" t="s">
        <v>119</v>
      </c>
      <c r="B5" s="78" t="s">
        <v>121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 x14ac:dyDescent="0.25">
      <c r="A6" s="67" t="s">
        <v>119</v>
      </c>
      <c r="B6" s="81"/>
      <c r="C6" s="82" t="s">
        <v>122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123</v>
      </c>
      <c r="I6" s="86" t="s">
        <v>6</v>
      </c>
      <c r="J6" s="86" t="s">
        <v>124</v>
      </c>
      <c r="K6" s="86" t="s">
        <v>125</v>
      </c>
      <c r="L6" s="82" t="s">
        <v>7</v>
      </c>
      <c r="M6" s="87" t="s">
        <v>23</v>
      </c>
      <c r="N6" s="87" t="s">
        <v>24</v>
      </c>
      <c r="O6" s="88" t="s">
        <v>126</v>
      </c>
      <c r="P6" s="62"/>
      <c r="Q6" s="62"/>
    </row>
    <row r="7" spans="1:17" x14ac:dyDescent="0.25">
      <c r="A7" s="67" t="s">
        <v>119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 x14ac:dyDescent="0.25">
      <c r="A8" s="67" t="s">
        <v>119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 x14ac:dyDescent="0.25">
      <c r="A9" s="67" t="s">
        <v>119</v>
      </c>
      <c r="B9" s="99"/>
      <c r="C9" s="100">
        <v>1</v>
      </c>
      <c r="D9" s="191" t="s">
        <v>106</v>
      </c>
      <c r="E9" s="101" t="s">
        <v>10</v>
      </c>
      <c r="F9" s="101" t="s">
        <v>11</v>
      </c>
      <c r="G9" s="186">
        <v>1</v>
      </c>
      <c r="H9" s="174" t="s">
        <v>113</v>
      </c>
      <c r="I9" s="174" t="s">
        <v>127</v>
      </c>
      <c r="J9" s="174">
        <v>120</v>
      </c>
      <c r="K9" s="174">
        <v>25</v>
      </c>
      <c r="L9" s="174">
        <v>32</v>
      </c>
      <c r="M9" s="177" t="s">
        <v>13</v>
      </c>
      <c r="N9" s="177"/>
      <c r="O9" s="195">
        <v>32</v>
      </c>
      <c r="P9" s="62"/>
      <c r="Q9" s="62"/>
    </row>
    <row r="10" spans="1:17" x14ac:dyDescent="0.25">
      <c r="A10" s="67" t="s">
        <v>119</v>
      </c>
      <c r="B10" s="99"/>
      <c r="C10" s="100">
        <v>10</v>
      </c>
      <c r="D10" s="193"/>
      <c r="E10" s="101" t="s">
        <v>14</v>
      </c>
      <c r="F10" s="101" t="s">
        <v>15</v>
      </c>
      <c r="G10" s="188"/>
      <c r="H10" s="175"/>
      <c r="I10" s="175"/>
      <c r="J10" s="175"/>
      <c r="K10" s="175"/>
      <c r="L10" s="175"/>
      <c r="M10" s="179"/>
      <c r="N10" s="179"/>
      <c r="O10" s="196"/>
      <c r="P10" s="62"/>
      <c r="Q10" s="62"/>
    </row>
    <row r="11" spans="1:17" x14ac:dyDescent="0.25">
      <c r="A11" s="67" t="s">
        <v>119</v>
      </c>
      <c r="B11" s="102" t="s">
        <v>128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 x14ac:dyDescent="0.25">
      <c r="A12" s="67" t="s">
        <v>119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 x14ac:dyDescent="0.25">
      <c r="A13" s="67" t="s">
        <v>119</v>
      </c>
      <c r="B13" s="99"/>
      <c r="C13" s="100">
        <v>2045</v>
      </c>
      <c r="D13" s="197" t="s">
        <v>135</v>
      </c>
      <c r="E13" s="101" t="s">
        <v>135</v>
      </c>
      <c r="F13" s="101" t="s">
        <v>136</v>
      </c>
      <c r="G13" s="174">
        <v>2</v>
      </c>
      <c r="H13" s="174" t="s">
        <v>113</v>
      </c>
      <c r="I13" s="174" t="s">
        <v>129</v>
      </c>
      <c r="J13" s="174">
        <v>5000</v>
      </c>
      <c r="K13" s="174">
        <v>200</v>
      </c>
      <c r="L13" s="174">
        <v>1024</v>
      </c>
      <c r="M13" s="177" t="s">
        <v>13</v>
      </c>
      <c r="N13" s="177"/>
      <c r="O13" s="189">
        <v>2048</v>
      </c>
      <c r="P13" s="62"/>
      <c r="Q13" s="62"/>
    </row>
    <row r="14" spans="1:17" x14ac:dyDescent="0.25">
      <c r="A14" s="67" t="s">
        <v>119</v>
      </c>
      <c r="B14" s="99"/>
      <c r="C14" s="100">
        <v>2</v>
      </c>
      <c r="D14" s="198"/>
      <c r="E14" s="101" t="s">
        <v>137</v>
      </c>
      <c r="F14" s="101" t="s">
        <v>138</v>
      </c>
      <c r="G14" s="175"/>
      <c r="H14" s="175"/>
      <c r="I14" s="175"/>
      <c r="J14" s="175"/>
      <c r="K14" s="175"/>
      <c r="L14" s="175"/>
      <c r="M14" s="179"/>
      <c r="N14" s="179"/>
      <c r="O14" s="190"/>
      <c r="P14" s="62"/>
      <c r="Q14" s="62"/>
    </row>
    <row r="15" spans="1:17" x14ac:dyDescent="0.25">
      <c r="A15" s="67" t="s">
        <v>119</v>
      </c>
      <c r="B15" s="102" t="s">
        <v>128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 x14ac:dyDescent="0.25">
      <c r="A16" s="67" t="s">
        <v>119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 x14ac:dyDescent="0.25">
      <c r="A17" s="67" t="s">
        <v>119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 x14ac:dyDescent="0.25">
      <c r="A18" s="67" t="s">
        <v>119</v>
      </c>
      <c r="B18" s="99"/>
      <c r="C18" s="100">
        <v>267</v>
      </c>
      <c r="D18" s="191" t="s">
        <v>139</v>
      </c>
      <c r="E18" s="101" t="s">
        <v>140</v>
      </c>
      <c r="F18" s="101" t="s">
        <v>141</v>
      </c>
      <c r="G18" s="174">
        <v>1</v>
      </c>
      <c r="H18" s="174" t="s">
        <v>113</v>
      </c>
      <c r="I18" s="174" t="s">
        <v>129</v>
      </c>
      <c r="J18" s="174">
        <v>5000</v>
      </c>
      <c r="K18" s="174">
        <v>200</v>
      </c>
      <c r="L18" s="174">
        <v>1024</v>
      </c>
      <c r="M18" s="177" t="s">
        <v>13</v>
      </c>
      <c r="N18" s="174"/>
      <c r="O18" s="189">
        <v>1024</v>
      </c>
      <c r="P18" s="62"/>
      <c r="Q18" s="62"/>
    </row>
    <row r="19" spans="1:17" x14ac:dyDescent="0.25">
      <c r="A19" s="67" t="s">
        <v>119</v>
      </c>
      <c r="B19" s="99"/>
      <c r="C19" s="100">
        <v>267</v>
      </c>
      <c r="D19" s="192"/>
      <c r="E19" s="101" t="s">
        <v>142</v>
      </c>
      <c r="F19" s="101" t="s">
        <v>143</v>
      </c>
      <c r="G19" s="176"/>
      <c r="H19" s="176"/>
      <c r="I19" s="176"/>
      <c r="J19" s="176"/>
      <c r="K19" s="176"/>
      <c r="L19" s="176"/>
      <c r="M19" s="178"/>
      <c r="N19" s="176"/>
      <c r="O19" s="194"/>
      <c r="P19" s="62"/>
      <c r="Q19" s="62"/>
    </row>
    <row r="20" spans="1:17" x14ac:dyDescent="0.25">
      <c r="A20" s="67" t="s">
        <v>119</v>
      </c>
      <c r="B20" s="99"/>
      <c r="C20" s="100">
        <v>50</v>
      </c>
      <c r="D20" s="192"/>
      <c r="E20" s="101" t="s">
        <v>144</v>
      </c>
      <c r="F20" s="101" t="s">
        <v>130</v>
      </c>
      <c r="G20" s="176"/>
      <c r="H20" s="176"/>
      <c r="I20" s="176"/>
      <c r="J20" s="176"/>
      <c r="K20" s="176"/>
      <c r="L20" s="176"/>
      <c r="M20" s="178"/>
      <c r="N20" s="176"/>
      <c r="O20" s="194"/>
      <c r="P20" s="62"/>
      <c r="Q20" s="62"/>
    </row>
    <row r="21" spans="1:17" x14ac:dyDescent="0.25">
      <c r="A21" s="67" t="s">
        <v>119</v>
      </c>
      <c r="B21" s="99"/>
      <c r="C21" s="100">
        <v>50</v>
      </c>
      <c r="D21" s="192"/>
      <c r="E21" s="101" t="s">
        <v>145</v>
      </c>
      <c r="F21" s="101" t="s">
        <v>146</v>
      </c>
      <c r="G21" s="176"/>
      <c r="H21" s="176"/>
      <c r="I21" s="176"/>
      <c r="J21" s="176"/>
      <c r="K21" s="176"/>
      <c r="L21" s="176"/>
      <c r="M21" s="178"/>
      <c r="N21" s="176"/>
      <c r="O21" s="194"/>
      <c r="P21" s="62"/>
      <c r="Q21" s="62"/>
    </row>
    <row r="22" spans="1:17" x14ac:dyDescent="0.25">
      <c r="A22" s="67" t="s">
        <v>119</v>
      </c>
      <c r="B22" s="99"/>
      <c r="C22" s="100">
        <v>50</v>
      </c>
      <c r="D22" s="193"/>
      <c r="E22" s="101" t="s">
        <v>147</v>
      </c>
      <c r="F22" s="101" t="s">
        <v>148</v>
      </c>
      <c r="G22" s="175"/>
      <c r="H22" s="175"/>
      <c r="I22" s="175"/>
      <c r="J22" s="175"/>
      <c r="K22" s="175"/>
      <c r="L22" s="175"/>
      <c r="M22" s="179"/>
      <c r="N22" s="175"/>
      <c r="O22" s="190"/>
      <c r="P22" s="62"/>
      <c r="Q22" s="62"/>
    </row>
    <row r="23" spans="1:17" x14ac:dyDescent="0.25">
      <c r="A23" s="67" t="s">
        <v>119</v>
      </c>
      <c r="B23" s="102" t="s">
        <v>128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 x14ac:dyDescent="0.25">
      <c r="A24" s="67" t="s">
        <v>119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 x14ac:dyDescent="0.25">
      <c r="A25" s="67" t="s">
        <v>119</v>
      </c>
      <c r="B25" s="109">
        <v>1</v>
      </c>
      <c r="C25" s="110">
        <v>2560</v>
      </c>
      <c r="D25" s="183" t="s">
        <v>149</v>
      </c>
      <c r="E25" s="101" t="s">
        <v>150</v>
      </c>
      <c r="F25" s="101" t="s">
        <v>151</v>
      </c>
      <c r="G25" s="174">
        <v>10</v>
      </c>
      <c r="H25" s="174" t="s">
        <v>113</v>
      </c>
      <c r="I25" s="186" t="s">
        <v>131</v>
      </c>
      <c r="J25" s="174">
        <v>60000</v>
      </c>
      <c r="K25" s="174">
        <v>2000</v>
      </c>
      <c r="L25" s="174">
        <v>4096</v>
      </c>
      <c r="M25" s="177" t="s">
        <v>13</v>
      </c>
      <c r="N25" s="174" t="s">
        <v>132</v>
      </c>
      <c r="O25" s="180">
        <f>G25*L25</f>
        <v>40960</v>
      </c>
      <c r="P25" s="62"/>
      <c r="Q25" s="62"/>
    </row>
    <row r="26" spans="1:17" x14ac:dyDescent="0.25">
      <c r="A26" s="67" t="s">
        <v>119</v>
      </c>
      <c r="B26" s="109">
        <v>2</v>
      </c>
      <c r="C26" s="110">
        <v>2560</v>
      </c>
      <c r="D26" s="184"/>
      <c r="E26" s="101" t="s">
        <v>152</v>
      </c>
      <c r="F26" s="101" t="s">
        <v>153</v>
      </c>
      <c r="G26" s="176"/>
      <c r="H26" s="176"/>
      <c r="I26" s="187"/>
      <c r="J26" s="176"/>
      <c r="K26" s="176"/>
      <c r="L26" s="176"/>
      <c r="M26" s="178"/>
      <c r="N26" s="176"/>
      <c r="O26" s="181"/>
      <c r="P26" s="62"/>
      <c r="Q26" s="62"/>
    </row>
    <row r="27" spans="1:17" x14ac:dyDescent="0.25">
      <c r="A27" s="67" t="s">
        <v>119</v>
      </c>
      <c r="B27" s="109">
        <v>3</v>
      </c>
      <c r="C27" s="110">
        <v>2560</v>
      </c>
      <c r="D27" s="184"/>
      <c r="E27" s="101" t="s">
        <v>154</v>
      </c>
      <c r="F27" s="101" t="s">
        <v>155</v>
      </c>
      <c r="G27" s="176"/>
      <c r="H27" s="176"/>
      <c r="I27" s="187"/>
      <c r="J27" s="176"/>
      <c r="K27" s="176"/>
      <c r="L27" s="176"/>
      <c r="M27" s="178"/>
      <c r="N27" s="176"/>
      <c r="O27" s="181"/>
      <c r="P27" s="62"/>
      <c r="Q27" s="62"/>
    </row>
    <row r="28" spans="1:17" x14ac:dyDescent="0.25">
      <c r="A28" s="67" t="s">
        <v>119</v>
      </c>
      <c r="B28" s="109">
        <v>4</v>
      </c>
      <c r="C28" s="110">
        <v>2560</v>
      </c>
      <c r="D28" s="184"/>
      <c r="E28" s="101" t="s">
        <v>156</v>
      </c>
      <c r="F28" s="101" t="s">
        <v>157</v>
      </c>
      <c r="G28" s="176"/>
      <c r="H28" s="176"/>
      <c r="I28" s="187"/>
      <c r="J28" s="176"/>
      <c r="K28" s="176"/>
      <c r="L28" s="176"/>
      <c r="M28" s="178"/>
      <c r="N28" s="176"/>
      <c r="O28" s="181"/>
      <c r="P28" s="62"/>
      <c r="Q28" s="62"/>
    </row>
    <row r="29" spans="1:17" x14ac:dyDescent="0.25">
      <c r="A29" s="67" t="s">
        <v>119</v>
      </c>
      <c r="B29" s="109">
        <v>5</v>
      </c>
      <c r="C29" s="110">
        <v>2560</v>
      </c>
      <c r="D29" s="184"/>
      <c r="E29" s="101" t="s">
        <v>158</v>
      </c>
      <c r="F29" s="101" t="s">
        <v>159</v>
      </c>
      <c r="G29" s="176"/>
      <c r="H29" s="176"/>
      <c r="I29" s="187"/>
      <c r="J29" s="176"/>
      <c r="K29" s="176"/>
      <c r="L29" s="176"/>
      <c r="M29" s="178"/>
      <c r="N29" s="176"/>
      <c r="O29" s="181"/>
      <c r="P29" s="62"/>
      <c r="Q29" s="62"/>
    </row>
    <row r="30" spans="1:17" x14ac:dyDescent="0.25">
      <c r="A30" s="67" t="s">
        <v>119</v>
      </c>
      <c r="B30" s="109">
        <v>6</v>
      </c>
      <c r="C30" s="110">
        <v>2560</v>
      </c>
      <c r="D30" s="184"/>
      <c r="E30" s="101" t="s">
        <v>160</v>
      </c>
      <c r="F30" s="101" t="s">
        <v>161</v>
      </c>
      <c r="G30" s="176"/>
      <c r="H30" s="176"/>
      <c r="I30" s="187"/>
      <c r="J30" s="176"/>
      <c r="K30" s="176"/>
      <c r="L30" s="176"/>
      <c r="M30" s="178"/>
      <c r="N30" s="176"/>
      <c r="O30" s="181"/>
      <c r="P30" s="62"/>
      <c r="Q30" s="62"/>
    </row>
    <row r="31" spans="1:17" x14ac:dyDescent="0.25">
      <c r="A31" s="67" t="s">
        <v>119</v>
      </c>
      <c r="B31" s="109">
        <v>7</v>
      </c>
      <c r="C31" s="110">
        <v>2560</v>
      </c>
      <c r="D31" s="184"/>
      <c r="E31" s="101" t="s">
        <v>162</v>
      </c>
      <c r="F31" s="101" t="s">
        <v>163</v>
      </c>
      <c r="G31" s="176"/>
      <c r="H31" s="176"/>
      <c r="I31" s="187"/>
      <c r="J31" s="176"/>
      <c r="K31" s="176"/>
      <c r="L31" s="176"/>
      <c r="M31" s="178"/>
      <c r="N31" s="176"/>
      <c r="O31" s="181"/>
      <c r="P31" s="62"/>
      <c r="Q31" s="62"/>
    </row>
    <row r="32" spans="1:17" x14ac:dyDescent="0.25">
      <c r="A32" s="67" t="s">
        <v>119</v>
      </c>
      <c r="B32" s="109">
        <v>8</v>
      </c>
      <c r="C32" s="110">
        <v>2560</v>
      </c>
      <c r="D32" s="184"/>
      <c r="E32" s="101" t="s">
        <v>164</v>
      </c>
      <c r="F32" s="101" t="s">
        <v>165</v>
      </c>
      <c r="G32" s="176"/>
      <c r="H32" s="176"/>
      <c r="I32" s="187"/>
      <c r="J32" s="176"/>
      <c r="K32" s="176"/>
      <c r="L32" s="176"/>
      <c r="M32" s="178"/>
      <c r="N32" s="176"/>
      <c r="O32" s="181"/>
      <c r="P32" s="62"/>
      <c r="Q32" s="62"/>
    </row>
    <row r="33" spans="1:17" x14ac:dyDescent="0.25">
      <c r="A33" s="67" t="s">
        <v>119</v>
      </c>
      <c r="B33" s="109">
        <v>9</v>
      </c>
      <c r="C33" s="110">
        <v>2560</v>
      </c>
      <c r="D33" s="184"/>
      <c r="E33" s="101" t="s">
        <v>166</v>
      </c>
      <c r="F33" s="101" t="s">
        <v>167</v>
      </c>
      <c r="G33" s="176"/>
      <c r="H33" s="176"/>
      <c r="I33" s="187"/>
      <c r="J33" s="176"/>
      <c r="K33" s="176"/>
      <c r="L33" s="176"/>
      <c r="M33" s="178"/>
      <c r="N33" s="176"/>
      <c r="O33" s="181"/>
      <c r="P33" s="62"/>
      <c r="Q33" s="62"/>
    </row>
    <row r="34" spans="1:17" x14ac:dyDescent="0.25">
      <c r="A34" s="67" t="s">
        <v>119</v>
      </c>
      <c r="B34" s="109">
        <v>10</v>
      </c>
      <c r="C34" s="110">
        <v>2560</v>
      </c>
      <c r="D34" s="184"/>
      <c r="E34" s="101" t="s">
        <v>168</v>
      </c>
      <c r="F34" s="101" t="s">
        <v>169</v>
      </c>
      <c r="G34" s="176"/>
      <c r="H34" s="176"/>
      <c r="I34" s="187"/>
      <c r="J34" s="176"/>
      <c r="K34" s="176"/>
      <c r="L34" s="176"/>
      <c r="M34" s="178"/>
      <c r="N34" s="176"/>
      <c r="O34" s="181"/>
      <c r="P34" s="62"/>
      <c r="Q34" s="62"/>
    </row>
    <row r="35" spans="1:17" x14ac:dyDescent="0.25">
      <c r="A35" s="67" t="s">
        <v>119</v>
      </c>
      <c r="B35" s="109">
        <v>11</v>
      </c>
      <c r="C35" s="110">
        <v>2560</v>
      </c>
      <c r="D35" s="184"/>
      <c r="E35" s="101" t="s">
        <v>170</v>
      </c>
      <c r="F35" s="101" t="s">
        <v>171</v>
      </c>
      <c r="G35" s="176"/>
      <c r="H35" s="176"/>
      <c r="I35" s="187"/>
      <c r="J35" s="176"/>
      <c r="K35" s="176"/>
      <c r="L35" s="176"/>
      <c r="M35" s="178"/>
      <c r="N35" s="176"/>
      <c r="O35" s="181"/>
      <c r="P35" s="62"/>
      <c r="Q35" s="62"/>
    </row>
    <row r="36" spans="1:17" x14ac:dyDescent="0.25">
      <c r="A36" s="67" t="s">
        <v>119</v>
      </c>
      <c r="B36" s="109">
        <v>12</v>
      </c>
      <c r="C36" s="110">
        <v>2560</v>
      </c>
      <c r="D36" s="184"/>
      <c r="E36" s="101" t="s">
        <v>172</v>
      </c>
      <c r="F36" s="101" t="s">
        <v>173</v>
      </c>
      <c r="G36" s="176"/>
      <c r="H36" s="176"/>
      <c r="I36" s="187"/>
      <c r="J36" s="176"/>
      <c r="K36" s="176"/>
      <c r="L36" s="176"/>
      <c r="M36" s="178"/>
      <c r="N36" s="176"/>
      <c r="O36" s="181"/>
      <c r="P36" s="62"/>
      <c r="Q36" s="62"/>
    </row>
    <row r="37" spans="1:17" x14ac:dyDescent="0.25">
      <c r="A37" s="67" t="s">
        <v>119</v>
      </c>
      <c r="B37" s="109">
        <v>13</v>
      </c>
      <c r="C37" s="110">
        <v>2560</v>
      </c>
      <c r="D37" s="184"/>
      <c r="E37" s="101" t="s">
        <v>174</v>
      </c>
      <c r="F37" s="101" t="s">
        <v>175</v>
      </c>
      <c r="G37" s="176"/>
      <c r="H37" s="176"/>
      <c r="I37" s="187"/>
      <c r="J37" s="176"/>
      <c r="K37" s="176"/>
      <c r="L37" s="176"/>
      <c r="M37" s="178"/>
      <c r="N37" s="176"/>
      <c r="O37" s="181"/>
      <c r="P37" s="62"/>
      <c r="Q37" s="62"/>
    </row>
    <row r="38" spans="1:17" x14ac:dyDescent="0.25">
      <c r="A38" s="67" t="s">
        <v>119</v>
      </c>
      <c r="B38" s="109">
        <v>14</v>
      </c>
      <c r="C38" s="110">
        <v>2560</v>
      </c>
      <c r="D38" s="184"/>
      <c r="E38" s="101" t="s">
        <v>176</v>
      </c>
      <c r="F38" s="101" t="s">
        <v>177</v>
      </c>
      <c r="G38" s="176"/>
      <c r="H38" s="176"/>
      <c r="I38" s="187"/>
      <c r="J38" s="176"/>
      <c r="K38" s="176"/>
      <c r="L38" s="176"/>
      <c r="M38" s="178"/>
      <c r="N38" s="176"/>
      <c r="O38" s="181"/>
      <c r="P38" s="62"/>
      <c r="Q38" s="62"/>
    </row>
    <row r="39" spans="1:17" x14ac:dyDescent="0.25">
      <c r="A39" s="67" t="s">
        <v>119</v>
      </c>
      <c r="B39" s="109">
        <v>15</v>
      </c>
      <c r="C39" s="110">
        <v>2560</v>
      </c>
      <c r="D39" s="184"/>
      <c r="E39" s="101" t="s">
        <v>178</v>
      </c>
      <c r="F39" s="101" t="s">
        <v>179</v>
      </c>
      <c r="G39" s="176"/>
      <c r="H39" s="176"/>
      <c r="I39" s="187"/>
      <c r="J39" s="176"/>
      <c r="K39" s="176"/>
      <c r="L39" s="176"/>
      <c r="M39" s="178"/>
      <c r="N39" s="176"/>
      <c r="O39" s="181"/>
      <c r="P39" s="62"/>
      <c r="Q39" s="62"/>
    </row>
    <row r="40" spans="1:17" x14ac:dyDescent="0.25">
      <c r="A40" s="67" t="s">
        <v>119</v>
      </c>
      <c r="B40" s="109">
        <v>16</v>
      </c>
      <c r="C40" s="110">
        <v>2560</v>
      </c>
      <c r="D40" s="185"/>
      <c r="E40" s="101" t="s">
        <v>180</v>
      </c>
      <c r="F40" s="101" t="s">
        <v>181</v>
      </c>
      <c r="G40" s="175"/>
      <c r="H40" s="175"/>
      <c r="I40" s="188"/>
      <c r="J40" s="175"/>
      <c r="K40" s="175"/>
      <c r="L40" s="175"/>
      <c r="M40" s="179"/>
      <c r="N40" s="175"/>
      <c r="O40" s="182"/>
      <c r="P40" s="62"/>
      <c r="Q40" s="62"/>
    </row>
    <row r="41" spans="1:17" x14ac:dyDescent="0.25">
      <c r="A41" s="67" t="s">
        <v>119</v>
      </c>
      <c r="B41" s="102" t="s">
        <v>128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 x14ac:dyDescent="0.25">
      <c r="A42" s="67" t="s">
        <v>119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 x14ac:dyDescent="0.25">
      <c r="A43" s="67" t="s">
        <v>119</v>
      </c>
      <c r="B43" s="99"/>
      <c r="C43" s="100"/>
      <c r="D43" s="111"/>
      <c r="E43" s="101"/>
      <c r="F43" s="112"/>
      <c r="G43" s="113"/>
      <c r="H43" s="174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 x14ac:dyDescent="0.25">
      <c r="A44" s="67" t="s">
        <v>119</v>
      </c>
      <c r="B44" s="102" t="s">
        <v>128</v>
      </c>
      <c r="C44" s="103"/>
      <c r="D44" s="104"/>
      <c r="E44" s="117"/>
      <c r="F44" s="105"/>
      <c r="G44" s="106"/>
      <c r="H44" s="175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 x14ac:dyDescent="0.25">
      <c r="A45" s="67" t="s">
        <v>119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 x14ac:dyDescent="0.25">
      <c r="A46" s="67" t="s">
        <v>119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 x14ac:dyDescent="0.25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 x14ac:dyDescent="0.3">
      <c r="A48" s="67" t="s">
        <v>119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 x14ac:dyDescent="0.3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 x14ac:dyDescent="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 x14ac:dyDescent="0.25">
      <c r="B51" s="62"/>
      <c r="C51" s="102"/>
      <c r="D51" s="132" t="s">
        <v>182</v>
      </c>
      <c r="E51" s="133"/>
      <c r="F51" s="132" t="s">
        <v>98</v>
      </c>
    </row>
    <row r="52" spans="1:17" x14ac:dyDescent="0.25">
      <c r="B52" s="62"/>
      <c r="C52" s="102"/>
      <c r="D52" s="132"/>
      <c r="E52" s="133"/>
      <c r="F52" s="132"/>
    </row>
    <row r="53" spans="1:17" x14ac:dyDescent="0.25">
      <c r="B53" s="62"/>
      <c r="C53" s="134"/>
      <c r="D53" s="132"/>
      <c r="E53" s="133"/>
      <c r="F53" s="132"/>
    </row>
  </sheetData>
  <mergeCells count="41"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O25:O40"/>
    <mergeCell ref="D25:D40"/>
    <mergeCell ref="G25:G40"/>
    <mergeCell ref="H25:H40"/>
    <mergeCell ref="I25:I40"/>
    <mergeCell ref="J25:J40"/>
    <mergeCell ref="H43:H44"/>
    <mergeCell ref="K25:K40"/>
    <mergeCell ref="L25:L40"/>
    <mergeCell ref="M25:M40"/>
    <mergeCell ref="N25:N4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</vt:lpstr>
      <vt:lpstr>SID_FS NFS</vt:lpstr>
      <vt:lpstr>SID_FS ASCS DR</vt:lpstr>
      <vt:lpstr>SID_FS ASCS</vt:lpstr>
      <vt:lpstr>SID_FS PAS DR</vt:lpstr>
      <vt:lpstr>SID_FS layout HANA</vt:lpstr>
      <vt:lpstr>SID_FS Layout 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2025-06-06T09:08:37Z</dcterms:modified>
</cp:coreProperties>
</file>