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7E1D8331-0F97-4A49-81CC-C96B0B9BEE02}" xr6:coauthVersionLast="47" xr6:coauthVersionMax="47" xr10:uidLastSave="{00000000-0000-0000-0000-000000000000}"/>
  <bookViews>
    <workbookView xWindow="-120" yWindow="-120" windowWidth="29040" windowHeight="15720" tabRatio="705" firstSheet="2" activeTab="6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Form Fields" sheetId="26" r:id="rId7"/>
    <sheet name="AZ Zone" sheetId="27" r:id="rId8"/>
    <sheet name="Dual Stack SMN-OnPrem" sheetId="8" state="hidden" r:id="rId9"/>
    <sheet name="ABAP SMN_1-OnPrem" sheetId="11" state="hidden" r:id="rId10"/>
    <sheet name="JAVA SMN-OnPrem" sheetId="12" state="hidden" r:id="rId11"/>
    <sheet name="APO-OnPrem" sheetId="17" state="hidden" r:id="rId12"/>
    <sheet name="C++-OnPrem" sheetId="14" state="hidden" r:id="rId13"/>
    <sheet name="Split DB-CS-OnPrem" sheetId="13" state="hidden" r:id="rId14"/>
    <sheet name="Web Despatcher-OnPrem" sheetId="19" state="hidden" r:id="rId15"/>
    <sheet name="HADR (ECC only)-OnPrem" sheetId="18" state="hidden" r:id="rId16"/>
    <sheet name="HADR-OnPrem" sheetId="21" state="hidden" r:id="rId17"/>
    <sheet name="CRG-OnPrem" sheetId="9" state="hidden" r:id="rId18"/>
    <sheet name="PureScale-OnPrem" sheetId="15" state="hidden" r:id="rId19"/>
    <sheet name="HANA-OnPrem" sheetId="20" state="hidden" r:id="rId20"/>
  </sheets>
  <definedNames>
    <definedName name="_xlnm._FilterDatabase" localSheetId="2" hidden="1">'DNS -Azure'!$A$2:$K$353</definedName>
    <definedName name="_xlnm._FilterDatabase" localSheetId="6" hidden="1">'Form Fields'!$A$1:$J$37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3" l="1"/>
  <c r="C6" i="23" s="1"/>
  <c r="B190" i="23"/>
  <c r="C190" i="23" s="1"/>
  <c r="B192" i="23"/>
  <c r="C192" i="23" s="1"/>
  <c r="B13" i="23"/>
  <c r="B125" i="23"/>
  <c r="C125" i="23" s="1"/>
  <c r="B124" i="23"/>
  <c r="C124" i="23" s="1"/>
  <c r="B123" i="23"/>
  <c r="C123" i="23" s="1"/>
  <c r="B274" i="23"/>
  <c r="C274" i="23" s="1"/>
  <c r="B90" i="23"/>
  <c r="C90" i="23" s="1"/>
  <c r="B84" i="23"/>
  <c r="C84" i="23" s="1"/>
  <c r="B302" i="23"/>
  <c r="C302" i="23" s="1"/>
  <c r="B303" i="23"/>
  <c r="C303" i="23" s="1"/>
  <c r="B304" i="23"/>
  <c r="C304" i="23" s="1"/>
  <c r="B305" i="23"/>
  <c r="B300" i="23"/>
  <c r="C300" i="23" s="1"/>
  <c r="B301" i="23"/>
  <c r="C301" i="23" s="1"/>
  <c r="B275" i="23"/>
  <c r="C275" i="23" s="1"/>
  <c r="B276" i="23"/>
  <c r="C276" i="23" s="1"/>
  <c r="B278" i="23"/>
  <c r="C278" i="23" s="1"/>
  <c r="B88" i="23"/>
  <c r="C88" i="23" s="1"/>
  <c r="B85" i="23"/>
  <c r="C85" i="23" s="1"/>
  <c r="B86" i="23"/>
  <c r="C86" i="23" s="1"/>
  <c r="B89" i="23"/>
  <c r="C89" i="23" s="1"/>
  <c r="B271" i="23"/>
  <c r="C271" i="23" s="1"/>
  <c r="B272" i="23"/>
  <c r="C272" i="23" s="1"/>
  <c r="B270" i="23"/>
  <c r="C270" i="23" s="1"/>
  <c r="B83" i="23"/>
  <c r="C83" i="23" s="1"/>
  <c r="B82" i="23"/>
  <c r="C82" i="23" s="1"/>
  <c r="B81" i="23"/>
  <c r="C81" i="23" s="1"/>
  <c r="B133" i="23"/>
  <c r="C133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263" i="23"/>
  <c r="C263" i="23" s="1"/>
  <c r="B264" i="23"/>
  <c r="C264" i="23" s="1"/>
  <c r="B262" i="23"/>
  <c r="C262" i="23" s="1"/>
  <c r="B78" i="23"/>
  <c r="C78" i="23" s="1"/>
  <c r="B312" i="23"/>
  <c r="C312" i="23" s="1"/>
  <c r="B313" i="23"/>
  <c r="C313" i="23" s="1"/>
  <c r="B314" i="23"/>
  <c r="C314" i="23" s="1"/>
  <c r="B315" i="23"/>
  <c r="C315" i="23" s="1"/>
  <c r="B316" i="23"/>
  <c r="C316" i="23" s="1"/>
  <c r="B317" i="23"/>
  <c r="C317" i="23" s="1"/>
  <c r="B318" i="23"/>
  <c r="C318" i="23" s="1"/>
  <c r="B319" i="23"/>
  <c r="C319" i="23" s="1"/>
  <c r="B75" i="23"/>
  <c r="C75" i="23" s="1"/>
  <c r="B76" i="23"/>
  <c r="C76" i="23" s="1"/>
  <c r="B77" i="23"/>
  <c r="C77" i="23" s="1"/>
  <c r="B62" i="23"/>
  <c r="C62" i="23" s="1"/>
  <c r="B63" i="23"/>
  <c r="C63" i="23" s="1"/>
  <c r="B67" i="23"/>
  <c r="C67" i="23" s="1"/>
  <c r="B68" i="23"/>
  <c r="C68" i="23" s="1"/>
  <c r="B69" i="23"/>
  <c r="C69" i="23" s="1"/>
  <c r="B70" i="23"/>
  <c r="C70" i="23" s="1"/>
  <c r="B71" i="23"/>
  <c r="C71" i="23" s="1"/>
  <c r="B72" i="23"/>
  <c r="C72" i="23" s="1"/>
  <c r="B64" i="23"/>
  <c r="C64" i="23" s="1"/>
  <c r="B65" i="23"/>
  <c r="C65" i="23" s="1"/>
  <c r="B66" i="23"/>
  <c r="C66" i="23" s="1"/>
  <c r="B171" i="23"/>
  <c r="C171" i="23" s="1"/>
  <c r="B172" i="23"/>
  <c r="C172" i="23" s="1"/>
  <c r="B173" i="23"/>
  <c r="C173" i="23" s="1"/>
  <c r="B174" i="23"/>
  <c r="C174" i="23" s="1"/>
  <c r="B268" i="23"/>
  <c r="C268" i="23" s="1"/>
  <c r="B267" i="23"/>
  <c r="C267" i="23" s="1"/>
  <c r="B266" i="23"/>
  <c r="C266" i="23" s="1"/>
  <c r="B265" i="23"/>
  <c r="C265" i="23" s="1"/>
  <c r="B115" i="23"/>
  <c r="C115" i="23" s="1"/>
  <c r="B114" i="23"/>
  <c r="C114" i="23" s="1"/>
  <c r="B113" i="23"/>
  <c r="C113" i="23" s="1"/>
  <c r="B112" i="23"/>
  <c r="C112" i="23" s="1"/>
  <c r="B7" i="23"/>
  <c r="C7" i="23" s="1"/>
  <c r="B73" i="23"/>
  <c r="C73" i="23" s="1"/>
  <c r="B61" i="23"/>
  <c r="C61" i="23" s="1"/>
  <c r="B60" i="23"/>
  <c r="C60" i="23" s="1"/>
  <c r="B59" i="23"/>
  <c r="C59" i="23" s="1"/>
  <c r="B110" i="23"/>
  <c r="C110" i="23" s="1"/>
  <c r="B310" i="23"/>
  <c r="C310" i="23" s="1"/>
  <c r="B311" i="23"/>
  <c r="C311" i="23" s="1"/>
  <c r="B55" i="23"/>
  <c r="C55" i="23" s="1"/>
  <c r="B56" i="23"/>
  <c r="C56" i="23" s="1"/>
  <c r="B353" i="23" l="1"/>
  <c r="C353" i="23" s="1"/>
  <c r="B352" i="23"/>
  <c r="C352" i="23" s="1"/>
  <c r="B351" i="23"/>
  <c r="C351" i="23" s="1"/>
  <c r="C350" i="23"/>
  <c r="B349" i="23"/>
  <c r="C349" i="23" s="1"/>
  <c r="B348" i="23"/>
  <c r="C348" i="23" s="1"/>
  <c r="B347" i="23"/>
  <c r="C347" i="23" s="1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09" i="23"/>
  <c r="C309" i="23" s="1"/>
  <c r="B308" i="23"/>
  <c r="C308" i="23" s="1"/>
  <c r="B299" i="23"/>
  <c r="C299" i="23" s="1"/>
  <c r="B298" i="23"/>
  <c r="C298" i="23" s="1"/>
  <c r="B297" i="23"/>
  <c r="C297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61" i="23"/>
  <c r="C261" i="23" s="1"/>
  <c r="B260" i="23"/>
  <c r="C260" i="23" s="1"/>
  <c r="B259" i="23"/>
  <c r="C259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4" i="23"/>
  <c r="C234" i="23" s="1"/>
  <c r="B232" i="23"/>
  <c r="C232" i="23" s="1"/>
  <c r="B231" i="23"/>
  <c r="C231" i="23" s="1"/>
  <c r="B230" i="23"/>
  <c r="C230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1" i="23"/>
  <c r="C191" i="23" s="1"/>
  <c r="B189" i="23"/>
  <c r="C189" i="23" s="1"/>
  <c r="B188" i="23"/>
  <c r="C188" i="23" s="1"/>
  <c r="B187" i="23"/>
  <c r="C187" i="23" s="1"/>
  <c r="B186" i="23"/>
  <c r="C186" i="23" s="1"/>
  <c r="B182" i="23"/>
  <c r="C182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0" i="23"/>
  <c r="C170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26" i="23"/>
  <c r="C126" i="23" s="1"/>
  <c r="B122" i="23"/>
  <c r="C122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1" i="23"/>
  <c r="C111" i="23" s="1"/>
  <c r="B109" i="23"/>
  <c r="C109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58" i="23"/>
  <c r="C58" i="23" s="1"/>
  <c r="B57" i="23"/>
  <c r="C57" i="23" s="1"/>
  <c r="B54" i="23"/>
  <c r="C54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C13" i="23"/>
  <c r="B12" i="23"/>
  <c r="C12" i="23" s="1"/>
  <c r="B11" i="23"/>
  <c r="C11" i="23" s="1"/>
  <c r="B10" i="23"/>
  <c r="C10" i="23" s="1"/>
  <c r="B9" i="23"/>
  <c r="C9" i="23" s="1"/>
  <c r="B8" i="23"/>
  <c r="C8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<sst xmlns="http://schemas.openxmlformats.org/spreadsheetml/2006/main" count="8923" uniqueCount="1563">
  <si>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</si>
  <si>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</si>
  <si>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</si>
  <si>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</si>
  <si>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</si>
  <si>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</si>
  <si>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</si>
  <si>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</si>
  <si>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</si>
  <si>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</si>
  <si>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</si>
  <si>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</si>
  <si>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</si>
  <si>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</si>
  <si>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</si>
  <si>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</si>
  <si>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</si>
  <si>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</si>
  <si>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</si>
  <si>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</si>
  <si>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</si>
  <si>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</si>
  <si>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</si>
  <si>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</si>
  <si>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</si>
  <si>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</si>
  <si>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</si>
  <si>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</si>
  <si>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</si>
  <si>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</si>
  <si>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</si>
  <si>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</si>
  <si>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</si>
  <si>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</si>
  <si>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</si>
  <si>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</si>
  <si>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</si>
  <si>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</si>
  <si>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</si>
  <si>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</si>
  <si>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</si>
  <si>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</si>
  <si>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</si>
  <si>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</si>
  <si>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</si>
  <si>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</si>
  <si>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</si>
  <si>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</si>
  <si>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</si>
  <si>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</si>
  <si>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</si>
  <si>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</si>
  <si>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</si>
  <si>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</si>
  <si>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</si>
  <si>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</si>
  <si>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</si>
  <si>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</si>
  <si>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</si>
  <si>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</si>
  <si>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</si>
  <si>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</si>
  <si>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</si>
  <si>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</si>
  <si>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</si>
  <si>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</si>
  <si>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</si>
  <si>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</si>
  <si>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</si>
  <si>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</si>
  <si>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</si>
  <si>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</si>
  <si>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</si>
  <si>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</si>
  <si>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</si>
  <si>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</si>
  <si>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</si>
  <si>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</si>
  <si>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</si>
  <si>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</si>
  <si>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</si>
  <si>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</si>
  <si>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</si>
  <si>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</si>
  <si>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</si>
  <si>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</si>
  <si>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</si>
  <si>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</si>
  <si>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</si>
  <si>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</si>
  <si>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</si>
  <si>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</si>
  <si>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</si>
  <si>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</si>
  <si>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</si>
  <si>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</si>
  <si>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</si>
  <si>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</si>
  <si>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</si>
  <si>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</si>
  <si>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</si>
  <si>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</si>
  <si>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</si>
  <si>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</si>
  <si>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</si>
  <si>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</si>
  <si>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</si>
  <si>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</si>
  <si>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</si>
  <si>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</si>
  <si>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</si>
  <si>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</si>
  <si>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</si>
  <si>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</si>
  <si>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</si>
  <si>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</si>
  <si>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</si>
  <si>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</si>
  <si>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</si>
  <si>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</si>
  <si>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</si>
  <si>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</si>
  <si>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</si>
  <si>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</si>
  <si>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</si>
  <si>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</si>
  <si>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</si>
  <si>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</si>
  <si>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</si>
  <si>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</si>
  <si>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</si>
  <si>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</si>
  <si>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</si>
  <si>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</si>
  <si>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</si>
  <si>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</si>
  <si>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</si>
  <si>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</si>
  <si>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</si>
  <si>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</si>
  <si>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</si>
  <si>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</si>
  <si>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</si>
  <si>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</si>
  <si>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</si>
  <si>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</si>
  <si>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</si>
  <si>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</si>
  <si>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</si>
  <si>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</si>
  <si>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</si>
  <si>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</si>
  <si>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</si>
  <si>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</si>
  <si>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</si>
  <si>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</si>
  <si>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</si>
  <si>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</si>
  <si>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</si>
  <si>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</si>
  <si>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</si>
  <si>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</si>
  <si>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</si>
  <si>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</si>
  <si>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</si>
  <si>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</si>
  <si>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</si>
  <si>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</si>
  <si>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</si>
  <si>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</si>
  <si>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</si>
  <si>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</si>
  <si>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</si>
  <si>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</si>
  <si>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</si>
  <si>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</si>
  <si>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</si>
  <si>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</si>
  <si>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</si>
  <si>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</si>
  <si>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</si>
  <si>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</si>
  <si>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</si>
  <si>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</si>
  <si>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</si>
  <si>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</si>
  <si>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</si>
  <si>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</si>
  <si>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</si>
  <si>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</si>
  <si>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</si>
  <si>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</si>
  <si>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</si>
  <si>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</si>
  <si>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</si>
  <si>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</si>
  <si>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</si>
  <si>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</si>
  <si>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</si>
  <si>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</si>
  <si>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</si>
  <si>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</si>
  <si>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</si>
  <si>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</si>
  <si>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</si>
  <si>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</si>
  <si>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</si>
  <si>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</si>
  <si>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</si>
  <si>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</si>
  <si>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</si>
  <si>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</si>
  <si>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</si>
  <si>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</si>
  <si>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</si>
  <si>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</si>
  <si>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</si>
  <si>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</si>
  <si>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</si>
  <si>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</si>
  <si>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</si>
  <si>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</si>
  <si>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</si>
  <si>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</si>
  <si>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</si>
  <si>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</si>
  <si>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</si>
  <si>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</si>
  <si>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</si>
  <si>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</si>
  <si>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</si>
  <si>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</si>
  <si>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</si>
  <si>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</si>
  <si>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</si>
  <si>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</si>
  <si>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</si>
  <si>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</si>
  <si>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</si>
  <si>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</si>
  <si>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</si>
  <si>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</si>
  <si>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</si>
  <si>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</si>
  <si>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</si>
  <si>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</si>
  <si>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</si>
  <si>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</si>
  <si>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</si>
  <si>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</si>
  <si>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</si>
  <si>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</si>
  <si>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</si>
  <si>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</si>
  <si>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</si>
  <si>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</si>
  <si>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</si>
  <si>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</si>
  <si>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</si>
  <si>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</si>
  <si>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</si>
  <si>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</si>
  <si>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</si>
  <si>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</si>
  <si>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</si>
  <si>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</si>
  <si>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</si>
  <si>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</si>
  <si>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</si>
  <si>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</si>
  <si>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</si>
  <si>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</si>
  <si>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</si>
  <si>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</si>
  <si>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</si>
  <si>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</si>
  <si>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</si>
  <si>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</si>
  <si>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</si>
  <si>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</si>
  <si>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</si>
  <si>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</si>
  <si>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</si>
  <si>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</si>
  <si>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</si>
  <si>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</si>
  <si>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</si>
  <si>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</si>
  <si>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</si>
  <si>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</si>
  <si>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</si>
  <si>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</si>
  <si>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</si>
  <si>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</si>
  <si>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</si>
  <si>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</si>
  <si>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</si>
  <si>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</si>
  <si>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</si>
  <si>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</si>
  <si>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</si>
  <si>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</si>
  <si>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</si>
  <si>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</si>
  <si>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</si>
  <si>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</si>
  <si>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</si>
  <si>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</si>
  <si>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</si>
  <si>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</si>
  <si>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</si>
  <si>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</si>
  <si>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</si>
  <si>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</si>
  <si>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</si>
  <si>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</si>
  <si>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</si>
  <si>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</si>
  <si>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</si>
  <si>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</si>
  <si>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</si>
  <si>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</si>
  <si>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</si>
  <si>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</si>
  <si>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</si>
  <si>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</si>
  <si>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</si>
  <si>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</si>
  <si>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</si>
  <si>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</si>
  <si>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</si>
  <si>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</si>
  <si>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</si>
  <si>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</si>
  <si>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</si>
  <si>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</si>
  <si>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</si>
  <si>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</si>
  <si>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</si>
  <si>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</si>
  <si>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</si>
  <si>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</si>
  <si>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</si>
  <si>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</si>
  <si>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</si>
  <si>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</si>
  <si>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</si>
  <si>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</si>
  <si>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</si>
  <si>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</si>
  <si>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</si>
  <si>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</si>
  <si>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</si>
  <si>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</si>
  <si>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</si>
  <si>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</si>
  <si>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</si>
  <si>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</si>
  <si>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</si>
  <si>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</si>
  <si>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</si>
  <si>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</si>
  <si>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</si>
  <si>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</si>
  <si>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</si>
  <si>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</si>
  <si>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</si>
  <si>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</si>
  <si>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</si>
  <si>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</si>
  <si>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</si>
  <si>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</si>
  <si>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</si>
  <si>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</si>
  <si>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</si>
  <si>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</si>
  <si>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</si>
  <si>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</si>
  <si>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</si>
  <si>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</si>
  <si>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</si>
  <si>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</si>
  <si>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</si>
  <si>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</si>
  <si>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</si>
  <si>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</si>
  <si>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</si>
  <si>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</si>
  <si>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</si>
  <si>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</si>
  <si>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</si>
  <si>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</si>
  <si>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</si>
  <si>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</si>
  <si>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</si>
  <si>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</si>
  <si>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</si>
  <si>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</si>
  <si>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</si>
  <si>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</si>
  <si>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</si>
  <si>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</si>
  <si>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</si>
  <si>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</si>
  <si>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</si>
  <si>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</si>
  <si>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</si>
  <si>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</si>
  <si>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</si>
  <si>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</si>
  <si>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</si>
  <si>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</si>
  <si>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</si>
  <si>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</si>
  <si>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</si>
  <si>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</si>
  <si>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</si>
  <si>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</si>
  <si>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</si>
  <si>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</si>
  <si>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</si>
  <si>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</si>
  <si>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</si>
  <si>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</si>
  <si>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</si>
  <si>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</si>
  <si>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</si>
  <si>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</si>
  <si>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</si>
  <si>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</si>
  <si>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</si>
  <si>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</si>
  <si>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</si>
  <si>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</si>
  <si>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</si>
  <si>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</si>
  <si>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</si>
  <si>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</si>
  <si>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</si>
  <si>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</si>
  <si>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</si>
  <si>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</si>
  <si>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</si>
  <si>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</si>
  <si>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</si>
  <si>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</si>
  <si>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</si>
  <si>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</si>
  <si>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</si>
  <si>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</si>
  <si>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</si>
  <si>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</si>
  <si>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</si>
  <si>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</si>
  <si>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</si>
  <si>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</si>
  <si>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</si>
  <si>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</si>
  <si>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</si>
  <si>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</si>
  <si>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</si>
  <si>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</si>
  <si>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</si>
  <si>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</si>
  <si>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</si>
  <si>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</si>
  <si>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</si>
  <si>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</si>
  <si>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</si>
  <si>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</si>
  <si>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</si>
  <si>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</si>
  <si>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</si>
  <si>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</si>
  <si>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</si>
  <si>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</si>
  <si>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</si>
  <si>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</si>
  <si>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</si>
  <si>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</si>
  <si>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</si>
  <si>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</si>
  <si>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</si>
  <si>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</si>
  <si>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</si>
  <si>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</si>
  <si>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</si>
  <si>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</si>
  <si>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</si>
  <si>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</si>
  <si>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</si>
  <si>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</si>
  <si>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</si>
  <si>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</si>
  <si>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</si>
  <si>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</si>
  <si>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</si>
  <si>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</si>
  <si>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</si>
  <si>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</si>
  <si>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</si>
  <si>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</si>
  <si>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</si>
  <si>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</si>
  <si>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</si>
  <si>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</si>
  <si>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</si>
  <si>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</si>
  <si>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</si>
  <si>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</si>
  <si>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</si>
  <si>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</si>
  <si>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</si>
  <si>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</si>
  <si>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</si>
  <si>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</si>
  <si>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</si>
  <si>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</si>
  <si>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</si>
  <si>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</si>
  <si>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</si>
  <si>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</si>
  <si>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</si>
  <si>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</si>
  <si>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</si>
  <si>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</si>
  <si>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</si>
  <si>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</si>
  <si>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</si>
  <si>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</si>
  <si>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</si>
  <si>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</si>
  <si>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</si>
  <si>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</si>
  <si>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</si>
  <si>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</si>
  <si>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</si>
  <si>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</si>
  <si>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</si>
  <si>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</si>
  <si>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</si>
  <si>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</si>
  <si>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</si>
  <si>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</si>
  <si>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</si>
  <si>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</si>
  <si>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</si>
  <si>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</si>
  <si>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</si>
  <si>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</si>
  <si>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</si>
  <si>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</si>
  <si>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</si>
  <si>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</si>
  <si>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</si>
  <si>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</si>
  <si>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</si>
  <si>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</si>
  <si>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</si>
  <si>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</si>
  <si>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</si>
  <si>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</si>
  <si>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</si>
  <si>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</si>
  <si>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</si>
  <si>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</si>
  <si>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</si>
  <si>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</si>
  <si>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</si>
  <si>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</si>
  <si>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</si>
  <si>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</si>
  <si>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</si>
  <si>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</si>
  <si>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</si>
  <si>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</si>
  <si>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</si>
  <si>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</si>
  <si>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</si>
  <si>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</si>
  <si>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</si>
  <si>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</si>
  <si>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</si>
  <si>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</si>
  <si>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</si>
  <si>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</si>
  <si>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</si>
  <si>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</si>
  <si>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</si>
  <si>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</si>
  <si>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</si>
  <si>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</si>
  <si>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</si>
  <si>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</si>
  <si>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</si>
  <si>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</si>
  <si>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</si>
  <si>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</si>
  <si>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</si>
  <si>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</si>
  <si>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</si>
  <si>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</si>
  <si>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</si>
  <si>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</si>
  <si>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</si>
  <si>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</si>
  <si>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</si>
  <si>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</si>
  <si>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</si>
  <si>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</si>
  <si>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</si>
  <si>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</si>
  <si>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</si>
  <si>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</si>
  <si>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</si>
  <si>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</si>
  <si>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</si>
  <si>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</si>
  <si>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</si>
  <si>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</si>
  <si>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</si>
  <si>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</si>
  <si>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</si>
  <si>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</si>
  <si>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</si>
  <si>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</si>
  <si>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</si>
  <si>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</si>
  <si>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</si>
  <si>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</si>
  <si>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</si>
  <si>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</si>
  <si>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</si>
  <si>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</si>
  <si>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</si>
  <si>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</si>
  <si>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</si>
  <si>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</si>
  <si>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</si>
  <si>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</si>
  <si>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</si>
  <si>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</si>
  <si>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</si>
  <si>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</si>
  <si>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</si>
  <si>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</si>
  <si>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</si>
  <si>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</si>
  <si>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</si>
  <si>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</si>
  <si>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</si>
  <si>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</si>
  <si>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</si>
  <si>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</si>
  <si>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</si>
  <si>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</si>
  <si>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</si>
  <si>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</si>
  <si>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</si>
  <si>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</si>
  <si>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</si>
  <si>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</si>
  <si>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</si>
  <si>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</si>
  <si>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</si>
  <si>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</si>
  <si>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</si>
  <si>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</si>
  <si>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</si>
  <si>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</si>
  <si>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</si>
  <si>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</si>
  <si>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</si>
  <si>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</si>
  <si>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</si>
  <si>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</si>
  <si>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</si>
  <si>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</si>
  <si>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</si>
  <si>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</si>
  <si>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</si>
  <si>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</si>
  <si>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</si>
  <si>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</si>
  <si>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</si>
  <si>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</si>
  <si>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</si>
  <si>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</si>
  <si>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</si>
  <si>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</si>
  <si>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</si>
  <si>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</si>
  <si>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</si>
  <si>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</si>
  <si>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</si>
  <si>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</si>
  <si>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</si>
  <si>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</si>
  <si>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</si>
  <si>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</si>
  <si>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</si>
  <si>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</si>
  <si>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</si>
  <si>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</si>
  <si>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</si>
  <si>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</si>
  <si>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</si>
  <si>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</si>
  <si>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</si>
  <si>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</si>
  <si>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</si>
  <si>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</si>
  <si>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</si>
  <si>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</si>
  <si>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</si>
  <si>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</si>
  <si>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</si>
  <si>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</si>
  <si>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</si>
  <si>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</si>
  <si>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</si>
  <si>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</si>
  <si>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</si>
  <si>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</si>
  <si>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</si>
  <si>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</si>
  <si>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</si>
  <si>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</si>
  <si>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</si>
  <si>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</si>
  <si>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</si>
  <si>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</si>
  <si>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</si>
  <si>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</si>
  <si>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</si>
  <si>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</si>
  <si>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</si>
  <si>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</si>
  <si>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</si>
  <si>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</si>
  <si>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</si>
  <si>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</si>
  <si>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</si>
  <si>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</si>
  <si>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</si>
  <si>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</si>
  <si>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</si>
  <si>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</si>
  <si>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</si>
  <si>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</si>
  <si>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</si>
  <si>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</si>
  <si>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</si>
  <si>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</si>
  <si>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</si>
  <si>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</si>
  <si>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</si>
  <si>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</si>
  <si>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</si>
  <si>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</si>
  <si>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</si>
  <si>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</si>
  <si>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</si>
  <si>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</si>
  <si>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</si>
  <si>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</si>
  <si>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</si>
  <si>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</si>
  <si>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</si>
  <si>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</si>
  <si>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</si>
  <si>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</si>
  <si>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</si>
  <si>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</si>
  <si>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</si>
  <si>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</si>
  <si>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</si>
  <si>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</si>
  <si>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</si>
  <si>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</si>
  <si>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</si>
  <si>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</si>
  <si>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</si>
  <si>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</si>
  <si>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</si>
  <si>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</si>
  <si>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</si>
  <si>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</si>
  <si>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</si>
  <si>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</si>
  <si>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</si>
  <si>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</si>
  <si>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</si>
  <si>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</si>
  <si>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</si>
  <si>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</si>
  <si>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</si>
  <si>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</si>
  <si>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</si>
  <si>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</si>
  <si>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</si>
  <si>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</si>
  <si>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</si>
  <si>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</si>
  <si>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</si>
  <si>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</si>
  <si>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</si>
  <si>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</si>
  <si>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</si>
  <si>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</si>
  <si>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</si>
  <si>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</si>
  <si>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</si>
  <si>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</si>
  <si>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</si>
  <si>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</si>
  <si>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</si>
  <si>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</si>
  <si>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</si>
  <si>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</si>
  <si>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</si>
  <si>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</si>
  <si>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</si>
  <si>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</si>
  <si>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</si>
  <si>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</si>
  <si>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</si>
  <si>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</si>
  <si>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</si>
  <si>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</si>
  <si>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</si>
  <si>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</si>
  <si>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</si>
  <si>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</si>
  <si>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</si>
  <si>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</si>
  <si>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</si>
  <si>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</si>
  <si>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</si>
  <si>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</si>
  <si>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</si>
  <si>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</si>
  <si>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</si>
  <si>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</si>
  <si>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</si>
  <si>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</si>
  <si>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</si>
  <si>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</si>
  <si>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</si>
  <si>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</si>
  <si>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</si>
  <si>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</si>
  <si>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</si>
  <si>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</si>
  <si>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</si>
  <si>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</si>
  <si>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</si>
  <si>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</si>
  <si>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</si>
  <si>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</si>
  <si>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</si>
  <si>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</si>
  <si>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</si>
  <si>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</si>
  <si>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</si>
  <si>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</si>
  <si>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</si>
  <si>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</si>
  <si>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</si>
  <si>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</si>
  <si>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</si>
  <si>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</si>
  <si>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</si>
  <si>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</si>
  <si>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</si>
  <si>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</si>
  <si>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</si>
  <si>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</si>
  <si>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</si>
  <si>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</si>
  <si>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</si>
  <si>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</si>
  <si>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</si>
  <si>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</si>
  <si>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</si>
  <si>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</si>
  <si>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</si>
  <si>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</si>
  <si>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</si>
  <si>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</si>
  <si>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</si>
  <si>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</si>
  <si>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</si>
  <si>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</si>
  <si>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</si>
  <si>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</si>
  <si>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</si>
  <si>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</si>
  <si>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</si>
  <si>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</si>
  <si>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</si>
  <si>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</si>
  <si>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</si>
  <si>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</si>
  <si>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</si>
  <si>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</si>
  <si>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</si>
  <si>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</si>
  <si>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</si>
  <si>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</si>
  <si>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</si>
  <si>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</si>
  <si>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</si>
  <si>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</si>
  <si>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</si>
  <si>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</si>
  <si>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</si>
  <si>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</si>
  <si>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</si>
  <si>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</si>
  <si>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</si>
  <si>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</si>
  <si>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</si>
  <si>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</si>
  <si>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</si>
  <si>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</si>
  <si>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</si>
  <si>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</si>
  <si>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</si>
  <si>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</si>
  <si>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</si>
  <si>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</si>
  <si>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</si>
  <si>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</si>
  <si>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</si>
  <si>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</si>
  <si>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</si>
  <si>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</si>
  <si>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</si>
  <si>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</si>
  <si>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</si>
  <si>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</si>
  <si>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</si>
  <si>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</si>
  <si>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</si>
  <si>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</si>
  <si>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</si>
  <si>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</si>
  <si>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</si>
  <si>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</si>
  <si>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</si>
  <si>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</si>
  <si>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</si>
  <si>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</si>
  <si>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</si>
  <si>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</si>
  <si>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</si>
  <si>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</si>
  <si>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</si>
  <si>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</si>
  <si>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</si>
  <si>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</si>
  <si>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</si>
  <si>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</si>
  <si>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</si>
  <si>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</si>
  <si>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</si>
  <si>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</si>
  <si>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</si>
  <si>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</si>
  <si>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</si>
  <si>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</si>
  <si>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</si>
  <si>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</si>
  <si>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</si>
  <si>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</si>
  <si>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</si>
  <si>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</si>
  <si>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</si>
  <si>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</si>
  <si>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</si>
  <si>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</si>
  <si>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</si>
  <si>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</si>
  <si>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</si>
  <si>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</si>
  <si>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</si>
  <si>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</si>
  <si>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</si>
  <si>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</si>
  <si>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</si>
  <si>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</si>
  <si>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</si>
  <si>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</si>
  <si>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</si>
  <si>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</si>
  <si>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</si>
  <si>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</si>
  <si>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</si>
  <si>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</si>
  <si>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</si>
  <si>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</si>
  <si>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</si>
  <si>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</si>
  <si>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</si>
  <si>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</si>
  <si>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</si>
  <si>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</si>
  <si>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</si>
  <si>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</si>
  <si>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</si>
  <si>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</si>
  <si>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</si>
  <si>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</si>
  <si>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</si>
  <si>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</si>
  <si>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</si>
  <si>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</si>
  <si>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</si>
  <si>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</si>
  <si>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</si>
  <si>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</si>
  <si>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</si>
  <si>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</si>
  <si>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</si>
  <si>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</si>
  <si>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</si>
  <si>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</si>
  <si>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</si>
  <si>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</si>
  <si>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</si>
  <si>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</si>
  <si>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</si>
  <si>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</si>
  <si>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</si>
  <si>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</si>
  <si>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</si>
  <si>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</si>
  <si>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</si>
  <si>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</si>
  <si>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</si>
  <si>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</si>
  <si>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</si>
  <si>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</si>
  <si>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</si>
  <si>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</si>
  <si>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</si>
  <si>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</si>
  <si>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</si>
  <si>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</si>
  <si>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</si>
  <si>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</si>
  <si>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</si>
  <si>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</si>
  <si>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</si>
  <si>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</si>
  <si>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</si>
  <si>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</si>
  <si>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</si>
  <si>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</si>
  <si>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</si>
  <si>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</si>
  <si>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</si>
  <si>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</si>
  <si>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</si>
  <si>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</si>
  <si>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</si>
  <si>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</si>
  <si>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</si>
  <si>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</si>
  <si>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</si>
  <si>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</si>
  <si>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</si>
  <si>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</si>
  <si>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</si>
  <si>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</si>
  <si>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</si>
  <si>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</si>
  <si>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</si>
  <si>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</si>
  <si>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</si>
  <si>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</si>
  <si>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</si>
  <si>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</si>
  <si>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</si>
  <si>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</si>
  <si>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</si>
  <si>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</si>
  <si>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</si>
  <si>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</si>
  <si>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</si>
  <si>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</si>
  <si>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</si>
  <si>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</si>
  <si>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</si>
  <si>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</si>
  <si>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</si>
  <si>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</si>
  <si>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</si>
  <si>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</si>
  <si>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</si>
  <si>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</si>
  <si>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</si>
  <si>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</si>
  <si>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</si>
  <si>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</si>
  <si>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</si>
  <si>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</si>
  <si>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</si>
  <si>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</si>
  <si>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</si>
  <si>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</si>
  <si>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</si>
  <si>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</si>
  <si>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</si>
  <si>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</si>
  <si>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</si>
  <si>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</si>
  <si>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</si>
  <si>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</si>
  <si>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</si>
  <si>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</si>
  <si>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</si>
  <si>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</si>
  <si>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</si>
  <si>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</si>
  <si>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</si>
  <si>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</si>
  <si>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</si>
  <si>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</si>
  <si>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</si>
  <si>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</si>
  <si>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</si>
  <si>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</si>
  <si>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</si>
  <si>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</si>
  <si>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</si>
  <si>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</si>
  <si>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</si>
  <si>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</si>
  <si>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</si>
  <si>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</si>
  <si>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</si>
  <si>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</si>
  <si>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</si>
  <si>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</si>
  <si>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</si>
  <si>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</si>
  <si>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</si>
  <si>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</si>
  <si>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</si>
  <si>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</si>
  <si>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</si>
  <si>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</si>
  <si>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</si>
  <si>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</si>
  <si>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</si>
  <si>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</si>
  <si>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</si>
  <si>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HANA DB</t>
  </si>
  <si>
    <t>SQL DB</t>
  </si>
  <si>
    <t>Azure Amsterdam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</si>
  <si>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</si>
  <si>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</si>
  <si>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</si>
  <si>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</si>
  <si>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</si>
  <si>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</si>
  <si>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</si>
  <si>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</si>
  <si>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</si>
  <si>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</si>
  <si>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</si>
  <si>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</si>
  <si>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</si>
  <si>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</si>
  <si>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</si>
  <si>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</si>
  <si>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</si>
  <si>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</si>
  <si>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</si>
  <si>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</si>
  <si>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</si>
  <si>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</si>
  <si>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</si>
  <si>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</si>
  <si>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</si>
  <si>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</si>
  <si>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</si>
  <si>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</si>
  <si>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</si>
  <si>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</si>
  <si>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</si>
  <si>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</si>
  <si>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</si>
  <si>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</si>
  <si>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</si>
  <si>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</si>
  <si>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</si>
  <si>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</si>
  <si>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</si>
  <si>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</si>
  <si>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</si>
  <si>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</si>
  <si>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</si>
  <si>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</si>
  <si>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</si>
  <si>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</si>
  <si>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</si>
  <si>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</si>
  <si>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</si>
  <si>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</si>
  <si>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</si>
  <si>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</si>
  <si>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</si>
  <si>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</si>
  <si>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</si>
  <si>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</si>
  <si>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</si>
  <si>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</si>
  <si>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</si>
  <si>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</si>
  <si>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</si>
  <si>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</si>
  <si>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</si>
  <si>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</si>
  <si>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</si>
  <si>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</si>
  <si>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</si>
  <si>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</si>
  <si>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</si>
  <si>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</si>
  <si>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</si>
  <si>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</si>
  <si>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</si>
  <si>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</si>
  <si>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</si>
  <si>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</si>
  <si>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</si>
  <si>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</si>
  <si>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</si>
  <si>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</si>
  <si>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</si>
  <si>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</si>
  <si>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</si>
  <si>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</si>
  <si>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</si>
  <si>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</si>
  <si>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</si>
  <si>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</si>
  <si>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</si>
  <si>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</si>
  <si>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</si>
  <si>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</si>
  <si>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</si>
  <si>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</si>
  <si>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</si>
  <si>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</si>
  <si>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</si>
  <si>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</si>
  <si>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</si>
  <si>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</si>
  <si>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</si>
  <si>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</si>
  <si>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</si>
  <si>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</si>
  <si>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</si>
  <si>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</si>
  <si>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</si>
  <si>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</si>
  <si>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</si>
  <si>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</si>
  <si>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</si>
  <si>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</si>
  <si>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</si>
  <si>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</si>
  <si>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</si>
  <si>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</si>
  <si>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</si>
  <si>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</si>
  <si>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</si>
  <si>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</si>
  <si>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</si>
  <si>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</si>
  <si>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</si>
  <si>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</si>
  <si>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</si>
  <si>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</si>
  <si>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</si>
  <si>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</si>
  <si>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</si>
  <si>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</si>
  <si>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</si>
  <si>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</si>
  <si>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</si>
  <si>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</si>
  <si>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</si>
  <si>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</si>
  <si>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</si>
  <si>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</si>
  <si>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</si>
  <si>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</si>
  <si>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</si>
  <si>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</si>
  <si>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</si>
  <si>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</si>
  <si>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</si>
  <si>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</si>
  <si>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</si>
  <si>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</si>
  <si>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</si>
  <si>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</si>
  <si>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</si>
  <si>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</si>
  <si>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</si>
  <si>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</si>
  <si>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</si>
  <si>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</si>
  <si>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</si>
  <si>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</si>
  <si>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</si>
  <si>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</si>
  <si>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</si>
  <si>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</si>
  <si>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</si>
  <si>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</si>
  <si>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</si>
  <si>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</si>
  <si>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</si>
  <si>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</si>
  <si>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</si>
  <si>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</si>
  <si>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</si>
  <si>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</si>
  <si>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</si>
  <si>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</si>
  <si>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</si>
  <si>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</si>
  <si>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</si>
  <si>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</si>
  <si>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</si>
  <si>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</si>
  <si>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</si>
  <si>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</si>
  <si>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</si>
  <si>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</si>
  <si>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</si>
  <si>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</si>
  <si>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</si>
  <si>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</si>
  <si>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</si>
  <si>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</si>
  <si>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</si>
  <si>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</si>
  <si>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</si>
  <si>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</si>
  <si>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</si>
  <si>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</si>
  <si>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</si>
  <si>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</si>
  <si>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</si>
  <si>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</si>
  <si>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</si>
  <si>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</si>
  <si>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</si>
  <si>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</si>
  <si>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</si>
  <si>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</si>
  <si>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</si>
  <si>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</si>
  <si>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</si>
  <si>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</si>
  <si>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</si>
  <si>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</si>
  <si>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</si>
  <si>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</si>
  <si>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</si>
  <si>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</si>
  <si>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</si>
  <si>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</si>
  <si>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</si>
  <si>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</si>
  <si>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</si>
  <si>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</si>
  <si>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</si>
  <si>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</si>
  <si>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</si>
  <si>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</si>
  <si>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</si>
  <si>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</si>
  <si>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</si>
  <si>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</si>
  <si>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</si>
  <si>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</si>
  <si>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</si>
  <si>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</si>
  <si>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</si>
  <si>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</si>
  <si>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</si>
  <si>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</si>
  <si>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</si>
  <si>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</si>
  <si>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</si>
  <si>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</si>
  <si>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</si>
  <si>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</si>
  <si>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</si>
  <si>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</si>
  <si>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</si>
  <si>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</si>
  <si>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</si>
  <si>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</si>
  <si>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</si>
  <si>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</si>
  <si>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</si>
  <si>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</si>
  <si>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</si>
  <si>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</si>
  <si>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</si>
  <si>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</si>
  <si>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</si>
  <si>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</si>
  <si>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</si>
  <si>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</si>
  <si>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</si>
  <si>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</si>
  <si>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</si>
  <si>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</si>
  <si>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</si>
  <si>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</si>
  <si>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</si>
  <si>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</si>
  <si>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</si>
  <si>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</si>
  <si>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</si>
  <si>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</si>
  <si>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</si>
  <si>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</si>
  <si>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</si>
  <si>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</si>
  <si>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</si>
  <si>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</si>
  <si>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</si>
  <si>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</si>
  <si>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</si>
  <si>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</si>
  <si>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</si>
  <si>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</si>
  <si>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</si>
  <si>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</si>
  <si>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</si>
  <si>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</si>
  <si>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</si>
  <si>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</si>
  <si>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</si>
  <si>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</si>
  <si>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</si>
  <si>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</si>
  <si>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</si>
  <si>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</si>
  <si>
    <t>PAS</t>
  </si>
  <si>
    <t>AAS-Amsterdam</t>
  </si>
  <si>
    <t>AAS-Dublin</t>
  </si>
  <si>
    <t>HANA DB-DR</t>
  </si>
  <si>
    <t>DB2 DB-DR</t>
  </si>
  <si>
    <t>NFS-DR</t>
  </si>
  <si>
    <t>ASCS-DR</t>
  </si>
  <si>
    <t>PAS-DR</t>
  </si>
  <si>
    <t>ASCS-HA</t>
  </si>
  <si>
    <t>HANA DB-HA</t>
  </si>
  <si>
    <t>DB2 DB-HA</t>
  </si>
  <si>
    <t>Server Role</t>
  </si>
  <si>
    <t>Type</t>
  </si>
  <si>
    <t>DB2 DB</t>
  </si>
  <si>
    <t>SAP Technical Services-01 (Global)</t>
  </si>
  <si>
    <t>SAP Technical Services-02 (Sirius)</t>
  </si>
  <si>
    <t>SAP Technical Services-03 (U2K2)</t>
  </si>
  <si>
    <t>SAP Technical Services-04 (Cordillera)</t>
  </si>
  <si>
    <t>SAP Technical Services-05 (Fusion)</t>
  </si>
  <si>
    <t>SAP Technical Services-98 (Model Environment)</t>
  </si>
  <si>
    <t>AZURE_SUBSCRIPTIONS</t>
  </si>
  <si>
    <t>SAP_REGIONS</t>
  </si>
  <si>
    <t>Sirius</t>
  </si>
  <si>
    <t>Cordillera</t>
  </si>
  <si>
    <t>POC/Model Env</t>
  </si>
  <si>
    <t>SERVICE_CRITICALITY</t>
  </si>
  <si>
    <t>SC 1</t>
  </si>
  <si>
    <t>SC 2</t>
  </si>
  <si>
    <t>SC 3</t>
  </si>
  <si>
    <t>SC 4</t>
  </si>
  <si>
    <t>AZURE_REGIONS</t>
  </si>
  <si>
    <t>Azure: Northern Europe (Dublin) (IENO)</t>
  </si>
  <si>
    <t>Azure: Western Europe (Amsterdam) (NLWE)</t>
  </si>
  <si>
    <t>AAS</t>
  </si>
  <si>
    <t>CS+NFS</t>
  </si>
  <si>
    <t>CS+NFS+PAS</t>
  </si>
  <si>
    <t>Web Dispatcher</t>
  </si>
  <si>
    <t>AAS-DR</t>
  </si>
  <si>
    <t>ASCS+NFS</t>
  </si>
  <si>
    <t>ASCS+PAS</t>
  </si>
  <si>
    <t>ASCS+PAS+NFS</t>
  </si>
  <si>
    <t>SCS-DR</t>
  </si>
  <si>
    <t>SCS-HA</t>
  </si>
  <si>
    <t>SCS+PAS+NFS</t>
  </si>
  <si>
    <t>iSCSI SBD</t>
  </si>
  <si>
    <t>iSCSI SBD-DR</t>
  </si>
  <si>
    <t>SCS+NFS</t>
  </si>
  <si>
    <t>SCS+PAS</t>
  </si>
  <si>
    <t>Web Dispatcher-HA</t>
  </si>
  <si>
    <t>SERVER_ROLES</t>
  </si>
  <si>
    <t>RHEL 7.9 for SAP</t>
  </si>
  <si>
    <t>RHEL 8.10 SAP</t>
  </si>
  <si>
    <t>SLES 12 SP3</t>
  </si>
  <si>
    <t>SLES 12 SP4</t>
  </si>
  <si>
    <t>SLES 12 SP5</t>
  </si>
  <si>
    <t>SLES 15 SP1</t>
  </si>
  <si>
    <t>SLES 15 SP2</t>
  </si>
  <si>
    <t>Windows 2016</t>
  </si>
  <si>
    <t>Windows 2019</t>
  </si>
  <si>
    <t>Windows 2022</t>
  </si>
  <si>
    <t>Windows 2025</t>
  </si>
  <si>
    <t>OS_VERSIONS</t>
  </si>
  <si>
    <t>Weekdays-12 hours Snooze(6pm IST to 6am IST) and Weekends Off,</t>
  </si>
  <si>
    <t>Weekdays-12 hours Snooze(7pm IST to 7am IST) and Weekends Off,</t>
  </si>
  <si>
    <t>Weekdays-12 hours Snooze(8pm IST to 8am IST) and Weekends Off,</t>
  </si>
  <si>
    <t>Weekdays-12 hours Snooze(9pm IST to 9am IST) and Weekends Off,</t>
  </si>
  <si>
    <t>Weekdays-12 hours Snooze(10pm IST to 10am IST) and Weekends Off,</t>
  </si>
  <si>
    <t>Weekdays-12 hours Snooze(11pm IST to 11am IST) and Weekends Off</t>
  </si>
  <si>
    <t>PARK_SCHEDULES</t>
  </si>
  <si>
    <t>TIMEZONE</t>
  </si>
  <si>
    <t>IST</t>
  </si>
  <si>
    <t>UTC</t>
  </si>
  <si>
    <t>CET</t>
  </si>
  <si>
    <t>CEST</t>
  </si>
  <si>
    <t>GMT</t>
  </si>
  <si>
    <t>CST</t>
  </si>
  <si>
    <t>PST</t>
  </si>
  <si>
    <t>EST</t>
  </si>
  <si>
    <t>BST</t>
  </si>
  <si>
    <t>ENVIRONMENTS</t>
  </si>
  <si>
    <t>Fix Development</t>
  </si>
  <si>
    <t>Fix Quality</t>
  </si>
  <si>
    <t>Fix Regression</t>
  </si>
  <si>
    <t>Fix Performance</t>
  </si>
  <si>
    <t>Project performance</t>
  </si>
  <si>
    <t>Project Development</t>
  </si>
  <si>
    <t>Project Quality</t>
  </si>
  <si>
    <t>Training</t>
  </si>
  <si>
    <t>Sandbox</t>
  </si>
  <si>
    <t>Project UAT</t>
  </si>
  <si>
    <t>Subscription</t>
  </si>
  <si>
    <t>Region</t>
  </si>
  <si>
    <t>Primary Zone</t>
  </si>
  <si>
    <t>HA Zone</t>
  </si>
  <si>
    <t>Dublin</t>
  </si>
  <si>
    <t>Amsterdam</t>
  </si>
  <si>
    <t>IQ</t>
  </si>
  <si>
    <t>Optimizer</t>
  </si>
  <si>
    <t>MaxDB</t>
  </si>
  <si>
    <t>MaxDB-HA</t>
  </si>
  <si>
    <t>MaxDB-DR</t>
  </si>
  <si>
    <t>SERVER_ROLES_VERSIONS</t>
  </si>
  <si>
    <t>v1,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</si>
</sst>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28" xfId="0" applyFont="1" applyFill="1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47" xfId="0" applyBorder="1"/>
    <xf numFmtId="0" fontId="0" fillId="17" borderId="22" xfId="0" applyFill="1" applyBorder="1"/>
    <xf numFmtId="0" fontId="0" fillId="0" borderId="48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5" xfId="0" applyBorder="1"/>
    <xf numFmtId="0" fontId="14" fillId="0" borderId="47" xfId="0" applyFont="1" applyBorder="1"/>
    <xf numFmtId="0" fontId="14" fillId="0" borderId="48" xfId="0" applyFont="1" applyBorder="1"/>
    <xf numFmtId="0" fontId="14" fillId="0" borderId="0" xfId="0" applyFont="1"/>
    <xf numFmtId="0" fontId="14" fillId="0" borderId="52" xfId="0" applyFont="1" applyBorder="1"/>
    <xf numFmtId="0" fontId="28" fillId="0" borderId="0" xfId="1"/>
    <xf numFmtId="0" fontId="14" fillId="0" borderId="49" xfId="0" applyFont="1" applyBorder="1"/>
    <xf numFmtId="3" fontId="14" fillId="0" borderId="49" xfId="0" applyNumberFormat="1" applyFont="1" applyBorder="1"/>
    <xf numFmtId="0" fontId="14" fillId="0" borderId="53" xfId="0" applyFont="1" applyBorder="1"/>
    <xf numFmtId="0" fontId="14" fillId="0" borderId="50" xfId="0" applyFont="1" applyBorder="1"/>
    <xf numFmtId="0" fontId="14" fillId="0" borderId="51" xfId="0" applyFont="1" applyBorder="1"/>
    <xf numFmtId="0" fontId="15" fillId="0" borderId="0" xfId="0" applyFont="1"/>
    <xf numFmtId="3" fontId="14" fillId="0" borderId="47" xfId="0" applyNumberFormat="1" applyFont="1" applyBorder="1"/>
    <xf numFmtId="0" fontId="14" fillId="0" borderId="54" xfId="0" applyFont="1" applyBorder="1"/>
    <xf numFmtId="0" fontId="14" fillId="0" borderId="55" xfId="0" applyFont="1" applyBorder="1"/>
    <xf numFmtId="3" fontId="27" fillId="0" borderId="47" xfId="0" applyNumberFormat="1" applyFont="1" applyBorder="1"/>
    <xf numFmtId="0" fontId="28" fillId="0" borderId="56" xfId="1" applyBorder="1"/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0" fontId="15" fillId="0" borderId="59" xfId="0" applyFont="1" applyBorder="1"/>
    <xf numFmtId="0" fontId="14" fillId="0" borderId="59" xfId="0" applyFont="1" applyBorder="1"/>
    <xf numFmtId="165" fontId="0" fillId="18" borderId="7" xfId="0" quotePrefix="1" applyNumberFormat="1" applyFill="1" applyBorder="1" applyAlignment="1">
      <alignment horizontal="center"/>
    </xf>
    <xf numFmtId="165" fontId="0" fillId="18" borderId="0" xfId="0" quotePrefix="1" applyNumberFormat="1" applyFill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16" borderId="45" xfId="0" applyFont="1" applyFill="1" applyBorder="1" applyAlignment="1">
      <alignment horizontal="center"/>
    </xf>
    <xf numFmtId="0" fontId="13" fillId="16" borderId="46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8" fillId="0" borderId="49" xfId="1" applyBorder="1"/>
    <xf numFmtId="0" fontId="28" fillId="0" borderId="50" xfId="1" applyBorder="1"/>
    <xf numFmtId="0" fontId="28" fillId="0" borderId="51" xfId="1" applyBorder="1"/>
    <xf numFmtId="0" fontId="9" fillId="0" borderId="0" xfId="0" applyFont="1" applyAlignment="1">
      <alignment horizontal="center" vertical="center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0" xfId="0" applyFont="1" applyFill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sheetPr codeName="Sheet1"/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38" t="s">
        <v>683</v>
      </c>
      <c r="C2" s="339"/>
      <c r="D2" s="339"/>
      <c r="E2" s="339"/>
      <c r="F2" s="339"/>
      <c r="G2" s="339"/>
      <c r="H2" s="339"/>
      <c r="I2" s="339"/>
      <c r="J2" s="339"/>
    </row>
    <row r="3" spans="2:12" x14ac:dyDescent="0.25">
      <c r="B3" s="39"/>
      <c r="C3" s="358" t="s">
        <v>609</v>
      </c>
      <c r="D3" s="340" t="s">
        <v>610</v>
      </c>
      <c r="E3" s="340" t="s">
        <v>611</v>
      </c>
      <c r="F3" s="340" t="s">
        <v>612</v>
      </c>
      <c r="G3" s="340" t="s">
        <v>613</v>
      </c>
      <c r="H3" s="340" t="s">
        <v>614</v>
      </c>
      <c r="I3" s="340" t="s">
        <v>615</v>
      </c>
      <c r="J3" s="340" t="s">
        <v>616</v>
      </c>
    </row>
    <row r="4" spans="2:12" x14ac:dyDescent="0.25">
      <c r="B4" s="40"/>
      <c r="C4" s="363"/>
      <c r="D4" s="341"/>
      <c r="E4" s="341"/>
      <c r="F4" s="341"/>
      <c r="G4" s="341"/>
      <c r="H4" s="341"/>
      <c r="I4" s="341"/>
      <c r="J4" s="341"/>
    </row>
    <row r="5" spans="2:12" ht="15" customHeight="1" x14ac:dyDescent="0.25">
      <c r="B5" s="360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1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1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1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1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1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1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1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1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1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1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1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1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1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2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35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36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36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36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36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36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36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36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36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37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5" t="s">
        <v>663</v>
      </c>
      <c r="J31" s="358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6"/>
      <c r="J32" s="359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7"/>
      <c r="J33" s="363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38" t="s">
        <v>691</v>
      </c>
      <c r="C37" s="339"/>
      <c r="D37" s="339"/>
      <c r="E37" s="339"/>
      <c r="F37" s="339"/>
      <c r="G37" s="339"/>
      <c r="H37" s="339"/>
      <c r="I37" s="339"/>
      <c r="J37" s="339"/>
    </row>
    <row r="38" spans="2:12" x14ac:dyDescent="0.25">
      <c r="B38" s="39"/>
      <c r="C38" s="358" t="s">
        <v>609</v>
      </c>
      <c r="D38" s="340" t="s">
        <v>610</v>
      </c>
      <c r="E38" s="340" t="s">
        <v>611</v>
      </c>
      <c r="F38" s="340" t="s">
        <v>612</v>
      </c>
      <c r="G38" s="340" t="s">
        <v>613</v>
      </c>
      <c r="H38" s="340" t="s">
        <v>614</v>
      </c>
      <c r="I38" s="340" t="s">
        <v>615</v>
      </c>
      <c r="J38" s="340" t="s">
        <v>616</v>
      </c>
    </row>
    <row r="39" spans="2:12" x14ac:dyDescent="0.25">
      <c r="B39" s="40"/>
      <c r="C39" s="363"/>
      <c r="D39" s="341"/>
      <c r="E39" s="341"/>
      <c r="F39" s="341"/>
      <c r="G39" s="341"/>
      <c r="H39" s="341"/>
      <c r="I39" s="341"/>
      <c r="J39" s="341"/>
    </row>
    <row r="40" spans="2:12" ht="15" customHeight="1" x14ac:dyDescent="0.25">
      <c r="B40" s="360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1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1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1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1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1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1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1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1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1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1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1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1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1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2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56" t="s">
        <v>693</v>
      </c>
      <c r="C57" s="357"/>
      <c r="D57" s="357"/>
      <c r="E57" s="357"/>
      <c r="F57" s="357"/>
      <c r="G57" s="357"/>
      <c r="H57" s="357"/>
      <c r="I57" s="357"/>
      <c r="J57" s="357"/>
    </row>
    <row r="58" spans="2:10" x14ac:dyDescent="0.25">
      <c r="B58" s="39"/>
      <c r="C58" s="358" t="s">
        <v>609</v>
      </c>
      <c r="D58" s="340" t="s">
        <v>610</v>
      </c>
      <c r="E58" s="340" t="s">
        <v>611</v>
      </c>
      <c r="F58" s="340" t="s">
        <v>612</v>
      </c>
      <c r="G58" s="340" t="s">
        <v>613</v>
      </c>
      <c r="H58" s="340" t="s">
        <v>614</v>
      </c>
      <c r="I58" s="340" t="s">
        <v>615</v>
      </c>
      <c r="J58" s="340" t="s">
        <v>616</v>
      </c>
    </row>
    <row r="59" spans="2:10" x14ac:dyDescent="0.25">
      <c r="B59" s="40"/>
      <c r="C59" s="359"/>
      <c r="D59" s="341"/>
      <c r="E59" s="341"/>
      <c r="F59" s="341"/>
      <c r="G59" s="341"/>
      <c r="H59" s="341"/>
      <c r="I59" s="341"/>
      <c r="J59" s="341"/>
    </row>
    <row r="60" spans="2:10" ht="15" customHeight="1" x14ac:dyDescent="0.25">
      <c r="B60" s="378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79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79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79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79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79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79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79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79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79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79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0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5" t="s">
        <v>663</v>
      </c>
      <c r="J72" s="358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6"/>
      <c r="J73" s="359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7"/>
      <c r="J74" s="363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81" t="s">
        <v>697</v>
      </c>
      <c r="C77" s="382"/>
      <c r="D77" s="382"/>
      <c r="E77" s="382"/>
      <c r="F77" s="382"/>
      <c r="G77" s="382"/>
      <c r="H77" s="382"/>
      <c r="I77" s="382"/>
      <c r="J77" s="383"/>
    </row>
    <row r="79" spans="2:10" ht="45.75" customHeight="1" thickBot="1" x14ac:dyDescent="0.3">
      <c r="B79" s="338" t="s">
        <v>698</v>
      </c>
      <c r="C79" s="339"/>
      <c r="D79" s="339"/>
      <c r="E79" s="339"/>
      <c r="F79" s="339"/>
      <c r="G79" s="339"/>
      <c r="H79" s="339"/>
      <c r="I79" s="339"/>
      <c r="J79" s="339"/>
    </row>
    <row r="80" spans="2:10" x14ac:dyDescent="0.25">
      <c r="B80" s="39"/>
      <c r="C80" s="340" t="s">
        <v>609</v>
      </c>
      <c r="D80" s="340" t="s">
        <v>610</v>
      </c>
      <c r="E80" s="340" t="s">
        <v>611</v>
      </c>
      <c r="F80" s="340" t="s">
        <v>612</v>
      </c>
      <c r="G80" s="340" t="s">
        <v>613</v>
      </c>
      <c r="H80" s="340" t="s">
        <v>614</v>
      </c>
      <c r="I80" s="340" t="s">
        <v>615</v>
      </c>
      <c r="J80" s="340" t="s">
        <v>616</v>
      </c>
    </row>
    <row r="81" spans="2:12" ht="15.75" thickBot="1" x14ac:dyDescent="0.3">
      <c r="B81" s="40"/>
      <c r="C81" s="341"/>
      <c r="D81" s="341"/>
      <c r="E81" s="341"/>
      <c r="F81" s="341"/>
      <c r="G81" s="341"/>
      <c r="H81" s="341"/>
      <c r="I81" s="341"/>
      <c r="J81" s="341"/>
    </row>
    <row r="82" spans="2:12" x14ac:dyDescent="0.25">
      <c r="B82" s="342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3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3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3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3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3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3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3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4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35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37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69">
        <v>3</v>
      </c>
      <c r="C94" s="370"/>
      <c r="D94" s="370"/>
      <c r="E94" s="370"/>
      <c r="F94" s="370"/>
      <c r="G94" s="370"/>
      <c r="H94" s="370"/>
      <c r="I94" s="375" t="s">
        <v>663</v>
      </c>
      <c r="J94" s="358">
        <f>SUM(J82:J93)</f>
        <v>10</v>
      </c>
    </row>
    <row r="95" spans="2:12" x14ac:dyDescent="0.25">
      <c r="B95" s="372"/>
      <c r="C95" s="371"/>
      <c r="D95" s="371"/>
      <c r="E95" s="371"/>
      <c r="F95" s="371"/>
      <c r="G95" s="371"/>
      <c r="H95" s="371"/>
      <c r="I95" s="376"/>
      <c r="J95" s="359"/>
    </row>
    <row r="96" spans="2:12" ht="15.75" thickBot="1" x14ac:dyDescent="0.3">
      <c r="B96" s="373"/>
      <c r="C96" s="374"/>
      <c r="D96" s="374"/>
      <c r="E96" s="374"/>
      <c r="F96" s="374"/>
      <c r="G96" s="374"/>
      <c r="H96" s="374"/>
      <c r="I96" s="377"/>
      <c r="J96" s="363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38" t="s">
        <v>699</v>
      </c>
      <c r="C99" s="339"/>
      <c r="D99" s="339"/>
      <c r="E99" s="339"/>
      <c r="F99" s="339"/>
      <c r="G99" s="339"/>
      <c r="H99" s="339"/>
      <c r="I99" s="339"/>
      <c r="J99" s="339"/>
    </row>
    <row r="100" spans="2:12" x14ac:dyDescent="0.25">
      <c r="B100" s="39"/>
      <c r="C100" s="340" t="s">
        <v>609</v>
      </c>
      <c r="D100" s="340" t="s">
        <v>610</v>
      </c>
      <c r="E100" s="340" t="s">
        <v>611</v>
      </c>
      <c r="F100" s="340" t="s">
        <v>612</v>
      </c>
      <c r="G100" s="340" t="s">
        <v>613</v>
      </c>
      <c r="H100" s="340" t="s">
        <v>614</v>
      </c>
      <c r="I100" s="340" t="s">
        <v>615</v>
      </c>
      <c r="J100" s="340" t="s">
        <v>616</v>
      </c>
    </row>
    <row r="101" spans="2:12" ht="15.75" thickBot="1" x14ac:dyDescent="0.3">
      <c r="B101" s="40"/>
      <c r="C101" s="341"/>
      <c r="D101" s="341"/>
      <c r="E101" s="341"/>
      <c r="F101" s="341"/>
      <c r="G101" s="341"/>
      <c r="H101" s="341"/>
      <c r="I101" s="341"/>
      <c r="J101" s="341"/>
    </row>
    <row r="102" spans="2:12" x14ac:dyDescent="0.25">
      <c r="B102" s="342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3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3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3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3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3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3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3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4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35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37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69"/>
      <c r="C114" s="370"/>
      <c r="D114" s="370"/>
      <c r="E114" s="370"/>
      <c r="F114" s="371"/>
      <c r="G114" s="370"/>
      <c r="H114" s="370"/>
      <c r="I114" s="375" t="s">
        <v>663</v>
      </c>
      <c r="J114" s="358">
        <f>SUM(J102:J113)</f>
        <v>10</v>
      </c>
    </row>
    <row r="115" spans="2:10" x14ac:dyDescent="0.25">
      <c r="B115" s="372"/>
      <c r="C115" s="371"/>
      <c r="D115" s="371"/>
      <c r="E115" s="371"/>
      <c r="F115" s="371"/>
      <c r="G115" s="371"/>
      <c r="H115" s="371"/>
      <c r="I115" s="376"/>
      <c r="J115" s="359"/>
    </row>
    <row r="116" spans="2:10" ht="15.75" thickBot="1" x14ac:dyDescent="0.3">
      <c r="B116" s="373"/>
      <c r="C116" s="374"/>
      <c r="D116" s="374"/>
      <c r="E116" s="374"/>
      <c r="F116" s="374"/>
      <c r="G116" s="374"/>
      <c r="H116" s="374"/>
      <c r="I116" s="377"/>
      <c r="J116" s="363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56" t="s">
        <v>700</v>
      </c>
      <c r="C119" s="357"/>
      <c r="D119" s="357"/>
      <c r="E119" s="357"/>
      <c r="F119" s="357"/>
      <c r="G119" s="357"/>
      <c r="H119" s="357"/>
      <c r="I119" s="357"/>
      <c r="J119" s="357"/>
    </row>
    <row r="120" spans="2:10" x14ac:dyDescent="0.25">
      <c r="B120" s="39"/>
      <c r="C120" s="340" t="s">
        <v>609</v>
      </c>
      <c r="D120" s="340" t="s">
        <v>610</v>
      </c>
      <c r="E120" s="340" t="s">
        <v>611</v>
      </c>
      <c r="F120" s="340" t="s">
        <v>612</v>
      </c>
      <c r="G120" s="340" t="s">
        <v>613</v>
      </c>
      <c r="H120" s="340" t="s">
        <v>614</v>
      </c>
      <c r="I120" s="340" t="s">
        <v>615</v>
      </c>
      <c r="J120" s="340" t="s">
        <v>616</v>
      </c>
    </row>
    <row r="121" spans="2:10" ht="15.75" thickBot="1" x14ac:dyDescent="0.3">
      <c r="B121" s="40"/>
      <c r="C121" s="341"/>
      <c r="D121" s="341"/>
      <c r="E121" s="341"/>
      <c r="F121" s="341"/>
      <c r="G121" s="341"/>
      <c r="H121" s="341"/>
      <c r="I121" s="341"/>
      <c r="J121" s="341"/>
    </row>
    <row r="122" spans="2:10" x14ac:dyDescent="0.25">
      <c r="B122" s="342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3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3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3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3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3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3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3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4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45"/>
      <c r="C131" s="346"/>
      <c r="D131" s="346"/>
      <c r="E131" s="346"/>
      <c r="F131" s="346"/>
      <c r="G131" s="346"/>
      <c r="H131" s="346"/>
      <c r="I131" s="350" t="s">
        <v>663</v>
      </c>
      <c r="J131" s="353">
        <f>SUM(J122:J130)</f>
        <v>9</v>
      </c>
    </row>
    <row r="132" spans="2:10" x14ac:dyDescent="0.25">
      <c r="B132" s="347"/>
      <c r="C132" s="330"/>
      <c r="D132" s="330"/>
      <c r="E132" s="330"/>
      <c r="F132" s="330"/>
      <c r="G132" s="330"/>
      <c r="H132" s="330"/>
      <c r="I132" s="351"/>
      <c r="J132" s="354"/>
    </row>
    <row r="133" spans="2:10" ht="15.75" thickBot="1" x14ac:dyDescent="0.3">
      <c r="B133" s="348"/>
      <c r="C133" s="349"/>
      <c r="D133" s="349"/>
      <c r="E133" s="349"/>
      <c r="F133" s="349"/>
      <c r="G133" s="349"/>
      <c r="H133" s="349"/>
      <c r="I133" s="352"/>
      <c r="J133" s="355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56" t="s">
        <v>702</v>
      </c>
      <c r="C137" s="357"/>
      <c r="D137" s="357"/>
      <c r="E137" s="357"/>
      <c r="F137" s="357"/>
      <c r="G137" s="357"/>
      <c r="H137" s="357"/>
      <c r="I137" s="357"/>
      <c r="J137" s="357"/>
    </row>
    <row r="138" spans="2:10" x14ac:dyDescent="0.25">
      <c r="B138" s="39"/>
      <c r="C138" s="358" t="s">
        <v>609</v>
      </c>
      <c r="D138" s="340" t="s">
        <v>610</v>
      </c>
      <c r="E138" s="340" t="s">
        <v>611</v>
      </c>
      <c r="F138" s="340" t="s">
        <v>612</v>
      </c>
      <c r="G138" s="340" t="s">
        <v>613</v>
      </c>
      <c r="H138" s="340" t="s">
        <v>614</v>
      </c>
      <c r="I138" s="340" t="s">
        <v>615</v>
      </c>
      <c r="J138" s="340" t="s">
        <v>616</v>
      </c>
    </row>
    <row r="139" spans="2:10" ht="15.75" thickBot="1" x14ac:dyDescent="0.3">
      <c r="B139" s="40"/>
      <c r="C139" s="359"/>
      <c r="D139" s="341"/>
      <c r="E139" s="341"/>
      <c r="F139" s="366"/>
      <c r="G139" s="341"/>
      <c r="H139" s="341"/>
      <c r="I139" s="341"/>
      <c r="J139" s="341"/>
    </row>
    <row r="140" spans="2:10" x14ac:dyDescent="0.25">
      <c r="B140" s="364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65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65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65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65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45"/>
      <c r="C145" s="330"/>
      <c r="D145" s="346"/>
      <c r="E145" s="346"/>
      <c r="F145" s="346"/>
      <c r="G145" s="346"/>
      <c r="H145" s="346"/>
      <c r="I145" s="350" t="s">
        <v>663</v>
      </c>
      <c r="J145" s="353">
        <f>SUM(J140:J144)</f>
        <v>5</v>
      </c>
    </row>
    <row r="146" spans="2:10" x14ac:dyDescent="0.25">
      <c r="B146" s="347"/>
      <c r="C146" s="330"/>
      <c r="D146" s="330"/>
      <c r="E146" s="330"/>
      <c r="F146" s="330"/>
      <c r="G146" s="330"/>
      <c r="H146" s="330"/>
      <c r="I146" s="351"/>
      <c r="J146" s="354"/>
    </row>
    <row r="147" spans="2:10" ht="15.75" thickBot="1" x14ac:dyDescent="0.3">
      <c r="B147" s="348"/>
      <c r="C147" s="349"/>
      <c r="D147" s="349"/>
      <c r="E147" s="349"/>
      <c r="F147" s="349"/>
      <c r="G147" s="349"/>
      <c r="H147" s="349"/>
      <c r="I147" s="352"/>
      <c r="J147" s="355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B140:B144"/>
    <mergeCell ref="B145:H147"/>
    <mergeCell ref="E120:E121"/>
    <mergeCell ref="F120:F121"/>
    <mergeCell ref="G120:G121"/>
    <mergeCell ref="B122:B130"/>
    <mergeCell ref="B131:H133"/>
    <mergeCell ref="H120:H121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38" t="s">
        <v>703</v>
      </c>
      <c r="C2" s="339"/>
      <c r="D2" s="339"/>
      <c r="E2" s="339"/>
      <c r="F2" s="339"/>
      <c r="G2" s="339"/>
      <c r="H2" s="339"/>
      <c r="I2" s="339"/>
      <c r="J2" s="339"/>
    </row>
    <row r="3" spans="2:10" x14ac:dyDescent="0.25">
      <c r="B3" s="39"/>
      <c r="C3" s="358" t="s">
        <v>609</v>
      </c>
      <c r="D3" s="340" t="s">
        <v>610</v>
      </c>
      <c r="E3" s="340" t="s">
        <v>611</v>
      </c>
      <c r="F3" s="340" t="s">
        <v>612</v>
      </c>
      <c r="G3" s="340" t="s">
        <v>613</v>
      </c>
      <c r="H3" s="340" t="s">
        <v>614</v>
      </c>
      <c r="I3" s="340" t="s">
        <v>615</v>
      </c>
      <c r="J3" s="340" t="s">
        <v>616</v>
      </c>
    </row>
    <row r="4" spans="2:10" ht="15.75" thickBot="1" x14ac:dyDescent="0.3">
      <c r="B4" s="40"/>
      <c r="C4" s="363"/>
      <c r="D4" s="341"/>
      <c r="E4" s="341"/>
      <c r="F4" s="341"/>
      <c r="G4" s="341"/>
      <c r="H4" s="341"/>
      <c r="I4" s="341"/>
      <c r="J4" s="341"/>
    </row>
    <row r="5" spans="2:10" ht="15" customHeight="1" x14ac:dyDescent="0.25">
      <c r="B5" s="342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3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3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3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3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3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3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3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3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3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3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3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3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4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35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36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36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36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36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36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36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36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36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36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36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37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50" t="s">
        <v>663</v>
      </c>
      <c r="J32" s="353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51"/>
      <c r="J33" s="354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52"/>
      <c r="J34" s="355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38" t="s">
        <v>705</v>
      </c>
      <c r="C38" s="339"/>
      <c r="D38" s="339"/>
      <c r="E38" s="339"/>
      <c r="F38" s="339"/>
      <c r="G38" s="339"/>
      <c r="H38" s="339"/>
      <c r="I38" s="339"/>
      <c r="J38" s="339"/>
    </row>
    <row r="39" spans="2:10" x14ac:dyDescent="0.25">
      <c r="B39" s="39"/>
      <c r="C39" s="358" t="s">
        <v>609</v>
      </c>
      <c r="D39" s="340" t="s">
        <v>610</v>
      </c>
      <c r="E39" s="340" t="s">
        <v>611</v>
      </c>
      <c r="F39" s="340" t="s">
        <v>612</v>
      </c>
      <c r="G39" s="340" t="s">
        <v>613</v>
      </c>
      <c r="H39" s="340" t="s">
        <v>614</v>
      </c>
      <c r="I39" s="340" t="s">
        <v>615</v>
      </c>
      <c r="J39" s="340" t="s">
        <v>616</v>
      </c>
    </row>
    <row r="40" spans="2:10" ht="15.75" thickBot="1" x14ac:dyDescent="0.3">
      <c r="B40" s="40"/>
      <c r="C40" s="359"/>
      <c r="D40" s="341"/>
      <c r="E40" s="341"/>
      <c r="F40" s="341"/>
      <c r="G40" s="341"/>
      <c r="H40" s="341"/>
      <c r="I40" s="341"/>
      <c r="J40" s="341"/>
    </row>
    <row r="41" spans="2:10" ht="15" customHeight="1" x14ac:dyDescent="0.25">
      <c r="B41" s="342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3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3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3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3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3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3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3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3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3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3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3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3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4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35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36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36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36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36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36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36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36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36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37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50" t="s">
        <v>663</v>
      </c>
      <c r="J66" s="353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51"/>
      <c r="J67" s="354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52"/>
      <c r="J68" s="355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38" t="s">
        <v>706</v>
      </c>
      <c r="C70" s="339"/>
      <c r="D70" s="339"/>
      <c r="E70" s="339"/>
      <c r="F70" s="339"/>
      <c r="G70" s="339"/>
      <c r="H70" s="339"/>
      <c r="I70" s="339"/>
      <c r="J70" s="339"/>
    </row>
    <row r="71" spans="2:10" x14ac:dyDescent="0.25">
      <c r="B71" s="39"/>
      <c r="C71" s="358" t="s">
        <v>609</v>
      </c>
      <c r="D71" s="340" t="s">
        <v>610</v>
      </c>
      <c r="E71" s="340" t="s">
        <v>611</v>
      </c>
      <c r="F71" s="340" t="s">
        <v>612</v>
      </c>
      <c r="G71" s="340" t="s">
        <v>613</v>
      </c>
      <c r="H71" s="340" t="s">
        <v>614</v>
      </c>
      <c r="I71" s="340" t="s">
        <v>615</v>
      </c>
      <c r="J71" s="340" t="s">
        <v>616</v>
      </c>
    </row>
    <row r="72" spans="2:10" ht="15.75" thickBot="1" x14ac:dyDescent="0.3">
      <c r="B72" s="40"/>
      <c r="C72" s="363"/>
      <c r="D72" s="341"/>
      <c r="E72" s="341"/>
      <c r="F72" s="341"/>
      <c r="G72" s="341"/>
      <c r="H72" s="341"/>
      <c r="I72" s="341"/>
      <c r="J72" s="341"/>
    </row>
    <row r="73" spans="2:10" ht="15" customHeight="1" x14ac:dyDescent="0.25">
      <c r="B73" s="342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3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3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3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3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3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3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3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3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3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3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3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3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4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56" t="s">
        <v>708</v>
      </c>
      <c r="C88" s="357"/>
      <c r="D88" s="357"/>
      <c r="E88" s="357"/>
      <c r="F88" s="357"/>
      <c r="G88" s="357"/>
      <c r="H88" s="357"/>
      <c r="I88" s="357"/>
      <c r="J88" s="357"/>
    </row>
    <row r="89" spans="2:10" x14ac:dyDescent="0.25">
      <c r="B89" s="39"/>
      <c r="C89" s="358" t="s">
        <v>609</v>
      </c>
      <c r="D89" s="340" t="s">
        <v>610</v>
      </c>
      <c r="E89" s="340" t="s">
        <v>611</v>
      </c>
      <c r="F89" s="340" t="s">
        <v>612</v>
      </c>
      <c r="G89" s="340" t="s">
        <v>613</v>
      </c>
      <c r="H89" s="340" t="s">
        <v>614</v>
      </c>
      <c r="I89" s="340" t="s">
        <v>615</v>
      </c>
      <c r="J89" s="340" t="s">
        <v>616</v>
      </c>
    </row>
    <row r="90" spans="2:10" ht="15.75" thickBot="1" x14ac:dyDescent="0.3">
      <c r="B90" s="40"/>
      <c r="C90" s="359"/>
      <c r="D90" s="341"/>
      <c r="E90" s="341"/>
      <c r="F90" s="341"/>
      <c r="G90" s="341"/>
      <c r="H90" s="341"/>
      <c r="I90" s="341"/>
      <c r="J90" s="341"/>
    </row>
    <row r="91" spans="2:10" x14ac:dyDescent="0.25">
      <c r="B91" s="378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79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79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79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79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79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79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79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79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79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79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0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50" t="s">
        <v>663</v>
      </c>
      <c r="J103" s="353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51"/>
      <c r="J104" s="354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52"/>
      <c r="J105" s="355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56" t="s">
        <v>709</v>
      </c>
      <c r="C107" s="357"/>
      <c r="D107" s="357"/>
      <c r="E107" s="357"/>
      <c r="F107" s="357"/>
      <c r="G107" s="357"/>
      <c r="H107" s="357"/>
      <c r="I107" s="357"/>
      <c r="J107" s="357"/>
    </row>
    <row r="108" spans="2:10" x14ac:dyDescent="0.25">
      <c r="B108" s="39"/>
      <c r="C108" s="358" t="s">
        <v>609</v>
      </c>
      <c r="D108" s="340" t="s">
        <v>610</v>
      </c>
      <c r="E108" s="340" t="s">
        <v>611</v>
      </c>
      <c r="F108" s="340" t="s">
        <v>612</v>
      </c>
      <c r="G108" s="340" t="s">
        <v>613</v>
      </c>
      <c r="H108" s="340" t="s">
        <v>614</v>
      </c>
      <c r="I108" s="340" t="s">
        <v>615</v>
      </c>
      <c r="J108" s="340" t="s">
        <v>616</v>
      </c>
    </row>
    <row r="109" spans="2:10" ht="15.75" thickBot="1" x14ac:dyDescent="0.3">
      <c r="B109" s="40"/>
      <c r="C109" s="359"/>
      <c r="D109" s="341"/>
      <c r="E109" s="341"/>
      <c r="F109" s="341"/>
      <c r="G109" s="341"/>
      <c r="H109" s="341"/>
      <c r="I109" s="341"/>
      <c r="J109" s="341"/>
    </row>
    <row r="110" spans="2:10" ht="15" customHeight="1" x14ac:dyDescent="0.25">
      <c r="B110" s="378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79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79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79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79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79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79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0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51" t="s">
        <v>663</v>
      </c>
      <c r="J118" s="354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51"/>
      <c r="J119" s="354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52"/>
      <c r="J120" s="355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81" t="s">
        <v>710</v>
      </c>
      <c r="C123" s="382"/>
      <c r="D123" s="382"/>
      <c r="E123" s="382"/>
      <c r="F123" s="382"/>
      <c r="G123" s="382"/>
      <c r="H123" s="382"/>
      <c r="I123" s="382"/>
      <c r="J123" s="383"/>
      <c r="M123" s="64">
        <v>42773</v>
      </c>
    </row>
    <row r="125" spans="2:13" ht="45.75" customHeight="1" thickBot="1" x14ac:dyDescent="0.3">
      <c r="B125" s="338" t="s">
        <v>711</v>
      </c>
      <c r="C125" s="339"/>
      <c r="D125" s="339"/>
      <c r="E125" s="339"/>
      <c r="F125" s="339"/>
      <c r="G125" s="339"/>
      <c r="H125" s="339"/>
      <c r="I125" s="339"/>
      <c r="J125" s="339"/>
    </row>
    <row r="126" spans="2:13" x14ac:dyDescent="0.25">
      <c r="B126" s="39"/>
      <c r="C126" s="340" t="s">
        <v>609</v>
      </c>
      <c r="D126" s="340" t="s">
        <v>610</v>
      </c>
      <c r="E126" s="340" t="s">
        <v>611</v>
      </c>
      <c r="F126" s="340" t="s">
        <v>612</v>
      </c>
      <c r="G126" s="340" t="s">
        <v>613</v>
      </c>
      <c r="H126" s="340" t="s">
        <v>614</v>
      </c>
      <c r="I126" s="340" t="s">
        <v>615</v>
      </c>
      <c r="J126" s="340" t="s">
        <v>616</v>
      </c>
    </row>
    <row r="127" spans="2:13" ht="15.75" thickBot="1" x14ac:dyDescent="0.3">
      <c r="B127" s="40"/>
      <c r="C127" s="341"/>
      <c r="D127" s="341"/>
      <c r="E127" s="341"/>
      <c r="F127" s="341"/>
      <c r="G127" s="341"/>
      <c r="H127" s="341"/>
      <c r="I127" s="341"/>
      <c r="J127" s="341"/>
    </row>
    <row r="128" spans="2:13" x14ac:dyDescent="0.25">
      <c r="B128" s="342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3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3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3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3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3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3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3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4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35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36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36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36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69"/>
      <c r="C142" s="370"/>
      <c r="D142" s="370"/>
      <c r="E142" s="370"/>
      <c r="F142" s="370"/>
      <c r="G142" s="370"/>
      <c r="H142" s="370"/>
      <c r="I142" s="375" t="s">
        <v>663</v>
      </c>
      <c r="J142" s="358">
        <f>SUM(J128:J141)</f>
        <v>12</v>
      </c>
    </row>
    <row r="143" spans="2:10" x14ac:dyDescent="0.25">
      <c r="B143" s="372"/>
      <c r="C143" s="371"/>
      <c r="D143" s="371"/>
      <c r="E143" s="371"/>
      <c r="F143" s="371"/>
      <c r="G143" s="371"/>
      <c r="H143" s="371"/>
      <c r="I143" s="376"/>
      <c r="J143" s="359"/>
    </row>
    <row r="144" spans="2:10" ht="15.75" thickBot="1" x14ac:dyDescent="0.3">
      <c r="B144" s="373"/>
      <c r="C144" s="374"/>
      <c r="D144" s="374"/>
      <c r="E144" s="374"/>
      <c r="F144" s="374"/>
      <c r="G144" s="374"/>
      <c r="H144" s="374"/>
      <c r="I144" s="377"/>
      <c r="J144" s="363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38" t="s">
        <v>713</v>
      </c>
      <c r="C147" s="339"/>
      <c r="D147" s="339"/>
      <c r="E147" s="339"/>
      <c r="F147" s="339"/>
      <c r="G147" s="339"/>
      <c r="H147" s="339"/>
      <c r="I147" s="339"/>
      <c r="J147" s="339"/>
    </row>
    <row r="148" spans="2:13" x14ac:dyDescent="0.25">
      <c r="B148" s="39"/>
      <c r="C148" s="340" t="s">
        <v>609</v>
      </c>
      <c r="D148" s="340" t="s">
        <v>610</v>
      </c>
      <c r="E148" s="340" t="s">
        <v>611</v>
      </c>
      <c r="F148" s="340" t="s">
        <v>612</v>
      </c>
      <c r="G148" s="340" t="s">
        <v>613</v>
      </c>
      <c r="H148" s="340" t="s">
        <v>614</v>
      </c>
      <c r="I148" s="340" t="s">
        <v>615</v>
      </c>
      <c r="J148" s="340" t="s">
        <v>616</v>
      </c>
    </row>
    <row r="149" spans="2:13" ht="15.75" thickBot="1" x14ac:dyDescent="0.3">
      <c r="B149" s="40"/>
      <c r="C149" s="341"/>
      <c r="D149" s="341"/>
      <c r="E149" s="341"/>
      <c r="F149" s="341"/>
      <c r="G149" s="341"/>
      <c r="H149" s="341"/>
      <c r="I149" s="341"/>
      <c r="J149" s="341"/>
    </row>
    <row r="150" spans="2:13" x14ac:dyDescent="0.25">
      <c r="B150" s="342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3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3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3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3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3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3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3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4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67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68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45"/>
      <c r="C162" s="346"/>
      <c r="D162" s="346"/>
      <c r="E162" s="346"/>
      <c r="F162" s="330"/>
      <c r="G162" s="346"/>
      <c r="H162" s="346"/>
      <c r="I162" s="350" t="s">
        <v>663</v>
      </c>
      <c r="J162" s="353">
        <f>SUM(J150:J161)</f>
        <v>10</v>
      </c>
    </row>
    <row r="163" spans="2:10" x14ac:dyDescent="0.25">
      <c r="B163" s="347"/>
      <c r="C163" s="330"/>
      <c r="D163" s="330"/>
      <c r="E163" s="330"/>
      <c r="F163" s="330"/>
      <c r="G163" s="330"/>
      <c r="H163" s="330"/>
      <c r="I163" s="351"/>
      <c r="J163" s="354"/>
    </row>
    <row r="164" spans="2:10" ht="15.75" thickBot="1" x14ac:dyDescent="0.3">
      <c r="B164" s="348"/>
      <c r="C164" s="349"/>
      <c r="D164" s="349"/>
      <c r="E164" s="349"/>
      <c r="F164" s="349"/>
      <c r="G164" s="349"/>
      <c r="H164" s="349"/>
      <c r="I164" s="352"/>
      <c r="J164" s="355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56" t="s">
        <v>714</v>
      </c>
      <c r="C167" s="357"/>
      <c r="D167" s="357"/>
      <c r="E167" s="357"/>
      <c r="F167" s="357"/>
      <c r="G167" s="357"/>
      <c r="H167" s="357"/>
      <c r="I167" s="357"/>
      <c r="J167" s="357"/>
    </row>
    <row r="168" spans="2:10" x14ac:dyDescent="0.25">
      <c r="B168" s="39"/>
      <c r="C168" s="340" t="s">
        <v>609</v>
      </c>
      <c r="D168" s="340" t="s">
        <v>610</v>
      </c>
      <c r="E168" s="340" t="s">
        <v>611</v>
      </c>
      <c r="F168" s="340" t="s">
        <v>612</v>
      </c>
      <c r="G168" s="340" t="s">
        <v>613</v>
      </c>
      <c r="H168" s="340" t="s">
        <v>614</v>
      </c>
      <c r="I168" s="340" t="s">
        <v>615</v>
      </c>
      <c r="J168" s="340" t="s">
        <v>616</v>
      </c>
    </row>
    <row r="169" spans="2:10" ht="15.75" thickBot="1" x14ac:dyDescent="0.3">
      <c r="B169" s="40"/>
      <c r="C169" s="341"/>
      <c r="D169" s="341"/>
      <c r="E169" s="341"/>
      <c r="F169" s="341"/>
      <c r="G169" s="341"/>
      <c r="H169" s="341"/>
      <c r="I169" s="341"/>
      <c r="J169" s="341"/>
    </row>
    <row r="170" spans="2:10" x14ac:dyDescent="0.25">
      <c r="B170" s="342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3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3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3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3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3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3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4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45"/>
      <c r="C178" s="346"/>
      <c r="D178" s="346"/>
      <c r="E178" s="346"/>
      <c r="F178" s="346"/>
      <c r="G178" s="346"/>
      <c r="H178" s="346"/>
      <c r="I178" s="350" t="s">
        <v>663</v>
      </c>
      <c r="J178" s="353">
        <f>SUM(J170:J177)</f>
        <v>8</v>
      </c>
    </row>
    <row r="179" spans="2:10" x14ac:dyDescent="0.25">
      <c r="B179" s="347"/>
      <c r="C179" s="330"/>
      <c r="D179" s="330"/>
      <c r="E179" s="330"/>
      <c r="F179" s="330"/>
      <c r="G179" s="330"/>
      <c r="H179" s="330"/>
      <c r="I179" s="351"/>
      <c r="J179" s="354"/>
    </row>
    <row r="180" spans="2:10" ht="15.75" thickBot="1" x14ac:dyDescent="0.3">
      <c r="B180" s="348"/>
      <c r="C180" s="349"/>
      <c r="D180" s="349"/>
      <c r="E180" s="349"/>
      <c r="F180" s="349"/>
      <c r="G180" s="349"/>
      <c r="H180" s="349"/>
      <c r="I180" s="352"/>
      <c r="J180" s="355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56" t="s">
        <v>715</v>
      </c>
      <c r="C184" s="357"/>
      <c r="D184" s="357"/>
      <c r="E184" s="357"/>
      <c r="F184" s="357"/>
      <c r="G184" s="357"/>
      <c r="H184" s="357"/>
      <c r="I184" s="357"/>
      <c r="J184" s="357"/>
    </row>
    <row r="185" spans="2:10" x14ac:dyDescent="0.25">
      <c r="B185" s="39"/>
      <c r="C185" s="358" t="s">
        <v>609</v>
      </c>
      <c r="D185" s="340" t="s">
        <v>610</v>
      </c>
      <c r="E185" s="340" t="s">
        <v>611</v>
      </c>
      <c r="F185" s="340" t="s">
        <v>612</v>
      </c>
      <c r="G185" s="340" t="s">
        <v>613</v>
      </c>
      <c r="H185" s="340" t="s">
        <v>614</v>
      </c>
      <c r="I185" s="340" t="s">
        <v>615</v>
      </c>
      <c r="J185" s="340" t="s">
        <v>616</v>
      </c>
    </row>
    <row r="186" spans="2:10" ht="15.75" thickBot="1" x14ac:dyDescent="0.3">
      <c r="B186" s="40"/>
      <c r="C186" s="359"/>
      <c r="D186" s="341"/>
      <c r="E186" s="341"/>
      <c r="F186" s="366"/>
      <c r="G186" s="341"/>
      <c r="H186" s="341"/>
      <c r="I186" s="341"/>
      <c r="J186" s="341"/>
    </row>
    <row r="187" spans="2:10" x14ac:dyDescent="0.25">
      <c r="B187" s="364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65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65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65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45"/>
      <c r="C191" s="330"/>
      <c r="D191" s="346"/>
      <c r="E191" s="346"/>
      <c r="F191" s="346"/>
      <c r="G191" s="346"/>
      <c r="H191" s="346"/>
      <c r="I191" s="350" t="s">
        <v>663</v>
      </c>
      <c r="J191" s="353">
        <f>SUM(J187:J190)</f>
        <v>4</v>
      </c>
    </row>
    <row r="192" spans="2:10" x14ac:dyDescent="0.25">
      <c r="B192" s="347"/>
      <c r="C192" s="330"/>
      <c r="D192" s="330"/>
      <c r="E192" s="330"/>
      <c r="F192" s="330"/>
      <c r="G192" s="330"/>
      <c r="H192" s="330"/>
      <c r="I192" s="351"/>
      <c r="J192" s="354"/>
    </row>
    <row r="193" spans="2:10" ht="15.75" thickBot="1" x14ac:dyDescent="0.3">
      <c r="B193" s="348"/>
      <c r="C193" s="349"/>
      <c r="D193" s="349"/>
      <c r="E193" s="349"/>
      <c r="F193" s="349"/>
      <c r="G193" s="349"/>
      <c r="H193" s="349"/>
      <c r="I193" s="352"/>
      <c r="J193" s="355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56" t="s">
        <v>716</v>
      </c>
      <c r="C1" s="357"/>
      <c r="D1" s="357"/>
      <c r="E1" s="357"/>
      <c r="F1" s="357"/>
      <c r="G1" s="357"/>
      <c r="H1" s="357"/>
      <c r="I1" s="357"/>
      <c r="J1" s="357"/>
    </row>
    <row r="2" spans="2:10" x14ac:dyDescent="0.25">
      <c r="B2" s="39"/>
      <c r="C2" s="358" t="s">
        <v>609</v>
      </c>
      <c r="D2" s="340" t="s">
        <v>610</v>
      </c>
      <c r="E2" s="340" t="s">
        <v>611</v>
      </c>
      <c r="F2" s="340" t="s">
        <v>612</v>
      </c>
      <c r="G2" s="340" t="s">
        <v>613</v>
      </c>
      <c r="H2" s="340" t="s">
        <v>614</v>
      </c>
      <c r="I2" s="340" t="s">
        <v>615</v>
      </c>
      <c r="J2" s="340" t="s">
        <v>616</v>
      </c>
    </row>
    <row r="3" spans="2:10" ht="15.75" thickBot="1" x14ac:dyDescent="0.3">
      <c r="B3" s="40"/>
      <c r="C3" s="359"/>
      <c r="D3" s="341"/>
      <c r="E3" s="341"/>
      <c r="F3" s="366"/>
      <c r="G3" s="341"/>
      <c r="H3" s="341"/>
      <c r="I3" s="341"/>
      <c r="J3" s="341"/>
    </row>
    <row r="4" spans="2:10" x14ac:dyDescent="0.25">
      <c r="B4" s="364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65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65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65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65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65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45"/>
      <c r="C10" s="330"/>
      <c r="D10" s="346"/>
      <c r="E10" s="346"/>
      <c r="F10" s="346"/>
      <c r="G10" s="346"/>
      <c r="H10" s="346"/>
      <c r="I10" s="350" t="s">
        <v>663</v>
      </c>
      <c r="J10" s="353">
        <f>SUM(J4:J9)</f>
        <v>6</v>
      </c>
    </row>
    <row r="11" spans="2:10" x14ac:dyDescent="0.25">
      <c r="B11" s="347"/>
      <c r="C11" s="330"/>
      <c r="D11" s="330"/>
      <c r="E11" s="330"/>
      <c r="F11" s="330"/>
      <c r="G11" s="330"/>
      <c r="H11" s="330"/>
      <c r="I11" s="351"/>
      <c r="J11" s="354"/>
    </row>
    <row r="12" spans="2:10" ht="15.75" thickBot="1" x14ac:dyDescent="0.3">
      <c r="B12" s="348"/>
      <c r="C12" s="349"/>
      <c r="D12" s="349"/>
      <c r="E12" s="349"/>
      <c r="F12" s="349"/>
      <c r="G12" s="349"/>
      <c r="H12" s="349"/>
      <c r="I12" s="352"/>
      <c r="J12" s="355"/>
    </row>
    <row r="18" spans="2:10" ht="15.75" thickBot="1" x14ac:dyDescent="0.3"/>
    <row r="19" spans="2:10" ht="41.25" customHeight="1" thickBot="1" x14ac:dyDescent="0.3">
      <c r="B19" s="396" t="s">
        <v>721</v>
      </c>
      <c r="C19" s="397"/>
      <c r="D19" s="397"/>
      <c r="E19" s="397"/>
      <c r="F19" s="397"/>
      <c r="G19" s="397"/>
      <c r="H19" s="397"/>
      <c r="I19" s="397"/>
      <c r="J19" s="398"/>
    </row>
    <row r="20" spans="2:10" x14ac:dyDescent="0.25">
      <c r="B20" s="360" t="s">
        <v>617</v>
      </c>
      <c r="C20" s="358" t="s">
        <v>609</v>
      </c>
      <c r="D20" s="358" t="s">
        <v>610</v>
      </c>
      <c r="E20" s="340" t="s">
        <v>611</v>
      </c>
      <c r="F20" s="340" t="s">
        <v>612</v>
      </c>
      <c r="G20" s="340" t="s">
        <v>613</v>
      </c>
      <c r="H20" s="340" t="s">
        <v>614</v>
      </c>
      <c r="I20" s="340" t="s">
        <v>615</v>
      </c>
      <c r="J20" s="340" t="s">
        <v>616</v>
      </c>
    </row>
    <row r="21" spans="2:10" ht="15.75" thickBot="1" x14ac:dyDescent="0.3">
      <c r="B21" s="361"/>
      <c r="C21" s="363"/>
      <c r="D21" s="363"/>
      <c r="E21" s="341"/>
      <c r="F21" s="341"/>
      <c r="G21" s="341"/>
      <c r="H21" s="341"/>
      <c r="I21" s="341"/>
      <c r="J21" s="341"/>
    </row>
    <row r="22" spans="2:10" x14ac:dyDescent="0.25">
      <c r="B22" s="361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1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1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1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1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1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1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1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1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1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1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1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1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1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1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4" t="s">
        <v>726</v>
      </c>
      <c r="C37" s="385"/>
      <c r="D37" s="385"/>
      <c r="E37" s="385"/>
      <c r="F37" s="385"/>
      <c r="G37" s="385"/>
      <c r="H37" s="385"/>
      <c r="I37" s="386"/>
      <c r="J37" s="393">
        <f>SUM(J22:J36)</f>
        <v>8</v>
      </c>
    </row>
    <row r="38" spans="2:10" x14ac:dyDescent="0.25">
      <c r="B38" s="387"/>
      <c r="C38" s="388"/>
      <c r="D38" s="388"/>
      <c r="E38" s="388"/>
      <c r="F38" s="388"/>
      <c r="G38" s="388"/>
      <c r="H38" s="388"/>
      <c r="I38" s="389"/>
      <c r="J38" s="394"/>
    </row>
    <row r="39" spans="2:10" ht="15.75" thickBot="1" x14ac:dyDescent="0.3">
      <c r="B39" s="390"/>
      <c r="C39" s="391"/>
      <c r="D39" s="391"/>
      <c r="E39" s="391"/>
      <c r="F39" s="391"/>
      <c r="G39" s="391"/>
      <c r="H39" s="391"/>
      <c r="I39" s="392"/>
      <c r="J39" s="395"/>
    </row>
    <row r="44" spans="2:10" x14ac:dyDescent="0.25">
      <c r="C44" t="s">
        <v>727</v>
      </c>
    </row>
  </sheetData>
  <mergeCells count="25"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19" t="s">
        <v>728</v>
      </c>
      <c r="C2" s="420"/>
      <c r="D2" s="420"/>
      <c r="E2" s="420"/>
      <c r="F2" s="420"/>
      <c r="G2" s="420"/>
      <c r="H2" s="420"/>
      <c r="I2" s="420"/>
      <c r="J2" s="420"/>
    </row>
    <row r="3" spans="2:10" ht="22.5" customHeight="1" x14ac:dyDescent="0.25">
      <c r="B3" s="83"/>
      <c r="C3" s="409" t="s">
        <v>609</v>
      </c>
      <c r="D3" s="409" t="s">
        <v>610</v>
      </c>
      <c r="E3" s="340" t="s">
        <v>611</v>
      </c>
      <c r="F3" s="409" t="s">
        <v>612</v>
      </c>
      <c r="G3" s="409" t="s">
        <v>613</v>
      </c>
      <c r="H3" s="409" t="s">
        <v>614</v>
      </c>
      <c r="I3" s="409" t="s">
        <v>615</v>
      </c>
      <c r="J3" s="409" t="s">
        <v>616</v>
      </c>
    </row>
    <row r="4" spans="2:10" ht="15.75" thickBot="1" x14ac:dyDescent="0.3">
      <c r="B4" s="84"/>
      <c r="C4" s="410"/>
      <c r="D4" s="410"/>
      <c r="E4" s="341"/>
      <c r="F4" s="410"/>
      <c r="G4" s="410"/>
      <c r="H4" s="410"/>
      <c r="I4" s="410"/>
      <c r="J4" s="410"/>
    </row>
    <row r="5" spans="2:10" x14ac:dyDescent="0.25">
      <c r="B5" s="399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0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0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0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0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01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1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2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2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3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8" t="s">
        <v>663</v>
      </c>
      <c r="J15" s="404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5"/>
      <c r="J16" s="417"/>
    </row>
    <row r="18" spans="2:10" ht="15.75" thickBot="1" x14ac:dyDescent="0.3"/>
    <row r="19" spans="2:10" ht="39" customHeight="1" thickBot="1" x14ac:dyDescent="0.3">
      <c r="B19" s="406" t="s">
        <v>733</v>
      </c>
      <c r="C19" s="407"/>
      <c r="D19" s="407"/>
      <c r="E19" s="407"/>
      <c r="F19" s="407"/>
      <c r="G19" s="407"/>
      <c r="H19" s="407"/>
      <c r="I19" s="407"/>
      <c r="J19" s="408"/>
    </row>
    <row r="20" spans="2:10" x14ac:dyDescent="0.25">
      <c r="B20" s="83"/>
      <c r="C20" s="409" t="s">
        <v>609</v>
      </c>
      <c r="D20" s="409" t="s">
        <v>610</v>
      </c>
      <c r="E20" s="340" t="s">
        <v>611</v>
      </c>
      <c r="F20" s="409" t="s">
        <v>612</v>
      </c>
      <c r="G20" s="409" t="s">
        <v>613</v>
      </c>
      <c r="H20" s="409" t="s">
        <v>614</v>
      </c>
      <c r="I20" s="409" t="s">
        <v>615</v>
      </c>
      <c r="J20" s="409" t="s">
        <v>616</v>
      </c>
    </row>
    <row r="21" spans="2:10" ht="15.75" thickBot="1" x14ac:dyDescent="0.3">
      <c r="B21" s="84"/>
      <c r="C21" s="410"/>
      <c r="D21" s="410"/>
      <c r="E21" s="341"/>
      <c r="F21" s="410"/>
      <c r="G21" s="410"/>
      <c r="H21" s="410"/>
      <c r="I21" s="410"/>
      <c r="J21" s="410"/>
    </row>
    <row r="22" spans="2:10" x14ac:dyDescent="0.25">
      <c r="B22" s="399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0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0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0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0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0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1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2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3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14" t="s">
        <v>663</v>
      </c>
      <c r="J31" s="416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5"/>
      <c r="J32" s="417"/>
    </row>
    <row r="34" spans="2:10" ht="15.75" thickBot="1" x14ac:dyDescent="0.3"/>
    <row r="35" spans="2:10" ht="39" customHeight="1" thickBot="1" x14ac:dyDescent="0.3">
      <c r="B35" s="406" t="s">
        <v>734</v>
      </c>
      <c r="C35" s="407"/>
      <c r="D35" s="407"/>
      <c r="E35" s="407"/>
      <c r="F35" s="407"/>
      <c r="G35" s="407"/>
      <c r="H35" s="407"/>
      <c r="I35" s="407"/>
      <c r="J35" s="408"/>
    </row>
    <row r="36" spans="2:10" x14ac:dyDescent="0.25">
      <c r="B36" s="83"/>
      <c r="C36" s="409" t="s">
        <v>609</v>
      </c>
      <c r="D36" s="409" t="s">
        <v>610</v>
      </c>
      <c r="E36" s="340" t="s">
        <v>611</v>
      </c>
      <c r="F36" s="409" t="s">
        <v>612</v>
      </c>
      <c r="G36" s="409" t="s">
        <v>613</v>
      </c>
      <c r="H36" s="409" t="s">
        <v>614</v>
      </c>
      <c r="I36" s="409" t="s">
        <v>615</v>
      </c>
      <c r="J36" s="409" t="s">
        <v>616</v>
      </c>
    </row>
    <row r="37" spans="2:10" ht="15.75" thickBot="1" x14ac:dyDescent="0.3">
      <c r="B37" s="84"/>
      <c r="C37" s="410"/>
      <c r="D37" s="410"/>
      <c r="E37" s="341"/>
      <c r="F37" s="410"/>
      <c r="G37" s="410"/>
      <c r="H37" s="410"/>
      <c r="I37" s="410"/>
      <c r="J37" s="410"/>
    </row>
    <row r="38" spans="2:10" x14ac:dyDescent="0.25">
      <c r="B38" s="399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0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0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01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02" t="s">
        <v>663</v>
      </c>
      <c r="J42" s="404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03"/>
      <c r="J43" s="405"/>
    </row>
    <row r="51" spans="2:10" ht="15.75" thickBot="1" x14ac:dyDescent="0.3"/>
    <row r="52" spans="2:10" ht="36.75" thickBot="1" x14ac:dyDescent="0.3">
      <c r="B52" s="381" t="s">
        <v>735</v>
      </c>
      <c r="C52" s="382"/>
      <c r="D52" s="382"/>
      <c r="E52" s="382"/>
      <c r="F52" s="382"/>
      <c r="G52" s="382"/>
      <c r="H52" s="382"/>
      <c r="I52" s="382"/>
      <c r="J52" s="383"/>
    </row>
    <row r="54" spans="2:10" ht="47.25" customHeight="1" thickBot="1" x14ac:dyDescent="0.3">
      <c r="B54" s="338" t="s">
        <v>736</v>
      </c>
      <c r="C54" s="339"/>
      <c r="D54" s="339"/>
      <c r="E54" s="339"/>
      <c r="F54" s="339"/>
      <c r="G54" s="339"/>
      <c r="H54" s="339"/>
      <c r="I54" s="339"/>
      <c r="J54" s="339"/>
    </row>
    <row r="55" spans="2:10" x14ac:dyDescent="0.25">
      <c r="B55" s="39"/>
      <c r="C55" s="340" t="s">
        <v>609</v>
      </c>
      <c r="D55" s="340" t="s">
        <v>610</v>
      </c>
      <c r="E55" s="340" t="s">
        <v>611</v>
      </c>
      <c r="F55" s="340" t="s">
        <v>612</v>
      </c>
      <c r="G55" s="340" t="s">
        <v>613</v>
      </c>
      <c r="H55" s="340" t="s">
        <v>614</v>
      </c>
      <c r="I55" s="340" t="s">
        <v>615</v>
      </c>
      <c r="J55" s="340" t="s">
        <v>616</v>
      </c>
    </row>
    <row r="56" spans="2:10" ht="15.75" thickBot="1" x14ac:dyDescent="0.3">
      <c r="B56" s="40"/>
      <c r="C56" s="341"/>
      <c r="D56" s="341"/>
      <c r="E56" s="341"/>
      <c r="F56" s="341"/>
      <c r="G56" s="341"/>
      <c r="H56" s="341"/>
      <c r="I56" s="341"/>
      <c r="J56" s="341"/>
    </row>
    <row r="57" spans="2:10" x14ac:dyDescent="0.25">
      <c r="B57" s="342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3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3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3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3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3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3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3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3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4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21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22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22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22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69"/>
      <c r="C72" s="371"/>
      <c r="D72" s="370"/>
      <c r="E72" s="370"/>
      <c r="F72" s="370"/>
      <c r="G72" s="370"/>
      <c r="H72" s="370"/>
      <c r="I72" s="375" t="s">
        <v>663</v>
      </c>
      <c r="J72" s="358">
        <f>SUM(J57:J71)</f>
        <v>13</v>
      </c>
    </row>
    <row r="73" spans="2:10" x14ac:dyDescent="0.25">
      <c r="B73" s="372"/>
      <c r="C73" s="371"/>
      <c r="D73" s="371"/>
      <c r="E73" s="371"/>
      <c r="F73" s="371"/>
      <c r="G73" s="371"/>
      <c r="H73" s="371"/>
      <c r="I73" s="376"/>
      <c r="J73" s="359"/>
    </row>
    <row r="74" spans="2:10" ht="15.75" thickBot="1" x14ac:dyDescent="0.3">
      <c r="B74" s="373"/>
      <c r="C74" s="374"/>
      <c r="D74" s="374"/>
      <c r="E74" s="374"/>
      <c r="F74" s="374"/>
      <c r="G74" s="374"/>
      <c r="H74" s="374"/>
      <c r="I74" s="377"/>
      <c r="J74" s="363"/>
    </row>
    <row r="78" spans="2:10" ht="39" customHeight="1" thickBot="1" x14ac:dyDescent="0.3">
      <c r="B78" s="338" t="s">
        <v>738</v>
      </c>
      <c r="C78" s="339"/>
      <c r="D78" s="339"/>
      <c r="E78" s="339"/>
      <c r="F78" s="339"/>
      <c r="G78" s="339"/>
      <c r="H78" s="339"/>
      <c r="I78" s="339"/>
      <c r="J78" s="339"/>
    </row>
    <row r="79" spans="2:10" x14ac:dyDescent="0.25">
      <c r="B79" s="39"/>
      <c r="C79" s="340" t="s">
        <v>609</v>
      </c>
      <c r="D79" s="340" t="s">
        <v>610</v>
      </c>
      <c r="E79" s="340" t="s">
        <v>611</v>
      </c>
      <c r="F79" s="340" t="s">
        <v>612</v>
      </c>
      <c r="G79" s="340" t="s">
        <v>613</v>
      </c>
      <c r="H79" s="340" t="s">
        <v>614</v>
      </c>
      <c r="I79" s="340" t="s">
        <v>615</v>
      </c>
      <c r="J79" s="340" t="s">
        <v>616</v>
      </c>
    </row>
    <row r="80" spans="2:10" ht="15.75" thickBot="1" x14ac:dyDescent="0.3">
      <c r="B80" s="40"/>
      <c r="C80" s="341"/>
      <c r="D80" s="341"/>
      <c r="E80" s="341"/>
      <c r="F80" s="341"/>
      <c r="G80" s="341"/>
      <c r="H80" s="341"/>
      <c r="I80" s="341"/>
      <c r="J80" s="341"/>
    </row>
    <row r="81" spans="2:10" x14ac:dyDescent="0.25">
      <c r="B81" s="423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24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24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24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24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69"/>
      <c r="C86" s="370"/>
      <c r="D86" s="370"/>
      <c r="E86" s="370"/>
      <c r="F86" s="370"/>
      <c r="G86" s="370"/>
      <c r="H86" s="370"/>
      <c r="I86" s="375" t="s">
        <v>663</v>
      </c>
      <c r="J86" s="358">
        <f>SUM(J81:J85)</f>
        <v>5</v>
      </c>
    </row>
    <row r="87" spans="2:10" x14ac:dyDescent="0.25">
      <c r="B87" s="372"/>
      <c r="C87" s="371"/>
      <c r="D87" s="371"/>
      <c r="E87" s="371"/>
      <c r="F87" s="371"/>
      <c r="G87" s="371"/>
      <c r="H87" s="371"/>
      <c r="I87" s="376"/>
      <c r="J87" s="359"/>
    </row>
    <row r="88" spans="2:10" ht="15.75" thickBot="1" x14ac:dyDescent="0.3">
      <c r="B88" s="373"/>
      <c r="C88" s="374"/>
      <c r="D88" s="374"/>
      <c r="E88" s="374"/>
      <c r="F88" s="374"/>
      <c r="G88" s="374"/>
      <c r="H88" s="374"/>
      <c r="I88" s="377"/>
      <c r="J88" s="363"/>
    </row>
  </sheetData>
  <mergeCells count="66"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  <mergeCell ref="B57:B66"/>
    <mergeCell ref="B68:B71"/>
    <mergeCell ref="B72:H74"/>
    <mergeCell ref="I72:I74"/>
    <mergeCell ref="J72:J7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:B10"/>
    <mergeCell ref="B11:B14"/>
    <mergeCell ref="I15:I16"/>
    <mergeCell ref="J15:J16"/>
    <mergeCell ref="B19:J19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57" t="s">
        <v>739</v>
      </c>
      <c r="B4" s="357"/>
      <c r="C4" s="357"/>
      <c r="D4" s="357"/>
      <c r="E4" s="357"/>
      <c r="F4" s="357"/>
      <c r="G4" s="357"/>
      <c r="H4" s="357"/>
      <c r="I4" s="357"/>
    </row>
    <row r="5" spans="1:9" x14ac:dyDescent="0.25">
      <c r="A5" s="360" t="s">
        <v>617</v>
      </c>
      <c r="B5" s="39"/>
      <c r="C5" s="358" t="s">
        <v>609</v>
      </c>
      <c r="D5" s="340" t="s">
        <v>610</v>
      </c>
      <c r="E5" s="340" t="s">
        <v>612</v>
      </c>
      <c r="F5" s="340" t="s">
        <v>613</v>
      </c>
      <c r="G5" s="340" t="s">
        <v>614</v>
      </c>
      <c r="H5" s="340" t="s">
        <v>615</v>
      </c>
      <c r="I5" s="340" t="s">
        <v>616</v>
      </c>
    </row>
    <row r="6" spans="1:9" ht="15.75" thickBot="1" x14ac:dyDescent="0.3">
      <c r="A6" s="361"/>
      <c r="B6" s="40"/>
      <c r="C6" s="363"/>
      <c r="D6" s="341"/>
      <c r="E6" s="341"/>
      <c r="F6" s="341"/>
      <c r="G6" s="341"/>
      <c r="H6" s="341"/>
      <c r="I6" s="341"/>
    </row>
    <row r="7" spans="1:9" ht="15.75" thickBot="1" x14ac:dyDescent="0.3">
      <c r="A7" s="361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1"/>
      <c r="B8" s="425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1"/>
      <c r="B9" s="426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1"/>
      <c r="B10" s="426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1"/>
      <c r="B11" s="426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1"/>
      <c r="B12" s="427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1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1"/>
      <c r="B14" s="425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1"/>
      <c r="B15" s="426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1"/>
      <c r="B16" s="426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1"/>
      <c r="B17" s="427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1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1"/>
      <c r="B19" s="425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1"/>
      <c r="B20" s="426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1"/>
      <c r="B21" s="426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1"/>
      <c r="B22" s="426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1"/>
      <c r="B23" s="426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1"/>
      <c r="B24" s="426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1"/>
      <c r="B25" s="426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2"/>
      <c r="B26" s="427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4" t="s">
        <v>726</v>
      </c>
      <c r="B27" s="385"/>
      <c r="C27" s="385"/>
      <c r="D27" s="385"/>
      <c r="E27" s="385"/>
      <c r="F27" s="385"/>
      <c r="G27" s="385"/>
      <c r="H27" s="386"/>
      <c r="I27" s="393">
        <f>SUM(I8:I26)</f>
        <v>17</v>
      </c>
    </row>
    <row r="28" spans="1:9" x14ac:dyDescent="0.25">
      <c r="A28" s="387"/>
      <c r="B28" s="388"/>
      <c r="C28" s="388"/>
      <c r="D28" s="388"/>
      <c r="E28" s="388"/>
      <c r="F28" s="388"/>
      <c r="G28" s="388"/>
      <c r="H28" s="389"/>
      <c r="I28" s="394"/>
    </row>
    <row r="29" spans="1:9" ht="15.75" thickBot="1" x14ac:dyDescent="0.3">
      <c r="A29" s="390"/>
      <c r="B29" s="391"/>
      <c r="C29" s="391"/>
      <c r="D29" s="391"/>
      <c r="E29" s="391"/>
      <c r="F29" s="391"/>
      <c r="G29" s="391"/>
      <c r="H29" s="392"/>
      <c r="I29" s="395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0" t="s">
        <v>749</v>
      </c>
      <c r="C2" s="431"/>
      <c r="D2" s="431"/>
      <c r="E2" s="431"/>
      <c r="F2" s="431"/>
      <c r="G2" s="431"/>
      <c r="H2" s="431"/>
      <c r="I2" s="431"/>
      <c r="J2" s="432"/>
    </row>
    <row r="3" spans="2:10" x14ac:dyDescent="0.25">
      <c r="B3" s="39"/>
      <c r="C3" s="358" t="s">
        <v>609</v>
      </c>
      <c r="D3" s="340" t="s">
        <v>610</v>
      </c>
      <c r="E3" s="340" t="s">
        <v>611</v>
      </c>
      <c r="F3" s="340" t="s">
        <v>612</v>
      </c>
      <c r="G3" s="340" t="s">
        <v>613</v>
      </c>
      <c r="H3" s="340" t="s">
        <v>614</v>
      </c>
      <c r="I3" s="340" t="s">
        <v>615</v>
      </c>
      <c r="J3" s="340" t="s">
        <v>616</v>
      </c>
    </row>
    <row r="4" spans="2:10" ht="15.75" thickBot="1" x14ac:dyDescent="0.3">
      <c r="B4" s="40"/>
      <c r="C4" s="363"/>
      <c r="D4" s="341"/>
      <c r="E4" s="341"/>
      <c r="F4" s="341"/>
      <c r="G4" s="341"/>
      <c r="H4" s="341"/>
      <c r="I4" s="341"/>
      <c r="J4" s="341"/>
    </row>
    <row r="5" spans="2:10" x14ac:dyDescent="0.25">
      <c r="B5" s="428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29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38" t="s">
        <v>752</v>
      </c>
      <c r="C2" s="339"/>
      <c r="D2" s="339"/>
      <c r="E2" s="339"/>
      <c r="F2" s="339"/>
      <c r="G2" s="339"/>
      <c r="H2" s="339"/>
      <c r="I2" s="339"/>
      <c r="J2" s="339"/>
      <c r="K2" s="339"/>
    </row>
    <row r="3" spans="2:11" x14ac:dyDescent="0.25">
      <c r="B3" s="39"/>
      <c r="C3" s="39"/>
      <c r="D3" s="438" t="s">
        <v>753</v>
      </c>
      <c r="E3" s="438" t="s">
        <v>754</v>
      </c>
      <c r="F3" s="438" t="s">
        <v>755</v>
      </c>
      <c r="G3" s="340" t="s">
        <v>612</v>
      </c>
      <c r="H3" s="340" t="s">
        <v>613</v>
      </c>
      <c r="I3" s="340" t="s">
        <v>614</v>
      </c>
      <c r="J3" s="340" t="s">
        <v>615</v>
      </c>
      <c r="K3" s="340" t="s">
        <v>616</v>
      </c>
    </row>
    <row r="4" spans="2:11" ht="18.75" customHeight="1" x14ac:dyDescent="0.25">
      <c r="B4" s="40"/>
      <c r="C4" s="40"/>
      <c r="D4" s="341"/>
      <c r="E4" s="341"/>
      <c r="F4" s="341"/>
      <c r="G4" s="341"/>
      <c r="H4" s="341"/>
      <c r="I4" s="341"/>
      <c r="J4" s="341"/>
      <c r="K4" s="341"/>
    </row>
    <row r="5" spans="2:11" ht="15" customHeight="1" x14ac:dyDescent="0.25">
      <c r="B5" s="433" t="s">
        <v>756</v>
      </c>
      <c r="C5" s="434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1"/>
      <c r="C6" s="435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1"/>
      <c r="C7" s="435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1"/>
      <c r="C8" s="435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1"/>
      <c r="C9" s="435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1"/>
      <c r="C10" s="435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1"/>
      <c r="C11" s="435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1"/>
      <c r="C12" s="435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1"/>
      <c r="C13" s="435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1"/>
      <c r="C14" s="436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1"/>
      <c r="C15" s="437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1"/>
      <c r="C16" s="439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1"/>
      <c r="C17" s="439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1"/>
      <c r="C18" s="439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1"/>
      <c r="C19" s="440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1"/>
      <c r="C20" s="439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1"/>
      <c r="C21" s="439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1"/>
      <c r="C22" s="439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1"/>
      <c r="C23" s="440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1"/>
      <c r="C24" s="437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1"/>
      <c r="C25" s="435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1"/>
      <c r="C26" s="435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1"/>
      <c r="C27" s="435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1"/>
      <c r="C28" s="435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1"/>
      <c r="C29" s="435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1"/>
      <c r="C30" s="435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1"/>
      <c r="C31" s="435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1"/>
      <c r="C32" s="435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1"/>
      <c r="C33" s="435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1"/>
      <c r="C34" s="435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1"/>
      <c r="C35" s="435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1"/>
      <c r="C36" s="435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1"/>
      <c r="C37" s="435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1"/>
      <c r="C38" s="435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1"/>
      <c r="C39" s="435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40" t="s">
        <v>609</v>
      </c>
      <c r="E41" s="340" t="s">
        <v>610</v>
      </c>
      <c r="F41" s="340" t="s">
        <v>611</v>
      </c>
      <c r="G41" s="340" t="s">
        <v>612</v>
      </c>
      <c r="H41" s="340" t="s">
        <v>613</v>
      </c>
      <c r="I41" s="340" t="s">
        <v>614</v>
      </c>
      <c r="J41" s="340" t="s">
        <v>615</v>
      </c>
      <c r="K41" s="340" t="s">
        <v>616</v>
      </c>
    </row>
    <row r="42" spans="2:11" ht="15.75" thickBot="1" x14ac:dyDescent="0.3">
      <c r="B42" s="40"/>
      <c r="C42" s="40"/>
      <c r="D42" s="341"/>
      <c r="E42" s="341"/>
      <c r="F42" s="341"/>
      <c r="G42" s="341"/>
      <c r="H42" s="341"/>
      <c r="I42" s="341"/>
      <c r="J42" s="341"/>
      <c r="K42" s="341"/>
    </row>
    <row r="43" spans="2:11" x14ac:dyDescent="0.25">
      <c r="B43" s="441" t="s">
        <v>792</v>
      </c>
      <c r="C43" s="442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41"/>
      <c r="C44" s="442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41"/>
      <c r="C45" s="442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41"/>
      <c r="C46" s="442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41"/>
      <c r="C47" s="442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41"/>
      <c r="C48" s="442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41"/>
      <c r="C49" s="442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41"/>
      <c r="C50" s="442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41"/>
      <c r="C51" s="437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41"/>
      <c r="C52" s="439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41"/>
      <c r="C53" s="443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41"/>
      <c r="C54" s="444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41"/>
      <c r="C55" s="439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41"/>
      <c r="C56" s="435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41"/>
      <c r="C57" s="435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41"/>
      <c r="C58" s="435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41"/>
      <c r="C59" s="435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41"/>
      <c r="C60" s="435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41"/>
      <c r="C61" s="435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41"/>
      <c r="C62" s="435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41"/>
      <c r="C63" s="435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41"/>
      <c r="C64" s="435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41"/>
      <c r="C65" s="435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41"/>
      <c r="C66" s="435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41"/>
      <c r="C67" s="435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41"/>
      <c r="C68" s="435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41"/>
      <c r="C69" s="435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41"/>
      <c r="C70" s="435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50" t="s">
        <v>663</v>
      </c>
      <c r="K72" s="353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51"/>
      <c r="K73" s="354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52"/>
      <c r="K74" s="355"/>
    </row>
  </sheetData>
  <mergeCells count="29">
    <mergeCell ref="B43:B70"/>
    <mergeCell ref="C43:C50"/>
    <mergeCell ref="C55:C70"/>
    <mergeCell ref="J72:J74"/>
    <mergeCell ref="C51:C52"/>
    <mergeCell ref="C53:C5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sheetPr codeName="Sheet17"/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38" t="s">
        <v>815</v>
      </c>
      <c r="C2" s="339"/>
      <c r="D2" s="339"/>
      <c r="E2" s="339"/>
      <c r="F2" s="339"/>
      <c r="G2" s="339"/>
      <c r="H2" s="339"/>
      <c r="I2" s="339"/>
      <c r="J2" s="339"/>
      <c r="K2" s="339"/>
    </row>
    <row r="3" spans="2:11" x14ac:dyDescent="0.25">
      <c r="B3" s="39"/>
      <c r="C3" s="39"/>
      <c r="D3" s="438" t="s">
        <v>753</v>
      </c>
      <c r="E3" s="438" t="s">
        <v>754</v>
      </c>
      <c r="F3" s="438" t="s">
        <v>755</v>
      </c>
      <c r="G3" s="340" t="s">
        <v>612</v>
      </c>
      <c r="H3" s="340" t="s">
        <v>613</v>
      </c>
      <c r="I3" s="340" t="s">
        <v>614</v>
      </c>
      <c r="J3" s="438" t="s">
        <v>816</v>
      </c>
      <c r="K3" s="340" t="s">
        <v>616</v>
      </c>
    </row>
    <row r="4" spans="2:11" ht="18.75" customHeight="1" x14ac:dyDescent="0.25">
      <c r="B4" s="40"/>
      <c r="C4" s="40"/>
      <c r="D4" s="341"/>
      <c r="E4" s="341"/>
      <c r="F4" s="341"/>
      <c r="G4" s="341"/>
      <c r="H4" s="341"/>
      <c r="I4" s="341"/>
      <c r="J4" s="341"/>
      <c r="K4" s="341"/>
    </row>
    <row r="5" spans="2:11" ht="15" customHeight="1" x14ac:dyDescent="0.25">
      <c r="B5" s="433" t="s">
        <v>756</v>
      </c>
      <c r="C5" s="434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1"/>
      <c r="C6" s="435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1"/>
      <c r="C7" s="435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1"/>
      <c r="C8" s="435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1"/>
      <c r="C9" s="435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1"/>
      <c r="C10" s="435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1"/>
      <c r="C11" s="435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1"/>
      <c r="C12" s="435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1"/>
      <c r="C13" s="435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1"/>
      <c r="C14" s="436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1"/>
      <c r="C15" s="437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1"/>
      <c r="C16" s="439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1"/>
      <c r="C17" s="439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1"/>
      <c r="C18" s="439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1"/>
      <c r="C19" s="439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1"/>
      <c r="C20" s="440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1"/>
      <c r="C21" s="437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1"/>
      <c r="C22" s="435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1"/>
      <c r="C23" s="435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1"/>
      <c r="C24" s="435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1"/>
      <c r="C25" s="435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1"/>
      <c r="C26" s="435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1"/>
      <c r="C27" s="435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1"/>
      <c r="C28" s="435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1"/>
      <c r="C29" s="435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1"/>
      <c r="C30" s="435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1"/>
      <c r="C31" s="435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1"/>
      <c r="C32" s="435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1"/>
      <c r="C33" s="435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1"/>
      <c r="C34" s="435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1"/>
      <c r="C35" s="435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1"/>
      <c r="C36" s="435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38" t="s">
        <v>753</v>
      </c>
      <c r="E38" s="438" t="s">
        <v>754</v>
      </c>
      <c r="F38" s="438" t="s">
        <v>755</v>
      </c>
      <c r="G38" s="340" t="s">
        <v>612</v>
      </c>
      <c r="H38" s="340" t="s">
        <v>613</v>
      </c>
      <c r="I38" s="340" t="s">
        <v>614</v>
      </c>
      <c r="J38" s="438" t="s">
        <v>816</v>
      </c>
      <c r="K38" s="340" t="s">
        <v>616</v>
      </c>
    </row>
    <row r="39" spans="2:11" x14ac:dyDescent="0.25">
      <c r="B39" s="40"/>
      <c r="C39" s="40"/>
      <c r="D39" s="341"/>
      <c r="E39" s="341"/>
      <c r="F39" s="341"/>
      <c r="G39" s="341"/>
      <c r="H39" s="341"/>
      <c r="I39" s="341"/>
      <c r="J39" s="341"/>
      <c r="K39" s="341"/>
    </row>
    <row r="40" spans="2:11" x14ac:dyDescent="0.25">
      <c r="B40" s="441" t="s">
        <v>792</v>
      </c>
      <c r="C40" s="442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41"/>
      <c r="C41" s="442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41"/>
      <c r="C42" s="442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41"/>
      <c r="C43" s="442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41"/>
      <c r="C44" s="445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41"/>
      <c r="C45" s="446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41"/>
      <c r="C46" s="447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41"/>
      <c r="C47" s="439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41"/>
      <c r="C48" s="435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41"/>
      <c r="C49" s="435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41"/>
      <c r="C50" s="435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41"/>
      <c r="C51" s="435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41"/>
      <c r="C52" s="435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41"/>
      <c r="C53" s="435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41"/>
      <c r="C54" s="435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41"/>
      <c r="C55" s="435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41"/>
      <c r="C56" s="435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41"/>
      <c r="C57" s="435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41"/>
      <c r="C58" s="435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41"/>
      <c r="C59" s="435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41"/>
      <c r="C60" s="435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41"/>
      <c r="C61" s="435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41"/>
      <c r="C62" s="435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50" t="s">
        <v>663</v>
      </c>
      <c r="K64" s="353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51"/>
      <c r="K65" s="354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52"/>
      <c r="K66" s="355"/>
    </row>
  </sheetData>
  <mergeCells count="27"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  <mergeCell ref="B5:B36"/>
    <mergeCell ref="C5:C14"/>
    <mergeCell ref="C15:C20"/>
    <mergeCell ref="C21:C36"/>
    <mergeCell ref="D38:D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8" t="s">
        <v>820</v>
      </c>
      <c r="B1" s="448"/>
      <c r="C1" s="448"/>
      <c r="D1" s="448"/>
      <c r="E1" s="448"/>
      <c r="F1" s="448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9"/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38" t="s">
        <v>842</v>
      </c>
      <c r="B1" s="339"/>
      <c r="C1" s="339"/>
      <c r="D1" s="339"/>
      <c r="E1" s="339"/>
      <c r="F1" s="339"/>
      <c r="G1" s="339"/>
      <c r="H1" s="339"/>
      <c r="I1" s="339"/>
      <c r="J1" s="339"/>
    </row>
    <row r="2" spans="1:10" x14ac:dyDescent="0.25">
      <c r="A2" s="39"/>
      <c r="B2" s="39"/>
      <c r="C2" s="340" t="s">
        <v>609</v>
      </c>
      <c r="D2" s="340" t="s">
        <v>610</v>
      </c>
      <c r="E2" s="340" t="s">
        <v>611</v>
      </c>
      <c r="F2" s="340" t="s">
        <v>612</v>
      </c>
      <c r="G2" s="340" t="s">
        <v>613</v>
      </c>
      <c r="H2" s="340" t="s">
        <v>614</v>
      </c>
      <c r="I2" s="340" t="s">
        <v>615</v>
      </c>
      <c r="J2" s="340" t="s">
        <v>616</v>
      </c>
    </row>
    <row r="3" spans="1:10" ht="15.75" thickBot="1" x14ac:dyDescent="0.3">
      <c r="A3" s="40"/>
      <c r="B3" s="40"/>
      <c r="C3" s="341"/>
      <c r="D3" s="341"/>
      <c r="E3" s="341"/>
      <c r="F3" s="341"/>
      <c r="G3" s="341"/>
      <c r="H3" s="341"/>
      <c r="I3" s="341"/>
      <c r="J3" s="341"/>
    </row>
    <row r="4" spans="1:10" x14ac:dyDescent="0.25">
      <c r="A4" s="361" t="s">
        <v>617</v>
      </c>
      <c r="B4" s="449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1"/>
      <c r="B5" s="450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1"/>
      <c r="B6" s="450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1"/>
      <c r="B7" s="450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1"/>
      <c r="B8" s="450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1"/>
      <c r="B9" s="450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1"/>
      <c r="B10" s="450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1"/>
      <c r="B11" s="450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1"/>
      <c r="B12" s="450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1"/>
      <c r="B13" s="450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1"/>
      <c r="B14" s="450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1"/>
      <c r="B15" s="450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1"/>
      <c r="B16" s="450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1"/>
      <c r="B17" s="450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1"/>
      <c r="B18" s="449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1"/>
      <c r="B19" s="450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1"/>
      <c r="B20" s="450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1"/>
      <c r="B21" s="450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1"/>
      <c r="B22" s="450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1"/>
      <c r="B23" s="450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1"/>
      <c r="B24" s="450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1"/>
      <c r="B25" s="450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1"/>
      <c r="B26" s="451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1"/>
      <c r="B27" s="449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1"/>
      <c r="B28" s="450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1"/>
      <c r="B29" s="450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1"/>
      <c r="B30" s="450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1"/>
      <c r="B31" s="451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1"/>
      <c r="B32" s="449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1"/>
      <c r="B33" s="450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1"/>
      <c r="B34" s="450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1"/>
      <c r="B35" s="450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1"/>
      <c r="B36" s="450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1"/>
      <c r="B37" s="450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1"/>
      <c r="B38" s="450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1"/>
      <c r="B39" s="450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1"/>
      <c r="B40" s="450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1"/>
      <c r="B41" s="450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1"/>
      <c r="B42" s="450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1"/>
      <c r="B43" s="450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1"/>
      <c r="B44" s="450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1"/>
      <c r="B45" s="450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1"/>
      <c r="B46" s="450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1"/>
      <c r="B47" s="450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2"/>
      <c r="B48" s="451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35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36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36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36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36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36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36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36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36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36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36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36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36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36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35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36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36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36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36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36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36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36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36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36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36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36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36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36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36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36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36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36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36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36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36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36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37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50" t="s">
        <v>663</v>
      </c>
      <c r="J87" s="353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51"/>
      <c r="J88" s="354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52"/>
      <c r="J89" s="355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  <mergeCell ref="A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sheetPr codeName="Sheet20"/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34" t="s">
        <v>1148</v>
      </c>
      <c r="G1" s="334"/>
      <c r="H1" s="334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38" t="s">
        <v>1149</v>
      </c>
      <c r="C3" s="339"/>
      <c r="D3" s="339"/>
      <c r="E3" s="339"/>
      <c r="F3" s="339"/>
      <c r="G3" s="339"/>
      <c r="H3" s="339"/>
      <c r="I3" s="339"/>
      <c r="J3" s="339"/>
    </row>
    <row r="4" spans="2:11" ht="33" customHeight="1" x14ac:dyDescent="0.25">
      <c r="B4" s="39"/>
      <c r="C4" s="438" t="s">
        <v>753</v>
      </c>
      <c r="D4" s="438" t="s">
        <v>754</v>
      </c>
      <c r="E4" s="438" t="s">
        <v>755</v>
      </c>
      <c r="F4" s="340" t="s">
        <v>612</v>
      </c>
      <c r="G4" s="340" t="s">
        <v>613</v>
      </c>
      <c r="H4" s="340" t="s">
        <v>614</v>
      </c>
      <c r="I4" s="438" t="s">
        <v>816</v>
      </c>
      <c r="J4" s="438" t="s">
        <v>1150</v>
      </c>
    </row>
    <row r="5" spans="2:11" ht="12.75" customHeight="1" x14ac:dyDescent="0.25">
      <c r="B5" s="40"/>
      <c r="C5" s="341"/>
      <c r="D5" s="341"/>
      <c r="E5" s="341"/>
      <c r="F5" s="341"/>
      <c r="G5" s="341"/>
      <c r="H5" s="341"/>
      <c r="I5" s="341"/>
      <c r="J5" s="341"/>
    </row>
    <row r="6" spans="2:11" ht="12.75" customHeight="1" x14ac:dyDescent="0.25">
      <c r="B6" s="342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3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3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3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3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3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3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3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3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3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3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3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3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3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3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4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3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3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3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3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3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3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3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3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3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3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3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37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45"/>
      <c r="C35" s="346"/>
      <c r="D35" s="346"/>
      <c r="E35" s="346"/>
      <c r="F35" s="346"/>
      <c r="G35" s="346"/>
      <c r="H35" s="346"/>
      <c r="I35" s="350" t="s">
        <v>663</v>
      </c>
      <c r="J35" s="353">
        <f>SUM(J6:J34)</f>
        <v>26</v>
      </c>
    </row>
    <row r="36" spans="2:10" x14ac:dyDescent="0.25">
      <c r="B36" s="347"/>
      <c r="C36" s="330"/>
      <c r="D36" s="330"/>
      <c r="E36" s="330"/>
      <c r="F36" s="330"/>
      <c r="G36" s="330"/>
      <c r="H36" s="330"/>
      <c r="I36" s="351"/>
      <c r="J36" s="354"/>
    </row>
    <row r="37" spans="2:10" ht="45.75" customHeight="1" x14ac:dyDescent="0.25">
      <c r="B37" s="348"/>
      <c r="C37" s="349"/>
      <c r="D37" s="349"/>
      <c r="E37" s="349"/>
      <c r="F37" s="349"/>
      <c r="G37" s="349"/>
      <c r="H37" s="349"/>
      <c r="I37" s="352"/>
      <c r="J37" s="355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B6:B21"/>
    <mergeCell ref="B23:B34"/>
    <mergeCell ref="B35:H37"/>
    <mergeCell ref="I35:I37"/>
    <mergeCell ref="J35:J37"/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sheetPr codeName="Sheet3"/>
  <dimension ref="A1:K362"/>
  <sheetViews>
    <sheetView workbookViewId="0">
      <selection activeCell="C16" sqref="C16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106.28515625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11" t="s">
        <v>63</v>
      </c>
      <c r="C1" s="311"/>
      <c r="D1" s="311"/>
      <c r="E1" s="311"/>
      <c r="F1" s="311"/>
      <c r="G1" s="311"/>
      <c r="H1" s="311"/>
      <c r="I1" s="311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3" si="0">H4&amp;G4</f>
        <v>000a</v>
      </c>
      <c r="C4" s="231" t="str">
        <f t="shared" ref="C4:C103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1159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1473</v>
      </c>
      <c r="B6" s="154" t="str">
        <f t="shared" ref="B6" si="2">H6&amp;G6</f>
        <v>001a</v>
      </c>
      <c r="C6" s="231" t="str">
        <f t="shared" ref="C6" si="3">E6&amp;F6&amp;B6&amp;I6</f>
        <v>&lt;region&gt;&lt;sid&gt;001a.eu.unilever.com</v>
      </c>
      <c r="D6" s="230" t="s">
        <v>77</v>
      </c>
      <c r="E6" s="162" t="s">
        <v>73</v>
      </c>
      <c r="F6" s="163" t="s">
        <v>74</v>
      </c>
      <c r="G6" s="162" t="s">
        <v>13</v>
      </c>
      <c r="H6" s="168" t="s">
        <v>78</v>
      </c>
      <c r="I6" s="169" t="s">
        <v>76</v>
      </c>
      <c r="J6" s="166"/>
    </row>
    <row r="7" spans="1:11" ht="19.5" customHeight="1" x14ac:dyDescent="0.25">
      <c r="A7" s="231" t="s">
        <v>1160</v>
      </c>
      <c r="B7" s="154" t="str">
        <f t="shared" ref="B7" si="4">H7&amp;G7</f>
        <v>001a</v>
      </c>
      <c r="C7" s="231" t="str">
        <f t="shared" ref="C7" si="5">E7&amp;F7&amp;B7&amp;I7</f>
        <v>&lt;region&gt;&lt;sid&gt;001a.s2.ms.unilever.com</v>
      </c>
      <c r="D7" s="230" t="s">
        <v>79</v>
      </c>
      <c r="E7" s="162" t="s">
        <v>73</v>
      </c>
      <c r="F7" s="163" t="s">
        <v>74</v>
      </c>
      <c r="G7" s="162" t="s">
        <v>13</v>
      </c>
      <c r="H7" s="168" t="s">
        <v>78</v>
      </c>
      <c r="I7" s="176" t="s">
        <v>80</v>
      </c>
      <c r="J7" s="166"/>
    </row>
    <row r="8" spans="1:11" s="232" customFormat="1" ht="15" customHeight="1" x14ac:dyDescent="0.25">
      <c r="A8" s="231" t="s">
        <v>1152</v>
      </c>
      <c r="B8" s="237" t="str">
        <f t="shared" si="0"/>
        <v>002a</v>
      </c>
      <c r="C8" s="250" t="str">
        <f t="shared" si="1"/>
        <v>&lt;region&gt;&lt;sid&gt;002a.eu.unilever.com</v>
      </c>
      <c r="D8" s="277" t="s">
        <v>530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s="232" customFormat="1" x14ac:dyDescent="0.25">
      <c r="A9" s="231" t="s">
        <v>1153</v>
      </c>
      <c r="B9" s="237" t="str">
        <f t="shared" si="0"/>
        <v>002a</v>
      </c>
      <c r="C9" s="250" t="str">
        <f t="shared" si="1"/>
        <v>&lt;region&gt;&lt;sid&gt;002a.eu.unilever.com</v>
      </c>
      <c r="D9" s="232" t="s">
        <v>531</v>
      </c>
      <c r="E9" s="233" t="s">
        <v>73</v>
      </c>
      <c r="F9" s="234" t="s">
        <v>74</v>
      </c>
      <c r="G9" s="233" t="s">
        <v>13</v>
      </c>
      <c r="H9" s="235" t="s">
        <v>81</v>
      </c>
      <c r="I9" s="236" t="s">
        <v>76</v>
      </c>
      <c r="J9" s="238"/>
    </row>
    <row r="10" spans="1:11" x14ac:dyDescent="0.25">
      <c r="A10" s="231" t="s">
        <v>1154</v>
      </c>
      <c r="B10" s="154" t="str">
        <f t="shared" si="0"/>
        <v>003a</v>
      </c>
      <c r="C10" s="231" t="str">
        <f t="shared" si="1"/>
        <v>&lt;region&gt;&lt;sid&gt;003a.eu.unilever.com</v>
      </c>
      <c r="D10" s="231" t="s">
        <v>82</v>
      </c>
      <c r="E10" s="162" t="s">
        <v>73</v>
      </c>
      <c r="F10" s="163" t="s">
        <v>74</v>
      </c>
      <c r="G10" s="162" t="s">
        <v>13</v>
      </c>
      <c r="H10" s="168" t="s">
        <v>83</v>
      </c>
      <c r="I10" s="169" t="s">
        <v>76</v>
      </c>
      <c r="J10" s="166"/>
    </row>
    <row r="11" spans="1:11" x14ac:dyDescent="0.25">
      <c r="A11" s="231" t="s">
        <v>1155</v>
      </c>
      <c r="B11" s="154" t="str">
        <f t="shared" si="0"/>
        <v>004a</v>
      </c>
      <c r="C11" s="231" t="str">
        <f t="shared" si="1"/>
        <v>&lt;region&gt;&lt;sid&gt;004a.eu.unilever.com( HANA)/.s2.ms.unilever.com(Windows)</v>
      </c>
      <c r="D11" s="231" t="s">
        <v>84</v>
      </c>
      <c r="E11" s="162" t="s">
        <v>73</v>
      </c>
      <c r="F11" s="163" t="s">
        <v>74</v>
      </c>
      <c r="G11" s="162" t="s">
        <v>13</v>
      </c>
      <c r="H11" s="168" t="s">
        <v>85</v>
      </c>
      <c r="I11" s="169" t="s">
        <v>86</v>
      </c>
    </row>
    <row r="12" spans="1:11" s="170" customFormat="1" x14ac:dyDescent="0.25">
      <c r="A12" s="231" t="s">
        <v>1156</v>
      </c>
      <c r="B12" s="170" t="str">
        <f t="shared" si="0"/>
        <v>005a</v>
      </c>
      <c r="C12" s="171" t="str">
        <f t="shared" si="1"/>
        <v>&lt;region&gt;&lt;sid&gt;005a.eu.unilever.com</v>
      </c>
      <c r="D12" s="171" t="s">
        <v>87</v>
      </c>
      <c r="E12" s="172" t="s">
        <v>73</v>
      </c>
      <c r="F12" s="173" t="s">
        <v>74</v>
      </c>
      <c r="G12" s="172" t="s">
        <v>13</v>
      </c>
      <c r="H12" s="174" t="s">
        <v>88</v>
      </c>
      <c r="I12" s="169" t="s">
        <v>76</v>
      </c>
    </row>
    <row r="13" spans="1:11" x14ac:dyDescent="0.25">
      <c r="A13" s="231" t="s">
        <v>1468</v>
      </c>
      <c r="B13" s="154" t="str">
        <f>H13&amp;G13</f>
        <v>006a</v>
      </c>
      <c r="C13" s="231" t="str">
        <f t="shared" si="1"/>
        <v>&lt;region&gt;&lt;sid&gt;006a.eu.unilever.com</v>
      </c>
      <c r="D13" s="231" t="s">
        <v>89</v>
      </c>
      <c r="E13" s="162" t="s">
        <v>73</v>
      </c>
      <c r="F13" s="163" t="s">
        <v>74</v>
      </c>
      <c r="G13" s="162" t="s">
        <v>13</v>
      </c>
      <c r="H13" s="168" t="s">
        <v>90</v>
      </c>
      <c r="I13" s="169" t="s">
        <v>76</v>
      </c>
    </row>
    <row r="14" spans="1:11" x14ac:dyDescent="0.25">
      <c r="A14" s="231"/>
      <c r="B14" s="154" t="str">
        <f t="shared" si="0"/>
        <v>007a</v>
      </c>
      <c r="C14" s="231" t="str">
        <f t="shared" si="1"/>
        <v>&lt;region&gt;&lt;sid&gt;007a.eu.unilever.com</v>
      </c>
      <c r="D14" s="231" t="s">
        <v>91</v>
      </c>
      <c r="E14" s="162" t="s">
        <v>73</v>
      </c>
      <c r="F14" s="163" t="s">
        <v>74</v>
      </c>
      <c r="G14" s="162" t="s">
        <v>13</v>
      </c>
      <c r="H14" s="168" t="s">
        <v>92</v>
      </c>
      <c r="I14" s="169" t="s">
        <v>76</v>
      </c>
    </row>
    <row r="15" spans="1:11" x14ac:dyDescent="0.25">
      <c r="A15" s="231"/>
      <c r="B15" s="154" t="str">
        <f t="shared" si="0"/>
        <v>008a</v>
      </c>
      <c r="C15" s="231" t="str">
        <f t="shared" si="1"/>
        <v>&lt;region&gt;&lt;sid&gt;008a.eu.unilever.com</v>
      </c>
      <c r="D15" s="231" t="s">
        <v>93</v>
      </c>
      <c r="E15" s="162" t="s">
        <v>73</v>
      </c>
      <c r="F15" s="163" t="s">
        <v>74</v>
      </c>
      <c r="G15" s="162" t="s">
        <v>13</v>
      </c>
      <c r="H15" s="168" t="s">
        <v>94</v>
      </c>
      <c r="I15" s="169" t="s">
        <v>76</v>
      </c>
    </row>
    <row r="16" spans="1:11" s="170" customFormat="1" ht="75" x14ac:dyDescent="0.25">
      <c r="A16" s="231" t="s">
        <v>1157</v>
      </c>
      <c r="B16" s="170" t="str">
        <f t="shared" si="0"/>
        <v>009a</v>
      </c>
      <c r="C16" s="171" t="str">
        <f t="shared" si="1"/>
        <v>&lt;region&gt;&lt;sid&gt;009a.eu.unilever.com</v>
      </c>
      <c r="D16" s="171" t="s">
        <v>95</v>
      </c>
      <c r="E16" s="172" t="s">
        <v>73</v>
      </c>
      <c r="F16" s="173" t="s">
        <v>74</v>
      </c>
      <c r="G16" s="172" t="s">
        <v>13</v>
      </c>
      <c r="H16" s="174" t="s">
        <v>96</v>
      </c>
      <c r="I16" s="169" t="s">
        <v>76</v>
      </c>
      <c r="J16" s="175" t="s">
        <v>97</v>
      </c>
    </row>
    <row r="17" spans="1:10" x14ac:dyDescent="0.25">
      <c r="A17" s="231" t="s">
        <v>1158</v>
      </c>
      <c r="B17" s="231" t="str">
        <f t="shared" si="0"/>
        <v>010a</v>
      </c>
      <c r="C17" s="231" t="str">
        <f t="shared" si="1"/>
        <v>&lt;region&gt;&lt;sid&gt;010a.eu.unilever.com</v>
      </c>
      <c r="D17" s="272" t="s">
        <v>98</v>
      </c>
      <c r="E17" s="162" t="s">
        <v>73</v>
      </c>
      <c r="F17" s="163" t="s">
        <v>74</v>
      </c>
      <c r="G17" s="162" t="s">
        <v>13</v>
      </c>
      <c r="H17" s="163" t="s">
        <v>99</v>
      </c>
      <c r="I17" s="169" t="s">
        <v>76</v>
      </c>
      <c r="J17" s="231"/>
    </row>
    <row r="18" spans="1:10" x14ac:dyDescent="0.25">
      <c r="A18" s="231"/>
      <c r="B18" s="231" t="str">
        <f t="shared" si="0"/>
        <v>011a</v>
      </c>
      <c r="C18" s="231" t="str">
        <f t="shared" si="1"/>
        <v>&lt;region&gt;&lt;sid&gt;011a.eu.unilever.com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101</v>
      </c>
      <c r="I18" s="169" t="s">
        <v>76</v>
      </c>
      <c r="J18" s="231"/>
    </row>
    <row r="19" spans="1:10" x14ac:dyDescent="0.25">
      <c r="A19" s="231"/>
      <c r="B19" s="231" t="str">
        <f t="shared" si="0"/>
        <v>012a</v>
      </c>
      <c r="C19" s="231" t="str">
        <f t="shared" si="1"/>
        <v>&lt;region&gt;&lt;sid&gt;012a.eu.unilever.com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102</v>
      </c>
      <c r="I19" s="169" t="s">
        <v>76</v>
      </c>
      <c r="J19" s="231"/>
    </row>
    <row r="20" spans="1:10" x14ac:dyDescent="0.25">
      <c r="A20" s="231"/>
      <c r="B20" s="231" t="str">
        <f t="shared" si="0"/>
        <v>013a</v>
      </c>
      <c r="C20" s="231" t="str">
        <f t="shared" si="1"/>
        <v>&lt;region&gt;&lt;sid&gt;013a.eu.unilever.com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103</v>
      </c>
      <c r="I20" s="169" t="s">
        <v>76</v>
      </c>
      <c r="J20" s="231"/>
    </row>
    <row r="21" spans="1:10" x14ac:dyDescent="0.25">
      <c r="A21" s="231"/>
      <c r="B21" s="231" t="str">
        <f t="shared" si="0"/>
        <v>014a</v>
      </c>
      <c r="C21" s="231" t="str">
        <f t="shared" si="1"/>
        <v>&lt;region&gt;&lt;sid&gt;014a.eu.unilever.com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104</v>
      </c>
      <c r="I21" s="169" t="s">
        <v>76</v>
      </c>
      <c r="J21" s="231"/>
    </row>
    <row r="22" spans="1:10" x14ac:dyDescent="0.25">
      <c r="A22" s="231"/>
      <c r="B22" s="231" t="str">
        <f t="shared" si="0"/>
        <v>015a</v>
      </c>
      <c r="C22" s="231" t="str">
        <f t="shared" si="1"/>
        <v>&lt;region&gt;&lt;sid&gt;015a.eu.unilever.com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105</v>
      </c>
      <c r="I22" s="169" t="s">
        <v>76</v>
      </c>
      <c r="J22" s="231"/>
    </row>
    <row r="23" spans="1:10" x14ac:dyDescent="0.25">
      <c r="A23" s="231"/>
      <c r="B23" s="231" t="str">
        <f t="shared" si="0"/>
        <v>016a</v>
      </c>
      <c r="C23" s="231" t="str">
        <f t="shared" si="1"/>
        <v>&lt;region&gt;&lt;sid&gt;016a.eu.unilever.com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106</v>
      </c>
      <c r="I23" s="169" t="s">
        <v>76</v>
      </c>
      <c r="J23" s="231"/>
    </row>
    <row r="24" spans="1:10" x14ac:dyDescent="0.25">
      <c r="A24" s="231"/>
      <c r="B24" s="231" t="str">
        <f t="shared" si="0"/>
        <v>017a</v>
      </c>
      <c r="C24" s="231" t="str">
        <f t="shared" si="1"/>
        <v>&lt;region&gt;&lt;sid&gt;017a.eu.unilever.com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107</v>
      </c>
      <c r="I24" s="169" t="s">
        <v>76</v>
      </c>
      <c r="J24" s="231"/>
    </row>
    <row r="25" spans="1:10" x14ac:dyDescent="0.25">
      <c r="A25" s="231"/>
      <c r="B25" s="231" t="str">
        <f t="shared" si="0"/>
        <v>018a</v>
      </c>
      <c r="C25" s="231" t="str">
        <f t="shared" si="1"/>
        <v>&lt;region&gt;&lt;sid&gt;018a.eu.unilever.com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108</v>
      </c>
      <c r="I25" s="169" t="s">
        <v>76</v>
      </c>
      <c r="J25" s="231"/>
    </row>
    <row r="26" spans="1:10" x14ac:dyDescent="0.25">
      <c r="A26" s="231"/>
      <c r="B26" s="231" t="str">
        <f t="shared" si="0"/>
        <v>019a</v>
      </c>
      <c r="C26" s="231" t="str">
        <f t="shared" si="1"/>
        <v>&lt;region&gt;&lt;sid&gt;019a.eu.unilever.com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109</v>
      </c>
      <c r="I26" s="169" t="s">
        <v>76</v>
      </c>
      <c r="J26" s="231"/>
    </row>
    <row r="27" spans="1:10" x14ac:dyDescent="0.25">
      <c r="A27" s="231"/>
      <c r="B27" s="231" t="str">
        <f t="shared" si="0"/>
        <v>020a</v>
      </c>
      <c r="C27" s="231" t="str">
        <f t="shared" si="1"/>
        <v>&lt;region&gt;&lt;sid&gt;020a.eu.unilever.com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110</v>
      </c>
      <c r="I27" s="169" t="s">
        <v>76</v>
      </c>
      <c r="J27" s="231"/>
    </row>
    <row r="28" spans="1:10" x14ac:dyDescent="0.25">
      <c r="A28" s="231"/>
      <c r="B28" s="231" t="str">
        <f t="shared" si="0"/>
        <v>021a</v>
      </c>
      <c r="C28" s="231" t="str">
        <f t="shared" si="1"/>
        <v>&lt;region&gt;&lt;sid&gt;021a.eu.unilever.com</v>
      </c>
      <c r="D28" s="231" t="s">
        <v>100</v>
      </c>
      <c r="E28" s="162" t="s">
        <v>73</v>
      </c>
      <c r="F28" s="163" t="s">
        <v>74</v>
      </c>
      <c r="G28" s="162" t="s">
        <v>13</v>
      </c>
      <c r="H28" s="163" t="s">
        <v>111</v>
      </c>
      <c r="I28" s="169" t="s">
        <v>76</v>
      </c>
      <c r="J28" s="231"/>
    </row>
    <row r="29" spans="1:10" x14ac:dyDescent="0.25">
      <c r="A29" s="231"/>
      <c r="B29" s="154" t="str">
        <f t="shared" si="0"/>
        <v>022a</v>
      </c>
      <c r="C29" s="231" t="str">
        <f t="shared" si="1"/>
        <v>&lt;region&gt;&lt;sid&gt;022a.eu.unilever.com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113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/>
      <c r="B31" s="154" t="str">
        <f t="shared" si="0"/>
        <v>….a</v>
      </c>
      <c r="C31" s="231" t="str">
        <f t="shared" si="1"/>
        <v>&lt;region&gt;&lt;sid&gt;….a.eu.unilever.com</v>
      </c>
      <c r="D31" s="231" t="s">
        <v>112</v>
      </c>
      <c r="E31" s="162" t="s">
        <v>73</v>
      </c>
      <c r="F31" s="163" t="s">
        <v>74</v>
      </c>
      <c r="G31" s="162" t="s">
        <v>13</v>
      </c>
      <c r="H31" s="168" t="s">
        <v>112</v>
      </c>
      <c r="I31" s="169" t="s">
        <v>76</v>
      </c>
    </row>
    <row r="32" spans="1:10" x14ac:dyDescent="0.25">
      <c r="A32" s="231" t="s">
        <v>1460</v>
      </c>
      <c r="B32" s="154" t="str">
        <f t="shared" si="0"/>
        <v>051a</v>
      </c>
      <c r="C32" s="231" t="str">
        <f t="shared" si="1"/>
        <v>&lt;region&gt;&lt;sid&gt;051a.eu.unilever.com</v>
      </c>
      <c r="D32" s="231" t="s">
        <v>114</v>
      </c>
      <c r="E32" s="162" t="s">
        <v>73</v>
      </c>
      <c r="F32" s="163" t="s">
        <v>74</v>
      </c>
      <c r="G32" s="162" t="s">
        <v>13</v>
      </c>
      <c r="H32" s="168" t="s">
        <v>115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/>
      <c r="B35" s="154" t="str">
        <f t="shared" si="0"/>
        <v>….a</v>
      </c>
      <c r="C35" s="231" t="str">
        <f t="shared" si="1"/>
        <v>&lt;region&gt;&lt;sid&gt;….a.eu.unilever.com</v>
      </c>
      <c r="D35" s="231" t="s">
        <v>112</v>
      </c>
      <c r="E35" s="162" t="s">
        <v>73</v>
      </c>
      <c r="F35" s="163" t="s">
        <v>74</v>
      </c>
      <c r="G35" s="162" t="s">
        <v>13</v>
      </c>
      <c r="H35" s="168" t="s">
        <v>112</v>
      </c>
      <c r="I35" s="169" t="s">
        <v>76</v>
      </c>
    </row>
    <row r="36" spans="1:9" x14ac:dyDescent="0.25">
      <c r="A36" s="231" t="s">
        <v>1461</v>
      </c>
      <c r="B36" s="154" t="str">
        <f t="shared" si="0"/>
        <v>102a</v>
      </c>
      <c r="C36" s="231" t="str">
        <f t="shared" si="1"/>
        <v>&lt;region&gt;&lt;sid&gt;102a.eu.unilever.com</v>
      </c>
      <c r="D36" s="231" t="s">
        <v>116</v>
      </c>
      <c r="E36" s="162" t="s">
        <v>73</v>
      </c>
      <c r="F36" s="163" t="s">
        <v>74</v>
      </c>
      <c r="G36" s="162" t="s">
        <v>13</v>
      </c>
      <c r="H36" s="168" t="s">
        <v>117</v>
      </c>
      <c r="I36" s="169" t="s">
        <v>76</v>
      </c>
    </row>
    <row r="37" spans="1:9" x14ac:dyDescent="0.25">
      <c r="A37" s="231" t="s">
        <v>1161</v>
      </c>
      <c r="B37" s="154" t="str">
        <f t="shared" si="0"/>
        <v>103a</v>
      </c>
      <c r="C37" s="231" t="str">
        <f t="shared" si="1"/>
        <v>&lt;region&gt;&lt;sid&gt;103a.eu.unilever.com</v>
      </c>
      <c r="D37" s="231" t="s">
        <v>118</v>
      </c>
      <c r="E37" s="162" t="s">
        <v>73</v>
      </c>
      <c r="F37" s="163" t="s">
        <v>74</v>
      </c>
      <c r="G37" s="162" t="s">
        <v>13</v>
      </c>
      <c r="H37" s="168" t="s">
        <v>119</v>
      </c>
      <c r="I37" s="169" t="s">
        <v>76</v>
      </c>
    </row>
    <row r="38" spans="1:9" x14ac:dyDescent="0.25">
      <c r="A38" s="231" t="s">
        <v>1161</v>
      </c>
      <c r="B38" s="154" t="str">
        <f t="shared" si="0"/>
        <v>104a</v>
      </c>
      <c r="C38" s="231" t="str">
        <f t="shared" si="1"/>
        <v>&lt;region&gt;&lt;sid&gt;104a.eu.unilever.com</v>
      </c>
      <c r="D38" s="231" t="s">
        <v>120</v>
      </c>
      <c r="E38" s="162" t="s">
        <v>73</v>
      </c>
      <c r="F38" s="163" t="s">
        <v>74</v>
      </c>
      <c r="G38" s="162" t="s">
        <v>13</v>
      </c>
      <c r="H38" s="168" t="s">
        <v>121</v>
      </c>
      <c r="I38" s="169" t="s">
        <v>76</v>
      </c>
    </row>
    <row r="39" spans="1:9" x14ac:dyDescent="0.25">
      <c r="A39" s="231" t="s">
        <v>1161</v>
      </c>
      <c r="B39" s="154" t="str">
        <f t="shared" si="0"/>
        <v>105a</v>
      </c>
      <c r="C39" s="231" t="str">
        <f t="shared" si="1"/>
        <v>&lt;region&gt;&lt;sid&gt;105a.eu.unilever.com</v>
      </c>
      <c r="D39" s="231" t="s">
        <v>122</v>
      </c>
      <c r="E39" s="162" t="s">
        <v>73</v>
      </c>
      <c r="F39" s="163" t="s">
        <v>74</v>
      </c>
      <c r="G39" s="162" t="s">
        <v>13</v>
      </c>
      <c r="H39" s="168" t="s">
        <v>123</v>
      </c>
      <c r="I39" s="169" t="s">
        <v>76</v>
      </c>
    </row>
    <row r="40" spans="1:9" x14ac:dyDescent="0.25">
      <c r="A40" s="231" t="s">
        <v>1161</v>
      </c>
      <c r="B40" s="154" t="str">
        <f t="shared" si="0"/>
        <v>106a</v>
      </c>
      <c r="C40" s="231" t="str">
        <f t="shared" si="1"/>
        <v>&lt;region&gt;&lt;sid&gt;106a.eu.unilever.com</v>
      </c>
      <c r="D40" s="231" t="s">
        <v>124</v>
      </c>
      <c r="E40" s="162" t="s">
        <v>73</v>
      </c>
      <c r="F40" s="163" t="s">
        <v>74</v>
      </c>
      <c r="G40" s="162" t="s">
        <v>13</v>
      </c>
      <c r="H40" s="168" t="s">
        <v>125</v>
      </c>
      <c r="I40" s="169" t="s">
        <v>76</v>
      </c>
    </row>
    <row r="41" spans="1:9" x14ac:dyDescent="0.25">
      <c r="A41" s="231" t="s">
        <v>1161</v>
      </c>
      <c r="B41" s="154" t="str">
        <f t="shared" si="0"/>
        <v>107a</v>
      </c>
      <c r="C41" s="231" t="str">
        <f t="shared" si="1"/>
        <v>&lt;region&gt;&lt;sid&gt;107a.eu.unilever.com</v>
      </c>
      <c r="D41" s="231" t="s">
        <v>126</v>
      </c>
      <c r="E41" s="162" t="s">
        <v>73</v>
      </c>
      <c r="F41" s="163" t="s">
        <v>74</v>
      </c>
      <c r="G41" s="162" t="s">
        <v>13</v>
      </c>
      <c r="H41" s="168" t="s">
        <v>127</v>
      </c>
      <c r="I41" s="169" t="s">
        <v>76</v>
      </c>
    </row>
    <row r="42" spans="1:9" x14ac:dyDescent="0.25">
      <c r="A42" s="231" t="s">
        <v>1161</v>
      </c>
      <c r="B42" s="154" t="str">
        <f t="shared" si="0"/>
        <v>108a</v>
      </c>
      <c r="C42" s="231" t="str">
        <f t="shared" si="1"/>
        <v>&lt;region&gt;&lt;sid&gt;108a.eu.unilever.com</v>
      </c>
      <c r="D42" s="231" t="s">
        <v>128</v>
      </c>
      <c r="E42" s="162" t="s">
        <v>73</v>
      </c>
      <c r="F42" s="163" t="s">
        <v>74</v>
      </c>
      <c r="G42" s="162" t="s">
        <v>13</v>
      </c>
      <c r="H42" s="168" t="s">
        <v>129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/>
      <c r="B44" s="154" t="str">
        <f t="shared" si="0"/>
        <v>….a</v>
      </c>
      <c r="C44" s="231" t="str">
        <f t="shared" si="1"/>
        <v>&lt;region&gt;&lt;sid&gt;….a.eu.unilever.com</v>
      </c>
      <c r="D44" s="231" t="s">
        <v>112</v>
      </c>
      <c r="E44" s="162" t="s">
        <v>73</v>
      </c>
      <c r="F44" s="163" t="s">
        <v>74</v>
      </c>
      <c r="G44" s="162" t="s">
        <v>13</v>
      </c>
      <c r="H44" s="168" t="s">
        <v>112</v>
      </c>
      <c r="I44" s="169" t="s">
        <v>76</v>
      </c>
    </row>
    <row r="45" spans="1:9" x14ac:dyDescent="0.25">
      <c r="A45" s="231" t="s">
        <v>1163</v>
      </c>
      <c r="B45" s="154" t="str">
        <f t="shared" si="0"/>
        <v>121a</v>
      </c>
      <c r="C45" s="231" t="str">
        <f t="shared" si="1"/>
        <v>&lt;region&gt;&lt;sid&gt;121a.s2.ms.unilever.com</v>
      </c>
      <c r="D45" s="231" t="s">
        <v>130</v>
      </c>
      <c r="E45" s="162" t="s">
        <v>73</v>
      </c>
      <c r="F45" s="163" t="s">
        <v>74</v>
      </c>
      <c r="G45" s="162" t="s">
        <v>13</v>
      </c>
      <c r="H45" s="168" t="s">
        <v>131</v>
      </c>
      <c r="I45" s="176" t="s">
        <v>80</v>
      </c>
    </row>
    <row r="46" spans="1:9" x14ac:dyDescent="0.25">
      <c r="A46" s="231" t="s">
        <v>1164</v>
      </c>
      <c r="B46" s="154" t="str">
        <f t="shared" si="0"/>
        <v>122a</v>
      </c>
      <c r="C46" s="231" t="str">
        <f t="shared" si="1"/>
        <v>&lt;region&gt;&lt;sid&gt;122a.s2.ms.unilever.com</v>
      </c>
      <c r="D46" s="231" t="s">
        <v>132</v>
      </c>
      <c r="E46" s="162" t="s">
        <v>73</v>
      </c>
      <c r="F46" s="163" t="s">
        <v>74</v>
      </c>
      <c r="G46" s="162" t="s">
        <v>13</v>
      </c>
      <c r="H46" s="168" t="s">
        <v>133</v>
      </c>
      <c r="I46" s="176" t="s">
        <v>80</v>
      </c>
    </row>
    <row r="47" spans="1:9" x14ac:dyDescent="0.25">
      <c r="A47" s="231" t="s">
        <v>1165</v>
      </c>
      <c r="B47" s="154" t="str">
        <f t="shared" si="0"/>
        <v>123a</v>
      </c>
      <c r="C47" s="231" t="str">
        <f t="shared" si="1"/>
        <v>&lt;region&gt;&lt;sid&gt;123a.s2.ms.unilever.com</v>
      </c>
      <c r="D47" s="231" t="s">
        <v>134</v>
      </c>
      <c r="E47" s="162" t="s">
        <v>73</v>
      </c>
      <c r="F47" s="163" t="s">
        <v>74</v>
      </c>
      <c r="G47" s="162" t="s">
        <v>13</v>
      </c>
      <c r="H47" s="168" t="s">
        <v>135</v>
      </c>
      <c r="I47" s="176" t="s">
        <v>80</v>
      </c>
    </row>
    <row r="48" spans="1:9" x14ac:dyDescent="0.25">
      <c r="A48" s="231" t="s">
        <v>1166</v>
      </c>
      <c r="B48" s="154" t="str">
        <f t="shared" si="0"/>
        <v>124a</v>
      </c>
      <c r="C48" s="231" t="str">
        <f t="shared" si="1"/>
        <v>&lt;region&gt;&lt;sid&gt;124a.s2.ms.unilever.com</v>
      </c>
      <c r="D48" s="231" t="s">
        <v>136</v>
      </c>
      <c r="E48" s="162" t="s">
        <v>73</v>
      </c>
      <c r="F48" s="163" t="s">
        <v>74</v>
      </c>
      <c r="G48" s="162" t="s">
        <v>13</v>
      </c>
      <c r="H48" s="168" t="s">
        <v>137</v>
      </c>
      <c r="I48" s="176" t="s">
        <v>80</v>
      </c>
    </row>
    <row r="49" spans="1:10" x14ac:dyDescent="0.25">
      <c r="A49" s="231" t="s">
        <v>1167</v>
      </c>
      <c r="B49" s="154" t="str">
        <f t="shared" si="0"/>
        <v>125a</v>
      </c>
      <c r="C49" s="231" t="str">
        <f t="shared" si="1"/>
        <v>&lt;region&gt;&lt;sid&gt;125a.s2.ms.unilever.com</v>
      </c>
      <c r="D49" s="231" t="s">
        <v>138</v>
      </c>
      <c r="E49" s="162" t="s">
        <v>73</v>
      </c>
      <c r="F49" s="163" t="s">
        <v>74</v>
      </c>
      <c r="G49" s="162" t="s">
        <v>13</v>
      </c>
      <c r="H49" s="168" t="s">
        <v>139</v>
      </c>
      <c r="I49" s="176" t="s">
        <v>80</v>
      </c>
    </row>
    <row r="50" spans="1:10" x14ac:dyDescent="0.25">
      <c r="A50" s="231" t="s">
        <v>1168</v>
      </c>
      <c r="B50" s="154" t="str">
        <f t="shared" si="0"/>
        <v>126a</v>
      </c>
      <c r="C50" s="231" t="str">
        <f t="shared" si="1"/>
        <v>&lt;region&gt;&lt;sid&gt;126a.s2.ms.unilever.com</v>
      </c>
      <c r="D50" s="231" t="s">
        <v>140</v>
      </c>
      <c r="E50" s="162" t="s">
        <v>73</v>
      </c>
      <c r="F50" s="163" t="s">
        <v>74</v>
      </c>
      <c r="G50" s="162" t="s">
        <v>13</v>
      </c>
      <c r="H50" s="168" t="s">
        <v>141</v>
      </c>
      <c r="I50" s="176" t="s">
        <v>80</v>
      </c>
    </row>
    <row r="51" spans="1:10" x14ac:dyDescent="0.25">
      <c r="A51" s="231" t="s">
        <v>1169</v>
      </c>
      <c r="B51" s="154" t="str">
        <f t="shared" si="0"/>
        <v>127a</v>
      </c>
      <c r="C51" s="231" t="str">
        <f t="shared" si="1"/>
        <v>&lt;region&gt;&lt;sid&gt;127a.s2.ms.unilever.com</v>
      </c>
      <c r="D51" s="231" t="s">
        <v>142</v>
      </c>
      <c r="E51" s="162" t="s">
        <v>73</v>
      </c>
      <c r="F51" s="163" t="s">
        <v>74</v>
      </c>
      <c r="G51" s="162" t="s">
        <v>13</v>
      </c>
      <c r="H51" s="168" t="s">
        <v>143</v>
      </c>
      <c r="I51" s="176" t="s">
        <v>80</v>
      </c>
    </row>
    <row r="52" spans="1:10" x14ac:dyDescent="0.25">
      <c r="A52" s="231" t="s">
        <v>1170</v>
      </c>
      <c r="B52" s="154" t="str">
        <f t="shared" si="0"/>
        <v>128a</v>
      </c>
      <c r="C52" s="231" t="str">
        <f t="shared" si="1"/>
        <v>&lt;region&gt;&lt;sid&gt;128a.s2.ms.unilever.com</v>
      </c>
      <c r="D52" s="231" t="s">
        <v>144</v>
      </c>
      <c r="E52" s="162" t="s">
        <v>73</v>
      </c>
      <c r="F52" s="163" t="s">
        <v>74</v>
      </c>
      <c r="G52" s="162" t="s">
        <v>13</v>
      </c>
      <c r="H52" s="168" t="s">
        <v>145</v>
      </c>
      <c r="I52" s="176" t="s">
        <v>80</v>
      </c>
    </row>
    <row r="53" spans="1:10" x14ac:dyDescent="0.25">
      <c r="A53" s="231" t="s">
        <v>1171</v>
      </c>
      <c r="B53" s="154" t="str">
        <f t="shared" si="0"/>
        <v>129a</v>
      </c>
      <c r="C53" s="231" t="str">
        <f t="shared" si="1"/>
        <v>&lt;region&gt;&lt;sid&gt;129a.s2.ms.unilever.com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147</v>
      </c>
      <c r="I53" s="176" t="s">
        <v>80</v>
      </c>
    </row>
    <row r="54" spans="1:10" x14ac:dyDescent="0.25">
      <c r="A54" s="231" t="s">
        <v>1171</v>
      </c>
      <c r="B54" s="154" t="str">
        <f t="shared" si="0"/>
        <v>130a</v>
      </c>
      <c r="C54" s="231" t="str">
        <f t="shared" si="1"/>
        <v>&lt;region&gt;&lt;sid&gt;130a.s2.ms.unilever.com</v>
      </c>
      <c r="D54" s="231" t="s">
        <v>146</v>
      </c>
      <c r="E54" s="162" t="s">
        <v>73</v>
      </c>
      <c r="F54" s="163" t="s">
        <v>74</v>
      </c>
      <c r="G54" s="162" t="s">
        <v>13</v>
      </c>
      <c r="H54" s="168" t="s">
        <v>148</v>
      </c>
      <c r="I54" s="176" t="s">
        <v>80</v>
      </c>
    </row>
    <row r="55" spans="1:10" customFormat="1" x14ac:dyDescent="0.25">
      <c r="A55" s="2"/>
      <c r="B55" t="str">
        <f>H55&amp;G55</f>
        <v>131a</v>
      </c>
      <c r="C55" s="2" t="str">
        <f>E55&amp;F55&amp;B55&amp;I55</f>
        <v>&lt;region&gt;&lt;sid&gt;131a.s2.ms.unilever.com</v>
      </c>
      <c r="D55" s="2" t="s">
        <v>149</v>
      </c>
      <c r="E55" s="1" t="s">
        <v>73</v>
      </c>
      <c r="F55" s="75" t="s">
        <v>74</v>
      </c>
      <c r="G55" s="1" t="s">
        <v>13</v>
      </c>
      <c r="H55" s="147" t="s">
        <v>150</v>
      </c>
      <c r="I55" s="176" t="s">
        <v>80</v>
      </c>
    </row>
    <row r="56" spans="1:10" customFormat="1" x14ac:dyDescent="0.25">
      <c r="A56" s="2"/>
      <c r="B56" t="str">
        <f>H56&amp;G56</f>
        <v>132a</v>
      </c>
      <c r="C56" s="2" t="str">
        <f>E56&amp;F56&amp;B56&amp;I56</f>
        <v>&lt;region&gt;&lt;sid&gt;132a.s2.ms.unilever.com</v>
      </c>
      <c r="D56" s="2" t="s">
        <v>151</v>
      </c>
      <c r="E56" s="1" t="s">
        <v>73</v>
      </c>
      <c r="F56" s="75" t="s">
        <v>74</v>
      </c>
      <c r="G56" s="1" t="s">
        <v>13</v>
      </c>
      <c r="H56" s="147" t="s">
        <v>152</v>
      </c>
      <c r="I56" s="176" t="s">
        <v>80</v>
      </c>
    </row>
    <row r="57" spans="1:10" x14ac:dyDescent="0.25">
      <c r="A57" s="231"/>
      <c r="B57" s="154" t="str">
        <f t="shared" si="0"/>
        <v>133a</v>
      </c>
      <c r="C57" s="231" t="str">
        <f t="shared" si="1"/>
        <v>&lt;region&gt;&lt;sid&gt;133a.s2.ms.unilever.com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153</v>
      </c>
      <c r="I57" s="176" t="s">
        <v>80</v>
      </c>
    </row>
    <row r="58" spans="1:10" x14ac:dyDescent="0.25">
      <c r="A58" s="231"/>
      <c r="B58" s="154" t="str">
        <f t="shared" si="0"/>
        <v>134a</v>
      </c>
      <c r="C58" s="231" t="str">
        <f t="shared" si="1"/>
        <v>&lt;region&gt;&lt;sid&gt;134a.s2.ms.unilever.com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154</v>
      </c>
      <c r="I58" s="176" t="s">
        <v>80</v>
      </c>
      <c r="J58" s="154" t="s">
        <v>155</v>
      </c>
    </row>
    <row r="59" spans="1:10" x14ac:dyDescent="0.25">
      <c r="A59" s="231"/>
      <c r="B59" s="154" t="str">
        <f t="shared" ref="B59:B73" si="6">H59&amp;G59</f>
        <v>135a</v>
      </c>
      <c r="C59" s="231" t="str">
        <f t="shared" ref="C59:C73" si="7">E59&amp;F59&amp;B59&amp;I59</f>
        <v>&lt;region&gt;&lt;sid&gt;135a.s2.ms.unilever.com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156</v>
      </c>
      <c r="I59" s="176" t="s">
        <v>80</v>
      </c>
    </row>
    <row r="60" spans="1:10" x14ac:dyDescent="0.25">
      <c r="A60" s="231"/>
      <c r="B60" s="154" t="str">
        <f t="shared" si="6"/>
        <v>136a</v>
      </c>
      <c r="C60" s="231" t="str">
        <f t="shared" si="7"/>
        <v>&lt;region&gt;&lt;sid&gt;136a.s2.ms.unilever.com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157</v>
      </c>
      <c r="I60" s="176" t="s">
        <v>80</v>
      </c>
    </row>
    <row r="61" spans="1:10" x14ac:dyDescent="0.25">
      <c r="A61" s="231"/>
      <c r="B61" s="154" t="str">
        <f t="shared" si="6"/>
        <v>137a</v>
      </c>
      <c r="C61" s="231" t="str">
        <f t="shared" si="7"/>
        <v>&lt;region&gt;&lt;sid&gt;137a.s2.ms.unilever.com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158</v>
      </c>
      <c r="I61" s="176" t="s">
        <v>80</v>
      </c>
    </row>
    <row r="62" spans="1:10" x14ac:dyDescent="0.25">
      <c r="A62" s="231"/>
      <c r="B62" s="154" t="str">
        <f t="shared" ref="B62:B63" si="8">H62&amp;G62</f>
        <v>138a</v>
      </c>
      <c r="C62" s="231" t="str">
        <f t="shared" ref="C62:C63" si="9">E62&amp;F62&amp;B62&amp;I62</f>
        <v>&lt;region&gt;&lt;sid&gt;138a.s2.ms.unilever.com</v>
      </c>
      <c r="D62" s="2" t="s">
        <v>151</v>
      </c>
      <c r="E62" s="162" t="s">
        <v>73</v>
      </c>
      <c r="F62" s="163" t="s">
        <v>74</v>
      </c>
      <c r="G62" s="162" t="s">
        <v>13</v>
      </c>
      <c r="H62" s="168" t="s">
        <v>159</v>
      </c>
      <c r="I62" s="176" t="s">
        <v>80</v>
      </c>
    </row>
    <row r="63" spans="1:10" x14ac:dyDescent="0.25">
      <c r="A63" s="231"/>
      <c r="B63" s="154" t="str">
        <f t="shared" si="8"/>
        <v>139a</v>
      </c>
      <c r="C63" s="231" t="str">
        <f t="shared" si="9"/>
        <v>&lt;region&gt;&lt;sid&gt;139a</v>
      </c>
      <c r="D63" s="2"/>
      <c r="E63" s="162" t="s">
        <v>73</v>
      </c>
      <c r="F63" s="163" t="s">
        <v>74</v>
      </c>
      <c r="G63" s="162" t="s">
        <v>13</v>
      </c>
      <c r="H63" s="168" t="s">
        <v>160</v>
      </c>
      <c r="I63" s="176"/>
    </row>
    <row r="64" spans="1:10" x14ac:dyDescent="0.25">
      <c r="A64" s="231"/>
      <c r="B64" s="154" t="str">
        <f t="shared" ref="B64:B66" si="10">H64&amp;G64</f>
        <v>140a</v>
      </c>
      <c r="C64" s="231" t="str">
        <f t="shared" ref="C64:C66" si="11">E64&amp;F64&amp;B64&amp;I64</f>
        <v>&lt;region&gt;&lt;sid&gt;140a</v>
      </c>
      <c r="D64" s="2"/>
      <c r="E64" s="162" t="s">
        <v>73</v>
      </c>
      <c r="F64" s="163" t="s">
        <v>74</v>
      </c>
      <c r="G64" s="162" t="s">
        <v>13</v>
      </c>
      <c r="H64" s="168" t="s">
        <v>161</v>
      </c>
      <c r="I64" s="176"/>
    </row>
    <row r="65" spans="1:9" x14ac:dyDescent="0.25">
      <c r="A65" s="231"/>
      <c r="B65" s="154" t="str">
        <f t="shared" si="10"/>
        <v>141a</v>
      </c>
      <c r="C65" s="231" t="str">
        <f t="shared" si="11"/>
        <v>&lt;region&gt;&lt;sid&gt;141a.s2.ms.unilever.com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163</v>
      </c>
      <c r="I65" s="176" t="s">
        <v>80</v>
      </c>
    </row>
    <row r="66" spans="1:9" x14ac:dyDescent="0.25">
      <c r="A66" s="231"/>
      <c r="B66" s="154" t="str">
        <f t="shared" si="10"/>
        <v>142a</v>
      </c>
      <c r="C66" s="231" t="str">
        <f t="shared" si="11"/>
        <v>&lt;region&gt;&lt;sid&gt;142a.s2.ms.unilever.com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164</v>
      </c>
      <c r="I66" s="176" t="s">
        <v>80</v>
      </c>
    </row>
    <row r="67" spans="1:9" x14ac:dyDescent="0.25">
      <c r="A67" s="231"/>
      <c r="B67" s="154" t="str">
        <f t="shared" ref="B67:B72" si="12">H67&amp;G67</f>
        <v>143a</v>
      </c>
      <c r="C67" s="231" t="str">
        <f t="shared" ref="C67:C72" si="13">E67&amp;F67&amp;B67&amp;I67</f>
        <v>&lt;region&gt;&lt;sid&gt;143a.s2.ms.unilever.com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165</v>
      </c>
      <c r="I67" s="176" t="s">
        <v>80</v>
      </c>
    </row>
    <row r="68" spans="1:9" x14ac:dyDescent="0.25">
      <c r="A68" s="231"/>
      <c r="B68" s="154" t="str">
        <f t="shared" si="12"/>
        <v>144a</v>
      </c>
      <c r="C68" s="231" t="str">
        <f t="shared" si="13"/>
        <v>&lt;region&gt;&lt;sid&gt;144a.s2.ms.unilever.com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166</v>
      </c>
      <c r="I68" s="176" t="s">
        <v>80</v>
      </c>
    </row>
    <row r="69" spans="1:9" x14ac:dyDescent="0.25">
      <c r="A69" s="231"/>
      <c r="B69" s="154" t="str">
        <f t="shared" si="12"/>
        <v>145a</v>
      </c>
      <c r="C69" s="231" t="str">
        <f t="shared" si="13"/>
        <v>&lt;region&gt;&lt;sid&gt;145a.s2.ms.unilever.com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167</v>
      </c>
      <c r="I69" s="176" t="s">
        <v>80</v>
      </c>
    </row>
    <row r="70" spans="1:9" x14ac:dyDescent="0.25">
      <c r="A70" s="231"/>
      <c r="B70" s="154" t="str">
        <f t="shared" si="12"/>
        <v>146a</v>
      </c>
      <c r="C70" s="231" t="str">
        <f t="shared" si="13"/>
        <v>&lt;region&gt;&lt;sid&gt;146a.s2.ms.unilever.com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168</v>
      </c>
      <c r="I70" s="176" t="s">
        <v>80</v>
      </c>
    </row>
    <row r="71" spans="1:9" x14ac:dyDescent="0.25">
      <c r="A71" s="231"/>
      <c r="B71" s="154" t="str">
        <f t="shared" si="12"/>
        <v>147a</v>
      </c>
      <c r="C71" s="231" t="str">
        <f t="shared" si="13"/>
        <v>&lt;region&gt;&lt;sid&gt;147a.s2.ms.unilever.com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169</v>
      </c>
      <c r="I71" s="176" t="s">
        <v>80</v>
      </c>
    </row>
    <row r="72" spans="1:9" x14ac:dyDescent="0.25">
      <c r="A72" s="231"/>
      <c r="B72" s="154" t="str">
        <f t="shared" si="12"/>
        <v>148a</v>
      </c>
      <c r="C72" s="231" t="str">
        <f t="shared" si="13"/>
        <v>&lt;region&gt;&lt;sid&gt;148a.s2.ms.unilever.com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170</v>
      </c>
      <c r="I72" s="176" t="s">
        <v>80</v>
      </c>
    </row>
    <row r="73" spans="1:9" x14ac:dyDescent="0.25">
      <c r="A73" s="231"/>
      <c r="B73" s="154" t="str">
        <f t="shared" si="6"/>
        <v>149a</v>
      </c>
      <c r="C73" s="231" t="str">
        <f t="shared" si="7"/>
        <v>&lt;region&gt;&lt;sid&gt;149a.s2.ms.unilever.com</v>
      </c>
      <c r="D73" s="2" t="s">
        <v>162</v>
      </c>
      <c r="E73" s="162" t="s">
        <v>73</v>
      </c>
      <c r="F73" s="163" t="s">
        <v>74</v>
      </c>
      <c r="G73" s="162" t="s">
        <v>13</v>
      </c>
      <c r="H73" s="168" t="s">
        <v>171</v>
      </c>
      <c r="I73" s="176" t="s">
        <v>80</v>
      </c>
    </row>
    <row r="74" spans="1:9" x14ac:dyDescent="0.25">
      <c r="A74" s="231"/>
      <c r="C74" s="231"/>
      <c r="D74" s="2"/>
      <c r="E74" s="162" t="s">
        <v>73</v>
      </c>
      <c r="F74" s="163" t="s">
        <v>74</v>
      </c>
      <c r="G74" s="162" t="s">
        <v>13</v>
      </c>
      <c r="H74" s="168" t="s">
        <v>172</v>
      </c>
      <c r="I74" s="176"/>
    </row>
    <row r="75" spans="1:9" x14ac:dyDescent="0.25">
      <c r="A75" s="231"/>
      <c r="B75" s="154" t="str">
        <f t="shared" ref="B75:B77" si="14">H75&amp;G75</f>
        <v>151a</v>
      </c>
      <c r="C75" s="231" t="str">
        <f t="shared" ref="C75:C77" si="15">E75&amp;F75&amp;B75&amp;I75</f>
        <v>&lt;region&gt;&lt;sid&gt;151a.s2.ms.unilever.com</v>
      </c>
      <c r="D75" s="2" t="s">
        <v>173</v>
      </c>
      <c r="E75" s="162" t="s">
        <v>73</v>
      </c>
      <c r="F75" s="163" t="s">
        <v>74</v>
      </c>
      <c r="G75" s="162" t="s">
        <v>13</v>
      </c>
      <c r="H75" s="168" t="s">
        <v>174</v>
      </c>
      <c r="I75" s="176" t="s">
        <v>80</v>
      </c>
    </row>
    <row r="76" spans="1:9" x14ac:dyDescent="0.25">
      <c r="A76" s="231"/>
      <c r="B76" s="154" t="str">
        <f t="shared" si="14"/>
        <v>152a</v>
      </c>
      <c r="C76" s="231" t="str">
        <f t="shared" si="15"/>
        <v>&lt;region&gt;&lt;sid&gt;152a.s2.ms.unilever.com</v>
      </c>
      <c r="D76" s="2" t="s">
        <v>175</v>
      </c>
      <c r="E76" s="162" t="s">
        <v>73</v>
      </c>
      <c r="F76" s="163" t="s">
        <v>74</v>
      </c>
      <c r="G76" s="162" t="s">
        <v>13</v>
      </c>
      <c r="H76" s="168" t="s">
        <v>176</v>
      </c>
      <c r="I76" s="176" t="s">
        <v>80</v>
      </c>
    </row>
    <row r="77" spans="1:9" x14ac:dyDescent="0.25">
      <c r="A77" s="231"/>
      <c r="B77" s="154" t="str">
        <f t="shared" si="14"/>
        <v>153a</v>
      </c>
      <c r="C77" s="231" t="str">
        <f t="shared" si="15"/>
        <v>&lt;region&gt;&lt;sid&gt;153a.s2.ms.unilever.com</v>
      </c>
      <c r="D77" s="2" t="s">
        <v>177</v>
      </c>
      <c r="E77" s="162" t="s">
        <v>73</v>
      </c>
      <c r="F77" s="163" t="s">
        <v>74</v>
      </c>
      <c r="G77" s="162" t="s">
        <v>13</v>
      </c>
      <c r="H77" s="168" t="s">
        <v>178</v>
      </c>
      <c r="I77" s="176" t="s">
        <v>80</v>
      </c>
    </row>
    <row r="78" spans="1:9" x14ac:dyDescent="0.25">
      <c r="A78" s="231"/>
      <c r="B78" s="154" t="str">
        <f t="shared" ref="B78" si="16">H78&amp;G78</f>
        <v>154a</v>
      </c>
      <c r="C78" s="231" t="str">
        <f t="shared" ref="C78" si="17">E78&amp;F78&amp;B78&amp;I78</f>
        <v>&lt;region&gt;&lt;sid&gt;154a.s2.ms.unilever.com</v>
      </c>
      <c r="D78" s="2" t="s">
        <v>179</v>
      </c>
      <c r="E78" s="162" t="s">
        <v>73</v>
      </c>
      <c r="F78" s="163" t="s">
        <v>74</v>
      </c>
      <c r="G78" s="162" t="s">
        <v>13</v>
      </c>
      <c r="H78" s="168" t="s">
        <v>180</v>
      </c>
      <c r="I78" s="176" t="s">
        <v>80</v>
      </c>
    </row>
    <row r="79" spans="1:9" x14ac:dyDescent="0.25">
      <c r="A79" s="231"/>
      <c r="C79" s="231"/>
      <c r="D79" s="2"/>
      <c r="E79" s="162" t="s">
        <v>73</v>
      </c>
      <c r="F79" s="163" t="s">
        <v>74</v>
      </c>
      <c r="G79" s="162" t="s">
        <v>13</v>
      </c>
      <c r="H79" s="168" t="s">
        <v>181</v>
      </c>
      <c r="I79" s="176"/>
    </row>
    <row r="80" spans="1:9" x14ac:dyDescent="0.25">
      <c r="A80" s="231"/>
      <c r="C80" s="231"/>
      <c r="D80" s="2"/>
      <c r="E80" s="162"/>
      <c r="H80" s="168"/>
      <c r="I80" s="176"/>
    </row>
    <row r="81" spans="1:10" x14ac:dyDescent="0.25">
      <c r="A81" s="231"/>
      <c r="B81" s="154" t="str">
        <f t="shared" ref="B81" si="18">H81&amp;G81</f>
        <v>161a</v>
      </c>
      <c r="C81" s="231" t="str">
        <f t="shared" ref="C81" si="19">E81&amp;F81&amp;B81&amp;I81</f>
        <v>&lt;region&gt;&lt;sid&gt;161a.s2.ms.unilever.com</v>
      </c>
      <c r="D81" s="2" t="s">
        <v>182</v>
      </c>
      <c r="E81" s="162" t="s">
        <v>73</v>
      </c>
      <c r="F81" s="163" t="s">
        <v>74</v>
      </c>
      <c r="G81" s="162" t="s">
        <v>13</v>
      </c>
      <c r="H81" s="168" t="s">
        <v>183</v>
      </c>
      <c r="I81" s="176" t="s">
        <v>80</v>
      </c>
    </row>
    <row r="82" spans="1:10" x14ac:dyDescent="0.25">
      <c r="A82" s="231"/>
      <c r="B82" s="154" t="str">
        <f t="shared" ref="B82" si="20">H82&amp;G82</f>
        <v>162a</v>
      </c>
      <c r="C82" s="231" t="str">
        <f t="shared" ref="C82" si="21">E82&amp;F82&amp;B82&amp;I82</f>
        <v>&lt;region&gt;&lt;sid&gt;162a.s2.ms.unilever.com</v>
      </c>
      <c r="D82" s="2" t="s">
        <v>184</v>
      </c>
      <c r="E82" s="162" t="s">
        <v>73</v>
      </c>
      <c r="F82" s="163" t="s">
        <v>74</v>
      </c>
      <c r="G82" s="162" t="s">
        <v>13</v>
      </c>
      <c r="H82" s="168" t="s">
        <v>185</v>
      </c>
      <c r="I82" s="176" t="s">
        <v>80</v>
      </c>
    </row>
    <row r="83" spans="1:10" x14ac:dyDescent="0.25">
      <c r="A83" s="275"/>
      <c r="B83" s="154" t="str">
        <f t="shared" ref="B83" si="22">H83&amp;G83</f>
        <v>169a</v>
      </c>
      <c r="C83" s="275" t="str">
        <f t="shared" ref="C83" si="23">E83&amp;F83&amp;B83&amp;I83</f>
        <v>&lt;region&gt;&lt;sid&gt;169a.s2.ms.unilever.com</v>
      </c>
      <c r="D83" s="276" t="s">
        <v>186</v>
      </c>
      <c r="E83" s="162" t="s">
        <v>73</v>
      </c>
      <c r="F83" s="163" t="s">
        <v>74</v>
      </c>
      <c r="G83" s="162" t="s">
        <v>13</v>
      </c>
      <c r="H83" s="168" t="s">
        <v>187</v>
      </c>
      <c r="I83" s="176" t="s">
        <v>80</v>
      </c>
      <c r="J83" s="191" t="s">
        <v>188</v>
      </c>
    </row>
    <row r="84" spans="1:10" x14ac:dyDescent="0.25">
      <c r="A84" s="231"/>
      <c r="B84" s="154" t="str">
        <f t="shared" ref="B84" si="24">H84&amp;G84</f>
        <v>170a</v>
      </c>
      <c r="C84" s="231" t="str">
        <f t="shared" ref="C84" si="25">E84&amp;F84&amp;B84&amp;I84</f>
        <v>&lt;region&gt;&lt;sid&gt;170a.s2.ms.unilever.com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189</v>
      </c>
      <c r="I84" s="176" t="s">
        <v>80</v>
      </c>
    </row>
    <row r="85" spans="1:10" x14ac:dyDescent="0.25">
      <c r="A85" s="231"/>
      <c r="B85" s="154" t="str">
        <f t="shared" ref="B85:B89" si="26">H85&amp;G85</f>
        <v>171a</v>
      </c>
      <c r="C85" s="231" t="str">
        <f>E85&amp;F85&amp;B85&amp;I85</f>
        <v>&lt;region&gt;&lt;sid&gt;171a.s2.ms.unilever.com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190</v>
      </c>
      <c r="I85" s="176" t="s">
        <v>80</v>
      </c>
    </row>
    <row r="86" spans="1:10" x14ac:dyDescent="0.25">
      <c r="A86" s="231"/>
      <c r="B86" s="154" t="str">
        <f t="shared" si="26"/>
        <v>172a</v>
      </c>
      <c r="C86" s="231" t="str">
        <f t="shared" ref="C86:C89" si="27">E86&amp;F86&amp;B86&amp;I86</f>
        <v>&lt;region&gt;&lt;sid&gt;172a.s2.ms.unilever.com</v>
      </c>
      <c r="D86" s="2" t="s">
        <v>186</v>
      </c>
      <c r="E86" s="162" t="s">
        <v>73</v>
      </c>
      <c r="F86" s="163" t="s">
        <v>74</v>
      </c>
      <c r="G86" s="162" t="s">
        <v>13</v>
      </c>
      <c r="H86" s="168" t="s">
        <v>191</v>
      </c>
      <c r="I86" s="176" t="s">
        <v>80</v>
      </c>
    </row>
    <row r="87" spans="1:10" x14ac:dyDescent="0.25">
      <c r="A87" s="231"/>
      <c r="B87" s="154" t="s">
        <v>192</v>
      </c>
      <c r="C87" s="231"/>
      <c r="D87" s="2"/>
      <c r="E87" s="162"/>
      <c r="H87" s="168"/>
      <c r="I87" s="176"/>
    </row>
    <row r="88" spans="1:10" x14ac:dyDescent="0.25">
      <c r="A88" s="231"/>
      <c r="B88" s="154" t="str">
        <f t="shared" ref="B88" si="28">H88&amp;G88</f>
        <v>180a</v>
      </c>
      <c r="C88" s="231" t="str">
        <f t="shared" ref="C88" si="29">E88&amp;F88&amp;B88&amp;I88</f>
        <v>&lt;region&gt;&lt;sid&gt;180a.s2.ms.unilever.com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194</v>
      </c>
      <c r="I88" s="176" t="s">
        <v>80</v>
      </c>
    </row>
    <row r="89" spans="1:10" x14ac:dyDescent="0.25">
      <c r="A89" s="231"/>
      <c r="B89" s="154" t="str">
        <f t="shared" si="26"/>
        <v>189a</v>
      </c>
      <c r="C89" s="231" t="str">
        <f t="shared" si="27"/>
        <v>&lt;region&gt;&lt;sid&gt;189a.s2.ms.unilever.com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195</v>
      </c>
      <c r="I89" s="176" t="s">
        <v>80</v>
      </c>
    </row>
    <row r="90" spans="1:10" x14ac:dyDescent="0.25">
      <c r="A90" s="231"/>
      <c r="B90" s="154" t="str">
        <f t="shared" ref="B90" si="30">H90&amp;G90</f>
        <v>190a</v>
      </c>
      <c r="C90" s="231" t="str">
        <f t="shared" ref="C90" si="31">E90&amp;F90&amp;B90&amp;I90</f>
        <v>&lt;region&gt;&lt;sid&gt;190a.s2.ms.unilever.com</v>
      </c>
      <c r="D90" s="2" t="s">
        <v>193</v>
      </c>
      <c r="E90" s="162" t="s">
        <v>73</v>
      </c>
      <c r="F90" s="163" t="s">
        <v>74</v>
      </c>
      <c r="G90" s="162" t="s">
        <v>13</v>
      </c>
      <c r="H90" s="168" t="s">
        <v>196</v>
      </c>
      <c r="I90" s="176" t="s">
        <v>80</v>
      </c>
    </row>
    <row r="91" spans="1:10" x14ac:dyDescent="0.25">
      <c r="A91" s="231" t="s">
        <v>1462</v>
      </c>
      <c r="B91" s="154" t="str">
        <f>H91&amp;G91</f>
        <v>202a</v>
      </c>
      <c r="C91" s="231" t="str">
        <f t="shared" si="1"/>
        <v>&lt;region&gt;&lt;sid&gt;202a.eu.unilever.com</v>
      </c>
      <c r="D91" s="231" t="s">
        <v>197</v>
      </c>
      <c r="E91" s="162" t="s">
        <v>73</v>
      </c>
      <c r="F91" s="163" t="s">
        <v>74</v>
      </c>
      <c r="G91" s="162" t="s">
        <v>13</v>
      </c>
      <c r="H91" s="168" t="s">
        <v>198</v>
      </c>
      <c r="I91" s="169" t="s">
        <v>76</v>
      </c>
    </row>
    <row r="92" spans="1:10" x14ac:dyDescent="0.25">
      <c r="A92" s="231" t="s">
        <v>1162</v>
      </c>
      <c r="B92" s="154" t="str">
        <f t="shared" ref="B92:B96" si="32">H92&amp;G92</f>
        <v>203a</v>
      </c>
      <c r="C92" s="231" t="str">
        <f t="shared" si="1"/>
        <v>&lt;region&gt;&lt;sid&gt;203a.eu.unilever.com</v>
      </c>
      <c r="D92" s="231" t="s">
        <v>199</v>
      </c>
      <c r="E92" s="162" t="s">
        <v>73</v>
      </c>
      <c r="F92" s="163" t="s">
        <v>74</v>
      </c>
      <c r="G92" s="162" t="s">
        <v>13</v>
      </c>
      <c r="H92" s="168" t="s">
        <v>200</v>
      </c>
      <c r="I92" s="169" t="s">
        <v>76</v>
      </c>
    </row>
    <row r="93" spans="1:10" x14ac:dyDescent="0.25">
      <c r="A93" s="231" t="s">
        <v>1162</v>
      </c>
      <c r="B93" s="154" t="str">
        <f t="shared" si="32"/>
        <v>204a</v>
      </c>
      <c r="C93" s="231" t="str">
        <f t="shared" si="1"/>
        <v>&lt;region&gt;&lt;sid&gt;204a.eu.unilever.com</v>
      </c>
      <c r="D93" s="231" t="s">
        <v>201</v>
      </c>
      <c r="E93" s="162" t="s">
        <v>73</v>
      </c>
      <c r="F93" s="163" t="s">
        <v>74</v>
      </c>
      <c r="G93" s="162" t="s">
        <v>13</v>
      </c>
      <c r="H93" s="168" t="s">
        <v>202</v>
      </c>
      <c r="I93" s="169" t="s">
        <v>76</v>
      </c>
    </row>
    <row r="94" spans="1:10" x14ac:dyDescent="0.25">
      <c r="A94" s="231" t="s">
        <v>1162</v>
      </c>
      <c r="B94" s="154" t="str">
        <f t="shared" si="32"/>
        <v>205a</v>
      </c>
      <c r="C94" s="231" t="str">
        <f t="shared" si="1"/>
        <v>&lt;region&gt;&lt;sid&gt;205a.eu.unilever.com</v>
      </c>
      <c r="D94" s="231" t="s">
        <v>203</v>
      </c>
      <c r="E94" s="162" t="s">
        <v>73</v>
      </c>
      <c r="F94" s="163" t="s">
        <v>74</v>
      </c>
      <c r="G94" s="162" t="s">
        <v>13</v>
      </c>
      <c r="H94" s="168" t="s">
        <v>204</v>
      </c>
      <c r="I94" s="169" t="s">
        <v>76</v>
      </c>
    </row>
    <row r="95" spans="1:10" x14ac:dyDescent="0.25">
      <c r="A95" s="231" t="s">
        <v>1162</v>
      </c>
      <c r="B95" s="154" t="str">
        <f t="shared" si="32"/>
        <v>206a</v>
      </c>
      <c r="C95" s="231" t="str">
        <f t="shared" si="1"/>
        <v>&lt;region&gt;&lt;sid&gt;206a.eu.unilever.com</v>
      </c>
      <c r="D95" s="231" t="s">
        <v>205</v>
      </c>
      <c r="E95" s="162" t="s">
        <v>73</v>
      </c>
      <c r="F95" s="163" t="s">
        <v>74</v>
      </c>
      <c r="G95" s="162" t="s">
        <v>13</v>
      </c>
      <c r="H95" s="168" t="s">
        <v>206</v>
      </c>
      <c r="I95" s="169" t="s">
        <v>76</v>
      </c>
    </row>
    <row r="96" spans="1:10" x14ac:dyDescent="0.25">
      <c r="A96" s="231" t="s">
        <v>1162</v>
      </c>
      <c r="B96" s="154" t="str">
        <f t="shared" si="32"/>
        <v>207a</v>
      </c>
      <c r="C96" s="231" t="str">
        <f t="shared" si="1"/>
        <v>&lt;region&gt;&lt;sid&gt;207a.eu.unilever.com</v>
      </c>
      <c r="D96" s="231" t="s">
        <v>207</v>
      </c>
      <c r="E96" s="162" t="s">
        <v>73</v>
      </c>
      <c r="F96" s="163" t="s">
        <v>74</v>
      </c>
      <c r="G96" s="162" t="s">
        <v>13</v>
      </c>
      <c r="H96" s="168" t="s">
        <v>208</v>
      </c>
      <c r="I96" s="169" t="s">
        <v>76</v>
      </c>
    </row>
    <row r="97" spans="1:9" x14ac:dyDescent="0.25">
      <c r="A97" s="231" t="s">
        <v>1162</v>
      </c>
      <c r="B97" s="154" t="str">
        <f t="shared" si="0"/>
        <v>208a</v>
      </c>
      <c r="C97" s="231" t="str">
        <f t="shared" si="1"/>
        <v>&lt;region&gt;&lt;sid&gt;208a.eu.unilever.com</v>
      </c>
      <c r="D97" s="231" t="s">
        <v>209</v>
      </c>
      <c r="E97" s="162" t="s">
        <v>73</v>
      </c>
      <c r="F97" s="163" t="s">
        <v>74</v>
      </c>
      <c r="G97" s="162" t="s">
        <v>13</v>
      </c>
      <c r="H97" s="168" t="s">
        <v>210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x14ac:dyDescent="0.25">
      <c r="A99" s="231"/>
      <c r="B99" s="154" t="str">
        <f t="shared" si="0"/>
        <v>….a</v>
      </c>
      <c r="C99" s="231" t="str">
        <f t="shared" si="1"/>
        <v>&lt;region&gt;&lt;sid&gt;….a.eu.unilever.com</v>
      </c>
      <c r="D99" s="231" t="s">
        <v>112</v>
      </c>
      <c r="E99" s="162" t="s">
        <v>73</v>
      </c>
      <c r="F99" s="163" t="s">
        <v>74</v>
      </c>
      <c r="G99" s="162" t="s">
        <v>13</v>
      </c>
      <c r="H99" s="168" t="s">
        <v>112</v>
      </c>
      <c r="I99" s="169" t="s">
        <v>76</v>
      </c>
    </row>
    <row r="100" spans="1:9" s="262" customFormat="1" x14ac:dyDescent="0.25">
      <c r="A100" s="231"/>
      <c r="B100" s="262" t="str">
        <f t="shared" si="0"/>
        <v>221a</v>
      </c>
      <c r="C100" s="263" t="str">
        <f t="shared" si="1"/>
        <v>&lt;region&gt;&lt;sid&gt;221a.s2.ms.unilever.com</v>
      </c>
      <c r="D100" s="263" t="s">
        <v>130</v>
      </c>
      <c r="E100" s="264" t="s">
        <v>73</v>
      </c>
      <c r="F100" s="265" t="s">
        <v>74</v>
      </c>
      <c r="G100" s="264" t="s">
        <v>13</v>
      </c>
      <c r="H100" s="266" t="s">
        <v>211</v>
      </c>
      <c r="I100" s="267" t="s">
        <v>80</v>
      </c>
    </row>
    <row r="101" spans="1:9" s="262" customFormat="1" x14ac:dyDescent="0.25">
      <c r="A101" s="231"/>
      <c r="B101" s="262" t="str">
        <f t="shared" si="0"/>
        <v>222a</v>
      </c>
      <c r="C101" s="263" t="str">
        <f t="shared" si="1"/>
        <v>&lt;region&gt;&lt;sid&gt;222a.s2.ms.unilever.com</v>
      </c>
      <c r="D101" s="263" t="s">
        <v>132</v>
      </c>
      <c r="E101" s="264" t="s">
        <v>73</v>
      </c>
      <c r="F101" s="265" t="s">
        <v>74</v>
      </c>
      <c r="G101" s="264" t="s">
        <v>13</v>
      </c>
      <c r="H101" s="266" t="s">
        <v>212</v>
      </c>
      <c r="I101" s="267" t="s">
        <v>80</v>
      </c>
    </row>
    <row r="102" spans="1:9" s="262" customFormat="1" x14ac:dyDescent="0.25">
      <c r="A102" s="231"/>
      <c r="B102" s="262" t="str">
        <f t="shared" si="0"/>
        <v>223a</v>
      </c>
      <c r="C102" s="263" t="str">
        <f t="shared" si="1"/>
        <v>&lt;region&gt;&lt;sid&gt;223a.s2.ms.unilever.com</v>
      </c>
      <c r="D102" s="263" t="s">
        <v>134</v>
      </c>
      <c r="E102" s="264" t="s">
        <v>73</v>
      </c>
      <c r="F102" s="265" t="s">
        <v>74</v>
      </c>
      <c r="G102" s="264" t="s">
        <v>13</v>
      </c>
      <c r="H102" s="266" t="s">
        <v>213</v>
      </c>
      <c r="I102" s="267" t="s">
        <v>80</v>
      </c>
    </row>
    <row r="103" spans="1:9" s="262" customFormat="1" x14ac:dyDescent="0.25">
      <c r="A103" s="231"/>
      <c r="B103" s="262" t="str">
        <f t="shared" si="0"/>
        <v>224a</v>
      </c>
      <c r="C103" s="263" t="str">
        <f t="shared" si="1"/>
        <v>&lt;region&gt;&lt;sid&gt;224a.s2.ms.unilever.com</v>
      </c>
      <c r="D103" s="263" t="s">
        <v>214</v>
      </c>
      <c r="E103" s="264" t="s">
        <v>73</v>
      </c>
      <c r="F103" s="265" t="s">
        <v>74</v>
      </c>
      <c r="G103" s="264" t="s">
        <v>13</v>
      </c>
      <c r="H103" s="266" t="s">
        <v>215</v>
      </c>
      <c r="I103" s="267" t="s">
        <v>80</v>
      </c>
    </row>
    <row r="104" spans="1:9" s="262" customFormat="1" x14ac:dyDescent="0.25">
      <c r="A104" s="231"/>
      <c r="B104" s="262" t="str">
        <f t="shared" ref="B104:B182" si="33">H104&amp;G104</f>
        <v>225a</v>
      </c>
      <c r="C104" s="263" t="str">
        <f t="shared" ref="C104:C182" si="34">E104&amp;F104&amp;B104&amp;I104</f>
        <v>&lt;region&gt;&lt;sid&gt;225a.s2.ms.unilever.com</v>
      </c>
      <c r="D104" s="263" t="s">
        <v>138</v>
      </c>
      <c r="E104" s="264" t="s">
        <v>73</v>
      </c>
      <c r="F104" s="265" t="s">
        <v>74</v>
      </c>
      <c r="G104" s="264" t="s">
        <v>13</v>
      </c>
      <c r="H104" s="266" t="s">
        <v>216</v>
      </c>
      <c r="I104" s="267" t="s">
        <v>80</v>
      </c>
    </row>
    <row r="105" spans="1:9" s="262" customFormat="1" x14ac:dyDescent="0.25">
      <c r="A105" s="231"/>
      <c r="B105" s="262" t="str">
        <f t="shared" si="33"/>
        <v>226a</v>
      </c>
      <c r="C105" s="263" t="str">
        <f t="shared" si="34"/>
        <v>&lt;region&gt;&lt;sid&gt;226a.s2.ms.unilever.com</v>
      </c>
      <c r="D105" s="263" t="s">
        <v>140</v>
      </c>
      <c r="E105" s="264" t="s">
        <v>73</v>
      </c>
      <c r="F105" s="265" t="s">
        <v>74</v>
      </c>
      <c r="G105" s="264" t="s">
        <v>13</v>
      </c>
      <c r="H105" s="266" t="s">
        <v>217</v>
      </c>
      <c r="I105" s="267" t="s">
        <v>80</v>
      </c>
    </row>
    <row r="106" spans="1:9" s="262" customFormat="1" x14ac:dyDescent="0.25">
      <c r="A106" s="231"/>
      <c r="B106" s="262" t="str">
        <f t="shared" si="33"/>
        <v>227a</v>
      </c>
      <c r="C106" s="263" t="str">
        <f t="shared" si="34"/>
        <v>&lt;region&gt;&lt;sid&gt;227a.s2.ms.unilever.com</v>
      </c>
      <c r="D106" s="263" t="s">
        <v>142</v>
      </c>
      <c r="E106" s="264" t="s">
        <v>73</v>
      </c>
      <c r="F106" s="265" t="s">
        <v>74</v>
      </c>
      <c r="G106" s="264" t="s">
        <v>13</v>
      </c>
      <c r="H106" s="266" t="s">
        <v>218</v>
      </c>
      <c r="I106" s="267" t="s">
        <v>80</v>
      </c>
    </row>
    <row r="107" spans="1:9" s="262" customFormat="1" x14ac:dyDescent="0.25">
      <c r="A107" s="231"/>
      <c r="B107" s="262" t="str">
        <f t="shared" si="33"/>
        <v>228a</v>
      </c>
      <c r="C107" s="263" t="str">
        <f t="shared" si="34"/>
        <v>&lt;region&gt;&lt;sid&gt;228a.s2.ms.unilever.com</v>
      </c>
      <c r="D107" s="263" t="s">
        <v>144</v>
      </c>
      <c r="E107" s="264" t="s">
        <v>73</v>
      </c>
      <c r="F107" s="265" t="s">
        <v>74</v>
      </c>
      <c r="G107" s="264" t="s">
        <v>13</v>
      </c>
      <c r="H107" s="266" t="s">
        <v>219</v>
      </c>
      <c r="I107" s="267" t="s">
        <v>80</v>
      </c>
    </row>
    <row r="108" spans="1:9" s="262" customFormat="1" x14ac:dyDescent="0.25">
      <c r="A108" s="231"/>
      <c r="B108" s="262" t="str">
        <f t="shared" si="33"/>
        <v>229a</v>
      </c>
      <c r="C108" s="263" t="str">
        <f t="shared" si="34"/>
        <v>&lt;region&gt;&lt;sid&gt;229a.s2.ms.unilever.com</v>
      </c>
      <c r="D108" s="263" t="s">
        <v>146</v>
      </c>
      <c r="E108" s="264" t="s">
        <v>73</v>
      </c>
      <c r="F108" s="265" t="s">
        <v>74</v>
      </c>
      <c r="G108" s="264" t="s">
        <v>13</v>
      </c>
      <c r="H108" s="266" t="s">
        <v>220</v>
      </c>
      <c r="I108" s="267" t="s">
        <v>80</v>
      </c>
    </row>
    <row r="109" spans="1:9" x14ac:dyDescent="0.25">
      <c r="A109" s="231"/>
      <c r="B109" s="154" t="str">
        <f t="shared" si="33"/>
        <v>230a</v>
      </c>
      <c r="C109" s="231" t="str">
        <f t="shared" si="34"/>
        <v>&lt;region&gt;&lt;sid&gt;230a.s2.ms.unilever.com</v>
      </c>
      <c r="D109" s="231" t="s">
        <v>221</v>
      </c>
      <c r="E109" s="162" t="s">
        <v>73</v>
      </c>
      <c r="F109" s="163" t="s">
        <v>74</v>
      </c>
      <c r="G109" s="162" t="s">
        <v>13</v>
      </c>
      <c r="H109" s="168" t="s">
        <v>222</v>
      </c>
      <c r="I109" s="176" t="s">
        <v>80</v>
      </c>
    </row>
    <row r="110" spans="1:9" x14ac:dyDescent="0.25">
      <c r="A110" s="231"/>
      <c r="B110" s="154" t="str">
        <f t="shared" ref="B110" si="35">H110&amp;G110</f>
        <v>231a</v>
      </c>
      <c r="C110" s="231" t="str">
        <f t="shared" ref="C110" si="36">E110&amp;F110&amp;B110&amp;I110</f>
        <v>&lt;region&gt;&lt;sid&gt;231a.s2.ms.unilever.com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224</v>
      </c>
      <c r="I110" s="176" t="s">
        <v>80</v>
      </c>
    </row>
    <row r="111" spans="1:9" x14ac:dyDescent="0.25">
      <c r="A111" s="231"/>
      <c r="B111" s="154" t="str">
        <f t="shared" si="33"/>
        <v>232a</v>
      </c>
      <c r="C111" s="231" t="str">
        <f t="shared" si="34"/>
        <v>&lt;region&gt;&lt;sid&gt;232a.s2.ms.unilever.com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225</v>
      </c>
      <c r="I111" s="176" t="s">
        <v>80</v>
      </c>
    </row>
    <row r="112" spans="1:9" x14ac:dyDescent="0.25">
      <c r="A112" s="231"/>
      <c r="B112" s="154" t="str">
        <f t="shared" si="33"/>
        <v>…..a</v>
      </c>
      <c r="C112" s="231" t="str">
        <f t="shared" si="34"/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ref="B113:B115" si="37">H113&amp;G113</f>
        <v>…..a</v>
      </c>
      <c r="C113" s="231" t="str">
        <f t="shared" ref="C113:C115" si="38">E113&amp;F113&amp;B113&amp;I113</f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7"/>
        <v>…..a</v>
      </c>
      <c r="C114" s="231" t="str">
        <f t="shared" si="38"/>
        <v>&lt;region&gt;&lt;sid&gt;…..a.s2.ms.unilever.com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226</v>
      </c>
      <c r="I114" s="176" t="s">
        <v>80</v>
      </c>
    </row>
    <row r="115" spans="1:11" x14ac:dyDescent="0.25">
      <c r="A115" s="231"/>
      <c r="B115" s="154" t="str">
        <f t="shared" si="37"/>
        <v>239a</v>
      </c>
      <c r="C115" s="231" t="str">
        <f t="shared" si="38"/>
        <v>&lt;region&gt;&lt;sid&gt;239a.s2.ms.unilever.com</v>
      </c>
      <c r="D115" s="231" t="s">
        <v>223</v>
      </c>
      <c r="E115" s="162" t="s">
        <v>73</v>
      </c>
      <c r="F115" s="163" t="s">
        <v>74</v>
      </c>
      <c r="G115" s="162" t="s">
        <v>13</v>
      </c>
      <c r="H115" s="168" t="s">
        <v>227</v>
      </c>
      <c r="I115" s="176" t="s">
        <v>80</v>
      </c>
    </row>
    <row r="116" spans="1:11" x14ac:dyDescent="0.25">
      <c r="A116" s="231"/>
      <c r="B116" s="154" t="str">
        <f t="shared" si="33"/>
        <v>240a</v>
      </c>
      <c r="C116" s="231" t="str">
        <f t="shared" si="34"/>
        <v>&lt;region&gt;&lt;sid&gt;240a.s2.ms.unilever.com</v>
      </c>
      <c r="D116" s="231" t="s">
        <v>228</v>
      </c>
      <c r="E116" s="162" t="s">
        <v>73</v>
      </c>
      <c r="F116" s="163" t="s">
        <v>74</v>
      </c>
      <c r="G116" s="162" t="s">
        <v>13</v>
      </c>
      <c r="H116" s="168" t="s">
        <v>229</v>
      </c>
      <c r="I116" s="176" t="s">
        <v>80</v>
      </c>
    </row>
    <row r="117" spans="1:11" x14ac:dyDescent="0.25">
      <c r="A117" s="231"/>
      <c r="B117" s="154" t="str">
        <f t="shared" si="33"/>
        <v>241a</v>
      </c>
      <c r="C117" s="231" t="str">
        <f t="shared" si="34"/>
        <v>&lt;region&gt;&lt;sid&gt;241a.s2.ms.unilever.com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231</v>
      </c>
      <c r="I117" s="176" t="s">
        <v>80</v>
      </c>
    </row>
    <row r="118" spans="1:11" x14ac:dyDescent="0.25">
      <c r="A118" s="231"/>
      <c r="B118" s="154" t="str">
        <f t="shared" si="33"/>
        <v>242a</v>
      </c>
      <c r="C118" s="231" t="str">
        <f t="shared" si="34"/>
        <v>&lt;region&gt;&lt;sid&gt;242a.s2.ms.unilever.com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232</v>
      </c>
      <c r="I118" s="176" t="s">
        <v>80</v>
      </c>
    </row>
    <row r="119" spans="1:11" x14ac:dyDescent="0.25">
      <c r="A119" s="231"/>
      <c r="B119" s="154" t="str">
        <f t="shared" si="33"/>
        <v>243a</v>
      </c>
      <c r="C119" s="231" t="str">
        <f t="shared" si="34"/>
        <v>&lt;region&gt;&lt;sid&gt;243a.s2.ms.unilever.com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233</v>
      </c>
      <c r="I119" s="176" t="s">
        <v>80</v>
      </c>
    </row>
    <row r="120" spans="1:11" x14ac:dyDescent="0.25">
      <c r="A120" s="231"/>
      <c r="B120" s="154" t="str">
        <f t="shared" si="33"/>
        <v>244a</v>
      </c>
      <c r="C120" s="231" t="str">
        <f t="shared" si="34"/>
        <v>&lt;region&gt;&lt;sid&gt;244a.s2.ms.unilever.com</v>
      </c>
      <c r="D120" s="231" t="s">
        <v>230</v>
      </c>
      <c r="E120" s="162" t="s">
        <v>73</v>
      </c>
      <c r="F120" s="163" t="s">
        <v>74</v>
      </c>
      <c r="G120" s="162" t="s">
        <v>13</v>
      </c>
      <c r="H120" s="168" t="s">
        <v>234</v>
      </c>
      <c r="I120" s="176" t="s">
        <v>80</v>
      </c>
    </row>
    <row r="121" spans="1:11" x14ac:dyDescent="0.25">
      <c r="A121" s="231"/>
      <c r="B121" s="154" t="str">
        <f t="shared" si="33"/>
        <v>245a</v>
      </c>
      <c r="C121" s="231" t="str">
        <f t="shared" si="34"/>
        <v>&lt;region&gt;&lt;sid&gt;245a.s2.ms.unilever.com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235</v>
      </c>
      <c r="I121" s="176" t="s">
        <v>80</v>
      </c>
    </row>
    <row r="122" spans="1:11" x14ac:dyDescent="0.25">
      <c r="A122" s="231"/>
      <c r="B122" s="154" t="str">
        <f t="shared" si="33"/>
        <v>246a</v>
      </c>
      <c r="C122" s="231" t="str">
        <f t="shared" si="34"/>
        <v>&lt;region&gt;&lt;sid&gt;246a.eu.unilever.com</v>
      </c>
      <c r="D122" s="231" t="s">
        <v>226</v>
      </c>
      <c r="E122" s="162" t="s">
        <v>73</v>
      </c>
      <c r="F122" s="163" t="s">
        <v>74</v>
      </c>
      <c r="G122" s="162" t="s">
        <v>13</v>
      </c>
      <c r="H122" s="168" t="s">
        <v>236</v>
      </c>
      <c r="I122" s="169" t="s">
        <v>76</v>
      </c>
    </row>
    <row r="123" spans="1:11" x14ac:dyDescent="0.25">
      <c r="A123" s="231"/>
      <c r="B123" s="154" t="str">
        <f>H123&amp;G123</f>
        <v>260a</v>
      </c>
      <c r="C123" s="231" t="str">
        <f t="shared" si="34"/>
        <v>&lt;region&gt;&lt;sid&gt;260a.eu.unilever.com</v>
      </c>
      <c r="D123" s="231" t="s">
        <v>237</v>
      </c>
      <c r="E123" s="162" t="s">
        <v>73</v>
      </c>
      <c r="F123" s="163" t="s">
        <v>74</v>
      </c>
      <c r="G123" s="162" t="s">
        <v>13</v>
      </c>
      <c r="H123" s="168" t="s">
        <v>238</v>
      </c>
      <c r="I123" s="169" t="s">
        <v>76</v>
      </c>
      <c r="J123" s="177"/>
    </row>
    <row r="124" spans="1:11" x14ac:dyDescent="0.25">
      <c r="A124" s="231"/>
      <c r="B124" s="154" t="str">
        <f>H124&amp;G124</f>
        <v>261a</v>
      </c>
      <c r="C124" s="231" t="str">
        <f t="shared" si="34"/>
        <v>&lt;region&gt;&lt;sid&gt;261a.eu.unilever.com</v>
      </c>
      <c r="D124" s="231" t="s">
        <v>239</v>
      </c>
      <c r="E124" s="162" t="s">
        <v>73</v>
      </c>
      <c r="F124" s="163" t="s">
        <v>74</v>
      </c>
      <c r="G124" s="162" t="s">
        <v>13</v>
      </c>
      <c r="H124" s="168" t="s">
        <v>240</v>
      </c>
      <c r="I124" s="169" t="s">
        <v>76</v>
      </c>
      <c r="J124" s="177"/>
    </row>
    <row r="125" spans="1:11" x14ac:dyDescent="0.25">
      <c r="A125" s="231"/>
      <c r="B125" s="154" t="str">
        <f>H125&amp;G125</f>
        <v>262a</v>
      </c>
      <c r="C125" s="231" t="str">
        <f t="shared" si="34"/>
        <v>&lt;region&gt;&lt;sid&gt;262a.eu.unilever.com</v>
      </c>
      <c r="D125" s="231" t="s">
        <v>241</v>
      </c>
      <c r="E125" s="162" t="s">
        <v>73</v>
      </c>
      <c r="F125" s="163" t="s">
        <v>74</v>
      </c>
      <c r="G125" s="162" t="s">
        <v>13</v>
      </c>
      <c r="H125" s="168" t="s">
        <v>242</v>
      </c>
      <c r="I125" s="169" t="s">
        <v>76</v>
      </c>
      <c r="J125" s="177"/>
    </row>
    <row r="126" spans="1:11" x14ac:dyDescent="0.25">
      <c r="A126" s="231"/>
      <c r="B126" s="154" t="str">
        <f t="shared" si="33"/>
        <v>302a</v>
      </c>
      <c r="C126" s="231" t="str">
        <f t="shared" si="34"/>
        <v>&lt;region&gt;&lt;sid&gt;302a.eu.unilever.com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243</v>
      </c>
      <c r="I126" s="169" t="s">
        <v>76</v>
      </c>
      <c r="J126" s="177"/>
    </row>
    <row r="127" spans="1:11" x14ac:dyDescent="0.25">
      <c r="A127" s="231"/>
      <c r="B127" s="154" t="str">
        <f t="shared" ref="B127:B133" si="39">H127&amp;G127</f>
        <v>303a</v>
      </c>
      <c r="C127" s="231" t="str">
        <f t="shared" ref="C127:C133" si="40">E127&amp;F127&amp;B127&amp;I127</f>
        <v>&lt;region&gt;&lt;sid&gt;303a.eu.unilever.com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244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9"/>
        <v>304a</v>
      </c>
      <c r="C128" s="231" t="str">
        <f t="shared" si="40"/>
        <v>&lt;region&gt;&lt;sid&gt;304a.eu.unilever.com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245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9"/>
        <v>305a</v>
      </c>
      <c r="C129" s="231" t="str">
        <f t="shared" si="40"/>
        <v>&lt;region&gt;&lt;sid&gt;305a.eu.unilever.com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246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9"/>
        <v>306a</v>
      </c>
      <c r="C130" s="231" t="str">
        <f t="shared" si="40"/>
        <v>&lt;region&gt;&lt;sid&gt;306a.eu.unilever.com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247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9"/>
        <v>307a</v>
      </c>
      <c r="C131" s="231" t="str">
        <f t="shared" si="40"/>
        <v>&lt;region&gt;&lt;sid&gt;307a.eu.unilever.com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248</v>
      </c>
      <c r="I131" s="169" t="s">
        <v>76</v>
      </c>
      <c r="J131"/>
      <c r="K131" s="178"/>
    </row>
    <row r="132" spans="1:11" x14ac:dyDescent="0.25">
      <c r="A132" s="231"/>
      <c r="B132" s="154" t="str">
        <f t="shared" si="39"/>
        <v>308a</v>
      </c>
      <c r="C132" s="231" t="str">
        <f t="shared" si="40"/>
        <v>&lt;region&gt;&lt;sid&gt;308a.eu.unilever.com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249</v>
      </c>
      <c r="I132" s="169" t="s">
        <v>76</v>
      </c>
      <c r="J132"/>
      <c r="K132" s="178"/>
    </row>
    <row r="133" spans="1:11" ht="15.75" thickBot="1" x14ac:dyDescent="0.3">
      <c r="A133" s="231"/>
      <c r="B133" s="154" t="str">
        <f t="shared" si="39"/>
        <v>309a</v>
      </c>
      <c r="C133" s="231" t="str">
        <f t="shared" si="40"/>
        <v>&lt;region&gt;&lt;sid&gt;309a.eu.unilever.com</v>
      </c>
      <c r="D133" s="231"/>
      <c r="E133" s="162" t="s">
        <v>73</v>
      </c>
      <c r="F133" s="163" t="s">
        <v>74</v>
      </c>
      <c r="G133" s="162" t="s">
        <v>13</v>
      </c>
      <c r="H133" s="168" t="s">
        <v>250</v>
      </c>
      <c r="I133" s="169" t="s">
        <v>76</v>
      </c>
      <c r="J133"/>
      <c r="K133" s="178"/>
    </row>
    <row r="134" spans="1:11" x14ac:dyDescent="0.25">
      <c r="A134" s="231"/>
      <c r="B134" s="154" t="str">
        <f t="shared" si="33"/>
        <v>310a</v>
      </c>
      <c r="C134" s="231" t="str">
        <f t="shared" si="34"/>
        <v>&lt;region&gt;&lt;sid&gt;310a.eu.unilever.com</v>
      </c>
      <c r="D134" s="231" t="s">
        <v>251</v>
      </c>
      <c r="E134" s="162" t="s">
        <v>73</v>
      </c>
      <c r="F134" s="163" t="s">
        <v>74</v>
      </c>
      <c r="G134" s="162" t="s">
        <v>13</v>
      </c>
      <c r="H134" s="168" t="s">
        <v>252</v>
      </c>
      <c r="I134" s="169" t="s">
        <v>76</v>
      </c>
      <c r="J134" s="312" t="s">
        <v>253</v>
      </c>
      <c r="K134" s="178"/>
    </row>
    <row r="135" spans="1:11" x14ac:dyDescent="0.25">
      <c r="A135" s="231"/>
      <c r="B135" s="154" t="str">
        <f t="shared" si="33"/>
        <v>311a</v>
      </c>
      <c r="C135" s="231" t="str">
        <f t="shared" si="34"/>
        <v>&lt;region&gt;&lt;sid&gt;311a.eu.unilever.com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255</v>
      </c>
      <c r="I135" s="169" t="s">
        <v>76</v>
      </c>
      <c r="J135" s="313"/>
      <c r="K135" s="178"/>
    </row>
    <row r="136" spans="1:11" x14ac:dyDescent="0.25">
      <c r="A136" s="231"/>
      <c r="B136" s="154" t="str">
        <f t="shared" si="33"/>
        <v>312a</v>
      </c>
      <c r="C136" s="231" t="str">
        <f t="shared" si="34"/>
        <v>&lt;region&gt;&lt;sid&gt;312a.eu.unilever.com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256</v>
      </c>
      <c r="I136" s="169" t="s">
        <v>76</v>
      </c>
      <c r="J136" s="313"/>
      <c r="K136" s="178"/>
    </row>
    <row r="137" spans="1:11" x14ac:dyDescent="0.25">
      <c r="A137" s="231"/>
      <c r="B137" s="154" t="str">
        <f t="shared" si="33"/>
        <v>313a</v>
      </c>
      <c r="C137" s="231" t="str">
        <f t="shared" si="34"/>
        <v>&lt;region&gt;&lt;sid&gt;313a.eu.unilever.com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257</v>
      </c>
      <c r="I137" s="169" t="s">
        <v>76</v>
      </c>
      <c r="J137" s="313"/>
      <c r="K137" s="178"/>
    </row>
    <row r="138" spans="1:11" x14ac:dyDescent="0.25">
      <c r="A138" s="231"/>
      <c r="B138" s="154" t="str">
        <f t="shared" si="33"/>
        <v>314a</v>
      </c>
      <c r="C138" s="231" t="str">
        <f t="shared" si="34"/>
        <v>&lt;region&gt;&lt;sid&gt;314a.eu.unilever.com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258</v>
      </c>
      <c r="I138" s="169" t="s">
        <v>76</v>
      </c>
      <c r="J138" s="313"/>
      <c r="K138" s="178"/>
    </row>
    <row r="139" spans="1:11" x14ac:dyDescent="0.25">
      <c r="A139" s="231"/>
      <c r="B139" s="154" t="str">
        <f t="shared" si="33"/>
        <v>315a</v>
      </c>
      <c r="C139" s="231" t="str">
        <f t="shared" si="34"/>
        <v>&lt;region&gt;&lt;sid&gt;315a.eu.unilever.com</v>
      </c>
      <c r="D139" s="231" t="s">
        <v>254</v>
      </c>
      <c r="E139" s="162" t="s">
        <v>73</v>
      </c>
      <c r="F139" s="163" t="s">
        <v>74</v>
      </c>
      <c r="G139" s="162" t="s">
        <v>13</v>
      </c>
      <c r="H139" s="168" t="s">
        <v>259</v>
      </c>
      <c r="I139" s="169" t="s">
        <v>76</v>
      </c>
      <c r="J139" s="313"/>
      <c r="K139" s="178"/>
    </row>
    <row r="140" spans="1:11" x14ac:dyDescent="0.25">
      <c r="A140" s="231"/>
      <c r="B140" s="154" t="str">
        <f t="shared" si="33"/>
        <v>316a</v>
      </c>
      <c r="C140" s="231" t="str">
        <f t="shared" si="34"/>
        <v>&lt;region&gt;&lt;sid&gt;316a.eu.unilever.com</v>
      </c>
      <c r="D140" s="231"/>
      <c r="E140" s="162" t="s">
        <v>73</v>
      </c>
      <c r="F140" s="163" t="s">
        <v>74</v>
      </c>
      <c r="G140" s="162" t="s">
        <v>13</v>
      </c>
      <c r="H140" s="168" t="s">
        <v>260</v>
      </c>
      <c r="I140" s="169" t="s">
        <v>76</v>
      </c>
      <c r="J140" s="313"/>
      <c r="K140" s="178"/>
    </row>
    <row r="141" spans="1:11" ht="15.75" thickBot="1" x14ac:dyDescent="0.3">
      <c r="A141" s="231"/>
      <c r="B141" s="154" t="str">
        <f t="shared" si="33"/>
        <v>…..a</v>
      </c>
      <c r="C141" s="231" t="str">
        <f t="shared" si="34"/>
        <v>&lt;region&gt;&lt;sid&gt;…..a.eu.unilever.com</v>
      </c>
      <c r="D141" s="231" t="s">
        <v>112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314"/>
      <c r="K141" s="178"/>
    </row>
    <row r="142" spans="1:11" x14ac:dyDescent="0.25">
      <c r="A142" s="231"/>
      <c r="B142" s="154" t="str">
        <f t="shared" si="33"/>
        <v>…..a</v>
      </c>
      <c r="C142" s="231" t="str">
        <f t="shared" si="34"/>
        <v>&lt;region&gt;&lt;sid&gt;…..a.eu.unilever.com</v>
      </c>
      <c r="D142" s="231" t="s">
        <v>226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  <c r="J142" s="179"/>
    </row>
    <row r="143" spans="1:11" x14ac:dyDescent="0.25">
      <c r="A143" s="231"/>
      <c r="B143" s="154" t="str">
        <f t="shared" si="33"/>
        <v>…..a</v>
      </c>
      <c r="C143" s="231" t="str">
        <f t="shared" si="34"/>
        <v>&lt;region&gt;&lt;sid&gt;…..a.eu.unilever.com</v>
      </c>
      <c r="D143" s="231" t="s">
        <v>112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</row>
    <row r="144" spans="1:11" ht="15.75" thickBot="1" x14ac:dyDescent="0.3">
      <c r="A144" s="231"/>
      <c r="B144" s="154" t="str">
        <f t="shared" si="33"/>
        <v>…..a</v>
      </c>
      <c r="C144" s="231" t="str">
        <f t="shared" si="34"/>
        <v>&lt;region&gt;&lt;sid&gt;…..a.eu.unilever.com</v>
      </c>
      <c r="D144" s="231" t="s">
        <v>226</v>
      </c>
      <c r="E144" s="162" t="s">
        <v>73</v>
      </c>
      <c r="F144" s="163" t="s">
        <v>74</v>
      </c>
      <c r="G144" s="162" t="s">
        <v>13</v>
      </c>
      <c r="H144" s="168" t="s">
        <v>226</v>
      </c>
      <c r="I144" s="169" t="s">
        <v>76</v>
      </c>
      <c r="J144" s="177"/>
    </row>
    <row r="145" spans="1:11" x14ac:dyDescent="0.25">
      <c r="A145" s="231"/>
      <c r="B145" s="154" t="str">
        <f t="shared" si="33"/>
        <v>402a</v>
      </c>
      <c r="C145" s="231" t="str">
        <f t="shared" si="34"/>
        <v>&lt;region&gt;&lt;sid&gt;402a.eu.unilever.com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261</v>
      </c>
      <c r="I145" s="169" t="s">
        <v>76</v>
      </c>
      <c r="J145" s="312" t="s">
        <v>253</v>
      </c>
      <c r="K145" s="178"/>
    </row>
    <row r="146" spans="1:11" x14ac:dyDescent="0.25">
      <c r="A146" s="231"/>
      <c r="B146" s="154" t="str">
        <f t="shared" si="33"/>
        <v>403a</v>
      </c>
      <c r="C146" s="231" t="str">
        <f t="shared" si="34"/>
        <v>&lt;region&gt;&lt;sid&gt;403a.eu.unilever.com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262</v>
      </c>
      <c r="I146" s="169" t="s">
        <v>76</v>
      </c>
      <c r="J146" s="313"/>
      <c r="K146" s="178"/>
    </row>
    <row r="147" spans="1:11" x14ac:dyDescent="0.25">
      <c r="A147" s="231"/>
      <c r="B147" s="154" t="str">
        <f t="shared" si="33"/>
        <v>404a</v>
      </c>
      <c r="C147" s="231" t="str">
        <f t="shared" si="34"/>
        <v>&lt;region&gt;&lt;sid&gt;404a.eu.unilever.com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263</v>
      </c>
      <c r="I147" s="169" t="s">
        <v>76</v>
      </c>
      <c r="J147" s="313"/>
      <c r="K147" s="178"/>
    </row>
    <row r="148" spans="1:11" x14ac:dyDescent="0.25">
      <c r="A148" s="231"/>
      <c r="B148" s="154" t="str">
        <f t="shared" si="33"/>
        <v>405a</v>
      </c>
      <c r="C148" s="231" t="str">
        <f t="shared" si="34"/>
        <v>&lt;region&gt;&lt;sid&gt;405a.eu.unilever.com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264</v>
      </c>
      <c r="I148" s="169" t="s">
        <v>76</v>
      </c>
      <c r="J148" s="313"/>
      <c r="K148" s="178"/>
    </row>
    <row r="149" spans="1:11" x14ac:dyDescent="0.25">
      <c r="A149" s="231"/>
      <c r="B149" s="154" t="str">
        <f t="shared" si="33"/>
        <v>406a</v>
      </c>
      <c r="C149" s="231" t="str">
        <f t="shared" si="34"/>
        <v>&lt;region&gt;&lt;sid&gt;406a.eu.unilever.com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265</v>
      </c>
      <c r="I149" s="169" t="s">
        <v>76</v>
      </c>
      <c r="J149" s="313"/>
      <c r="K149" s="178"/>
    </row>
    <row r="150" spans="1:11" x14ac:dyDescent="0.25">
      <c r="A150" s="231"/>
      <c r="B150" s="154" t="str">
        <f t="shared" si="33"/>
        <v>407a</v>
      </c>
      <c r="C150" s="231" t="str">
        <f t="shared" si="34"/>
        <v>&lt;region&gt;&lt;sid&gt;407a.eu.unilever.com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266</v>
      </c>
      <c r="I150" s="169" t="s">
        <v>76</v>
      </c>
      <c r="J150" s="313"/>
      <c r="K150" s="178"/>
    </row>
    <row r="151" spans="1:11" x14ac:dyDescent="0.25">
      <c r="A151" s="231"/>
      <c r="B151" s="154" t="str">
        <f t="shared" si="33"/>
        <v>408a</v>
      </c>
      <c r="C151" s="231" t="str">
        <f t="shared" si="34"/>
        <v>&lt;region&gt;&lt;sid&gt;408a.eu.unilever.com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267</v>
      </c>
      <c r="I151" s="169" t="s">
        <v>76</v>
      </c>
      <c r="J151" s="313"/>
      <c r="K151" s="178"/>
    </row>
    <row r="152" spans="1:11" ht="15.75" thickBot="1" x14ac:dyDescent="0.3">
      <c r="A152" s="231"/>
      <c r="B152" s="154" t="str">
        <f t="shared" si="33"/>
        <v>409a</v>
      </c>
      <c r="C152" s="231" t="str">
        <f t="shared" si="34"/>
        <v>&lt;region&gt;&lt;sid&gt;409a.eu.unilever.com</v>
      </c>
      <c r="D152" s="231"/>
      <c r="E152" s="162" t="s">
        <v>73</v>
      </c>
      <c r="F152" s="163" t="s">
        <v>74</v>
      </c>
      <c r="G152" s="162" t="s">
        <v>13</v>
      </c>
      <c r="H152" s="168" t="s">
        <v>268</v>
      </c>
      <c r="I152" s="169" t="s">
        <v>76</v>
      </c>
      <c r="J152" s="314"/>
      <c r="K152" s="178"/>
    </row>
    <row r="153" spans="1:11" x14ac:dyDescent="0.25">
      <c r="A153" s="231"/>
      <c r="B153" s="154" t="str">
        <f t="shared" si="33"/>
        <v>…..a</v>
      </c>
      <c r="C153" s="231" t="str">
        <f t="shared" si="34"/>
        <v>&lt;region&gt;&lt;sid&gt;…..a.eu.unilever.com</v>
      </c>
      <c r="D153" s="231" t="s">
        <v>112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  <c r="J153" s="179"/>
    </row>
    <row r="154" spans="1:11" x14ac:dyDescent="0.25">
      <c r="A154" s="231"/>
      <c r="B154" s="154" t="str">
        <f t="shared" si="33"/>
        <v>…..a</v>
      </c>
      <c r="C154" s="231" t="str">
        <f t="shared" si="34"/>
        <v>&lt;region&gt;&lt;sid&gt;…..a.eu.unilever.com</v>
      </c>
      <c r="D154" s="231" t="s">
        <v>226</v>
      </c>
      <c r="E154" s="162" t="s">
        <v>73</v>
      </c>
      <c r="F154" s="163" t="s">
        <v>74</v>
      </c>
      <c r="G154" s="162" t="s">
        <v>13</v>
      </c>
      <c r="H154" s="168" t="s">
        <v>226</v>
      </c>
      <c r="I154" s="169" t="s">
        <v>76</v>
      </c>
    </row>
    <row r="155" spans="1:11" x14ac:dyDescent="0.25">
      <c r="A155" s="231"/>
      <c r="B155" s="154" t="str">
        <f t="shared" si="33"/>
        <v>500a</v>
      </c>
      <c r="C155" s="231" t="str">
        <f t="shared" si="34"/>
        <v>&lt;region&gt;&lt;sid&gt;500a.eu.unilever.com</v>
      </c>
      <c r="D155" s="231"/>
      <c r="E155" s="162" t="s">
        <v>73</v>
      </c>
      <c r="F155" s="163" t="s">
        <v>74</v>
      </c>
      <c r="G155" s="162" t="s">
        <v>13</v>
      </c>
      <c r="H155" s="168" t="s">
        <v>269</v>
      </c>
      <c r="I155" s="169" t="s">
        <v>76</v>
      </c>
    </row>
    <row r="156" spans="1:11" s="180" customFormat="1" ht="60" customHeight="1" x14ac:dyDescent="0.25">
      <c r="A156" s="181"/>
      <c r="B156" s="180" t="str">
        <f t="shared" si="33"/>
        <v>501a</v>
      </c>
      <c r="C156" s="181" t="str">
        <f t="shared" si="34"/>
        <v>&lt;region&gt;&lt;sid&gt;501a.eu.unilever.com</v>
      </c>
      <c r="D156" s="180" t="s">
        <v>270</v>
      </c>
      <c r="E156" s="182" t="s">
        <v>73</v>
      </c>
      <c r="F156" s="183" t="s">
        <v>74</v>
      </c>
      <c r="G156" s="182" t="s">
        <v>13</v>
      </c>
      <c r="H156" s="184" t="s">
        <v>271</v>
      </c>
      <c r="I156" s="185" t="s">
        <v>76</v>
      </c>
      <c r="J156" s="315" t="s">
        <v>272</v>
      </c>
    </row>
    <row r="157" spans="1:11" s="180" customFormat="1" x14ac:dyDescent="0.25">
      <c r="A157" s="181"/>
      <c r="B157" s="180" t="str">
        <f t="shared" si="33"/>
        <v>502a</v>
      </c>
      <c r="C157" s="181" t="str">
        <f t="shared" si="34"/>
        <v>&lt;region&gt;&lt;sid&gt;502a.eu.unilever.com</v>
      </c>
      <c r="D157" s="180" t="s">
        <v>273</v>
      </c>
      <c r="E157" s="182" t="s">
        <v>73</v>
      </c>
      <c r="F157" s="183" t="s">
        <v>74</v>
      </c>
      <c r="G157" s="182" t="s">
        <v>13</v>
      </c>
      <c r="H157" s="184" t="s">
        <v>274</v>
      </c>
      <c r="I157" s="185" t="s">
        <v>76</v>
      </c>
      <c r="J157" s="316"/>
    </row>
    <row r="158" spans="1:11" s="180" customFormat="1" x14ac:dyDescent="0.25">
      <c r="A158" s="181"/>
      <c r="B158" s="180" t="str">
        <f t="shared" si="33"/>
        <v>503a</v>
      </c>
      <c r="C158" s="181" t="str">
        <f>E158&amp;F158&amp;B158&amp;I158</f>
        <v>&lt;region&gt;&lt;sid&gt;503a.eu.unilever.com</v>
      </c>
      <c r="D158" s="180" t="s">
        <v>275</v>
      </c>
      <c r="E158" s="182" t="s">
        <v>73</v>
      </c>
      <c r="F158" s="183" t="s">
        <v>74</v>
      </c>
      <c r="G158" s="182" t="s">
        <v>13</v>
      </c>
      <c r="H158" s="184" t="s">
        <v>276</v>
      </c>
      <c r="I158" s="185" t="s">
        <v>76</v>
      </c>
      <c r="J158" s="316"/>
    </row>
    <row r="159" spans="1:11" s="180" customFormat="1" x14ac:dyDescent="0.25">
      <c r="A159" s="181"/>
      <c r="B159" s="180" t="str">
        <f t="shared" si="33"/>
        <v>504a</v>
      </c>
      <c r="C159" s="181" t="str">
        <f t="shared" si="34"/>
        <v>&lt;region&gt;&lt;sid&gt;504a.eu.unilever.com</v>
      </c>
      <c r="D159" s="180" t="s">
        <v>277</v>
      </c>
      <c r="E159" s="182" t="s">
        <v>73</v>
      </c>
      <c r="F159" s="183" t="s">
        <v>74</v>
      </c>
      <c r="G159" s="182" t="s">
        <v>13</v>
      </c>
      <c r="H159" s="184" t="s">
        <v>278</v>
      </c>
      <c r="I159" s="185" t="s">
        <v>76</v>
      </c>
      <c r="J159" s="317"/>
    </row>
    <row r="160" spans="1:11" ht="30" x14ac:dyDescent="0.25">
      <c r="A160" s="231"/>
      <c r="B160" s="154" t="str">
        <f t="shared" si="33"/>
        <v>505a</v>
      </c>
      <c r="C160" s="231" t="str">
        <f t="shared" si="34"/>
        <v>&lt;region&gt;&lt;sid&gt;505a.eu.unilever.com</v>
      </c>
      <c r="D160" s="247" t="s">
        <v>279</v>
      </c>
      <c r="E160" s="162" t="s">
        <v>73</v>
      </c>
      <c r="F160" s="163" t="s">
        <v>74</v>
      </c>
      <c r="G160" s="162" t="s">
        <v>13</v>
      </c>
      <c r="H160" s="168" t="s">
        <v>280</v>
      </c>
      <c r="I160" s="169" t="s">
        <v>76</v>
      </c>
    </row>
    <row r="161" spans="1:11" s="186" customFormat="1" x14ac:dyDescent="0.25">
      <c r="A161" s="231"/>
      <c r="B161" s="154" t="str">
        <f t="shared" si="33"/>
        <v>506a</v>
      </c>
      <c r="C161" s="231" t="str">
        <f t="shared" si="34"/>
        <v>&lt;region&gt;&lt;sid&gt;506a.eu.unilever.com</v>
      </c>
      <c r="D161" s="274" t="s">
        <v>281</v>
      </c>
      <c r="E161" s="162" t="s">
        <v>73</v>
      </c>
      <c r="F161" s="163" t="s">
        <v>74</v>
      </c>
      <c r="G161" s="162" t="s">
        <v>13</v>
      </c>
      <c r="H161" s="168" t="s">
        <v>282</v>
      </c>
      <c r="I161" s="169" t="s">
        <v>76</v>
      </c>
    </row>
    <row r="162" spans="1:11" s="186" customFormat="1" x14ac:dyDescent="0.25">
      <c r="A162" s="231"/>
      <c r="B162" s="154" t="str">
        <f t="shared" si="33"/>
        <v>507a</v>
      </c>
      <c r="C162" s="231" t="str">
        <f t="shared" si="34"/>
        <v>&lt;region&gt;&lt;sid&gt;507a.eu.unilever.com</v>
      </c>
      <c r="D162" s="274" t="s">
        <v>283</v>
      </c>
      <c r="E162" s="162" t="s">
        <v>73</v>
      </c>
      <c r="F162" s="163" t="s">
        <v>74</v>
      </c>
      <c r="G162" s="162" t="s">
        <v>13</v>
      </c>
      <c r="H162" s="168" t="s">
        <v>284</v>
      </c>
      <c r="I162" s="169" t="s">
        <v>76</v>
      </c>
    </row>
    <row r="163" spans="1:11" s="186" customFormat="1" x14ac:dyDescent="0.25">
      <c r="A163" s="231"/>
      <c r="B163" s="154" t="str">
        <f t="shared" si="33"/>
        <v>508a</v>
      </c>
      <c r="C163" s="231" t="str">
        <f t="shared" si="34"/>
        <v>&lt;region&gt;&lt;sid&gt;508a.eu.unilever.com</v>
      </c>
      <c r="E163" s="162" t="s">
        <v>73</v>
      </c>
      <c r="F163" s="163" t="s">
        <v>74</v>
      </c>
      <c r="G163" s="162" t="s">
        <v>13</v>
      </c>
      <c r="H163" s="168" t="s">
        <v>285</v>
      </c>
      <c r="I163" s="169" t="s">
        <v>76</v>
      </c>
    </row>
    <row r="164" spans="1:11" s="186" customFormat="1" x14ac:dyDescent="0.25">
      <c r="A164" s="231"/>
      <c r="B164" s="154" t="str">
        <f t="shared" si="33"/>
        <v>509a</v>
      </c>
      <c r="C164" s="231" t="str">
        <f t="shared" si="34"/>
        <v>&lt;region&gt;&lt;sid&gt;509a.eu.unilever.com</v>
      </c>
      <c r="E164" s="162" t="s">
        <v>73</v>
      </c>
      <c r="F164" s="163" t="s">
        <v>74</v>
      </c>
      <c r="G164" s="162" t="s">
        <v>13</v>
      </c>
      <c r="H164" s="168" t="s">
        <v>286</v>
      </c>
      <c r="I164" s="169" t="s">
        <v>76</v>
      </c>
    </row>
    <row r="165" spans="1:11" s="186" customFormat="1" x14ac:dyDescent="0.25">
      <c r="A165" s="231"/>
      <c r="B165" s="154" t="str">
        <f t="shared" si="33"/>
        <v>510a</v>
      </c>
      <c r="C165" s="231" t="str">
        <f t="shared" si="34"/>
        <v>&lt;region&gt;&lt;sid&gt;510a.eu.unilever.com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288</v>
      </c>
      <c r="I165" s="169" t="s">
        <v>76</v>
      </c>
    </row>
    <row r="166" spans="1:11" s="186" customFormat="1" x14ac:dyDescent="0.25">
      <c r="A166" s="231"/>
      <c r="B166" s="154" t="str">
        <f t="shared" si="33"/>
        <v>511a</v>
      </c>
      <c r="C166" s="231" t="str">
        <f t="shared" si="34"/>
        <v>&lt;region&gt;&lt;sid&gt;511a.eu.unilever.com</v>
      </c>
      <c r="D166" s="186" t="s">
        <v>287</v>
      </c>
      <c r="E166" s="162" t="s">
        <v>73</v>
      </c>
      <c r="F166" s="163" t="s">
        <v>74</v>
      </c>
      <c r="G166" s="162" t="s">
        <v>13</v>
      </c>
      <c r="H166" s="168" t="s">
        <v>289</v>
      </c>
      <c r="I166" s="169" t="s">
        <v>76</v>
      </c>
    </row>
    <row r="167" spans="1:11" s="186" customFormat="1" x14ac:dyDescent="0.25">
      <c r="A167" s="231"/>
      <c r="B167" s="154" t="str">
        <f t="shared" si="33"/>
        <v>512a</v>
      </c>
      <c r="C167" s="231" t="str">
        <f t="shared" si="34"/>
        <v>&lt;region&gt;&lt;sid&gt;512a.eu.unilever.com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291</v>
      </c>
      <c r="I167" s="169" t="s">
        <v>76</v>
      </c>
    </row>
    <row r="168" spans="1:11" s="186" customFormat="1" x14ac:dyDescent="0.25">
      <c r="A168" s="231"/>
      <c r="B168" s="154" t="str">
        <f t="shared" si="33"/>
        <v>513a</v>
      </c>
      <c r="C168" s="231" t="str">
        <f t="shared" si="34"/>
        <v>&lt;region&gt;&lt;sid&gt;513a.eu.unilever.com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292</v>
      </c>
      <c r="I168" s="169" t="s">
        <v>76</v>
      </c>
    </row>
    <row r="169" spans="1:11" s="186" customFormat="1" x14ac:dyDescent="0.25">
      <c r="A169" s="231"/>
      <c r="B169" s="154" t="str">
        <f t="shared" si="33"/>
        <v>514a</v>
      </c>
      <c r="C169" s="231" t="str">
        <f t="shared" si="34"/>
        <v>&lt;region&gt;&lt;sid&gt;514a.eu.unilever.com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293</v>
      </c>
      <c r="I169" s="169" t="s">
        <v>76</v>
      </c>
    </row>
    <row r="170" spans="1:11" s="186" customFormat="1" x14ac:dyDescent="0.25">
      <c r="A170" s="231"/>
      <c r="B170" s="154" t="str">
        <f t="shared" si="33"/>
        <v>515a</v>
      </c>
      <c r="C170" s="231" t="str">
        <f t="shared" si="34"/>
        <v>&lt;region&gt;&lt;sid&gt;515a.eu.unilever.com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294</v>
      </c>
      <c r="I170" s="169" t="s">
        <v>76</v>
      </c>
    </row>
    <row r="171" spans="1:11" s="186" customFormat="1" x14ac:dyDescent="0.25">
      <c r="A171" s="231"/>
      <c r="B171" s="154" t="str">
        <f t="shared" si="33"/>
        <v>516a</v>
      </c>
      <c r="C171" s="231" t="str">
        <f t="shared" si="34"/>
        <v>&lt;region&gt;&lt;sid&gt;516a.eu.unilever.com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295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3"/>
        <v>517a</v>
      </c>
      <c r="C172" s="231" t="str">
        <f t="shared" si="34"/>
        <v>&lt;region&gt;&lt;sid&gt;517a.eu.unilever.com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296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3"/>
        <v>518a</v>
      </c>
      <c r="C173" s="231" t="str">
        <f t="shared" si="34"/>
        <v>&lt;region&gt;&lt;sid&gt;518a.eu.unilever.com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297</v>
      </c>
      <c r="I173" s="169" t="s">
        <v>76</v>
      </c>
      <c r="J173" s="246"/>
    </row>
    <row r="174" spans="1:11" s="186" customFormat="1" x14ac:dyDescent="0.25">
      <c r="A174" s="231"/>
      <c r="B174" s="154" t="str">
        <f t="shared" si="33"/>
        <v>519a</v>
      </c>
      <c r="C174" s="231" t="str">
        <f t="shared" si="34"/>
        <v>&lt;region&gt;&lt;sid&gt;519a.eu.unilever.com</v>
      </c>
      <c r="D174" s="186" t="s">
        <v>290</v>
      </c>
      <c r="E174" s="162" t="s">
        <v>73</v>
      </c>
      <c r="F174" s="163" t="s">
        <v>74</v>
      </c>
      <c r="G174" s="162" t="s">
        <v>13</v>
      </c>
      <c r="H174" s="168" t="s">
        <v>298</v>
      </c>
      <c r="I174" s="169" t="s">
        <v>76</v>
      </c>
      <c r="J174" s="246"/>
    </row>
    <row r="175" spans="1:11" ht="15.75" thickBot="1" x14ac:dyDescent="0.3">
      <c r="A175" s="231"/>
      <c r="B175" s="154" t="str">
        <f t="shared" si="33"/>
        <v>….a</v>
      </c>
      <c r="C175" s="231" t="str">
        <f t="shared" si="34"/>
        <v>&lt;region&gt;&lt;sid&gt;….a.eu.unilever.com</v>
      </c>
      <c r="D175" s="154" t="s">
        <v>112</v>
      </c>
      <c r="E175" s="162" t="s">
        <v>73</v>
      </c>
      <c r="F175" s="163" t="s">
        <v>74</v>
      </c>
      <c r="G175" s="162" t="s">
        <v>13</v>
      </c>
      <c r="H175" s="168" t="s">
        <v>112</v>
      </c>
      <c r="I175" s="169" t="s">
        <v>76</v>
      </c>
      <c r="J175" s="177"/>
    </row>
    <row r="176" spans="1:11" s="180" customFormat="1" x14ac:dyDescent="0.25">
      <c r="A176" s="181"/>
      <c r="B176" s="180" t="str">
        <f t="shared" si="33"/>
        <v>551a</v>
      </c>
      <c r="C176" s="181" t="str">
        <f t="shared" si="34"/>
        <v>&lt;region&gt;&lt;sid&gt;551a.eu.unilever.com</v>
      </c>
      <c r="D176" s="180" t="s">
        <v>299</v>
      </c>
      <c r="E176" s="182" t="s">
        <v>73</v>
      </c>
      <c r="F176" s="183" t="s">
        <v>74</v>
      </c>
      <c r="G176" s="182" t="s">
        <v>13</v>
      </c>
      <c r="H176" s="184" t="s">
        <v>300</v>
      </c>
      <c r="I176" s="185" t="s">
        <v>76</v>
      </c>
      <c r="J176" s="308" t="s">
        <v>301</v>
      </c>
      <c r="K176" s="187"/>
    </row>
    <row r="177" spans="1:11" s="180" customFormat="1" x14ac:dyDescent="0.25">
      <c r="A177" s="181"/>
      <c r="B177" s="180" t="str">
        <f t="shared" si="33"/>
        <v>552a</v>
      </c>
      <c r="C177" s="181" t="str">
        <f t="shared" si="34"/>
        <v>&lt;region&gt;&lt;sid&gt;552a.eu.unilever.com</v>
      </c>
      <c r="D177" s="180" t="s">
        <v>302</v>
      </c>
      <c r="E177" s="182" t="s">
        <v>73</v>
      </c>
      <c r="F177" s="183" t="s">
        <v>74</v>
      </c>
      <c r="G177" s="182" t="s">
        <v>13</v>
      </c>
      <c r="H177" s="184" t="s">
        <v>303</v>
      </c>
      <c r="I177" s="185" t="s">
        <v>76</v>
      </c>
      <c r="J177" s="309"/>
      <c r="K177" s="187"/>
    </row>
    <row r="178" spans="1:11" s="180" customFormat="1" x14ac:dyDescent="0.25">
      <c r="A178" s="181"/>
      <c r="B178" s="180" t="str">
        <f t="shared" si="33"/>
        <v>553a</v>
      </c>
      <c r="C178" s="181" t="str">
        <f t="shared" si="34"/>
        <v>&lt;region&gt;&lt;sid&gt;553a.eu.unilever.com</v>
      </c>
      <c r="D178" s="180" t="s">
        <v>304</v>
      </c>
      <c r="E178" s="182" t="s">
        <v>73</v>
      </c>
      <c r="F178" s="183" t="s">
        <v>74</v>
      </c>
      <c r="G178" s="182" t="s">
        <v>13</v>
      </c>
      <c r="H178" s="184" t="s">
        <v>305</v>
      </c>
      <c r="I178" s="185" t="s">
        <v>76</v>
      </c>
      <c r="J178" s="309"/>
      <c r="K178" s="187"/>
    </row>
    <row r="179" spans="1:11" s="180" customFormat="1" x14ac:dyDescent="0.25">
      <c r="A179" s="181"/>
      <c r="B179" s="180" t="str">
        <f t="shared" si="33"/>
        <v>….a</v>
      </c>
      <c r="C179" s="181" t="str">
        <f t="shared" si="34"/>
        <v>&lt;region&gt;&lt;sid&gt;….a.eu.unilever.com</v>
      </c>
      <c r="D179" s="180" t="s">
        <v>226</v>
      </c>
      <c r="E179" s="182" t="s">
        <v>73</v>
      </c>
      <c r="F179" s="183" t="s">
        <v>74</v>
      </c>
      <c r="G179" s="182" t="s">
        <v>13</v>
      </c>
      <c r="H179" s="184" t="s">
        <v>112</v>
      </c>
      <c r="I179" s="185" t="s">
        <v>76</v>
      </c>
      <c r="J179" s="309"/>
      <c r="K179" s="187"/>
    </row>
    <row r="180" spans="1:11" s="180" customFormat="1" x14ac:dyDescent="0.25">
      <c r="A180" s="181"/>
      <c r="B180" s="180" t="str">
        <f t="shared" si="33"/>
        <v>561a</v>
      </c>
      <c r="C180" s="181" t="str">
        <f t="shared" si="34"/>
        <v>&lt;region&gt;&lt;sid&gt;561a.eu.unilever.com</v>
      </c>
      <c r="D180" s="180" t="s">
        <v>306</v>
      </c>
      <c r="E180" s="182" t="s">
        <v>73</v>
      </c>
      <c r="F180" s="183" t="s">
        <v>74</v>
      </c>
      <c r="G180" s="182" t="s">
        <v>13</v>
      </c>
      <c r="H180" s="184" t="s">
        <v>307</v>
      </c>
      <c r="I180" s="185" t="s">
        <v>76</v>
      </c>
      <c r="J180" s="309"/>
      <c r="K180" s="187"/>
    </row>
    <row r="181" spans="1:11" s="180" customFormat="1" ht="15.75" thickBot="1" x14ac:dyDescent="0.3">
      <c r="A181" s="181"/>
      <c r="B181" s="180" t="str">
        <f t="shared" si="33"/>
        <v>562a</v>
      </c>
      <c r="C181" s="181" t="str">
        <f t="shared" si="34"/>
        <v>&lt;region&gt;&lt;sid&gt;562a.eu.unilever.com</v>
      </c>
      <c r="D181" s="180" t="s">
        <v>308</v>
      </c>
      <c r="E181" s="182" t="s">
        <v>73</v>
      </c>
      <c r="F181" s="183" t="s">
        <v>74</v>
      </c>
      <c r="G181" s="182" t="s">
        <v>13</v>
      </c>
      <c r="H181" s="184" t="s">
        <v>309</v>
      </c>
      <c r="I181" s="185" t="s">
        <v>76</v>
      </c>
      <c r="J181" s="310"/>
      <c r="K181" s="187"/>
    </row>
    <row r="182" spans="1:11" x14ac:dyDescent="0.25">
      <c r="A182" s="231"/>
      <c r="B182" s="154" t="str">
        <f t="shared" si="33"/>
        <v>….a</v>
      </c>
      <c r="C182" s="231" t="str">
        <f t="shared" si="34"/>
        <v>&lt;region&gt;&lt;sid&gt;….a.eu.unilever.com</v>
      </c>
      <c r="D182" s="154" t="s">
        <v>310</v>
      </c>
      <c r="E182" s="162" t="s">
        <v>73</v>
      </c>
      <c r="F182" s="163" t="s">
        <v>74</v>
      </c>
      <c r="G182" s="162" t="s">
        <v>13</v>
      </c>
      <c r="H182" s="168" t="s">
        <v>112</v>
      </c>
      <c r="I182" s="169" t="s">
        <v>76</v>
      </c>
      <c r="J182" s="179"/>
    </row>
    <row r="183" spans="1:11" x14ac:dyDescent="0.25">
      <c r="A183" s="188"/>
      <c r="B183" s="188" t="s">
        <v>311</v>
      </c>
      <c r="C183" s="188" t="s">
        <v>312</v>
      </c>
      <c r="D183" s="188" t="s">
        <v>313</v>
      </c>
      <c r="E183" s="188" t="s">
        <v>73</v>
      </c>
      <c r="F183" s="188" t="s">
        <v>74</v>
      </c>
      <c r="G183" s="188" t="s">
        <v>13</v>
      </c>
      <c r="H183" s="188">
        <v>571</v>
      </c>
      <c r="I183" s="169" t="s">
        <v>76</v>
      </c>
      <c r="J183" s="188"/>
      <c r="K183" s="188"/>
    </row>
    <row r="184" spans="1:11" x14ac:dyDescent="0.25">
      <c r="A184" s="188"/>
      <c r="B184" s="188" t="s">
        <v>314</v>
      </c>
      <c r="C184" s="188" t="s">
        <v>315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572</v>
      </c>
      <c r="I184" s="169" t="s">
        <v>76</v>
      </c>
      <c r="J184" s="188"/>
      <c r="K184" s="188"/>
    </row>
    <row r="185" spans="1:11" x14ac:dyDescent="0.25">
      <c r="A185" s="188"/>
      <c r="B185" s="188" t="s">
        <v>317</v>
      </c>
      <c r="C185" s="188" t="s">
        <v>318</v>
      </c>
      <c r="D185" s="188" t="s">
        <v>316</v>
      </c>
      <c r="E185" s="188" t="s">
        <v>73</v>
      </c>
      <c r="F185" s="188" t="s">
        <v>74</v>
      </c>
      <c r="G185" s="188" t="s">
        <v>13</v>
      </c>
      <c r="H185" s="188">
        <v>573</v>
      </c>
      <c r="I185" s="169" t="s">
        <v>76</v>
      </c>
      <c r="J185" s="188"/>
      <c r="K185" s="188"/>
    </row>
    <row r="186" spans="1:11" x14ac:dyDescent="0.25">
      <c r="A186" s="231"/>
      <c r="B186" s="154" t="str">
        <f t="shared" ref="B186:B231" si="41">H186&amp;G186</f>
        <v>….a</v>
      </c>
      <c r="C186" s="231" t="str">
        <f t="shared" ref="C186:C211" si="42">E186&amp;F186&amp;B186&amp;I186</f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</row>
    <row r="187" spans="1:11" ht="15.75" thickBot="1" x14ac:dyDescent="0.3">
      <c r="A187" s="231"/>
      <c r="B187" s="154" t="str">
        <f t="shared" si="41"/>
        <v>….a</v>
      </c>
      <c r="C187" s="231" t="str">
        <f t="shared" si="42"/>
        <v>&lt;region&gt;&lt;sid&gt;….a.eu.unilever.com</v>
      </c>
      <c r="D187" s="154" t="s">
        <v>310</v>
      </c>
      <c r="E187" s="162" t="s">
        <v>73</v>
      </c>
      <c r="F187" s="163" t="s">
        <v>74</v>
      </c>
      <c r="G187" s="162" t="s">
        <v>13</v>
      </c>
      <c r="H187" s="168" t="s">
        <v>112</v>
      </c>
      <c r="I187" s="169" t="s">
        <v>76</v>
      </c>
      <c r="J187" s="177"/>
    </row>
    <row r="188" spans="1:11" x14ac:dyDescent="0.25">
      <c r="A188" s="231"/>
      <c r="B188" s="154" t="str">
        <f t="shared" si="41"/>
        <v>601a</v>
      </c>
      <c r="C188" s="231" t="str">
        <f t="shared" si="42"/>
        <v>&lt;region&gt;&lt;sid&gt;601a.eu.unilever.com</v>
      </c>
      <c r="D188" s="232" t="s">
        <v>319</v>
      </c>
      <c r="E188" s="162" t="s">
        <v>73</v>
      </c>
      <c r="F188" s="163" t="s">
        <v>74</v>
      </c>
      <c r="G188" s="162" t="s">
        <v>13</v>
      </c>
      <c r="H188" s="168" t="s">
        <v>320</v>
      </c>
      <c r="I188" s="169" t="s">
        <v>76</v>
      </c>
      <c r="J188" s="318"/>
      <c r="K188" s="178"/>
    </row>
    <row r="189" spans="1:11" x14ac:dyDescent="0.25">
      <c r="A189" s="231" t="s">
        <v>1469</v>
      </c>
      <c r="B189" s="154" t="str">
        <f t="shared" si="41"/>
        <v>602a</v>
      </c>
      <c r="C189" s="231" t="str">
        <f t="shared" si="42"/>
        <v>&lt;region&gt;&lt;sid&gt;602a.eu.unilever.com</v>
      </c>
      <c r="D189" s="232" t="s">
        <v>321</v>
      </c>
      <c r="E189" s="162" t="s">
        <v>73</v>
      </c>
      <c r="F189" s="163" t="s">
        <v>74</v>
      </c>
      <c r="G189" s="162" t="s">
        <v>13</v>
      </c>
      <c r="H189" s="168" t="s">
        <v>322</v>
      </c>
      <c r="I189" s="169" t="s">
        <v>76</v>
      </c>
      <c r="J189" s="319"/>
      <c r="K189" s="178"/>
    </row>
    <row r="190" spans="1:11" x14ac:dyDescent="0.25">
      <c r="A190" s="231" t="s">
        <v>1470</v>
      </c>
      <c r="B190" s="154" t="str">
        <f t="shared" ref="B190" si="43">H190&amp;G190</f>
        <v>602a</v>
      </c>
      <c r="C190" s="231" t="str">
        <f t="shared" ref="C190" si="44">E190&amp;F190&amp;B190&amp;I190</f>
        <v>&lt;region&gt;&lt;sid&gt;602a.eu.unilever.com</v>
      </c>
      <c r="D190" s="232" t="s">
        <v>321</v>
      </c>
      <c r="E190" s="162" t="s">
        <v>73</v>
      </c>
      <c r="F190" s="163" t="s">
        <v>74</v>
      </c>
      <c r="G190" s="162" t="s">
        <v>13</v>
      </c>
      <c r="H190" s="168" t="s">
        <v>322</v>
      </c>
      <c r="I190" s="169" t="s">
        <v>76</v>
      </c>
      <c r="J190" s="319"/>
      <c r="K190" s="178"/>
    </row>
    <row r="191" spans="1:11" x14ac:dyDescent="0.25">
      <c r="A191" s="231" t="s">
        <v>1464</v>
      </c>
      <c r="B191" s="154" t="str">
        <f t="shared" si="41"/>
        <v>603a</v>
      </c>
      <c r="C191" s="231" t="str">
        <f t="shared" si="42"/>
        <v>&lt;region&gt;&lt;sid&gt;603a.eu.unilever.com</v>
      </c>
      <c r="D191" s="232" t="s">
        <v>323</v>
      </c>
      <c r="E191" s="162" t="s">
        <v>73</v>
      </c>
      <c r="F191" s="163" t="s">
        <v>74</v>
      </c>
      <c r="G191" s="162" t="s">
        <v>13</v>
      </c>
      <c r="H191" s="168" t="s">
        <v>324</v>
      </c>
      <c r="I191" s="169" t="s">
        <v>76</v>
      </c>
      <c r="J191" s="319"/>
      <c r="K191" s="178"/>
    </row>
    <row r="192" spans="1:11" x14ac:dyDescent="0.25">
      <c r="A192" s="231" t="s">
        <v>1463</v>
      </c>
      <c r="B192" s="154" t="str">
        <f t="shared" ref="B192" si="45">H192&amp;G192</f>
        <v>603a</v>
      </c>
      <c r="C192" s="231" t="str">
        <f t="shared" ref="C192" si="46">E192&amp;F192&amp;B192&amp;I192</f>
        <v>&lt;region&gt;&lt;sid&gt;603a.eu.unilever.com</v>
      </c>
      <c r="D192" s="232" t="s">
        <v>323</v>
      </c>
      <c r="E192" s="162" t="s">
        <v>73</v>
      </c>
      <c r="F192" s="163" t="s">
        <v>74</v>
      </c>
      <c r="G192" s="162" t="s">
        <v>13</v>
      </c>
      <c r="H192" s="168" t="s">
        <v>324</v>
      </c>
      <c r="I192" s="169" t="s">
        <v>76</v>
      </c>
      <c r="J192" s="319"/>
      <c r="K192" s="178"/>
    </row>
    <row r="193" spans="1:11" x14ac:dyDescent="0.25">
      <c r="A193" s="231"/>
      <c r="B193" s="154" t="str">
        <f t="shared" si="41"/>
        <v>604a</v>
      </c>
      <c r="C193" s="231" t="str">
        <f t="shared" si="42"/>
        <v>&lt;region&gt;&lt;sid&gt;604a.eu.unilever.com</v>
      </c>
      <c r="D193" s="232" t="s">
        <v>325</v>
      </c>
      <c r="E193" s="162" t="s">
        <v>73</v>
      </c>
      <c r="F193" s="163" t="s">
        <v>74</v>
      </c>
      <c r="G193" s="162" t="s">
        <v>13</v>
      </c>
      <c r="H193" s="168" t="s">
        <v>326</v>
      </c>
      <c r="I193" s="169" t="s">
        <v>76</v>
      </c>
      <c r="J193" s="319"/>
      <c r="K193" s="178"/>
    </row>
    <row r="194" spans="1:11" ht="15.75" thickBot="1" x14ac:dyDescent="0.3">
      <c r="A194" s="231"/>
      <c r="B194" s="154" t="str">
        <f t="shared" si="41"/>
        <v>….a</v>
      </c>
      <c r="C194" s="231" t="str">
        <f t="shared" si="42"/>
        <v>&lt;region&gt;&lt;sid&gt;….a.eu.unilever.com</v>
      </c>
      <c r="D194" s="232" t="s">
        <v>310</v>
      </c>
      <c r="E194" s="162" t="s">
        <v>73</v>
      </c>
      <c r="F194" s="163" t="s">
        <v>74</v>
      </c>
      <c r="G194" s="162" t="s">
        <v>13</v>
      </c>
      <c r="H194" s="168" t="s">
        <v>112</v>
      </c>
      <c r="I194" s="169" t="s">
        <v>76</v>
      </c>
      <c r="J194" s="320"/>
      <c r="K194" s="178"/>
    </row>
    <row r="195" spans="1:11" x14ac:dyDescent="0.25">
      <c r="A195" s="231"/>
      <c r="B195" s="154" t="str">
        <f t="shared" si="41"/>
        <v>….a</v>
      </c>
      <c r="C195" s="231" t="str">
        <f t="shared" si="42"/>
        <v>&lt;region&gt;&lt;sid&gt;….a.eu.unilever.com</v>
      </c>
      <c r="D195" s="154" t="s">
        <v>310</v>
      </c>
      <c r="E195" s="162" t="s">
        <v>73</v>
      </c>
      <c r="F195" s="163" t="s">
        <v>74</v>
      </c>
      <c r="G195" s="162" t="s">
        <v>13</v>
      </c>
      <c r="H195" s="168" t="s">
        <v>112</v>
      </c>
      <c r="I195" s="169" t="s">
        <v>76</v>
      </c>
      <c r="J195" s="179"/>
    </row>
    <row r="196" spans="1:11" x14ac:dyDescent="0.25">
      <c r="A196" s="231"/>
      <c r="B196" s="154" t="str">
        <f t="shared" si="41"/>
        <v>610a</v>
      </c>
      <c r="C196" s="231" t="str">
        <f t="shared" si="42"/>
        <v>&lt;region&gt;&lt;sid&gt;610a.eu.unilever.com</v>
      </c>
      <c r="D196" s="186" t="s">
        <v>327</v>
      </c>
      <c r="E196" s="162" t="s">
        <v>73</v>
      </c>
      <c r="F196" s="163" t="s">
        <v>74</v>
      </c>
      <c r="G196" s="162" t="s">
        <v>13</v>
      </c>
      <c r="H196" s="168" t="s">
        <v>328</v>
      </c>
      <c r="I196" s="169" t="s">
        <v>76</v>
      </c>
    </row>
    <row r="197" spans="1:11" x14ac:dyDescent="0.25">
      <c r="A197" s="231"/>
      <c r="B197" s="154" t="str">
        <f t="shared" si="41"/>
        <v>611a</v>
      </c>
      <c r="C197" s="231" t="str">
        <f t="shared" si="42"/>
        <v>&lt;region&gt;&lt;sid&gt;611a.eu.unilever.com</v>
      </c>
      <c r="D197" s="186" t="s">
        <v>327</v>
      </c>
      <c r="E197" s="162" t="s">
        <v>73</v>
      </c>
      <c r="F197" s="163" t="s">
        <v>74</v>
      </c>
      <c r="G197" s="162" t="s">
        <v>13</v>
      </c>
      <c r="H197" s="168" t="s">
        <v>329</v>
      </c>
      <c r="I197" s="169" t="s">
        <v>76</v>
      </c>
    </row>
    <row r="198" spans="1:11" x14ac:dyDescent="0.25">
      <c r="A198" s="231"/>
      <c r="B198" s="154" t="str">
        <f t="shared" si="41"/>
        <v>612a</v>
      </c>
      <c r="C198" s="231" t="str">
        <f t="shared" si="42"/>
        <v>&lt;region&gt;&lt;sid&gt;612a.eu.unilever.com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331</v>
      </c>
      <c r="I198" s="169" t="s">
        <v>76</v>
      </c>
    </row>
    <row r="199" spans="1:11" x14ac:dyDescent="0.25">
      <c r="A199" s="231"/>
      <c r="B199" s="154" t="str">
        <f t="shared" si="41"/>
        <v>613a</v>
      </c>
      <c r="C199" s="231" t="str">
        <f t="shared" si="42"/>
        <v>&lt;region&gt;&lt;sid&gt;613a.eu.unilever.com</v>
      </c>
      <c r="D199" s="231" t="s">
        <v>330</v>
      </c>
      <c r="E199" s="162" t="s">
        <v>73</v>
      </c>
      <c r="F199" s="163" t="s">
        <v>74</v>
      </c>
      <c r="G199" s="162" t="s">
        <v>13</v>
      </c>
      <c r="H199" s="168" t="s">
        <v>332</v>
      </c>
      <c r="I199" s="169" t="s">
        <v>76</v>
      </c>
      <c r="J199" s="154" t="s">
        <v>155</v>
      </c>
    </row>
    <row r="200" spans="1:11" x14ac:dyDescent="0.25">
      <c r="A200" s="231"/>
      <c r="B200" s="154" t="str">
        <f t="shared" si="41"/>
        <v>614a</v>
      </c>
      <c r="C200" s="231" t="str">
        <f t="shared" si="42"/>
        <v>&lt;region&gt;&lt;sid&gt;614a.eu.unilever.com</v>
      </c>
      <c r="D200" s="231" t="s">
        <v>330</v>
      </c>
      <c r="E200" s="162" t="s">
        <v>73</v>
      </c>
      <c r="F200" s="163" t="s">
        <v>74</v>
      </c>
      <c r="G200" s="162" t="s">
        <v>13</v>
      </c>
      <c r="H200" s="168" t="s">
        <v>333</v>
      </c>
      <c r="I200" s="169" t="s">
        <v>76</v>
      </c>
    </row>
    <row r="201" spans="1:11" x14ac:dyDescent="0.25">
      <c r="A201" s="231"/>
      <c r="B201" s="154" t="str">
        <f t="shared" si="41"/>
        <v>615a</v>
      </c>
      <c r="C201" s="231" t="str">
        <f t="shared" si="42"/>
        <v>&lt;region&gt;&lt;sid&gt;615a.eu.unilever.com</v>
      </c>
      <c r="D201" s="231" t="s">
        <v>330</v>
      </c>
      <c r="E201" s="162" t="s">
        <v>73</v>
      </c>
      <c r="F201" s="163" t="s">
        <v>74</v>
      </c>
      <c r="G201" s="162" t="s">
        <v>13</v>
      </c>
      <c r="H201" s="168" t="s">
        <v>334</v>
      </c>
      <c r="I201" s="169" t="s">
        <v>76</v>
      </c>
    </row>
    <row r="202" spans="1:11" x14ac:dyDescent="0.25">
      <c r="A202" s="231"/>
      <c r="B202" s="154" t="str">
        <f t="shared" si="41"/>
        <v>616a</v>
      </c>
      <c r="C202" s="231" t="str">
        <f t="shared" si="42"/>
        <v>&lt;region&gt;&lt;sid&gt;616a.eu.unilever.com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336</v>
      </c>
      <c r="I202" s="169" t="s">
        <v>76</v>
      </c>
    </row>
    <row r="203" spans="1:11" x14ac:dyDescent="0.25">
      <c r="A203" s="231"/>
      <c r="B203" s="154" t="str">
        <f t="shared" si="41"/>
        <v>617a</v>
      </c>
      <c r="C203" s="231" t="str">
        <f t="shared" si="42"/>
        <v>&lt;region&gt;&lt;sid&gt;617a.eu.unilever.com</v>
      </c>
      <c r="D203" s="231" t="s">
        <v>335</v>
      </c>
      <c r="E203" s="162" t="s">
        <v>73</v>
      </c>
      <c r="F203" s="163" t="s">
        <v>74</v>
      </c>
      <c r="G203" s="162" t="s">
        <v>13</v>
      </c>
      <c r="H203" s="168" t="s">
        <v>337</v>
      </c>
      <c r="I203" s="169" t="s">
        <v>76</v>
      </c>
    </row>
    <row r="204" spans="1:11" x14ac:dyDescent="0.25">
      <c r="A204" s="231"/>
      <c r="B204" s="154" t="str">
        <f t="shared" si="41"/>
        <v>618a</v>
      </c>
      <c r="C204" s="231" t="str">
        <f t="shared" si="42"/>
        <v>&lt;region&gt;&lt;sid&gt;618a.eu.unilever.com</v>
      </c>
      <c r="D204" s="231" t="s">
        <v>335</v>
      </c>
      <c r="E204" s="162" t="s">
        <v>73</v>
      </c>
      <c r="F204" s="163" t="s">
        <v>74</v>
      </c>
      <c r="G204" s="162" t="s">
        <v>13</v>
      </c>
      <c r="H204" s="168" t="s">
        <v>338</v>
      </c>
      <c r="I204" s="169" t="s">
        <v>76</v>
      </c>
    </row>
    <row r="205" spans="1:11" x14ac:dyDescent="0.25">
      <c r="A205" s="231"/>
      <c r="B205" s="154" t="str">
        <f t="shared" si="41"/>
        <v>619a</v>
      </c>
      <c r="C205" s="231" t="str">
        <f t="shared" si="42"/>
        <v>&lt;region&gt;&lt;sid&gt;619a.eu.unilever.com</v>
      </c>
      <c r="D205" s="231" t="s">
        <v>335</v>
      </c>
      <c r="E205" s="162" t="s">
        <v>73</v>
      </c>
      <c r="F205" s="163" t="s">
        <v>74</v>
      </c>
      <c r="G205" s="162" t="s">
        <v>13</v>
      </c>
      <c r="H205" s="168" t="s">
        <v>339</v>
      </c>
      <c r="I205" s="169" t="s">
        <v>76</v>
      </c>
    </row>
    <row r="206" spans="1:11" x14ac:dyDescent="0.25">
      <c r="A206" s="231"/>
      <c r="B206" s="154" t="str">
        <f t="shared" si="41"/>
        <v>…a</v>
      </c>
      <c r="C206" s="231" t="str">
        <f t="shared" si="42"/>
        <v>&lt;region&gt;&lt;sid&gt;…a.eu.unilever.com</v>
      </c>
      <c r="E206" s="162" t="s">
        <v>73</v>
      </c>
      <c r="F206" s="163" t="s">
        <v>74</v>
      </c>
      <c r="G206" s="162" t="s">
        <v>13</v>
      </c>
      <c r="H206" s="168" t="s">
        <v>340</v>
      </c>
      <c r="I206" s="169" t="s">
        <v>76</v>
      </c>
    </row>
    <row r="207" spans="1:11" x14ac:dyDescent="0.25">
      <c r="A207" s="231" t="s">
        <v>1558</v>
      </c>
      <c r="B207" s="154" t="str">
        <f t="shared" si="41"/>
        <v>650a</v>
      </c>
      <c r="C207" s="231" t="str">
        <f t="shared" si="42"/>
        <v>&lt;region&gt;&lt;sid&gt;650a.eu.unilever.com( HANA)/.s2.ms.unilever.com(Windows)</v>
      </c>
      <c r="D207" s="231" t="s">
        <v>341</v>
      </c>
      <c r="E207" s="162" t="s">
        <v>73</v>
      </c>
      <c r="F207" s="163" t="s">
        <v>74</v>
      </c>
      <c r="G207" s="162" t="s">
        <v>13</v>
      </c>
      <c r="H207" s="168" t="s">
        <v>342</v>
      </c>
      <c r="I207" s="169" t="s">
        <v>86</v>
      </c>
    </row>
    <row r="208" spans="1:11" x14ac:dyDescent="0.25">
      <c r="A208" s="231" t="s">
        <v>1559</v>
      </c>
      <c r="B208" s="154" t="str">
        <f t="shared" si="41"/>
        <v>651a</v>
      </c>
      <c r="C208" s="231" t="str">
        <f t="shared" si="42"/>
        <v>&lt;region&gt;&lt;sid&gt;651a.eu.unilever.com( HANA)/.s2.ms.unilever.com(Windows)</v>
      </c>
      <c r="D208" s="231" t="s">
        <v>343</v>
      </c>
      <c r="E208" s="162" t="s">
        <v>73</v>
      </c>
      <c r="F208" s="163" t="s">
        <v>74</v>
      </c>
      <c r="G208" s="162" t="s">
        <v>13</v>
      </c>
      <c r="H208" s="168" t="s">
        <v>344</v>
      </c>
      <c r="I208" s="169" t="s">
        <v>86</v>
      </c>
    </row>
    <row r="209" spans="1:11" x14ac:dyDescent="0.25">
      <c r="A209" s="231"/>
      <c r="B209" s="154" t="str">
        <f t="shared" si="41"/>
        <v>….a</v>
      </c>
      <c r="C209" s="231" t="str">
        <f t="shared" si="42"/>
        <v>&lt;region&gt;&lt;sid&gt;….a.eu.unilever.com( HANA)/.s2.ms.unilever.com(Windows)</v>
      </c>
      <c r="D209" s="231" t="s">
        <v>345</v>
      </c>
      <c r="E209" s="162" t="s">
        <v>73</v>
      </c>
      <c r="F209" s="163" t="s">
        <v>74</v>
      </c>
      <c r="G209" s="162" t="s">
        <v>13</v>
      </c>
      <c r="H209" s="168" t="s">
        <v>112</v>
      </c>
      <c r="I209" s="169" t="s">
        <v>86</v>
      </c>
    </row>
    <row r="210" spans="1:11" x14ac:dyDescent="0.25">
      <c r="A210" s="231"/>
      <c r="B210" s="154" t="str">
        <f t="shared" si="41"/>
        <v>….a</v>
      </c>
      <c r="C210" s="231" t="str">
        <f t="shared" si="42"/>
        <v>&lt;region&gt;&lt;sid&gt;….a.eu.unilever.com( HANA)/.s2.ms.unilever.com(Windows)</v>
      </c>
      <c r="D210" s="231" t="s">
        <v>345</v>
      </c>
      <c r="E210" s="162" t="s">
        <v>73</v>
      </c>
      <c r="F210" s="163" t="s">
        <v>74</v>
      </c>
      <c r="G210" s="162" t="s">
        <v>13</v>
      </c>
      <c r="H210" s="168" t="s">
        <v>112</v>
      </c>
      <c r="I210" s="169" t="s">
        <v>86</v>
      </c>
    </row>
    <row r="211" spans="1:11" ht="15.75" thickBot="1" x14ac:dyDescent="0.3">
      <c r="A211" s="231"/>
      <c r="B211" s="154" t="str">
        <f t="shared" si="41"/>
        <v>659a</v>
      </c>
      <c r="C211" s="231" t="str">
        <f t="shared" si="42"/>
        <v>&lt;region&gt;&lt;sid&gt;659a.eu.unilever.com( HANA)/.s2.ms.unilever.com(Windows)</v>
      </c>
      <c r="D211" s="231" t="s">
        <v>345</v>
      </c>
      <c r="E211" s="162" t="s">
        <v>73</v>
      </c>
      <c r="F211" s="163" t="s">
        <v>74</v>
      </c>
      <c r="G211" s="162" t="s">
        <v>13</v>
      </c>
      <c r="H211" s="168" t="s">
        <v>346</v>
      </c>
      <c r="I211" s="169" t="s">
        <v>86</v>
      </c>
      <c r="J211" s="177"/>
    </row>
    <row r="212" spans="1:11" x14ac:dyDescent="0.25">
      <c r="A212" s="189"/>
      <c r="B212" s="154" t="str">
        <f t="shared" si="41"/>
        <v>660a</v>
      </c>
      <c r="C212" s="189" t="str">
        <f>E212&amp;F212&amp;B212&amp;I212</f>
        <v>&lt;region&gt;&lt;sid&gt;660a.eu.unilever.com</v>
      </c>
      <c r="D212" s="189" t="s">
        <v>347</v>
      </c>
      <c r="E212" s="162" t="s">
        <v>73</v>
      </c>
      <c r="F212" s="163" t="s">
        <v>74</v>
      </c>
      <c r="G212" s="162" t="s">
        <v>13</v>
      </c>
      <c r="H212" s="168" t="s">
        <v>348</v>
      </c>
      <c r="I212" s="169" t="s">
        <v>76</v>
      </c>
      <c r="J212" s="312" t="s">
        <v>349</v>
      </c>
      <c r="K212" s="178"/>
    </row>
    <row r="213" spans="1:11" x14ac:dyDescent="0.25">
      <c r="A213" s="231"/>
      <c r="B213" s="154" t="str">
        <f t="shared" si="41"/>
        <v>661a</v>
      </c>
      <c r="C213" s="231" t="str">
        <f>E213&amp;F213&amp;B213&amp;I213</f>
        <v>&lt;region&gt;&lt;sid&gt;661a.eu.unilever.com</v>
      </c>
      <c r="D213" s="231" t="s">
        <v>350</v>
      </c>
      <c r="E213" s="162" t="s">
        <v>73</v>
      </c>
      <c r="F213" s="163" t="s">
        <v>74</v>
      </c>
      <c r="G213" s="162" t="s">
        <v>13</v>
      </c>
      <c r="H213" s="168" t="s">
        <v>351</v>
      </c>
      <c r="I213" s="169" t="s">
        <v>76</v>
      </c>
      <c r="J213" s="313"/>
      <c r="K213" s="178"/>
    </row>
    <row r="214" spans="1:11" x14ac:dyDescent="0.25">
      <c r="A214" s="231"/>
      <c r="B214" s="154" t="str">
        <f t="shared" si="41"/>
        <v>662a</v>
      </c>
      <c r="C214" s="231" t="str">
        <f t="shared" ref="C214:C231" si="47">E214&amp;F214&amp;B214&amp;I214</f>
        <v>&lt;region&gt;&lt;sid&gt;662a.eu.unilever.com</v>
      </c>
      <c r="D214" s="231" t="s">
        <v>352</v>
      </c>
      <c r="E214" s="162" t="s">
        <v>73</v>
      </c>
      <c r="F214" s="163" t="s">
        <v>74</v>
      </c>
      <c r="G214" s="162" t="s">
        <v>13</v>
      </c>
      <c r="H214" s="168" t="s">
        <v>353</v>
      </c>
      <c r="I214" s="169" t="s">
        <v>76</v>
      </c>
      <c r="J214" s="313"/>
      <c r="K214" s="178"/>
    </row>
    <row r="215" spans="1:11" x14ac:dyDescent="0.25">
      <c r="A215" s="231"/>
      <c r="B215" s="154" t="str">
        <f t="shared" si="41"/>
        <v>663a</v>
      </c>
      <c r="C215" s="231" t="str">
        <f t="shared" si="47"/>
        <v>&lt;region&gt;&lt;sid&gt;663a.eu.unilever.com</v>
      </c>
      <c r="D215" s="231" t="s">
        <v>354</v>
      </c>
      <c r="E215" s="162" t="s">
        <v>73</v>
      </c>
      <c r="F215" s="163" t="s">
        <v>74</v>
      </c>
      <c r="G215" s="162" t="s">
        <v>13</v>
      </c>
      <c r="H215" s="168" t="s">
        <v>355</v>
      </c>
      <c r="I215" s="169" t="s">
        <v>76</v>
      </c>
      <c r="J215" s="313"/>
      <c r="K215" s="178"/>
    </row>
    <row r="216" spans="1:11" x14ac:dyDescent="0.25">
      <c r="A216" s="231"/>
      <c r="B216" s="154" t="str">
        <f t="shared" si="41"/>
        <v>664a</v>
      </c>
      <c r="C216" s="231" t="str">
        <f t="shared" si="47"/>
        <v>&lt;region&gt;&lt;sid&gt;664a.eu.unilever.com</v>
      </c>
      <c r="D216" s="231" t="s">
        <v>356</v>
      </c>
      <c r="E216" s="162" t="s">
        <v>73</v>
      </c>
      <c r="F216" s="163" t="s">
        <v>74</v>
      </c>
      <c r="G216" s="162" t="s">
        <v>13</v>
      </c>
      <c r="H216" s="168" t="s">
        <v>357</v>
      </c>
      <c r="I216" s="169" t="s">
        <v>76</v>
      </c>
      <c r="J216" s="313"/>
      <c r="K216" s="178"/>
    </row>
    <row r="217" spans="1:11" x14ac:dyDescent="0.25">
      <c r="A217" s="231"/>
      <c r="B217" s="154" t="str">
        <f t="shared" si="41"/>
        <v>665a</v>
      </c>
      <c r="C217" s="231" t="str">
        <f t="shared" si="47"/>
        <v>&lt;region&gt;&lt;sid&gt;665a.eu.unilever.com</v>
      </c>
      <c r="D217" s="231" t="s">
        <v>358</v>
      </c>
      <c r="E217" s="162" t="s">
        <v>73</v>
      </c>
      <c r="F217" s="163" t="s">
        <v>74</v>
      </c>
      <c r="G217" s="162" t="s">
        <v>13</v>
      </c>
      <c r="H217" s="168" t="s">
        <v>359</v>
      </c>
      <c r="I217" s="169" t="s">
        <v>76</v>
      </c>
      <c r="J217" s="313"/>
      <c r="K217" s="178"/>
    </row>
    <row r="218" spans="1:11" x14ac:dyDescent="0.25">
      <c r="A218" s="231"/>
      <c r="B218" s="154" t="str">
        <f t="shared" si="41"/>
        <v>666a</v>
      </c>
      <c r="C218" s="231" t="str">
        <f t="shared" si="47"/>
        <v>&lt;region&gt;&lt;sid&gt;666a.eu.unilever.com</v>
      </c>
      <c r="D218" s="231" t="s">
        <v>360</v>
      </c>
      <c r="E218" s="162" t="s">
        <v>73</v>
      </c>
      <c r="F218" s="163" t="s">
        <v>74</v>
      </c>
      <c r="G218" s="162" t="s">
        <v>13</v>
      </c>
      <c r="H218" s="168" t="s">
        <v>361</v>
      </c>
      <c r="I218" s="169" t="s">
        <v>76</v>
      </c>
      <c r="J218" s="313"/>
      <c r="K218" s="178"/>
    </row>
    <row r="219" spans="1:11" x14ac:dyDescent="0.25">
      <c r="A219" s="231"/>
      <c r="B219" s="154" t="str">
        <f t="shared" si="41"/>
        <v>667a</v>
      </c>
      <c r="C219" s="231" t="str">
        <f t="shared" si="47"/>
        <v>&lt;region&gt;&lt;sid&gt;667a.eu.unilever.com</v>
      </c>
      <c r="D219" s="231" t="s">
        <v>362</v>
      </c>
      <c r="E219" s="162" t="s">
        <v>73</v>
      </c>
      <c r="F219" s="163" t="s">
        <v>74</v>
      </c>
      <c r="G219" s="162" t="s">
        <v>13</v>
      </c>
      <c r="H219" s="168" t="s">
        <v>363</v>
      </c>
      <c r="I219" s="169" t="s">
        <v>76</v>
      </c>
      <c r="J219" s="313"/>
      <c r="K219" s="178"/>
    </row>
    <row r="220" spans="1:11" ht="15.75" thickBot="1" x14ac:dyDescent="0.3">
      <c r="A220" s="231"/>
      <c r="B220" s="154" t="str">
        <f t="shared" si="41"/>
        <v>668a</v>
      </c>
      <c r="C220" s="231" t="str">
        <f>E220&amp;F220&amp;B220&amp;I220</f>
        <v>&lt;region&gt;&lt;sid&gt;668a.eu.unilever.com</v>
      </c>
      <c r="D220" s="231" t="s">
        <v>364</v>
      </c>
      <c r="E220" s="162" t="s">
        <v>73</v>
      </c>
      <c r="F220" s="163" t="s">
        <v>74</v>
      </c>
      <c r="G220" s="162" t="s">
        <v>13</v>
      </c>
      <c r="H220" s="168" t="s">
        <v>365</v>
      </c>
      <c r="I220" s="169" t="s">
        <v>76</v>
      </c>
      <c r="J220" s="314"/>
      <c r="K220" s="178"/>
    </row>
    <row r="221" spans="1:11" x14ac:dyDescent="0.25">
      <c r="A221" s="231"/>
      <c r="B221" s="154" t="str">
        <f t="shared" si="41"/>
        <v>669a</v>
      </c>
      <c r="C221" s="231" t="str">
        <f>E221&amp;F221&amp;B221&amp;I221</f>
        <v>&lt;region&gt;&lt;sid&gt;669a.eu.unilever.com</v>
      </c>
      <c r="D221" s="231" t="s">
        <v>366</v>
      </c>
      <c r="E221" s="162" t="s">
        <v>73</v>
      </c>
      <c r="F221" s="163" t="s">
        <v>74</v>
      </c>
      <c r="G221" s="162" t="s">
        <v>13</v>
      </c>
      <c r="H221" s="168" t="s">
        <v>367</v>
      </c>
      <c r="I221" s="169" t="s">
        <v>76</v>
      </c>
      <c r="J221" s="1"/>
      <c r="K221" s="178"/>
    </row>
    <row r="222" spans="1:11" s="232" customFormat="1" x14ac:dyDescent="0.25">
      <c r="A222" s="250"/>
      <c r="B222" s="232" t="str">
        <f t="shared" si="41"/>
        <v>670a</v>
      </c>
      <c r="C222" s="250" t="str">
        <f t="shared" si="47"/>
        <v>&lt;region&gt;&lt;sid&gt;670a.eu.unilever.com</v>
      </c>
      <c r="D222" s="250" t="s">
        <v>368</v>
      </c>
      <c r="E222" s="233" t="s">
        <v>73</v>
      </c>
      <c r="F222" s="234" t="s">
        <v>74</v>
      </c>
      <c r="G222" s="233" t="s">
        <v>13</v>
      </c>
      <c r="H222" s="235" t="s">
        <v>369</v>
      </c>
      <c r="I222" s="236" t="s">
        <v>76</v>
      </c>
      <c r="J222" s="321" t="s">
        <v>370</v>
      </c>
    </row>
    <row r="223" spans="1:11" s="232" customFormat="1" x14ac:dyDescent="0.25">
      <c r="A223" s="250"/>
      <c r="B223" s="232" t="str">
        <f t="shared" si="41"/>
        <v>671a</v>
      </c>
      <c r="C223" s="250" t="str">
        <f t="shared" si="47"/>
        <v>&lt;region&gt;&lt;sid&gt;671a.eu.unilever.com</v>
      </c>
      <c r="D223" s="250" t="s">
        <v>371</v>
      </c>
      <c r="E223" s="233" t="s">
        <v>73</v>
      </c>
      <c r="F223" s="234" t="s">
        <v>74</v>
      </c>
      <c r="G223" s="233" t="s">
        <v>13</v>
      </c>
      <c r="H223" s="235" t="s">
        <v>372</v>
      </c>
      <c r="I223" s="236" t="s">
        <v>76</v>
      </c>
      <c r="J223" s="322"/>
    </row>
    <row r="224" spans="1:11" s="232" customFormat="1" x14ac:dyDescent="0.25">
      <c r="A224" s="250"/>
      <c r="B224" s="232" t="str">
        <f t="shared" si="41"/>
        <v>672a</v>
      </c>
      <c r="C224" s="250" t="str">
        <f t="shared" si="47"/>
        <v>&lt;region&gt;&lt;sid&gt;672a.eu.unilever.com</v>
      </c>
      <c r="D224" s="250" t="s">
        <v>371</v>
      </c>
      <c r="E224" s="233" t="s">
        <v>73</v>
      </c>
      <c r="F224" s="234" t="s">
        <v>74</v>
      </c>
      <c r="G224" s="233" t="s">
        <v>13</v>
      </c>
      <c r="H224" s="235" t="s">
        <v>373</v>
      </c>
      <c r="I224" s="236" t="s">
        <v>76</v>
      </c>
      <c r="J224" s="323"/>
    </row>
    <row r="225" spans="1:10" x14ac:dyDescent="0.25">
      <c r="A225" s="231"/>
      <c r="B225" s="154" t="str">
        <f t="shared" si="41"/>
        <v>680a</v>
      </c>
      <c r="C225" s="231" t="str">
        <f t="shared" si="47"/>
        <v>&lt;region&gt;&lt;sid&gt;680a.eu.unilever.com</v>
      </c>
      <c r="D225" s="231" t="s">
        <v>374</v>
      </c>
      <c r="E225" s="162" t="s">
        <v>73</v>
      </c>
      <c r="F225" s="163" t="s">
        <v>74</v>
      </c>
      <c r="G225" s="162" t="s">
        <v>13</v>
      </c>
      <c r="H225" s="168" t="s">
        <v>375</v>
      </c>
      <c r="I225" s="169" t="s">
        <v>76</v>
      </c>
    </row>
    <row r="226" spans="1:10" x14ac:dyDescent="0.25">
      <c r="A226" s="231"/>
      <c r="B226" s="154" t="str">
        <f t="shared" si="41"/>
        <v>685a</v>
      </c>
      <c r="C226" s="231" t="str">
        <f t="shared" si="47"/>
        <v>&lt;region&gt;&lt;sid&gt;685a.eu.unilever.com</v>
      </c>
      <c r="D226" s="231" t="s">
        <v>376</v>
      </c>
      <c r="E226" s="162" t="s">
        <v>73</v>
      </c>
      <c r="F226" s="163" t="s">
        <v>74</v>
      </c>
      <c r="G226" s="162" t="s">
        <v>13</v>
      </c>
      <c r="H226" s="168" t="s">
        <v>377</v>
      </c>
      <c r="I226" s="169" t="s">
        <v>76</v>
      </c>
    </row>
    <row r="227" spans="1:10" x14ac:dyDescent="0.25">
      <c r="A227" s="231"/>
      <c r="B227" s="154" t="str">
        <f t="shared" si="41"/>
        <v>….a</v>
      </c>
      <c r="C227" s="231" t="str">
        <f t="shared" si="47"/>
        <v>&lt;region&gt;&lt;sid&gt;….a.eu.unilever.com</v>
      </c>
      <c r="D227" s="154" t="s">
        <v>310</v>
      </c>
      <c r="E227" s="162" t="s">
        <v>73</v>
      </c>
      <c r="F227" s="163" t="s">
        <v>74</v>
      </c>
      <c r="G227" s="162" t="s">
        <v>13</v>
      </c>
      <c r="H227" s="168" t="s">
        <v>112</v>
      </c>
      <c r="I227" s="169" t="s">
        <v>76</v>
      </c>
    </row>
    <row r="228" spans="1:10" x14ac:dyDescent="0.25">
      <c r="A228" s="231"/>
      <c r="B228" s="154" t="str">
        <f t="shared" si="41"/>
        <v>….a</v>
      </c>
      <c r="C228" s="231" t="str">
        <f t="shared" si="47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s="180" customFormat="1" x14ac:dyDescent="0.25">
      <c r="A229" s="181"/>
      <c r="B229" s="180" t="str">
        <f t="shared" si="41"/>
        <v>690a</v>
      </c>
      <c r="C229" s="181" t="str">
        <f t="shared" si="47"/>
        <v>&lt;region&gt;&lt;sid&gt;690a.eu.unilever.com</v>
      </c>
      <c r="D229" s="180" t="s">
        <v>378</v>
      </c>
      <c r="E229" s="182" t="s">
        <v>73</v>
      </c>
      <c r="F229" s="183" t="s">
        <v>74</v>
      </c>
      <c r="G229" s="182" t="s">
        <v>13</v>
      </c>
      <c r="H229" s="184" t="s">
        <v>379</v>
      </c>
      <c r="I229" s="185" t="s">
        <v>76</v>
      </c>
      <c r="J229" s="315" t="s">
        <v>380</v>
      </c>
    </row>
    <row r="230" spans="1:10" s="180" customFormat="1" x14ac:dyDescent="0.25">
      <c r="A230" s="181"/>
      <c r="B230" s="180" t="str">
        <f t="shared" si="41"/>
        <v>691a</v>
      </c>
      <c r="C230" s="181" t="str">
        <f t="shared" si="47"/>
        <v>&lt;region&gt;&lt;sid&gt;691a.eu.unilever.com</v>
      </c>
      <c r="D230" s="180" t="s">
        <v>381</v>
      </c>
      <c r="E230" s="182" t="s">
        <v>73</v>
      </c>
      <c r="F230" s="183" t="s">
        <v>74</v>
      </c>
      <c r="G230" s="182" t="s">
        <v>13</v>
      </c>
      <c r="H230" s="184" t="s">
        <v>382</v>
      </c>
      <c r="I230" s="185" t="s">
        <v>76</v>
      </c>
      <c r="J230" s="324"/>
    </row>
    <row r="231" spans="1:10" x14ac:dyDescent="0.25">
      <c r="A231" s="231"/>
      <c r="B231" s="154" t="str">
        <f t="shared" si="41"/>
        <v>….a</v>
      </c>
      <c r="C231" s="231" t="str">
        <f t="shared" si="47"/>
        <v>&lt;region&gt;&lt;sid&gt;….a.eu.unilever.com</v>
      </c>
      <c r="D231" s="154" t="s">
        <v>310</v>
      </c>
      <c r="E231" s="162" t="s">
        <v>73</v>
      </c>
      <c r="F231" s="163" t="s">
        <v>74</v>
      </c>
      <c r="G231" s="162" t="s">
        <v>13</v>
      </c>
      <c r="H231" s="168" t="s">
        <v>112</v>
      </c>
      <c r="I231" s="169" t="s">
        <v>76</v>
      </c>
    </row>
    <row r="232" spans="1:10" x14ac:dyDescent="0.25">
      <c r="A232" s="231"/>
      <c r="B232" s="154" t="str">
        <f>H232&amp;G232</f>
        <v>701a</v>
      </c>
      <c r="C232" s="231" t="str">
        <f>E232&amp;F232&amp;B232&amp;I232</f>
        <v>&lt;region&gt;&lt;sid&gt;701a.eu.unilever.com</v>
      </c>
      <c r="D232" s="154" t="s">
        <v>383</v>
      </c>
      <c r="E232" s="162" t="s">
        <v>73</v>
      </c>
      <c r="F232" s="163" t="s">
        <v>74</v>
      </c>
      <c r="G232" s="162" t="s">
        <v>13</v>
      </c>
      <c r="H232" s="168" t="s">
        <v>384</v>
      </c>
      <c r="I232" s="169" t="s">
        <v>76</v>
      </c>
    </row>
    <row r="233" spans="1:10" x14ac:dyDescent="0.25">
      <c r="A233" s="231"/>
      <c r="C233" s="231"/>
      <c r="E233" s="162"/>
      <c r="H233" s="168"/>
      <c r="I233" s="169"/>
    </row>
    <row r="234" spans="1:10" x14ac:dyDescent="0.25">
      <c r="A234" s="231"/>
      <c r="B234" s="154" t="str">
        <f>H234&amp;G234</f>
        <v>710a</v>
      </c>
      <c r="C234" s="231" t="str">
        <f>E234&amp;F234&amp;B234&amp;I234</f>
        <v>&lt;region&gt;&lt;sid&gt;710a.eu.unilever.com</v>
      </c>
      <c r="D234" s="272" t="s">
        <v>385</v>
      </c>
      <c r="E234" s="162" t="s">
        <v>73</v>
      </c>
      <c r="F234" s="163" t="s">
        <v>74</v>
      </c>
      <c r="G234" s="162" t="s">
        <v>13</v>
      </c>
      <c r="H234" s="168" t="s">
        <v>386</v>
      </c>
      <c r="I234" s="169" t="s">
        <v>76</v>
      </c>
    </row>
    <row r="235" spans="1:10" x14ac:dyDescent="0.25">
      <c r="A235" s="231"/>
      <c r="C235" s="231"/>
      <c r="E235" s="162"/>
      <c r="H235" s="168"/>
      <c r="I235" s="169"/>
    </row>
    <row r="236" spans="1:10" x14ac:dyDescent="0.25">
      <c r="A236" s="231"/>
      <c r="B236" s="154" t="str">
        <f t="shared" ref="B236:B333" si="48">H236&amp;G236</f>
        <v>….a</v>
      </c>
      <c r="C236" s="231" t="str">
        <f t="shared" ref="C236:C333" si="49">E236&amp;F236&amp;B236&amp;I236</f>
        <v>&lt;region&gt;&lt;sid&gt;….a.eu.unilever.com</v>
      </c>
      <c r="D236" s="154" t="s">
        <v>310</v>
      </c>
      <c r="E236" s="162" t="s">
        <v>73</v>
      </c>
      <c r="F236" s="163" t="s">
        <v>74</v>
      </c>
      <c r="G236" s="162" t="s">
        <v>13</v>
      </c>
      <c r="H236" s="168" t="s">
        <v>112</v>
      </c>
      <c r="I236" s="169" t="s">
        <v>76</v>
      </c>
    </row>
    <row r="237" spans="1:10" x14ac:dyDescent="0.25">
      <c r="A237" s="231"/>
      <c r="B237" s="154" t="str">
        <f t="shared" si="48"/>
        <v>751a</v>
      </c>
      <c r="C237" s="231" t="str">
        <f t="shared" si="49"/>
        <v>&lt;region&gt;&lt;sid&gt;751a.eu.unilever.com</v>
      </c>
      <c r="D237" s="154" t="s">
        <v>387</v>
      </c>
      <c r="E237" s="162" t="s">
        <v>73</v>
      </c>
      <c r="F237" s="163" t="s">
        <v>74</v>
      </c>
      <c r="G237" s="162" t="s">
        <v>13</v>
      </c>
      <c r="H237" s="168" t="s">
        <v>388</v>
      </c>
      <c r="I237" s="169" t="s">
        <v>76</v>
      </c>
    </row>
    <row r="238" spans="1:10" x14ac:dyDescent="0.25">
      <c r="A238" s="231"/>
      <c r="B238" s="154" t="str">
        <f t="shared" si="48"/>
        <v>752a</v>
      </c>
      <c r="C238" s="231" t="str">
        <f t="shared" si="49"/>
        <v>&lt;region&gt;&lt;sid&gt;752a.eu.unilever.com</v>
      </c>
      <c r="D238" s="154" t="s">
        <v>389</v>
      </c>
      <c r="E238" s="162" t="s">
        <v>73</v>
      </c>
      <c r="F238" s="163" t="s">
        <v>74</v>
      </c>
      <c r="G238" s="162" t="s">
        <v>13</v>
      </c>
      <c r="H238" s="168" t="s">
        <v>390</v>
      </c>
      <c r="I238" s="169" t="s">
        <v>76</v>
      </c>
    </row>
    <row r="239" spans="1:10" s="191" customFormat="1" x14ac:dyDescent="0.25">
      <c r="A239" s="189"/>
      <c r="B239" s="186" t="str">
        <f t="shared" si="48"/>
        <v>753a</v>
      </c>
      <c r="C239" s="189" t="str">
        <f t="shared" si="49"/>
        <v>&lt;region&gt;&lt;sid&gt;753a.eu.unilever.com</v>
      </c>
      <c r="D239" s="186" t="s">
        <v>391</v>
      </c>
      <c r="E239" s="190" t="s">
        <v>73</v>
      </c>
      <c r="F239" s="190" t="s">
        <v>74</v>
      </c>
      <c r="G239" s="190" t="s">
        <v>13</v>
      </c>
      <c r="H239" s="190" t="s">
        <v>392</v>
      </c>
      <c r="I239" s="169" t="s">
        <v>76</v>
      </c>
    </row>
    <row r="240" spans="1:10" s="191" customFormat="1" x14ac:dyDescent="0.25">
      <c r="A240" s="189"/>
      <c r="B240" s="186" t="str">
        <f t="shared" si="48"/>
        <v>754a</v>
      </c>
      <c r="C240" s="189" t="str">
        <f t="shared" si="49"/>
        <v>&lt;region&gt;&lt;sid&gt;754a.eu.unilever.com</v>
      </c>
      <c r="D240" s="186" t="s">
        <v>393</v>
      </c>
      <c r="E240" s="190" t="s">
        <v>73</v>
      </c>
      <c r="F240" s="190" t="s">
        <v>74</v>
      </c>
      <c r="G240" s="190" t="s">
        <v>13</v>
      </c>
      <c r="H240" s="190" t="s">
        <v>394</v>
      </c>
      <c r="I240" s="169" t="s">
        <v>76</v>
      </c>
    </row>
    <row r="241" spans="1:10" x14ac:dyDescent="0.25">
      <c r="A241" s="189"/>
      <c r="B241" s="186" t="str">
        <f t="shared" si="48"/>
        <v>….a</v>
      </c>
      <c r="C241" s="189" t="str">
        <f t="shared" si="49"/>
        <v>&lt;region&gt;&lt;sid&gt;….a.eu.unilever.com</v>
      </c>
      <c r="D241" s="186" t="s">
        <v>310</v>
      </c>
      <c r="E241" s="167" t="s">
        <v>73</v>
      </c>
      <c r="F241" s="190" t="s">
        <v>74</v>
      </c>
      <c r="G241" s="167" t="s">
        <v>13</v>
      </c>
      <c r="H241" s="192" t="s">
        <v>112</v>
      </c>
      <c r="I241" s="169" t="s">
        <v>76</v>
      </c>
    </row>
    <row r="242" spans="1:10" x14ac:dyDescent="0.25">
      <c r="A242" s="231"/>
      <c r="B242" s="154" t="str">
        <f t="shared" si="48"/>
        <v>….a</v>
      </c>
      <c r="C242" s="231" t="str">
        <f t="shared" si="49"/>
        <v>&lt;region&gt;&lt;sid&gt;….a.eu.unilever.com</v>
      </c>
      <c r="D242" s="154" t="s">
        <v>310</v>
      </c>
      <c r="E242" s="162" t="s">
        <v>73</v>
      </c>
      <c r="F242" s="163" t="s">
        <v>74</v>
      </c>
      <c r="G242" s="162" t="s">
        <v>13</v>
      </c>
      <c r="H242" s="168" t="s">
        <v>112</v>
      </c>
      <c r="I242" s="169" t="s">
        <v>76</v>
      </c>
    </row>
    <row r="243" spans="1:10" x14ac:dyDescent="0.25">
      <c r="A243" s="231"/>
      <c r="B243" s="154" t="str">
        <f t="shared" si="48"/>
        <v>810a</v>
      </c>
      <c r="C243" s="231" t="str">
        <f t="shared" si="49"/>
        <v>&lt;region&gt;&lt;sid&gt;810a.eu.unilever.com</v>
      </c>
      <c r="D243" s="231" t="s">
        <v>395</v>
      </c>
      <c r="E243" s="162" t="s">
        <v>73</v>
      </c>
      <c r="F243" s="163" t="s">
        <v>74</v>
      </c>
      <c r="G243" s="162" t="s">
        <v>13</v>
      </c>
      <c r="H243" s="168" t="s">
        <v>396</v>
      </c>
      <c r="I243" s="169" t="s">
        <v>76</v>
      </c>
    </row>
    <row r="244" spans="1:10" x14ac:dyDescent="0.25">
      <c r="A244" s="231"/>
      <c r="B244" s="154" t="str">
        <f t="shared" si="48"/>
        <v>811a</v>
      </c>
      <c r="C244" s="231" t="str">
        <f t="shared" si="49"/>
        <v>&lt;region&gt;&lt;sid&gt;811a.eu.unilever.com</v>
      </c>
      <c r="D244" s="231" t="s">
        <v>397</v>
      </c>
      <c r="E244" s="162" t="s">
        <v>73</v>
      </c>
      <c r="F244" s="163" t="s">
        <v>74</v>
      </c>
      <c r="G244" s="162" t="s">
        <v>13</v>
      </c>
      <c r="H244" s="168" t="s">
        <v>398</v>
      </c>
      <c r="I244" s="169" t="s">
        <v>76</v>
      </c>
    </row>
    <row r="245" spans="1:10" x14ac:dyDescent="0.25">
      <c r="A245" s="231"/>
      <c r="B245" s="154" t="str">
        <f t="shared" si="48"/>
        <v>812a</v>
      </c>
      <c r="C245" s="231" t="str">
        <f t="shared" si="49"/>
        <v>&lt;region&gt;&lt;sid&gt;812a.eu.unilever.com</v>
      </c>
      <c r="D245" s="231" t="s">
        <v>397</v>
      </c>
      <c r="E245" s="162" t="s">
        <v>73</v>
      </c>
      <c r="F245" s="163" t="s">
        <v>74</v>
      </c>
      <c r="G245" s="162" t="s">
        <v>13</v>
      </c>
      <c r="H245" s="168" t="s">
        <v>399</v>
      </c>
      <c r="I245" s="169" t="s">
        <v>76</v>
      </c>
      <c r="J245" s="154" t="s">
        <v>155</v>
      </c>
    </row>
    <row r="246" spans="1:10" x14ac:dyDescent="0.25">
      <c r="A246" s="231"/>
      <c r="B246" s="154" t="str">
        <f t="shared" si="48"/>
        <v>813a</v>
      </c>
      <c r="C246" s="231" t="str">
        <f t="shared" si="49"/>
        <v>&lt;region&gt;&lt;sid&gt;813a.eu.unilever.com</v>
      </c>
      <c r="D246" s="231" t="s">
        <v>397</v>
      </c>
      <c r="E246" s="162" t="s">
        <v>73</v>
      </c>
      <c r="F246" s="163" t="s">
        <v>74</v>
      </c>
      <c r="G246" s="162" t="s">
        <v>13</v>
      </c>
      <c r="H246" s="168" t="s">
        <v>400</v>
      </c>
      <c r="I246" s="169" t="s">
        <v>76</v>
      </c>
    </row>
    <row r="247" spans="1:10" x14ac:dyDescent="0.25">
      <c r="A247" s="231"/>
      <c r="B247" s="154" t="str">
        <f t="shared" si="48"/>
        <v>814a</v>
      </c>
      <c r="C247" s="231" t="str">
        <f t="shared" si="49"/>
        <v>&lt;region&gt;&lt;sid&gt;814a.eu.unilever.com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401</v>
      </c>
      <c r="I247" s="169" t="s">
        <v>76</v>
      </c>
    </row>
    <row r="248" spans="1:10" x14ac:dyDescent="0.25">
      <c r="A248" s="231"/>
      <c r="B248" s="154" t="str">
        <f t="shared" si="48"/>
        <v>815a</v>
      </c>
      <c r="C248" s="231" t="str">
        <f t="shared" si="49"/>
        <v>&lt;region&gt;&lt;sid&gt;815a.eu.unilever.com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402</v>
      </c>
      <c r="I248" s="169" t="s">
        <v>76</v>
      </c>
    </row>
    <row r="249" spans="1:10" x14ac:dyDescent="0.25">
      <c r="A249" s="231"/>
      <c r="B249" s="154" t="str">
        <f t="shared" si="48"/>
        <v>816a</v>
      </c>
      <c r="C249" s="231" t="str">
        <f t="shared" si="49"/>
        <v>&lt;region&gt;&lt;sid&gt;816a.eu.unilever.com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403</v>
      </c>
      <c r="I249" s="169" t="s">
        <v>76</v>
      </c>
    </row>
    <row r="250" spans="1:10" x14ac:dyDescent="0.25">
      <c r="A250" s="231"/>
      <c r="B250" s="154" t="str">
        <f t="shared" si="48"/>
        <v>817a</v>
      </c>
      <c r="C250" s="231" t="str">
        <f t="shared" si="49"/>
        <v>&lt;region&gt;&lt;sid&gt;817a.eu.unilever.com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404</v>
      </c>
      <c r="I250" s="169" t="s">
        <v>76</v>
      </c>
    </row>
    <row r="251" spans="1:10" x14ac:dyDescent="0.25">
      <c r="A251" s="231"/>
      <c r="B251" s="154" t="str">
        <f t="shared" si="48"/>
        <v>818a</v>
      </c>
      <c r="C251" s="231" t="str">
        <f t="shared" si="49"/>
        <v>&lt;region&gt;&lt;sid&gt;818a.eu.unilever.com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405</v>
      </c>
      <c r="I251" s="169" t="s">
        <v>76</v>
      </c>
    </row>
    <row r="252" spans="1:10" x14ac:dyDescent="0.25">
      <c r="A252" s="231"/>
      <c r="B252" s="154" t="str">
        <f t="shared" si="48"/>
        <v>819a</v>
      </c>
      <c r="C252" s="231" t="str">
        <f t="shared" si="49"/>
        <v>&lt;region&gt;&lt;sid&gt;819a.eu.unilever.com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406</v>
      </c>
      <c r="I252" s="169" t="s">
        <v>76</v>
      </c>
    </row>
    <row r="253" spans="1:10" x14ac:dyDescent="0.25">
      <c r="A253" s="231"/>
      <c r="B253" s="154" t="str">
        <f t="shared" si="48"/>
        <v>….a</v>
      </c>
      <c r="C253" s="231" t="str">
        <f t="shared" si="49"/>
        <v>&lt;region&gt;&lt;sid&gt;….a.eu.unilever.com</v>
      </c>
      <c r="D253" s="231"/>
      <c r="E253" s="162" t="s">
        <v>73</v>
      </c>
      <c r="F253" s="163" t="s">
        <v>74</v>
      </c>
      <c r="G253" s="162" t="s">
        <v>13</v>
      </c>
      <c r="H253" s="168" t="s">
        <v>112</v>
      </c>
      <c r="I253" s="169" t="s">
        <v>76</v>
      </c>
    </row>
    <row r="254" spans="1:10" x14ac:dyDescent="0.25">
      <c r="A254" s="231"/>
      <c r="B254" s="154" t="str">
        <f t="shared" si="48"/>
        <v>828a</v>
      </c>
      <c r="C254" s="231" t="str">
        <f t="shared" si="49"/>
        <v>&lt;region&gt;&lt;sid&gt;828a.eu.unilever.com</v>
      </c>
      <c r="D254" s="231"/>
      <c r="E254" s="162" t="s">
        <v>73</v>
      </c>
      <c r="F254" s="163" t="s">
        <v>74</v>
      </c>
      <c r="G254" s="162" t="s">
        <v>13</v>
      </c>
      <c r="H254" s="168" t="s">
        <v>407</v>
      </c>
      <c r="I254" s="169" t="s">
        <v>76</v>
      </c>
    </row>
    <row r="255" spans="1:10" x14ac:dyDescent="0.25">
      <c r="A255" s="231"/>
      <c r="B255" s="154" t="str">
        <f t="shared" si="48"/>
        <v>829a</v>
      </c>
      <c r="C255" s="231" t="str">
        <f t="shared" si="49"/>
        <v>&lt;region&gt;&lt;sid&gt;829a.eu.unilever.com</v>
      </c>
      <c r="D255" s="231"/>
      <c r="E255" s="162" t="s">
        <v>73</v>
      </c>
      <c r="F255" s="163" t="s">
        <v>74</v>
      </c>
      <c r="G255" s="162" t="s">
        <v>13</v>
      </c>
      <c r="H255" s="168" t="s">
        <v>408</v>
      </c>
      <c r="I255" s="169" t="s">
        <v>76</v>
      </c>
    </row>
    <row r="256" spans="1:10" x14ac:dyDescent="0.25">
      <c r="A256" s="231"/>
      <c r="B256" s="154" t="str">
        <f t="shared" si="48"/>
        <v>830a</v>
      </c>
      <c r="C256" s="231" t="str">
        <f t="shared" si="49"/>
        <v>&lt;region&gt;&lt;sid&gt;830a.eu.unilever.com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410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8"/>
        <v>….a</v>
      </c>
      <c r="C257" s="231" t="str">
        <f t="shared" si="49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8"/>
        <v>….a</v>
      </c>
      <c r="C258" s="231" t="str">
        <f t="shared" si="49"/>
        <v>&lt;region&gt;&lt;sid&gt;….a.eu.unilever.com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112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si="48"/>
        <v>….a</v>
      </c>
      <c r="C259" s="231" t="str">
        <f t="shared" si="49"/>
        <v>&lt;region&gt;&lt;sid&gt;….a.eu.unilever.com</v>
      </c>
      <c r="D259" s="239" t="s">
        <v>409</v>
      </c>
      <c r="E259" s="162" t="s">
        <v>73</v>
      </c>
      <c r="F259" s="163" t="s">
        <v>74</v>
      </c>
      <c r="G259" s="162" t="s">
        <v>13</v>
      </c>
      <c r="H259" s="168" t="s">
        <v>112</v>
      </c>
      <c r="I259" s="169" t="s">
        <v>76</v>
      </c>
      <c r="J259" s="154" t="s">
        <v>411</v>
      </c>
    </row>
    <row r="260" spans="1:10" x14ac:dyDescent="0.25">
      <c r="A260" s="231"/>
      <c r="B260" s="154" t="str">
        <f t="shared" si="48"/>
        <v>….a</v>
      </c>
      <c r="C260" s="231" t="str">
        <f t="shared" si="49"/>
        <v>&lt;region&gt;&lt;sid&gt;….a.eu.unilever.com</v>
      </c>
      <c r="D260" s="239" t="s">
        <v>409</v>
      </c>
      <c r="E260" s="162" t="s">
        <v>73</v>
      </c>
      <c r="F260" s="163" t="s">
        <v>74</v>
      </c>
      <c r="G260" s="162" t="s">
        <v>13</v>
      </c>
      <c r="H260" s="168" t="s">
        <v>112</v>
      </c>
      <c r="I260" s="169" t="s">
        <v>76</v>
      </c>
      <c r="J260" s="154" t="s">
        <v>411</v>
      </c>
    </row>
    <row r="261" spans="1:10" x14ac:dyDescent="0.25">
      <c r="A261" s="231"/>
      <c r="B261" s="154" t="str">
        <f t="shared" si="48"/>
        <v>839a</v>
      </c>
      <c r="C261" s="231" t="str">
        <f t="shared" si="49"/>
        <v>&lt;region&gt;&lt;sid&gt;839a.eu.unilever.com</v>
      </c>
      <c r="D261" s="239" t="s">
        <v>409</v>
      </c>
      <c r="E261" s="162" t="s">
        <v>73</v>
      </c>
      <c r="F261" s="163" t="s">
        <v>74</v>
      </c>
      <c r="G261" s="162" t="s">
        <v>13</v>
      </c>
      <c r="H261" s="168" t="s">
        <v>412</v>
      </c>
      <c r="I261" s="169" t="s">
        <v>76</v>
      </c>
      <c r="J261" s="154" t="s">
        <v>411</v>
      </c>
    </row>
    <row r="262" spans="1:10" x14ac:dyDescent="0.25">
      <c r="A262" s="231"/>
      <c r="B262" s="154" t="str">
        <f t="shared" ref="B262" si="50">H262&amp;G262</f>
        <v>840a</v>
      </c>
      <c r="C262" s="231" t="str">
        <f t="shared" ref="C262" si="51">E262&amp;F262&amp;B262&amp;I262</f>
        <v>&lt;region&gt;&lt;sid&gt;840a.s2.ms.unilever.com</v>
      </c>
      <c r="D262" s="231" t="s">
        <v>413</v>
      </c>
      <c r="E262" s="162" t="s">
        <v>73</v>
      </c>
      <c r="F262" s="163" t="s">
        <v>74</v>
      </c>
      <c r="G262" s="162" t="s">
        <v>13</v>
      </c>
      <c r="H262" s="168" t="s">
        <v>414</v>
      </c>
      <c r="I262" s="176" t="s">
        <v>80</v>
      </c>
    </row>
    <row r="263" spans="1:10" x14ac:dyDescent="0.25">
      <c r="A263" s="231"/>
      <c r="B263" s="154" t="str">
        <f t="shared" ref="B263:B264" si="52">H263&amp;G263</f>
        <v>841a</v>
      </c>
      <c r="C263" s="231" t="str">
        <f t="shared" ref="C263:C264" si="53">E263&amp;F263&amp;B263&amp;I263</f>
        <v>&lt;region&gt;&lt;sid&gt;841a.s2.ms.unilever.com</v>
      </c>
      <c r="D263" s="231" t="s">
        <v>415</v>
      </c>
      <c r="E263" s="162" t="s">
        <v>73</v>
      </c>
      <c r="F263" s="163" t="s">
        <v>74</v>
      </c>
      <c r="G263" s="162" t="s">
        <v>13</v>
      </c>
      <c r="H263" s="168" t="s">
        <v>416</v>
      </c>
      <c r="I263" s="176" t="s">
        <v>80</v>
      </c>
    </row>
    <row r="264" spans="1:10" x14ac:dyDescent="0.25">
      <c r="A264" s="231"/>
      <c r="B264" s="154" t="str">
        <f t="shared" si="52"/>
        <v>842a</v>
      </c>
      <c r="C264" s="231" t="str">
        <f t="shared" si="53"/>
        <v>&lt;region&gt;&lt;sid&gt;842a.s2.ms.unilever.com</v>
      </c>
      <c r="D264" s="231" t="s">
        <v>415</v>
      </c>
      <c r="E264" s="162" t="s">
        <v>73</v>
      </c>
      <c r="F264" s="163" t="s">
        <v>74</v>
      </c>
      <c r="G264" s="162" t="s">
        <v>13</v>
      </c>
      <c r="H264" s="168" t="s">
        <v>417</v>
      </c>
      <c r="I264" s="176" t="s">
        <v>80</v>
      </c>
    </row>
    <row r="265" spans="1:10" x14ac:dyDescent="0.25">
      <c r="A265" s="231" t="s">
        <v>1560</v>
      </c>
      <c r="B265" s="154" t="str">
        <f t="shared" ref="B265:B267" si="54">H265&amp;G265</f>
        <v>850a</v>
      </c>
      <c r="C265" s="231" t="str">
        <f t="shared" ref="C265:C267" si="55">E265&amp;F265&amp;B265&amp;I265</f>
        <v>&lt;region&gt;&lt;sid&gt;850a.eu.unilever.com(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419</v>
      </c>
      <c r="I265" s="169" t="s">
        <v>86</v>
      </c>
    </row>
    <row r="266" spans="1:10" x14ac:dyDescent="0.25">
      <c r="A266" s="231"/>
      <c r="B266" s="154" t="str">
        <f t="shared" si="54"/>
        <v>851a</v>
      </c>
      <c r="C266" s="231" t="str">
        <f t="shared" si="55"/>
        <v>&lt;region&gt;&lt;sid&gt;851a.eu.unilever.com( HANA)/.s2.ms.unilever.com(Windows)</v>
      </c>
      <c r="D266" s="231" t="s">
        <v>418</v>
      </c>
      <c r="E266" s="162" t="s">
        <v>73</v>
      </c>
      <c r="F266" s="163" t="s">
        <v>74</v>
      </c>
      <c r="G266" s="162" t="s">
        <v>13</v>
      </c>
      <c r="H266" s="168" t="s">
        <v>420</v>
      </c>
      <c r="I266" s="169" t="s">
        <v>86</v>
      </c>
    </row>
    <row r="267" spans="1:10" x14ac:dyDescent="0.25">
      <c r="A267" s="231"/>
      <c r="B267" s="154" t="str">
        <f t="shared" si="54"/>
        <v>a</v>
      </c>
      <c r="C267" s="231" t="str">
        <f t="shared" si="55"/>
        <v>&lt;region&gt;&lt;sid&gt;a.eu.unilever.com( HANA)/.s2.ms.unilever.com(Windows)</v>
      </c>
      <c r="D267" s="231" t="s">
        <v>418</v>
      </c>
      <c r="E267" s="162" t="s">
        <v>73</v>
      </c>
      <c r="F267" s="163" t="s">
        <v>74</v>
      </c>
      <c r="G267" s="162" t="s">
        <v>13</v>
      </c>
      <c r="H267" s="168"/>
      <c r="I267" s="169" t="s">
        <v>86</v>
      </c>
    </row>
    <row r="268" spans="1:10" x14ac:dyDescent="0.25">
      <c r="A268" s="231"/>
      <c r="B268" s="154" t="str">
        <f t="shared" ref="B268" si="56">H268&amp;G268</f>
        <v>859a</v>
      </c>
      <c r="C268" s="231" t="str">
        <f t="shared" ref="C268" si="57">E268&amp;F268&amp;B268&amp;I268</f>
        <v>&lt;region&gt;&lt;sid&gt;859a.eu.unilever.com( HANA)/.s2.ms.unilever.com(Windows)</v>
      </c>
      <c r="D268" s="231" t="s">
        <v>418</v>
      </c>
      <c r="E268" s="162" t="s">
        <v>73</v>
      </c>
      <c r="F268" s="163" t="s">
        <v>74</v>
      </c>
      <c r="G268" s="162" t="s">
        <v>13</v>
      </c>
      <c r="H268" s="168" t="s">
        <v>421</v>
      </c>
      <c r="I268" s="169" t="s">
        <v>86</v>
      </c>
    </row>
    <row r="269" spans="1:10" x14ac:dyDescent="0.25">
      <c r="A269" s="231"/>
      <c r="C269" s="231"/>
      <c r="D269" s="231"/>
      <c r="E269" s="162"/>
      <c r="H269" s="168"/>
      <c r="I269" s="169"/>
    </row>
    <row r="270" spans="1:10" x14ac:dyDescent="0.25">
      <c r="A270" s="231"/>
      <c r="B270" s="154" t="str">
        <f t="shared" ref="B270" si="58">H270&amp;G270</f>
        <v>861a</v>
      </c>
      <c r="C270" s="231" t="str">
        <f t="shared" ref="C270" si="59">E270&amp;F270&amp;B270&amp;I270</f>
        <v>&lt;region&gt;&lt;sid&gt;861a.s2.ms.unilever.com</v>
      </c>
      <c r="D270" s="2" t="s">
        <v>422</v>
      </c>
      <c r="E270" s="162" t="s">
        <v>73</v>
      </c>
      <c r="F270" s="163" t="s">
        <v>74</v>
      </c>
      <c r="G270" s="162" t="s">
        <v>13</v>
      </c>
      <c r="H270" s="168" t="s">
        <v>423</v>
      </c>
      <c r="I270" s="176" t="s">
        <v>80</v>
      </c>
    </row>
    <row r="271" spans="1:10" x14ac:dyDescent="0.25">
      <c r="A271" s="231"/>
      <c r="B271" s="154" t="str">
        <f t="shared" ref="B271:B272" si="60">H271&amp;G271</f>
        <v>862a</v>
      </c>
      <c r="C271" s="231" t="str">
        <f t="shared" ref="C271:C272" si="61">E271&amp;F271&amp;B271&amp;I271</f>
        <v>&lt;region&gt;&lt;sid&gt;862a.s2.ms.unilever.com</v>
      </c>
      <c r="D271" s="2" t="s">
        <v>424</v>
      </c>
      <c r="E271" s="162" t="s">
        <v>73</v>
      </c>
      <c r="F271" s="163" t="s">
        <v>74</v>
      </c>
      <c r="G271" s="162" t="s">
        <v>13</v>
      </c>
      <c r="H271" s="168" t="s">
        <v>425</v>
      </c>
      <c r="I271" s="176" t="s">
        <v>80</v>
      </c>
    </row>
    <row r="272" spans="1:10" x14ac:dyDescent="0.25">
      <c r="A272" s="231"/>
      <c r="B272" s="154" t="str">
        <f t="shared" si="60"/>
        <v>869a</v>
      </c>
      <c r="C272" s="231" t="str">
        <f t="shared" si="61"/>
        <v>&lt;region&gt;&lt;sid&gt;869a.s2.ms.unilever.com</v>
      </c>
      <c r="D272" s="2" t="s">
        <v>426</v>
      </c>
      <c r="E272" s="162" t="s">
        <v>73</v>
      </c>
      <c r="F272" s="163" t="s">
        <v>74</v>
      </c>
      <c r="G272" s="162" t="s">
        <v>13</v>
      </c>
      <c r="H272" s="168" t="s">
        <v>427</v>
      </c>
      <c r="I272" s="176" t="s">
        <v>80</v>
      </c>
    </row>
    <row r="273" spans="1:10" x14ac:dyDescent="0.25">
      <c r="A273" s="231"/>
      <c r="C273" s="231"/>
      <c r="D273" s="231"/>
      <c r="E273" s="162"/>
      <c r="H273" s="168"/>
      <c r="I273" s="169"/>
    </row>
    <row r="274" spans="1:10" x14ac:dyDescent="0.25">
      <c r="A274" s="231"/>
      <c r="B274" s="154" t="str">
        <f>H274&amp;G274</f>
        <v>870a</v>
      </c>
      <c r="C274" s="231" t="str">
        <f>E274&amp;F274&amp;B274&amp;I274</f>
        <v>&lt;region&gt;&lt;sid&gt;870a.s2.ms.unilever.com</v>
      </c>
      <c r="D274" s="2" t="s">
        <v>428</v>
      </c>
      <c r="E274" s="162" t="s">
        <v>73</v>
      </c>
      <c r="F274" s="163" t="s">
        <v>74</v>
      </c>
      <c r="G274" s="162" t="s">
        <v>13</v>
      </c>
      <c r="H274" s="168" t="s">
        <v>429</v>
      </c>
      <c r="I274" s="176" t="s">
        <v>80</v>
      </c>
    </row>
    <row r="275" spans="1:10" x14ac:dyDescent="0.25">
      <c r="A275" s="231"/>
      <c r="B275" s="154" t="str">
        <f t="shared" ref="B275:B276" si="62">H275&amp;G275</f>
        <v>871a</v>
      </c>
      <c r="C275" s="231" t="str">
        <f t="shared" ref="C275:C276" si="63">E275&amp;F275&amp;B275&amp;I275</f>
        <v>&lt;region&gt;&lt;sid&gt;871a.s2.ms.unilever.com</v>
      </c>
      <c r="D275" s="2" t="s">
        <v>430</v>
      </c>
      <c r="E275" s="162" t="s">
        <v>73</v>
      </c>
      <c r="F275" s="163" t="s">
        <v>74</v>
      </c>
      <c r="G275" s="162" t="s">
        <v>13</v>
      </c>
      <c r="H275" s="168" t="s">
        <v>431</v>
      </c>
      <c r="I275" s="176" t="s">
        <v>80</v>
      </c>
    </row>
    <row r="276" spans="1:10" x14ac:dyDescent="0.25">
      <c r="A276" s="231"/>
      <c r="B276" s="154" t="str">
        <f t="shared" si="62"/>
        <v>879a</v>
      </c>
      <c r="C276" s="231" t="str">
        <f t="shared" si="63"/>
        <v>&lt;region&gt;&lt;sid&gt;879a.s2.ms.unilever.com</v>
      </c>
      <c r="D276" s="2" t="s">
        <v>432</v>
      </c>
      <c r="E276" s="162" t="s">
        <v>73</v>
      </c>
      <c r="F276" s="163" t="s">
        <v>74</v>
      </c>
      <c r="G276" s="162" t="s">
        <v>13</v>
      </c>
      <c r="H276" s="168" t="s">
        <v>433</v>
      </c>
      <c r="I276" s="176" t="s">
        <v>80</v>
      </c>
    </row>
    <row r="277" spans="1:10" x14ac:dyDescent="0.25">
      <c r="A277" s="231"/>
      <c r="C277" s="231"/>
      <c r="D277" s="2"/>
      <c r="E277" s="162"/>
      <c r="H277" s="168"/>
      <c r="I277" s="176"/>
    </row>
    <row r="278" spans="1:10" x14ac:dyDescent="0.25">
      <c r="A278" s="231"/>
      <c r="B278" s="154" t="str">
        <f t="shared" si="48"/>
        <v>900a</v>
      </c>
      <c r="C278" s="231" t="str">
        <f t="shared" si="49"/>
        <v>&lt;region&gt;&lt;sid&gt;900a.eu.unilever.com</v>
      </c>
      <c r="D278" s="154" t="s">
        <v>434</v>
      </c>
      <c r="E278" s="162" t="s">
        <v>73</v>
      </c>
      <c r="F278" s="163" t="s">
        <v>74</v>
      </c>
      <c r="G278" s="162" t="s">
        <v>13</v>
      </c>
      <c r="H278" s="168" t="s">
        <v>435</v>
      </c>
      <c r="I278" s="169" t="s">
        <v>76</v>
      </c>
    </row>
    <row r="279" spans="1:10" x14ac:dyDescent="0.25">
      <c r="A279" s="231"/>
      <c r="B279" s="154" t="str">
        <f t="shared" si="48"/>
        <v>901a</v>
      </c>
      <c r="C279" s="231" t="str">
        <f t="shared" si="49"/>
        <v>&lt;region&gt;&lt;sid&gt;901a.eu.unilever.com</v>
      </c>
      <c r="D279" s="193" t="s">
        <v>436</v>
      </c>
      <c r="E279" s="162" t="s">
        <v>73</v>
      </c>
      <c r="F279" s="163" t="s">
        <v>74</v>
      </c>
      <c r="G279" s="162" t="s">
        <v>13</v>
      </c>
      <c r="H279" s="163">
        <v>901</v>
      </c>
      <c r="I279" s="169" t="s">
        <v>76</v>
      </c>
    </row>
    <row r="280" spans="1:10" x14ac:dyDescent="0.25">
      <c r="A280" s="231"/>
      <c r="B280" s="154" t="str">
        <f t="shared" si="48"/>
        <v>902a</v>
      </c>
      <c r="C280" s="231" t="str">
        <f t="shared" si="49"/>
        <v>&lt;region&gt;&lt;sid&gt;902a.eu.unilever.com</v>
      </c>
      <c r="E280" s="162" t="s">
        <v>73</v>
      </c>
      <c r="F280" s="163" t="s">
        <v>74</v>
      </c>
      <c r="G280" s="162" t="s">
        <v>13</v>
      </c>
      <c r="H280" s="163">
        <v>902</v>
      </c>
      <c r="I280" s="169" t="s">
        <v>76</v>
      </c>
    </row>
    <row r="281" spans="1:10" x14ac:dyDescent="0.25">
      <c r="A281" s="231"/>
      <c r="B281" s="154" t="str">
        <f t="shared" si="48"/>
        <v>902a</v>
      </c>
      <c r="C281" s="231" t="str">
        <f t="shared" si="49"/>
        <v>&lt;region&gt;&lt;sid&gt;902a.eu.unilever.com</v>
      </c>
      <c r="E281" s="162" t="s">
        <v>73</v>
      </c>
      <c r="F281" s="163" t="s">
        <v>74</v>
      </c>
      <c r="G281" s="162" t="s">
        <v>13</v>
      </c>
      <c r="H281" s="163">
        <v>902</v>
      </c>
      <c r="I281" s="169" t="s">
        <v>76</v>
      </c>
    </row>
    <row r="282" spans="1:10" x14ac:dyDescent="0.25">
      <c r="A282" s="263"/>
      <c r="B282" s="262" t="str">
        <f t="shared" si="48"/>
        <v>903a</v>
      </c>
      <c r="C282" s="263" t="str">
        <f t="shared" si="49"/>
        <v>&lt;region&gt;&lt;sid&gt;903a.eu.unilever.com</v>
      </c>
      <c r="D282" s="262" t="s">
        <v>437</v>
      </c>
      <c r="E282" s="264" t="s">
        <v>73</v>
      </c>
      <c r="F282" s="265" t="s">
        <v>74</v>
      </c>
      <c r="G282" s="264" t="s">
        <v>13</v>
      </c>
      <c r="H282" s="265">
        <v>903</v>
      </c>
      <c r="I282" s="273" t="s">
        <v>76</v>
      </c>
      <c r="J282" s="262" t="s">
        <v>438</v>
      </c>
    </row>
    <row r="283" spans="1:10" x14ac:dyDescent="0.25">
      <c r="A283" s="231"/>
      <c r="B283" s="154" t="str">
        <f t="shared" si="48"/>
        <v>904a</v>
      </c>
      <c r="C283" s="231" t="str">
        <f t="shared" si="49"/>
        <v>&lt;region&gt;&lt;sid&gt;904a.eu.unilever.com</v>
      </c>
      <c r="E283" s="162" t="s">
        <v>73</v>
      </c>
      <c r="F283" s="163" t="s">
        <v>74</v>
      </c>
      <c r="G283" s="162" t="s">
        <v>13</v>
      </c>
      <c r="H283" s="163">
        <v>904</v>
      </c>
      <c r="I283" s="169" t="s">
        <v>76</v>
      </c>
    </row>
    <row r="284" spans="1:10" ht="30" x14ac:dyDescent="0.25">
      <c r="A284" s="231"/>
      <c r="B284" s="154" t="str">
        <f t="shared" si="48"/>
        <v>905a</v>
      </c>
      <c r="C284" s="231" t="str">
        <f t="shared" si="49"/>
        <v>&lt;region&gt;&lt;sid&gt;905a.eu.unilever.com</v>
      </c>
      <c r="D284" s="247" t="s">
        <v>439</v>
      </c>
      <c r="E284" s="162" t="s">
        <v>73</v>
      </c>
      <c r="F284" s="163" t="s">
        <v>74</v>
      </c>
      <c r="G284" s="162" t="s">
        <v>13</v>
      </c>
      <c r="H284" s="163">
        <v>905</v>
      </c>
      <c r="I284" s="169" t="s">
        <v>76</v>
      </c>
    </row>
    <row r="285" spans="1:10" x14ac:dyDescent="0.25">
      <c r="A285" s="231"/>
      <c r="B285" s="154" t="str">
        <f t="shared" si="48"/>
        <v>906a</v>
      </c>
      <c r="C285" s="231" t="str">
        <f t="shared" si="49"/>
        <v>&lt;region&gt;&lt;sid&gt;906a.eu.unilever.com</v>
      </c>
      <c r="D285" s="274" t="s">
        <v>440</v>
      </c>
      <c r="E285" s="162" t="s">
        <v>73</v>
      </c>
      <c r="F285" s="163" t="s">
        <v>74</v>
      </c>
      <c r="G285" s="162" t="s">
        <v>13</v>
      </c>
      <c r="H285" s="163">
        <v>906</v>
      </c>
      <c r="I285" s="169" t="s">
        <v>76</v>
      </c>
    </row>
    <row r="286" spans="1:10" x14ac:dyDescent="0.25">
      <c r="A286" s="231"/>
      <c r="B286" s="154" t="str">
        <f t="shared" si="48"/>
        <v>907a</v>
      </c>
      <c r="C286" s="231" t="str">
        <f t="shared" si="49"/>
        <v>&lt;region&gt;&lt;sid&gt;907a.eu.unilever.com</v>
      </c>
      <c r="D286" s="274" t="s">
        <v>441</v>
      </c>
      <c r="E286" s="162" t="s">
        <v>73</v>
      </c>
      <c r="F286" s="163" t="s">
        <v>74</v>
      </c>
      <c r="G286" s="162" t="s">
        <v>13</v>
      </c>
      <c r="H286" s="163">
        <v>907</v>
      </c>
      <c r="I286" s="169" t="s">
        <v>76</v>
      </c>
    </row>
    <row r="287" spans="1:10" x14ac:dyDescent="0.25">
      <c r="A287" s="231"/>
      <c r="B287" s="154" t="str">
        <f t="shared" si="48"/>
        <v>908a</v>
      </c>
      <c r="C287" s="231" t="str">
        <f t="shared" si="49"/>
        <v>&lt;region&gt;&lt;sid&gt;908a.eu.unilever.com</v>
      </c>
      <c r="D287" s="231" t="s">
        <v>442</v>
      </c>
      <c r="E287" s="162" t="s">
        <v>73</v>
      </c>
      <c r="F287" s="163" t="s">
        <v>74</v>
      </c>
      <c r="G287" s="162" t="s">
        <v>13</v>
      </c>
      <c r="H287" s="163">
        <v>908</v>
      </c>
      <c r="I287" s="169" t="s">
        <v>76</v>
      </c>
    </row>
    <row r="288" spans="1:10" x14ac:dyDescent="0.25">
      <c r="A288" s="231"/>
      <c r="B288" s="154" t="str">
        <f t="shared" si="48"/>
        <v>909a</v>
      </c>
      <c r="C288" s="231" t="str">
        <f t="shared" si="49"/>
        <v>&lt;region&gt;&lt;sid&gt;909a.eu.unilever.com</v>
      </c>
      <c r="D288" s="193" t="s">
        <v>443</v>
      </c>
      <c r="E288" s="162" t="s">
        <v>73</v>
      </c>
      <c r="F288" s="163" t="s">
        <v>74</v>
      </c>
      <c r="G288" s="162" t="s">
        <v>13</v>
      </c>
      <c r="H288" s="163">
        <v>909</v>
      </c>
      <c r="I288" s="169" t="s">
        <v>76</v>
      </c>
    </row>
    <row r="289" spans="1:10" x14ac:dyDescent="0.25">
      <c r="A289" s="231"/>
      <c r="B289" s="154" t="str">
        <f t="shared" si="48"/>
        <v>910a</v>
      </c>
      <c r="C289" s="231" t="str">
        <f t="shared" si="49"/>
        <v>&lt;region&gt;&lt;sid&gt;910a.eu.unilever.com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3">
        <v>910</v>
      </c>
      <c r="I289" s="169" t="s">
        <v>76</v>
      </c>
      <c r="J289" s="154" t="s">
        <v>445</v>
      </c>
    </row>
    <row r="290" spans="1:10" x14ac:dyDescent="0.25">
      <c r="A290" s="231"/>
      <c r="B290" s="154" t="str">
        <f t="shared" si="48"/>
        <v>911a</v>
      </c>
      <c r="C290" s="231" t="str">
        <f t="shared" si="49"/>
        <v>&lt;region&gt;&lt;sid&gt;911a.eu.unilever.com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911</v>
      </c>
      <c r="I290" s="169" t="s">
        <v>76</v>
      </c>
    </row>
    <row r="291" spans="1:10" x14ac:dyDescent="0.25">
      <c r="A291" s="231"/>
      <c r="B291" s="154" t="str">
        <f t="shared" si="48"/>
        <v>912a</v>
      </c>
      <c r="C291" s="231" t="str">
        <f t="shared" si="49"/>
        <v>&lt;region&gt;&lt;sid&gt;912a.eu.unilever.com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912</v>
      </c>
      <c r="I291" s="169" t="s">
        <v>76</v>
      </c>
    </row>
    <row r="292" spans="1:10" x14ac:dyDescent="0.25">
      <c r="A292" s="231"/>
      <c r="B292" s="154" t="str">
        <f t="shared" si="48"/>
        <v>913a</v>
      </c>
      <c r="C292" s="231" t="str">
        <f t="shared" si="49"/>
        <v>&lt;region&gt;&lt;sid&gt;913a.eu.unilever.com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913</v>
      </c>
      <c r="I292" s="169" t="s">
        <v>76</v>
      </c>
      <c r="J292" s="154" t="s">
        <v>155</v>
      </c>
    </row>
    <row r="293" spans="1:10" x14ac:dyDescent="0.25">
      <c r="A293" s="231"/>
      <c r="B293" s="154" t="str">
        <f t="shared" si="48"/>
        <v>914a</v>
      </c>
      <c r="C293" s="231" t="str">
        <f t="shared" si="49"/>
        <v>&lt;region&gt;&lt;sid&gt;914a.eu.unilever.com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914</v>
      </c>
      <c r="I293" s="169" t="s">
        <v>76</v>
      </c>
    </row>
    <row r="294" spans="1:10" x14ac:dyDescent="0.25">
      <c r="A294" s="231"/>
      <c r="B294" s="154" t="str">
        <f t="shared" si="48"/>
        <v>915a</v>
      </c>
      <c r="C294" s="231" t="str">
        <f t="shared" si="49"/>
        <v>&lt;region&gt;&lt;sid&gt;915a.eu.unilever.com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915</v>
      </c>
      <c r="I294" s="169" t="s">
        <v>76</v>
      </c>
    </row>
    <row r="295" spans="1:10" x14ac:dyDescent="0.25">
      <c r="A295" s="231"/>
      <c r="B295" s="154" t="str">
        <f t="shared" si="48"/>
        <v>916a</v>
      </c>
      <c r="C295" s="231" t="str">
        <f t="shared" si="49"/>
        <v>&lt;region&gt;&lt;sid&gt;916a.eu.unilever.com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916</v>
      </c>
      <c r="I295" s="169" t="s">
        <v>76</v>
      </c>
    </row>
    <row r="296" spans="1:10" x14ac:dyDescent="0.25">
      <c r="A296" s="231"/>
      <c r="B296" s="154" t="str">
        <f t="shared" si="48"/>
        <v>917a</v>
      </c>
      <c r="C296" s="231" t="str">
        <f t="shared" si="49"/>
        <v>&lt;region&gt;&lt;sid&gt;917a.eu.unilever.com</v>
      </c>
      <c r="D296" s="154" t="s">
        <v>444</v>
      </c>
      <c r="E296" s="162" t="s">
        <v>73</v>
      </c>
      <c r="F296" s="163" t="s">
        <v>74</v>
      </c>
      <c r="G296" s="162" t="s">
        <v>13</v>
      </c>
      <c r="H296" s="168">
        <v>917</v>
      </c>
      <c r="I296" s="169" t="s">
        <v>76</v>
      </c>
    </row>
    <row r="297" spans="1:10" x14ac:dyDescent="0.25">
      <c r="A297" s="231"/>
      <c r="B297" s="154" t="str">
        <f t="shared" si="48"/>
        <v>918a</v>
      </c>
      <c r="C297" s="231" t="str">
        <f t="shared" si="49"/>
        <v>&lt;region&gt;&lt;sid&gt;918a.eu.unilever.com</v>
      </c>
      <c r="D297" s="154" t="s">
        <v>444</v>
      </c>
      <c r="E297" s="162" t="s">
        <v>73</v>
      </c>
      <c r="F297" s="163" t="s">
        <v>74</v>
      </c>
      <c r="G297" s="162" t="s">
        <v>13</v>
      </c>
      <c r="H297" s="168">
        <v>918</v>
      </c>
      <c r="I297" s="169" t="s">
        <v>76</v>
      </c>
    </row>
    <row r="298" spans="1:10" x14ac:dyDescent="0.25">
      <c r="A298" s="231"/>
      <c r="B298" s="154" t="str">
        <f t="shared" si="48"/>
        <v>919a</v>
      </c>
      <c r="C298" s="231" t="str">
        <f t="shared" si="49"/>
        <v>&lt;region&gt;&lt;sid&gt;919a.eu.unilever.com</v>
      </c>
      <c r="D298" s="154" t="s">
        <v>444</v>
      </c>
      <c r="E298" s="162" t="s">
        <v>73</v>
      </c>
      <c r="F298" s="163" t="s">
        <v>74</v>
      </c>
      <c r="G298" s="162" t="s">
        <v>13</v>
      </c>
      <c r="H298" s="168">
        <v>919</v>
      </c>
      <c r="I298" s="169" t="s">
        <v>76</v>
      </c>
    </row>
    <row r="299" spans="1:10" x14ac:dyDescent="0.25">
      <c r="A299" s="231"/>
      <c r="B299" s="154" t="str">
        <f t="shared" si="48"/>
        <v>….a</v>
      </c>
      <c r="C299" s="231" t="str">
        <f t="shared" si="49"/>
        <v>&lt;region&gt;&lt;sid&gt;….a.eu.unilever.com</v>
      </c>
      <c r="D299" s="231"/>
      <c r="E299" s="162" t="s">
        <v>73</v>
      </c>
      <c r="F299" s="163" t="s">
        <v>74</v>
      </c>
      <c r="G299" s="162" t="s">
        <v>13</v>
      </c>
      <c r="H299" s="168" t="s">
        <v>112</v>
      </c>
      <c r="I299" s="169" t="s">
        <v>76</v>
      </c>
    </row>
    <row r="300" spans="1:10" x14ac:dyDescent="0.25">
      <c r="A300" s="231"/>
      <c r="B300" s="154" t="str">
        <f t="shared" si="48"/>
        <v>921a</v>
      </c>
      <c r="C300" s="231" t="str">
        <f t="shared" si="49"/>
        <v>&lt;region&gt;&lt;sid&gt;921a.s2.ms.unilever.com</v>
      </c>
      <c r="D300" s="231" t="s">
        <v>446</v>
      </c>
      <c r="E300" s="162" t="s">
        <v>73</v>
      </c>
      <c r="F300" s="163" t="s">
        <v>74</v>
      </c>
      <c r="G300" s="162" t="s">
        <v>13</v>
      </c>
      <c r="H300" s="168" t="s">
        <v>447</v>
      </c>
      <c r="I300" s="176" t="s">
        <v>80</v>
      </c>
    </row>
    <row r="301" spans="1:10" x14ac:dyDescent="0.25">
      <c r="A301" s="231"/>
      <c r="B301" s="154" t="str">
        <f t="shared" si="48"/>
        <v>922a</v>
      </c>
      <c r="C301" s="231" t="str">
        <f t="shared" si="49"/>
        <v>&lt;region&gt;&lt;sid&gt;922a.s2.ms.unilever.com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449</v>
      </c>
      <c r="I301" s="176" t="s">
        <v>80</v>
      </c>
    </row>
    <row r="302" spans="1:10" x14ac:dyDescent="0.25">
      <c r="A302" s="231"/>
      <c r="B302" s="154" t="str">
        <f t="shared" ref="B302:B305" si="64">H302&amp;G302</f>
        <v>923a</v>
      </c>
      <c r="C302" s="231" t="str">
        <f t="shared" ref="C302" si="65">E302&amp;F302&amp;B302&amp;I302</f>
        <v>&lt;region&gt;&lt;sid&gt;923a.s2.ms.unilever.com</v>
      </c>
      <c r="D302" s="231" t="s">
        <v>448</v>
      </c>
      <c r="E302" s="162" t="s">
        <v>73</v>
      </c>
      <c r="F302" s="163" t="s">
        <v>74</v>
      </c>
      <c r="G302" s="162" t="s">
        <v>13</v>
      </c>
      <c r="H302" s="168" t="s">
        <v>450</v>
      </c>
      <c r="I302" s="176" t="s">
        <v>80</v>
      </c>
    </row>
    <row r="303" spans="1:10" x14ac:dyDescent="0.25">
      <c r="A303" s="231"/>
      <c r="B303" s="154" t="str">
        <f t="shared" si="64"/>
        <v>924a</v>
      </c>
      <c r="C303" s="231" t="str">
        <f t="shared" si="49"/>
        <v>&lt;region&gt;&lt;sid&gt;924a.s2.ms.unilever.com</v>
      </c>
      <c r="D303" s="231" t="s">
        <v>448</v>
      </c>
      <c r="E303" s="162" t="s">
        <v>73</v>
      </c>
      <c r="F303" s="163" t="s">
        <v>74</v>
      </c>
      <c r="G303" s="162" t="s">
        <v>13</v>
      </c>
      <c r="H303" s="168" t="s">
        <v>451</v>
      </c>
      <c r="I303" s="176" t="s">
        <v>80</v>
      </c>
    </row>
    <row r="304" spans="1:10" x14ac:dyDescent="0.25">
      <c r="A304" s="231"/>
      <c r="B304" s="154" t="str">
        <f t="shared" si="64"/>
        <v>925a</v>
      </c>
      <c r="C304" s="231" t="str">
        <f t="shared" ref="C304" si="66">E304&amp;F304&amp;B304&amp;I304</f>
        <v>&lt;region&gt;&lt;sid&gt;925a.s2.ms.unilever.com</v>
      </c>
      <c r="D304" s="231" t="s">
        <v>448</v>
      </c>
      <c r="E304" s="162" t="s">
        <v>73</v>
      </c>
      <c r="F304" s="163" t="s">
        <v>74</v>
      </c>
      <c r="G304" s="162" t="s">
        <v>13</v>
      </c>
      <c r="H304" s="168" t="s">
        <v>452</v>
      </c>
      <c r="I304" s="176" t="s">
        <v>80</v>
      </c>
    </row>
    <row r="305" spans="1:10" x14ac:dyDescent="0.25">
      <c r="A305" s="231"/>
      <c r="B305" s="154" t="str">
        <f t="shared" si="64"/>
        <v>926a</v>
      </c>
      <c r="C305" s="231"/>
      <c r="D305" s="231"/>
      <c r="E305" s="162" t="s">
        <v>73</v>
      </c>
      <c r="F305" s="163" t="s">
        <v>74</v>
      </c>
      <c r="G305" s="162" t="s">
        <v>13</v>
      </c>
      <c r="H305" s="168" t="s">
        <v>453</v>
      </c>
      <c r="I305" s="176" t="s">
        <v>80</v>
      </c>
    </row>
    <row r="306" spans="1:10" x14ac:dyDescent="0.25">
      <c r="A306" s="231"/>
      <c r="C306" s="231"/>
      <c r="D306" s="231"/>
      <c r="E306" s="162"/>
      <c r="H306" s="168"/>
      <c r="I306" s="169"/>
    </row>
    <row r="307" spans="1:10" x14ac:dyDescent="0.25">
      <c r="A307" s="231"/>
      <c r="C307" s="231"/>
      <c r="D307" s="231"/>
      <c r="E307" s="162"/>
      <c r="H307" s="168"/>
      <c r="I307" s="169"/>
    </row>
    <row r="308" spans="1:10" x14ac:dyDescent="0.25">
      <c r="A308" s="231"/>
      <c r="B308" s="154" t="str">
        <f t="shared" si="48"/>
        <v>928a</v>
      </c>
      <c r="C308" s="231" t="str">
        <f t="shared" si="49"/>
        <v>&lt;region&gt;&lt;sid&gt;928a.eu.unilever.com</v>
      </c>
      <c r="D308" s="231"/>
      <c r="E308" s="162" t="s">
        <v>73</v>
      </c>
      <c r="F308" s="163" t="s">
        <v>74</v>
      </c>
      <c r="G308" s="162" t="s">
        <v>13</v>
      </c>
      <c r="H308" s="168" t="s">
        <v>454</v>
      </c>
      <c r="I308" s="169" t="s">
        <v>76</v>
      </c>
    </row>
    <row r="309" spans="1:10" x14ac:dyDescent="0.25">
      <c r="A309" s="231"/>
      <c r="B309" s="154" t="str">
        <f t="shared" si="48"/>
        <v>929a</v>
      </c>
      <c r="C309" s="231" t="str">
        <f t="shared" si="49"/>
        <v>&lt;region&gt;&lt;sid&gt;929a.eu.unilever.com</v>
      </c>
      <c r="D309" s="231"/>
      <c r="E309" s="162" t="s">
        <v>73</v>
      </c>
      <c r="F309" s="163" t="s">
        <v>74</v>
      </c>
      <c r="G309" s="162" t="s">
        <v>13</v>
      </c>
      <c r="H309" s="168" t="s">
        <v>455</v>
      </c>
      <c r="I309" s="169" t="s">
        <v>76</v>
      </c>
    </row>
    <row r="310" spans="1:10" customFormat="1" x14ac:dyDescent="0.25">
      <c r="A310" s="231"/>
      <c r="B310" s="154" t="str">
        <f t="shared" si="48"/>
        <v>930a</v>
      </c>
      <c r="C310" s="231" t="str">
        <f t="shared" si="49"/>
        <v>&lt;region&gt;&lt;sid&gt;930a.eu.unilever.com</v>
      </c>
      <c r="D310" s="2"/>
      <c r="E310" s="162" t="s">
        <v>73</v>
      </c>
      <c r="F310" s="163" t="s">
        <v>74</v>
      </c>
      <c r="G310" s="162" t="s">
        <v>13</v>
      </c>
      <c r="H310" s="168" t="s">
        <v>456</v>
      </c>
      <c r="I310" s="169" t="s">
        <v>76</v>
      </c>
    </row>
    <row r="311" spans="1:10" customFormat="1" x14ac:dyDescent="0.25">
      <c r="A311" s="2"/>
      <c r="B311" t="str">
        <f>H311&amp;G311</f>
        <v>931a</v>
      </c>
      <c r="C311" s="2" t="str">
        <f>E311&amp;F311&amp;B311&amp;I311</f>
        <v>&lt;region&gt;&lt;sid&gt;931a.s2.ms.unilever.com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458</v>
      </c>
      <c r="I311" s="176" t="s">
        <v>80</v>
      </c>
    </row>
    <row r="312" spans="1:10" customFormat="1" x14ac:dyDescent="0.25">
      <c r="A312" s="2"/>
      <c r="B312" t="str">
        <f t="shared" ref="B312:B319" si="67">H312&amp;G312</f>
        <v>932a</v>
      </c>
      <c r="C312" s="2" t="str">
        <f t="shared" ref="C312:C319" si="68">E312&amp;F312&amp;B312&amp;I312</f>
        <v>&lt;region&gt;&lt;sid&gt;932a.s2.ms.unilever.com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459</v>
      </c>
      <c r="I312" s="176" t="s">
        <v>80</v>
      </c>
    </row>
    <row r="313" spans="1:10" customFormat="1" x14ac:dyDescent="0.25">
      <c r="A313" s="2"/>
      <c r="B313" t="str">
        <f t="shared" si="67"/>
        <v>933a</v>
      </c>
      <c r="C313" s="2" t="str">
        <f t="shared" si="68"/>
        <v>&lt;region&gt;&lt;sid&gt;933a.s2.ms.unilever.com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460</v>
      </c>
      <c r="I313" s="176" t="s">
        <v>80</v>
      </c>
    </row>
    <row r="314" spans="1:10" customFormat="1" x14ac:dyDescent="0.25">
      <c r="A314" s="2"/>
      <c r="B314" t="str">
        <f t="shared" si="67"/>
        <v>934a</v>
      </c>
      <c r="C314" s="2" t="str">
        <f t="shared" si="68"/>
        <v>&lt;region&gt;&lt;sid&gt;934a.s2.ms.unilever.com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461</v>
      </c>
      <c r="I314" s="176" t="s">
        <v>80</v>
      </c>
    </row>
    <row r="315" spans="1:10" customFormat="1" x14ac:dyDescent="0.25">
      <c r="A315" s="2"/>
      <c r="B315" t="str">
        <f t="shared" si="67"/>
        <v>935a</v>
      </c>
      <c r="C315" s="2" t="str">
        <f t="shared" si="68"/>
        <v>&lt;region&gt;&lt;sid&gt;935a.s2.ms.unilever.com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462</v>
      </c>
      <c r="I315" s="176" t="s">
        <v>80</v>
      </c>
    </row>
    <row r="316" spans="1:10" customFormat="1" x14ac:dyDescent="0.25">
      <c r="A316" s="2"/>
      <c r="B316" t="str">
        <f t="shared" si="67"/>
        <v>936a</v>
      </c>
      <c r="C316" s="2" t="str">
        <f t="shared" si="68"/>
        <v>&lt;region&gt;&lt;sid&gt;936a.s2.ms.unilever.com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463</v>
      </c>
      <c r="I316" s="176" t="s">
        <v>80</v>
      </c>
    </row>
    <row r="317" spans="1:10" customFormat="1" x14ac:dyDescent="0.25">
      <c r="A317" s="2"/>
      <c r="B317" t="str">
        <f t="shared" si="67"/>
        <v>937a</v>
      </c>
      <c r="C317" s="2" t="str">
        <f t="shared" si="68"/>
        <v>&lt;region&gt;&lt;sid&gt;937a.s2.ms.unilever.com</v>
      </c>
      <c r="D317" s="2" t="s">
        <v>457</v>
      </c>
      <c r="E317" s="1" t="s">
        <v>73</v>
      </c>
      <c r="F317" s="75" t="s">
        <v>74</v>
      </c>
      <c r="G317" s="1" t="s">
        <v>13</v>
      </c>
      <c r="H317" s="147" t="s">
        <v>464</v>
      </c>
      <c r="I317" s="176" t="s">
        <v>80</v>
      </c>
    </row>
    <row r="318" spans="1:10" customFormat="1" x14ac:dyDescent="0.25">
      <c r="A318" s="2"/>
      <c r="B318" t="str">
        <f t="shared" si="67"/>
        <v>938a</v>
      </c>
      <c r="C318" s="2" t="str">
        <f t="shared" si="68"/>
        <v>&lt;region&gt;&lt;sid&gt;938a.s2.ms.unilever.com</v>
      </c>
      <c r="D318" s="2" t="s">
        <v>457</v>
      </c>
      <c r="E318" s="1" t="s">
        <v>73</v>
      </c>
      <c r="F318" s="75" t="s">
        <v>74</v>
      </c>
      <c r="G318" s="1" t="s">
        <v>13</v>
      </c>
      <c r="H318" s="147" t="s">
        <v>465</v>
      </c>
      <c r="I318" s="176" t="s">
        <v>80</v>
      </c>
    </row>
    <row r="319" spans="1:10" customFormat="1" x14ac:dyDescent="0.25">
      <c r="A319" s="2"/>
      <c r="B319" t="str">
        <f t="shared" si="67"/>
        <v>939a</v>
      </c>
      <c r="C319" s="2" t="str">
        <f t="shared" si="68"/>
        <v>&lt;region&gt;&lt;sid&gt;939a.s2.ms.unilever.com</v>
      </c>
      <c r="D319" s="2" t="s">
        <v>457</v>
      </c>
      <c r="E319" s="1" t="s">
        <v>73</v>
      </c>
      <c r="F319" s="75" t="s">
        <v>74</v>
      </c>
      <c r="G319" s="1" t="s">
        <v>13</v>
      </c>
      <c r="H319" s="147" t="s">
        <v>466</v>
      </c>
      <c r="I319" s="176" t="s">
        <v>80</v>
      </c>
    </row>
    <row r="320" spans="1:10" x14ac:dyDescent="0.25">
      <c r="A320" s="231"/>
      <c r="B320" s="154" t="str">
        <f t="shared" si="48"/>
        <v>940a</v>
      </c>
      <c r="C320" s="231" t="str">
        <f t="shared" si="49"/>
        <v>&lt;region&gt;&lt;sid&gt;940a.s2.ms.unilever.com</v>
      </c>
      <c r="D320" s="231"/>
      <c r="E320" s="162" t="s">
        <v>73</v>
      </c>
      <c r="F320" s="163" t="s">
        <v>74</v>
      </c>
      <c r="G320" s="162" t="s">
        <v>13</v>
      </c>
      <c r="H320" s="168" t="s">
        <v>467</v>
      </c>
      <c r="I320" s="176" t="s">
        <v>80</v>
      </c>
      <c r="J320" s="325" t="s">
        <v>468</v>
      </c>
    </row>
    <row r="321" spans="1:10" x14ac:dyDescent="0.25">
      <c r="A321" s="231"/>
      <c r="B321" s="154" t="str">
        <f t="shared" si="48"/>
        <v>941a</v>
      </c>
      <c r="C321" s="231" t="str">
        <f t="shared" si="49"/>
        <v>&lt;region&gt;&lt;sid&gt;941a.s2.ms.unilever.com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470</v>
      </c>
      <c r="I321" s="176" t="s">
        <v>80</v>
      </c>
      <c r="J321" s="326"/>
    </row>
    <row r="322" spans="1:10" x14ac:dyDescent="0.25">
      <c r="A322" s="231"/>
      <c r="B322" s="154" t="str">
        <f t="shared" si="48"/>
        <v>942a</v>
      </c>
      <c r="C322" s="231" t="str">
        <f t="shared" si="49"/>
        <v>&lt;region&gt;&lt;sid&gt;942a.s2.ms.unilever.com</v>
      </c>
      <c r="D322" s="2" t="s">
        <v>469</v>
      </c>
      <c r="E322" s="162" t="s">
        <v>73</v>
      </c>
      <c r="F322" s="163" t="s">
        <v>74</v>
      </c>
      <c r="G322" s="162" t="s">
        <v>13</v>
      </c>
      <c r="H322" s="168" t="s">
        <v>471</v>
      </c>
      <c r="I322" s="176" t="s">
        <v>80</v>
      </c>
      <c r="J322" s="326"/>
    </row>
    <row r="323" spans="1:10" x14ac:dyDescent="0.25">
      <c r="A323" s="231"/>
      <c r="B323" s="154" t="str">
        <f t="shared" si="48"/>
        <v>943a</v>
      </c>
      <c r="C323" s="231" t="str">
        <f t="shared" si="49"/>
        <v>&lt;region&gt;&lt;sid&gt;943a.s2.ms.unilever.com</v>
      </c>
      <c r="D323" s="2" t="s">
        <v>469</v>
      </c>
      <c r="E323" s="162" t="s">
        <v>73</v>
      </c>
      <c r="F323" s="163" t="s">
        <v>74</v>
      </c>
      <c r="G323" s="162" t="s">
        <v>13</v>
      </c>
      <c r="H323" s="168" t="s">
        <v>472</v>
      </c>
      <c r="I323" s="176" t="s">
        <v>80</v>
      </c>
      <c r="J323" s="326"/>
    </row>
    <row r="324" spans="1:10" x14ac:dyDescent="0.25">
      <c r="A324" s="231"/>
      <c r="B324" s="154" t="str">
        <f t="shared" si="48"/>
        <v>944a</v>
      </c>
      <c r="C324" s="231" t="str">
        <f t="shared" si="49"/>
        <v>&lt;region&gt;&lt;sid&gt;944a.s2.ms.unilever.com</v>
      </c>
      <c r="D324" s="2" t="s">
        <v>469</v>
      </c>
      <c r="E324" s="162" t="s">
        <v>73</v>
      </c>
      <c r="F324" s="163" t="s">
        <v>74</v>
      </c>
      <c r="G324" s="162" t="s">
        <v>13</v>
      </c>
      <c r="H324" s="168" t="s">
        <v>473</v>
      </c>
      <c r="I324" s="176" t="s">
        <v>80</v>
      </c>
      <c r="J324" s="326"/>
    </row>
    <row r="325" spans="1:10" x14ac:dyDescent="0.25">
      <c r="A325" s="231"/>
      <c r="B325" s="154" t="str">
        <f t="shared" si="48"/>
        <v>945a</v>
      </c>
      <c r="C325" s="231" t="str">
        <f t="shared" si="49"/>
        <v>&lt;region&gt;&lt;sid&gt;945a.eu.unilever.com</v>
      </c>
      <c r="D325" s="231"/>
      <c r="E325" s="162" t="s">
        <v>73</v>
      </c>
      <c r="F325" s="163" t="s">
        <v>74</v>
      </c>
      <c r="G325" s="162" t="s">
        <v>13</v>
      </c>
      <c r="H325" s="168" t="s">
        <v>474</v>
      </c>
      <c r="I325" s="169" t="s">
        <v>76</v>
      </c>
      <c r="J325" s="326"/>
    </row>
    <row r="326" spans="1:10" x14ac:dyDescent="0.25">
      <c r="A326" s="231"/>
      <c r="B326" s="154" t="str">
        <f t="shared" si="48"/>
        <v>946a</v>
      </c>
      <c r="C326" s="231" t="str">
        <f t="shared" si="49"/>
        <v>&lt;region&gt;&lt;sid&gt;946a.eu.unilever.com</v>
      </c>
      <c r="D326" s="231"/>
      <c r="E326" s="162" t="s">
        <v>73</v>
      </c>
      <c r="F326" s="163" t="s">
        <v>74</v>
      </c>
      <c r="G326" s="162" t="s">
        <v>13</v>
      </c>
      <c r="H326" s="168" t="s">
        <v>475</v>
      </c>
      <c r="I326" s="169" t="s">
        <v>76</v>
      </c>
      <c r="J326" s="326"/>
    </row>
    <row r="327" spans="1:10" x14ac:dyDescent="0.25">
      <c r="A327" s="231"/>
      <c r="B327" s="154" t="str">
        <f t="shared" si="48"/>
        <v>947a</v>
      </c>
      <c r="C327" s="231" t="str">
        <f t="shared" si="49"/>
        <v>&lt;region&gt;&lt;sid&gt;947a.eu.unilever.com</v>
      </c>
      <c r="D327" s="231"/>
      <c r="E327" s="162" t="s">
        <v>73</v>
      </c>
      <c r="F327" s="163" t="s">
        <v>74</v>
      </c>
      <c r="G327" s="162" t="s">
        <v>13</v>
      </c>
      <c r="H327" s="168" t="s">
        <v>476</v>
      </c>
      <c r="I327" s="169" t="s">
        <v>76</v>
      </c>
      <c r="J327" s="327"/>
    </row>
    <row r="328" spans="1:10" x14ac:dyDescent="0.25">
      <c r="A328" s="231"/>
      <c r="B328" s="154" t="str">
        <f t="shared" si="48"/>
        <v>….a</v>
      </c>
      <c r="C328" s="231" t="str">
        <f t="shared" si="49"/>
        <v>&lt;region&gt;&lt;sid&gt;….a.eu.unilever.com</v>
      </c>
      <c r="D328" s="231" t="s">
        <v>112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ht="30" x14ac:dyDescent="0.25">
      <c r="A329" s="231" t="s">
        <v>1467</v>
      </c>
      <c r="B329" s="154" t="str">
        <f t="shared" si="48"/>
        <v>951a</v>
      </c>
      <c r="C329" s="231" t="str">
        <f t="shared" si="49"/>
        <v>&lt;region&gt;&lt;sid&gt;951a.eu.unilever.com</v>
      </c>
      <c r="D329" s="194" t="s">
        <v>477</v>
      </c>
      <c r="E329" s="162" t="s">
        <v>73</v>
      </c>
      <c r="F329" s="163" t="s">
        <v>74</v>
      </c>
      <c r="G329" s="162" t="s">
        <v>13</v>
      </c>
      <c r="H329" s="168" t="s">
        <v>478</v>
      </c>
      <c r="I329" s="169" t="s">
        <v>76</v>
      </c>
    </row>
    <row r="330" spans="1:10" x14ac:dyDescent="0.25">
      <c r="A330" s="231"/>
      <c r="B330" s="154" t="str">
        <f t="shared" si="48"/>
        <v>….a</v>
      </c>
      <c r="C330" s="231" t="str">
        <f t="shared" si="49"/>
        <v>&lt;region&gt;&lt;sid&gt;….a.eu.unilever.com</v>
      </c>
      <c r="D330" s="154" t="s">
        <v>310</v>
      </c>
      <c r="E330" s="162" t="s">
        <v>73</v>
      </c>
      <c r="F330" s="163" t="s">
        <v>74</v>
      </c>
      <c r="G330" s="162" t="s">
        <v>13</v>
      </c>
      <c r="H330" s="168" t="s">
        <v>112</v>
      </c>
      <c r="I330" s="169" t="s">
        <v>76</v>
      </c>
    </row>
    <row r="331" spans="1:10" x14ac:dyDescent="0.25">
      <c r="A331" s="231"/>
      <c r="B331" s="154" t="str">
        <f t="shared" si="48"/>
        <v>….a</v>
      </c>
      <c r="C331" s="231" t="str">
        <f t="shared" si="49"/>
        <v>&lt;region&gt;&lt;sid&gt;….a.eu.unilever.com</v>
      </c>
      <c r="D331" s="154" t="s">
        <v>310</v>
      </c>
      <c r="E331" s="162" t="s">
        <v>73</v>
      </c>
      <c r="F331" s="163" t="s">
        <v>74</v>
      </c>
      <c r="G331" s="162" t="s">
        <v>13</v>
      </c>
      <c r="H331" s="168" t="s">
        <v>112</v>
      </c>
      <c r="I331" s="169" t="s">
        <v>76</v>
      </c>
    </row>
    <row r="332" spans="1:10" x14ac:dyDescent="0.25">
      <c r="A332" s="231"/>
      <c r="B332" s="154" t="str">
        <f t="shared" si="48"/>
        <v>960a</v>
      </c>
      <c r="C332" s="231" t="str">
        <f t="shared" si="49"/>
        <v>&lt;region&gt;&lt;sid&gt;960a.eu.unilever.com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480</v>
      </c>
      <c r="I332" s="169" t="s">
        <v>76</v>
      </c>
    </row>
    <row r="333" spans="1:10" x14ac:dyDescent="0.25">
      <c r="A333" s="231"/>
      <c r="B333" s="154" t="str">
        <f t="shared" si="48"/>
        <v>961a</v>
      </c>
      <c r="C333" s="231" t="str">
        <f t="shared" si="49"/>
        <v>&lt;region&gt;&lt;sid&gt;961a.eu.unilever.com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481</v>
      </c>
      <c r="I333" s="169" t="s">
        <v>76</v>
      </c>
    </row>
    <row r="334" spans="1:10" x14ac:dyDescent="0.25">
      <c r="A334" s="231"/>
      <c r="B334" s="154" t="str">
        <f t="shared" ref="B334:B353" si="69">H334&amp;G334</f>
        <v>962a</v>
      </c>
      <c r="C334" s="231" t="str">
        <f t="shared" ref="C334:C349" si="70">E334&amp;F334&amp;B334&amp;I334</f>
        <v>&lt;region&gt;&lt;sid&gt;962a.eu.unilever.com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482</v>
      </c>
      <c r="I334" s="169" t="s">
        <v>76</v>
      </c>
    </row>
    <row r="335" spans="1:10" x14ac:dyDescent="0.25">
      <c r="A335" s="231"/>
      <c r="B335" s="154" t="str">
        <f t="shared" si="69"/>
        <v>963a</v>
      </c>
      <c r="C335" s="231" t="str">
        <f t="shared" si="70"/>
        <v>&lt;region&gt;&lt;sid&gt;963a.eu.unilever.com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483</v>
      </c>
      <c r="I335" s="169" t="s">
        <v>76</v>
      </c>
    </row>
    <row r="336" spans="1:10" x14ac:dyDescent="0.25">
      <c r="A336" s="231"/>
      <c r="B336" s="154" t="str">
        <f t="shared" si="69"/>
        <v>964a</v>
      </c>
      <c r="C336" s="231" t="str">
        <f t="shared" si="70"/>
        <v>&lt;region&gt;&lt;sid&gt;964a.eu.unilever.com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484</v>
      </c>
      <c r="I336" s="169" t="s">
        <v>76</v>
      </c>
    </row>
    <row r="337" spans="1:10" x14ac:dyDescent="0.25">
      <c r="A337" s="231"/>
      <c r="B337" s="154" t="str">
        <f t="shared" si="69"/>
        <v>965a</v>
      </c>
      <c r="C337" s="231" t="str">
        <f t="shared" si="70"/>
        <v>&lt;region&gt;&lt;sid&gt;965a.eu.unilever.com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485</v>
      </c>
      <c r="I337" s="169" t="s">
        <v>76</v>
      </c>
    </row>
    <row r="338" spans="1:10" x14ac:dyDescent="0.25">
      <c r="A338" s="231"/>
      <c r="B338" s="154" t="str">
        <f t="shared" si="69"/>
        <v>966a</v>
      </c>
      <c r="C338" s="231" t="str">
        <f t="shared" si="70"/>
        <v>&lt;region&gt;&lt;sid&gt;966a.eu.unilever.com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486</v>
      </c>
      <c r="I338" s="169" t="s">
        <v>76</v>
      </c>
    </row>
    <row r="339" spans="1:10" x14ac:dyDescent="0.25">
      <c r="A339" s="231"/>
      <c r="B339" s="154" t="str">
        <f t="shared" si="69"/>
        <v>967a</v>
      </c>
      <c r="C339" s="231" t="str">
        <f t="shared" si="70"/>
        <v>&lt;region&gt;&lt;sid&gt;967a.eu.unilever.com</v>
      </c>
      <c r="D339" s="231" t="s">
        <v>479</v>
      </c>
      <c r="E339" s="162" t="s">
        <v>73</v>
      </c>
      <c r="F339" s="163" t="s">
        <v>74</v>
      </c>
      <c r="G339" s="162" t="s">
        <v>13</v>
      </c>
      <c r="H339" s="168" t="s">
        <v>487</v>
      </c>
      <c r="I339" s="169" t="s">
        <v>76</v>
      </c>
    </row>
    <row r="340" spans="1:10" x14ac:dyDescent="0.25">
      <c r="A340" s="231"/>
      <c r="B340" s="154" t="str">
        <f t="shared" si="69"/>
        <v>968a</v>
      </c>
      <c r="C340" s="231" t="str">
        <f t="shared" si="70"/>
        <v>&lt;region&gt;&lt;sid&gt;968a.eu.unilever.com</v>
      </c>
      <c r="D340" s="231" t="s">
        <v>479</v>
      </c>
      <c r="E340" s="162" t="s">
        <v>73</v>
      </c>
      <c r="F340" s="163" t="s">
        <v>74</v>
      </c>
      <c r="G340" s="162" t="s">
        <v>13</v>
      </c>
      <c r="H340" s="168" t="s">
        <v>488</v>
      </c>
      <c r="I340" s="169" t="s">
        <v>76</v>
      </c>
    </row>
    <row r="341" spans="1:10" x14ac:dyDescent="0.25">
      <c r="A341" s="231"/>
      <c r="B341" s="154" t="str">
        <f t="shared" si="69"/>
        <v>969a</v>
      </c>
      <c r="C341" s="231" t="str">
        <f t="shared" si="70"/>
        <v>&lt;region&gt;&lt;sid&gt;969a.eu.unilever.com</v>
      </c>
      <c r="D341" s="231" t="s">
        <v>479</v>
      </c>
      <c r="E341" s="162" t="s">
        <v>73</v>
      </c>
      <c r="F341" s="163" t="s">
        <v>74</v>
      </c>
      <c r="G341" s="162" t="s">
        <v>13</v>
      </c>
      <c r="H341" s="168" t="s">
        <v>489</v>
      </c>
      <c r="I341" s="169" t="s">
        <v>76</v>
      </c>
    </row>
    <row r="342" spans="1:10" x14ac:dyDescent="0.25">
      <c r="A342" s="231"/>
      <c r="B342" s="154" t="str">
        <f t="shared" si="69"/>
        <v>970a</v>
      </c>
      <c r="C342" s="231" t="str">
        <f t="shared" si="70"/>
        <v>&lt;region&gt;&lt;sid&gt;970a.eu.unilever.com</v>
      </c>
      <c r="D342" s="231"/>
      <c r="E342" s="162" t="s">
        <v>73</v>
      </c>
      <c r="F342" s="163" t="s">
        <v>74</v>
      </c>
      <c r="G342" s="162" t="s">
        <v>13</v>
      </c>
      <c r="H342" s="168" t="s">
        <v>490</v>
      </c>
      <c r="I342" s="169" t="s">
        <v>76</v>
      </c>
      <c r="J342" s="154" t="s">
        <v>155</v>
      </c>
    </row>
    <row r="343" spans="1:10" x14ac:dyDescent="0.25">
      <c r="A343" s="231"/>
      <c r="B343" s="154" t="str">
        <f t="shared" si="69"/>
        <v>971a</v>
      </c>
      <c r="C343" s="231" t="str">
        <f t="shared" si="70"/>
        <v>&lt;region&gt;&lt;sid&gt;971a.eu.unilever.com</v>
      </c>
      <c r="D343" s="188" t="s">
        <v>491</v>
      </c>
      <c r="E343" s="162" t="s">
        <v>73</v>
      </c>
      <c r="F343" s="163" t="s">
        <v>74</v>
      </c>
      <c r="G343" s="162" t="s">
        <v>13</v>
      </c>
      <c r="H343" s="168" t="s">
        <v>492</v>
      </c>
      <c r="I343" s="169" t="s">
        <v>76</v>
      </c>
    </row>
    <row r="344" spans="1:10" x14ac:dyDescent="0.25">
      <c r="A344" s="231"/>
      <c r="B344" s="154" t="str">
        <f t="shared" si="69"/>
        <v>972a</v>
      </c>
      <c r="C344" s="231" t="str">
        <f t="shared" si="70"/>
        <v>&lt;region&gt;&lt;sid&gt;972a.eu.unilever.com</v>
      </c>
      <c r="D344" s="188" t="s">
        <v>493</v>
      </c>
      <c r="E344" s="162" t="s">
        <v>73</v>
      </c>
      <c r="F344" s="163" t="s">
        <v>74</v>
      </c>
      <c r="G344" s="162" t="s">
        <v>13</v>
      </c>
      <c r="H344" s="168" t="s">
        <v>494</v>
      </c>
      <c r="I344" s="169" t="s">
        <v>76</v>
      </c>
    </row>
    <row r="345" spans="1:10" x14ac:dyDescent="0.25">
      <c r="A345" s="231"/>
      <c r="B345" s="154" t="str">
        <f t="shared" si="69"/>
        <v>973a</v>
      </c>
      <c r="C345" s="231" t="str">
        <f t="shared" si="70"/>
        <v>&lt;region&gt;&lt;sid&gt;973a.eu.unilever.com</v>
      </c>
      <c r="D345" s="188" t="s">
        <v>495</v>
      </c>
      <c r="E345" s="162" t="s">
        <v>73</v>
      </c>
      <c r="F345" s="163" t="s">
        <v>74</v>
      </c>
      <c r="G345" s="162" t="s">
        <v>13</v>
      </c>
      <c r="H345" s="168" t="s">
        <v>496</v>
      </c>
      <c r="I345" s="169" t="s">
        <v>76</v>
      </c>
    </row>
    <row r="346" spans="1:10" x14ac:dyDescent="0.25">
      <c r="A346" s="231"/>
      <c r="B346" s="154" t="str">
        <f t="shared" si="69"/>
        <v>….a</v>
      </c>
      <c r="C346" s="231" t="str">
        <f t="shared" si="70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s="180" customFormat="1" x14ac:dyDescent="0.25">
      <c r="A347" s="181"/>
      <c r="B347" s="180" t="str">
        <f t="shared" si="69"/>
        <v>990a</v>
      </c>
      <c r="C347" s="181" t="str">
        <f t="shared" si="70"/>
        <v>&lt;region&gt;&lt;sid&gt;990a.eu.unilever.com</v>
      </c>
      <c r="D347" s="180" t="s">
        <v>497</v>
      </c>
      <c r="E347" s="182" t="s">
        <v>73</v>
      </c>
      <c r="F347" s="183" t="s">
        <v>74</v>
      </c>
      <c r="G347" s="182" t="s">
        <v>13</v>
      </c>
      <c r="H347" s="184" t="s">
        <v>498</v>
      </c>
      <c r="I347" s="185" t="s">
        <v>76</v>
      </c>
      <c r="J347" s="315" t="s">
        <v>380</v>
      </c>
    </row>
    <row r="348" spans="1:10" s="180" customFormat="1" x14ac:dyDescent="0.25">
      <c r="A348" s="181"/>
      <c r="B348" s="180" t="str">
        <f t="shared" si="69"/>
        <v>991a</v>
      </c>
      <c r="C348" s="181" t="str">
        <f t="shared" si="70"/>
        <v>&lt;region&gt;&lt;sid&gt;991a.eu.unilever.com</v>
      </c>
      <c r="D348" s="180" t="s">
        <v>499</v>
      </c>
      <c r="E348" s="182" t="s">
        <v>73</v>
      </c>
      <c r="F348" s="183" t="s">
        <v>74</v>
      </c>
      <c r="G348" s="182" t="s">
        <v>13</v>
      </c>
      <c r="H348" s="184" t="s">
        <v>500</v>
      </c>
      <c r="I348" s="185" t="s">
        <v>76</v>
      </c>
      <c r="J348" s="324"/>
    </row>
    <row r="349" spans="1:10" x14ac:dyDescent="0.25">
      <c r="A349" s="231"/>
      <c r="B349" s="154" t="str">
        <f t="shared" si="69"/>
        <v>….a</v>
      </c>
      <c r="C349" s="231" t="str">
        <f t="shared" si="70"/>
        <v>&lt;region&gt;&lt;sid&gt;….a.eu.unilever.com</v>
      </c>
      <c r="D349" s="154" t="s">
        <v>310</v>
      </c>
      <c r="E349" s="162" t="s">
        <v>73</v>
      </c>
      <c r="F349" s="163" t="s">
        <v>74</v>
      </c>
      <c r="G349" s="162" t="s">
        <v>13</v>
      </c>
      <c r="H349" s="168" t="s">
        <v>112</v>
      </c>
      <c r="I349" s="169" t="s">
        <v>76</v>
      </c>
    </row>
    <row r="350" spans="1:10" x14ac:dyDescent="0.25">
      <c r="A350" s="231"/>
      <c r="B350" s="154" t="s">
        <v>501</v>
      </c>
      <c r="C350" s="231" t="str">
        <f>E350&amp;F350&amp;B350&amp;I350</f>
        <v>&lt;region&gt;&lt;sid&gt;995a.eu.unilever.com</v>
      </c>
      <c r="D350" s="154" t="s">
        <v>502</v>
      </c>
      <c r="E350" s="162" t="s">
        <v>73</v>
      </c>
      <c r="F350" s="163" t="s">
        <v>74</v>
      </c>
      <c r="G350" s="162" t="s">
        <v>13</v>
      </c>
      <c r="H350" s="168" t="s">
        <v>503</v>
      </c>
      <c r="I350" s="169" t="s">
        <v>76</v>
      </c>
    </row>
    <row r="351" spans="1:10" x14ac:dyDescent="0.25">
      <c r="A351" s="231" t="s">
        <v>1465</v>
      </c>
      <c r="B351" s="154" t="str">
        <f t="shared" si="69"/>
        <v>997a</v>
      </c>
      <c r="C351" s="231" t="str">
        <f>E351&amp;F351&amp;B351&amp;I351</f>
        <v>&lt;region&gt;&lt;sid&gt;997a.eu.unilever.com</v>
      </c>
      <c r="D351" s="189" t="s">
        <v>504</v>
      </c>
      <c r="E351" s="162" t="s">
        <v>73</v>
      </c>
      <c r="F351" s="163" t="s">
        <v>74</v>
      </c>
      <c r="G351" s="162" t="s">
        <v>13</v>
      </c>
      <c r="H351" s="168" t="s">
        <v>505</v>
      </c>
      <c r="I351" s="169" t="s">
        <v>76</v>
      </c>
    </row>
    <row r="352" spans="1:10" x14ac:dyDescent="0.25">
      <c r="A352" s="231" t="s">
        <v>1466</v>
      </c>
      <c r="B352" s="154" t="str">
        <f t="shared" si="69"/>
        <v>998a</v>
      </c>
      <c r="C352" s="231" t="str">
        <f t="shared" ref="C352:C353" si="71">E352&amp;F352&amp;B352&amp;I352</f>
        <v>&lt;region&gt;&lt;sid&gt;998a.eu.unilever.com</v>
      </c>
      <c r="D352" s="189" t="s">
        <v>506</v>
      </c>
      <c r="E352" s="162" t="s">
        <v>73</v>
      </c>
      <c r="F352" s="163" t="s">
        <v>74</v>
      </c>
      <c r="G352" s="162" t="s">
        <v>13</v>
      </c>
      <c r="H352" s="168" t="s">
        <v>507</v>
      </c>
      <c r="I352" s="169" t="s">
        <v>76</v>
      </c>
    </row>
    <row r="353" spans="1:9" x14ac:dyDescent="0.25">
      <c r="A353" s="231"/>
      <c r="B353" s="154" t="str">
        <f t="shared" si="69"/>
        <v>999a</v>
      </c>
      <c r="C353" s="231" t="str">
        <f t="shared" si="71"/>
        <v>&lt;region&gt;&lt;sid&gt;999a.eu.unilever.com</v>
      </c>
      <c r="D353" s="231" t="s">
        <v>508</v>
      </c>
      <c r="E353" s="162" t="s">
        <v>73</v>
      </c>
      <c r="F353" s="163" t="s">
        <v>74</v>
      </c>
      <c r="G353" s="162" t="s">
        <v>13</v>
      </c>
      <c r="H353" s="168" t="s">
        <v>509</v>
      </c>
      <c r="I353" s="169" t="s">
        <v>76</v>
      </c>
    </row>
    <row r="357" spans="1:9" ht="14.45" customHeight="1" x14ac:dyDescent="0.25">
      <c r="A357" s="278"/>
      <c r="B357" s="305" t="s">
        <v>510</v>
      </c>
      <c r="C357" s="306"/>
      <c r="D357" s="306"/>
      <c r="E357" s="306"/>
      <c r="F357" s="307"/>
    </row>
    <row r="358" spans="1:9" x14ac:dyDescent="0.25">
      <c r="A358" s="269"/>
      <c r="B358" s="269" t="s">
        <v>511</v>
      </c>
      <c r="C358" s="269"/>
      <c r="D358" s="271" t="s">
        <v>512</v>
      </c>
    </row>
    <row r="359" spans="1:9" ht="71.25" customHeight="1" x14ac:dyDescent="0.25">
      <c r="A359" s="270"/>
      <c r="B359" s="268" t="s">
        <v>513</v>
      </c>
      <c r="C359" s="270" t="s">
        <v>514</v>
      </c>
      <c r="D359" s="302" t="s">
        <v>515</v>
      </c>
      <c r="E359" s="178"/>
    </row>
    <row r="360" spans="1:9" ht="71.25" customHeight="1" x14ac:dyDescent="0.25">
      <c r="A360" s="270"/>
      <c r="B360" s="268" t="s">
        <v>516</v>
      </c>
      <c r="C360" s="270" t="s">
        <v>517</v>
      </c>
      <c r="D360" s="303"/>
      <c r="E360" s="178"/>
    </row>
    <row r="361" spans="1:9" ht="72.75" customHeight="1" x14ac:dyDescent="0.25">
      <c r="A361" s="270"/>
      <c r="B361" s="179" t="s">
        <v>518</v>
      </c>
      <c r="C361" s="270" t="s">
        <v>519</v>
      </c>
      <c r="D361" s="304"/>
      <c r="E361" s="178"/>
    </row>
    <row r="362" spans="1:9" x14ac:dyDescent="0.25">
      <c r="D362" s="179"/>
    </row>
  </sheetData>
  <autoFilter ref="A2:K353" xr:uid="{D5F681D3-8AED-4980-996F-4B4521E37F3A}"/>
  <mergeCells count="13">
    <mergeCell ref="D359:D361"/>
    <mergeCell ref="B357:F357"/>
    <mergeCell ref="J176:J181"/>
    <mergeCell ref="B1:I1"/>
    <mergeCell ref="J134:J141"/>
    <mergeCell ref="J145:J152"/>
    <mergeCell ref="J156:J159"/>
    <mergeCell ref="J188:J194"/>
    <mergeCell ref="J212:J220"/>
    <mergeCell ref="J222:J224"/>
    <mergeCell ref="J229:J230"/>
    <mergeCell ref="J347:J348"/>
    <mergeCell ref="J320:J327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8"/>
      <c r="B1" s="328"/>
      <c r="C1" s="328"/>
      <c r="D1" s="328"/>
      <c r="E1" s="328"/>
      <c r="F1" s="328"/>
      <c r="G1" s="328"/>
      <c r="H1" s="328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sheetPr codeName="Sheet5"/>
  <dimension ref="A1:R41"/>
  <sheetViews>
    <sheetView zoomScale="130" zoomScaleNormal="130" workbookViewId="0">
      <selection activeCell="F10" sqref="F10"/>
    </sheetView>
  </sheetViews>
  <sheetFormatPr defaultRowHeight="15" x14ac:dyDescent="0.25"/>
  <cols>
    <col min="1" max="1" width="19.140625" bestFit="1" customWidth="1"/>
    <col min="2" max="2" width="11" bestFit="1" customWidth="1"/>
    <col min="3" max="3" width="15.28515625" bestFit="1" customWidth="1"/>
    <col min="4" max="4" width="15.7109375" bestFit="1" customWidth="1"/>
    <col min="5" max="5" width="4.85546875" customWidth="1"/>
    <col min="6" max="6" width="53.85546875" bestFit="1" customWidth="1"/>
    <col min="7" max="7" width="12.85546875" bestFit="1" customWidth="1"/>
    <col min="8" max="8" width="7.42578125" customWidth="1"/>
    <col min="9" max="9" width="1.85546875" bestFit="1" customWidth="1"/>
    <col min="10" max="10" width="6.85546875" customWidth="1"/>
    <col min="11" max="11" width="8.140625" customWidth="1"/>
    <col min="12" max="12" width="10" customWidth="1"/>
    <col min="13" max="13" width="6.5703125" customWidth="1"/>
    <col min="14" max="14" width="10.5703125" customWidth="1"/>
    <col min="15" max="15" width="6.5703125" customWidth="1"/>
    <col min="16" max="16" width="6.140625" customWidth="1"/>
    <col min="17" max="17" width="6.5703125" customWidth="1"/>
    <col min="18" max="18" width="6.140625" customWidth="1"/>
  </cols>
  <sheetData>
    <row r="1" spans="1:18" ht="15.75" thickBot="1" x14ac:dyDescent="0.3">
      <c r="A1" s="195" t="s">
        <v>1471</v>
      </c>
      <c r="B1" s="195" t="s">
        <v>1472</v>
      </c>
      <c r="C1" s="195" t="s">
        <v>592</v>
      </c>
      <c r="D1" s="195" t="s">
        <v>593</v>
      </c>
      <c r="M1" s="330"/>
      <c r="N1" s="330"/>
    </row>
    <row r="2" spans="1:18" x14ac:dyDescent="0.25">
      <c r="A2" s="196" t="s">
        <v>595</v>
      </c>
      <c r="B2" s="196" t="s">
        <v>594</v>
      </c>
      <c r="C2" s="197" t="s">
        <v>596</v>
      </c>
      <c r="D2" s="198" t="s">
        <v>596</v>
      </c>
      <c r="E2" s="199"/>
      <c r="M2" s="330"/>
      <c r="N2" s="330"/>
      <c r="O2" s="330"/>
      <c r="P2" s="330"/>
      <c r="Q2" s="330"/>
      <c r="R2" s="330"/>
    </row>
    <row r="3" spans="1:18" x14ac:dyDescent="0.25">
      <c r="A3" t="s">
        <v>597</v>
      </c>
      <c r="B3" t="s">
        <v>594</v>
      </c>
      <c r="C3" s="199" t="s">
        <v>598</v>
      </c>
      <c r="D3" s="200">
        <v>21</v>
      </c>
      <c r="E3" s="199"/>
      <c r="M3" s="330"/>
      <c r="N3" s="330"/>
      <c r="O3" s="330"/>
      <c r="P3" s="330"/>
      <c r="Q3" s="330"/>
      <c r="R3" s="330"/>
    </row>
    <row r="4" spans="1:18" x14ac:dyDescent="0.25">
      <c r="A4" t="s">
        <v>599</v>
      </c>
      <c r="B4" t="s">
        <v>594</v>
      </c>
      <c r="C4" s="199" t="s">
        <v>600</v>
      </c>
      <c r="D4" s="200">
        <v>22</v>
      </c>
      <c r="E4" s="199"/>
      <c r="M4" s="330"/>
      <c r="N4" s="330"/>
      <c r="O4" s="330"/>
      <c r="P4" s="330"/>
      <c r="Q4" s="330"/>
      <c r="R4" s="330"/>
    </row>
    <row r="5" spans="1:18" x14ac:dyDescent="0.25">
      <c r="A5" t="s">
        <v>601</v>
      </c>
      <c r="B5" t="s">
        <v>594</v>
      </c>
      <c r="C5" s="199" t="s">
        <v>596</v>
      </c>
      <c r="D5" s="200">
        <v>20</v>
      </c>
      <c r="E5" s="199"/>
      <c r="M5" s="330"/>
      <c r="N5" s="330"/>
      <c r="O5" s="330"/>
      <c r="P5" s="330"/>
      <c r="Q5" s="330"/>
      <c r="R5" s="330"/>
    </row>
    <row r="6" spans="1:18" x14ac:dyDescent="0.25">
      <c r="A6" t="s">
        <v>602</v>
      </c>
      <c r="B6" t="s">
        <v>594</v>
      </c>
      <c r="C6" s="199" t="s">
        <v>596</v>
      </c>
      <c r="D6" s="200">
        <v>20</v>
      </c>
      <c r="E6" s="199"/>
      <c r="M6" s="330"/>
      <c r="N6" s="330"/>
      <c r="O6" s="330"/>
      <c r="P6" s="330"/>
      <c r="Q6" s="330"/>
      <c r="R6" s="330"/>
    </row>
    <row r="7" spans="1:18" x14ac:dyDescent="0.25">
      <c r="A7" t="s">
        <v>603</v>
      </c>
      <c r="B7" t="s">
        <v>594</v>
      </c>
      <c r="C7" s="201">
        <v>10</v>
      </c>
      <c r="D7" s="202">
        <v>20</v>
      </c>
      <c r="E7" s="201"/>
      <c r="M7" s="330"/>
      <c r="N7" s="330"/>
      <c r="O7" s="330"/>
      <c r="P7" s="330"/>
      <c r="Q7" s="330"/>
      <c r="R7" s="330"/>
    </row>
    <row r="8" spans="1:18" x14ac:dyDescent="0.25">
      <c r="C8" s="1"/>
      <c r="D8" s="203"/>
      <c r="M8" s="330"/>
      <c r="N8" s="330"/>
      <c r="O8" s="330"/>
      <c r="P8" s="330"/>
      <c r="Q8" s="330"/>
      <c r="R8" s="330"/>
    </row>
    <row r="9" spans="1:18" x14ac:dyDescent="0.25">
      <c r="A9" t="s">
        <v>595</v>
      </c>
      <c r="B9" t="s">
        <v>604</v>
      </c>
      <c r="C9" s="199" t="s">
        <v>596</v>
      </c>
      <c r="D9" s="200" t="s">
        <v>596</v>
      </c>
      <c r="E9" s="199"/>
      <c r="M9" s="330"/>
      <c r="N9" s="330"/>
      <c r="O9" s="330"/>
      <c r="P9" s="330"/>
      <c r="Q9" s="330"/>
      <c r="R9" s="330"/>
    </row>
    <row r="10" spans="1:18" x14ac:dyDescent="0.25">
      <c r="A10" t="s">
        <v>597</v>
      </c>
      <c r="B10" t="s">
        <v>604</v>
      </c>
      <c r="C10" s="199" t="s">
        <v>598</v>
      </c>
      <c r="D10" s="200">
        <v>31</v>
      </c>
      <c r="E10" s="199"/>
      <c r="M10" s="330"/>
      <c r="N10" s="330"/>
      <c r="O10" s="330"/>
      <c r="P10" s="330"/>
      <c r="Q10" s="330"/>
      <c r="R10" s="330"/>
    </row>
    <row r="11" spans="1:18" x14ac:dyDescent="0.25">
      <c r="A11" t="s">
        <v>599</v>
      </c>
      <c r="B11" t="s">
        <v>604</v>
      </c>
      <c r="C11" s="199" t="s">
        <v>600</v>
      </c>
      <c r="D11" s="200">
        <v>32</v>
      </c>
      <c r="E11" s="199"/>
      <c r="M11" s="330"/>
      <c r="N11" s="330"/>
      <c r="O11" s="330"/>
      <c r="P11" s="330"/>
      <c r="Q11" s="330"/>
      <c r="R11" s="330"/>
    </row>
    <row r="12" spans="1:18" x14ac:dyDescent="0.25">
      <c r="A12" t="s">
        <v>605</v>
      </c>
      <c r="B12" t="s">
        <v>604</v>
      </c>
      <c r="C12" s="301">
        <v>31</v>
      </c>
      <c r="D12" s="300">
        <v>31</v>
      </c>
      <c r="E12" s="199"/>
      <c r="M12" s="330"/>
      <c r="N12" s="330"/>
      <c r="O12" s="330"/>
      <c r="P12" s="330"/>
      <c r="Q12" s="330"/>
      <c r="R12" s="330"/>
    </row>
    <row r="13" spans="1:18" x14ac:dyDescent="0.25">
      <c r="A13" t="s">
        <v>606</v>
      </c>
      <c r="B13" t="s">
        <v>604</v>
      </c>
      <c r="C13" s="301">
        <v>32</v>
      </c>
      <c r="D13" s="300">
        <v>32</v>
      </c>
      <c r="E13" s="199"/>
      <c r="M13" s="330"/>
      <c r="N13" s="330"/>
      <c r="O13" s="330"/>
      <c r="P13" s="330"/>
      <c r="Q13" s="330"/>
      <c r="R13" s="330"/>
    </row>
    <row r="14" spans="1:18" x14ac:dyDescent="0.25">
      <c r="A14" t="s">
        <v>601</v>
      </c>
      <c r="B14" t="s">
        <v>604</v>
      </c>
      <c r="C14" s="199" t="s">
        <v>596</v>
      </c>
      <c r="D14" s="200">
        <v>20</v>
      </c>
      <c r="E14" s="199"/>
      <c r="M14" s="330"/>
      <c r="N14" s="330"/>
      <c r="O14" s="330"/>
      <c r="P14" s="330"/>
      <c r="Q14" s="330"/>
      <c r="R14" s="330"/>
    </row>
    <row r="15" spans="1:18" x14ac:dyDescent="0.25">
      <c r="A15" t="s">
        <v>602</v>
      </c>
      <c r="B15" t="s">
        <v>604</v>
      </c>
      <c r="C15" s="199" t="s">
        <v>596</v>
      </c>
      <c r="D15" s="200">
        <v>20</v>
      </c>
      <c r="E15" s="199"/>
      <c r="M15" s="330"/>
      <c r="N15" s="330"/>
      <c r="O15" s="330"/>
      <c r="P15" s="330"/>
      <c r="Q15" s="330"/>
      <c r="R15" s="330"/>
    </row>
    <row r="16" spans="1:18" ht="15.75" thickBot="1" x14ac:dyDescent="0.3">
      <c r="A16" s="204" t="s">
        <v>603</v>
      </c>
      <c r="B16" s="204" t="s">
        <v>604</v>
      </c>
      <c r="C16" s="205">
        <v>10</v>
      </c>
      <c r="D16" s="206">
        <v>20</v>
      </c>
      <c r="E16" s="201"/>
      <c r="M16" s="330"/>
      <c r="N16" s="330"/>
      <c r="O16" s="330"/>
      <c r="P16" s="330"/>
      <c r="Q16" s="330"/>
      <c r="R16" s="330"/>
    </row>
    <row r="22" spans="3:7" x14ac:dyDescent="0.25">
      <c r="C22" s="199"/>
      <c r="D22" s="199"/>
      <c r="E22" s="199"/>
      <c r="G22" s="329"/>
    </row>
    <row r="23" spans="3:7" x14ac:dyDescent="0.25">
      <c r="C23" s="199"/>
      <c r="D23" s="199"/>
      <c r="E23" s="199"/>
      <c r="G23" s="329"/>
    </row>
    <row r="24" spans="3:7" x14ac:dyDescent="0.25">
      <c r="C24" s="199"/>
      <c r="D24" s="199"/>
      <c r="E24" s="199"/>
      <c r="G24" s="329"/>
    </row>
    <row r="25" spans="3:7" x14ac:dyDescent="0.25">
      <c r="C25" s="201"/>
      <c r="D25" s="201"/>
      <c r="E25" s="201"/>
      <c r="G25" s="329"/>
    </row>
    <row r="27" spans="3:7" x14ac:dyDescent="0.25">
      <c r="C27" s="199"/>
      <c r="D27" s="199"/>
      <c r="E27" s="199"/>
      <c r="G27" s="329"/>
    </row>
    <row r="28" spans="3:7" x14ac:dyDescent="0.25">
      <c r="C28" s="199"/>
      <c r="D28" s="199"/>
      <c r="E28" s="199"/>
      <c r="G28" s="329"/>
    </row>
    <row r="29" spans="3:7" x14ac:dyDescent="0.25">
      <c r="C29" s="199"/>
      <c r="D29" s="199"/>
      <c r="E29" s="199"/>
      <c r="G29" s="329"/>
    </row>
    <row r="30" spans="3:7" x14ac:dyDescent="0.25">
      <c r="C30" s="201"/>
      <c r="D30" s="201"/>
      <c r="E30" s="201"/>
      <c r="G30" s="329"/>
    </row>
    <row r="31" spans="3:7" x14ac:dyDescent="0.25">
      <c r="C31" s="201"/>
      <c r="D31" s="201"/>
      <c r="E31" s="201"/>
      <c r="G31" s="75"/>
    </row>
    <row r="32" spans="3:7" x14ac:dyDescent="0.25">
      <c r="C32" s="199"/>
      <c r="D32" s="199"/>
      <c r="E32" s="199"/>
      <c r="G32" s="329"/>
    </row>
    <row r="33" spans="3:7" x14ac:dyDescent="0.25">
      <c r="C33" s="199"/>
      <c r="D33" s="199"/>
      <c r="E33" s="199"/>
      <c r="G33" s="329"/>
    </row>
    <row r="34" spans="3:7" x14ac:dyDescent="0.25">
      <c r="C34" s="199"/>
      <c r="D34" s="199"/>
      <c r="E34" s="199"/>
      <c r="G34" s="329"/>
    </row>
    <row r="35" spans="3:7" x14ac:dyDescent="0.25">
      <c r="C35" s="201"/>
      <c r="D35" s="201"/>
      <c r="E35" s="201"/>
      <c r="G35" s="329"/>
    </row>
    <row r="37" spans="3:7" x14ac:dyDescent="0.25">
      <c r="C37" s="199"/>
      <c r="D37" s="199"/>
      <c r="E37" s="199"/>
      <c r="G37" s="329"/>
    </row>
    <row r="38" spans="3:7" x14ac:dyDescent="0.25">
      <c r="C38" s="199"/>
      <c r="D38" s="199"/>
      <c r="E38" s="199"/>
      <c r="G38" s="329"/>
    </row>
    <row r="39" spans="3:7" x14ac:dyDescent="0.25">
      <c r="C39" s="199"/>
      <c r="D39" s="199"/>
      <c r="E39" s="199"/>
      <c r="G39" s="329"/>
    </row>
    <row r="40" spans="3:7" x14ac:dyDescent="0.25">
      <c r="C40" s="199"/>
      <c r="D40" s="199"/>
      <c r="E40" s="199"/>
      <c r="G40" s="329"/>
    </row>
    <row r="41" spans="3:7" x14ac:dyDescent="0.25">
      <c r="C41" s="201"/>
      <c r="D41" s="201"/>
      <c r="E41" s="201"/>
      <c r="G41" s="329"/>
    </row>
  </sheetData>
  <mergeCells count="50">
    <mergeCell ref="M1:N1"/>
    <mergeCell ref="M2:N2"/>
    <mergeCell ref="O2:P2"/>
    <mergeCell ref="Q2:R2"/>
    <mergeCell ref="M3:N3"/>
    <mergeCell ref="O3:P3"/>
    <mergeCell ref="Q3:R3"/>
    <mergeCell ref="M4:N4"/>
    <mergeCell ref="O4:P4"/>
    <mergeCell ref="Q4:R4"/>
    <mergeCell ref="M5:N5"/>
    <mergeCell ref="O5:P5"/>
    <mergeCell ref="Q5:R5"/>
    <mergeCell ref="M6:N6"/>
    <mergeCell ref="O6:P6"/>
    <mergeCell ref="Q6:R6"/>
    <mergeCell ref="M7:N7"/>
    <mergeCell ref="O7:P7"/>
    <mergeCell ref="Q7:R7"/>
    <mergeCell ref="M8:N8"/>
    <mergeCell ref="O8:P8"/>
    <mergeCell ref="Q8:R8"/>
    <mergeCell ref="M9:N9"/>
    <mergeCell ref="O9:P9"/>
    <mergeCell ref="Q9:R9"/>
    <mergeCell ref="M10:N10"/>
    <mergeCell ref="O10:P10"/>
    <mergeCell ref="Q10:R10"/>
    <mergeCell ref="M11:N11"/>
    <mergeCell ref="O11:P11"/>
    <mergeCell ref="Q11:R11"/>
    <mergeCell ref="M12:N12"/>
    <mergeCell ref="O12:P12"/>
    <mergeCell ref="Q12:R12"/>
    <mergeCell ref="M13:N13"/>
    <mergeCell ref="O13:P13"/>
    <mergeCell ref="Q13:R13"/>
    <mergeCell ref="Q16:R16"/>
    <mergeCell ref="G22:G25"/>
    <mergeCell ref="M14:N14"/>
    <mergeCell ref="O14:P14"/>
    <mergeCell ref="Q14:R14"/>
    <mergeCell ref="M15:N15"/>
    <mergeCell ref="O15:P15"/>
    <mergeCell ref="Q15:R15"/>
    <mergeCell ref="G27:G30"/>
    <mergeCell ref="G32:G35"/>
    <mergeCell ref="G37:G41"/>
    <mergeCell ref="M16:N16"/>
    <mergeCell ref="O16:P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sheetPr codeName="Sheet6"/>
  <dimension ref="A1:F301"/>
  <sheetViews>
    <sheetView showGridLines="0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1458</v>
      </c>
      <c r="B1" s="279" t="s">
        <v>1455</v>
      </c>
      <c r="C1" s="279" t="s">
        <v>1456</v>
      </c>
      <c r="D1" s="279" t="s">
        <v>1457</v>
      </c>
      <c r="E1" s="280" t="s">
        <v>1459</v>
      </c>
      <c r="F1" s="282"/>
    </row>
    <row r="2" spans="1:6" x14ac:dyDescent="0.25">
      <c r="A2" s="331" t="s">
        <v>1172</v>
      </c>
      <c r="B2" s="284" t="s">
        <v>1173</v>
      </c>
      <c r="C2" s="284" t="s">
        <v>1174</v>
      </c>
      <c r="D2" s="285">
        <v>4105</v>
      </c>
      <c r="E2" s="281" t="s">
        <v>1175</v>
      </c>
      <c r="F2" s="286"/>
    </row>
    <row r="3" spans="1:6" x14ac:dyDescent="0.25">
      <c r="A3" s="332"/>
      <c r="B3" s="287"/>
      <c r="C3" s="287"/>
      <c r="D3" s="287"/>
      <c r="E3" s="283" t="s">
        <v>1176</v>
      </c>
      <c r="F3" s="286"/>
    </row>
    <row r="4" spans="1:6" x14ac:dyDescent="0.25">
      <c r="A4" s="332"/>
      <c r="B4" s="287"/>
      <c r="C4" s="287"/>
      <c r="D4" s="287"/>
      <c r="E4" s="281"/>
      <c r="F4" s="286" t="s">
        <v>1177</v>
      </c>
    </row>
    <row r="5" spans="1:6" x14ac:dyDescent="0.25">
      <c r="A5" s="332"/>
      <c r="B5" s="287"/>
      <c r="C5" s="287"/>
      <c r="D5" s="287"/>
      <c r="E5" s="281"/>
      <c r="F5" s="286" t="s">
        <v>1178</v>
      </c>
    </row>
    <row r="6" spans="1:6" x14ac:dyDescent="0.25">
      <c r="A6" s="332"/>
      <c r="B6" s="287"/>
      <c r="C6" s="287"/>
      <c r="D6" s="287"/>
      <c r="E6" s="281"/>
      <c r="F6" s="286" t="s">
        <v>1179</v>
      </c>
    </row>
    <row r="7" spans="1:6" x14ac:dyDescent="0.25">
      <c r="A7" s="332"/>
      <c r="B7" s="287"/>
      <c r="C7" s="287"/>
      <c r="D7" s="287"/>
      <c r="E7" s="281"/>
      <c r="F7" s="286" t="s">
        <v>1180</v>
      </c>
    </row>
    <row r="8" spans="1:6" x14ac:dyDescent="0.25">
      <c r="A8" s="332"/>
      <c r="B8" s="288"/>
      <c r="C8" s="288"/>
      <c r="D8" s="288"/>
      <c r="E8" s="289" t="s">
        <v>1181</v>
      </c>
      <c r="F8" s="286"/>
    </row>
    <row r="9" spans="1:6" x14ac:dyDescent="0.25">
      <c r="A9" s="332"/>
      <c r="B9" s="279" t="s">
        <v>1182</v>
      </c>
      <c r="C9" s="279" t="s">
        <v>1183</v>
      </c>
      <c r="D9" s="290">
        <v>8211</v>
      </c>
      <c r="E9" s="281"/>
      <c r="F9" s="286"/>
    </row>
    <row r="10" spans="1:6" x14ac:dyDescent="0.25">
      <c r="A10" s="332"/>
      <c r="B10" s="279" t="s">
        <v>1184</v>
      </c>
      <c r="C10" s="279" t="s">
        <v>1185</v>
      </c>
      <c r="D10" s="290">
        <v>16423</v>
      </c>
      <c r="E10" s="281"/>
      <c r="F10" s="286"/>
    </row>
    <row r="11" spans="1:6" x14ac:dyDescent="0.25">
      <c r="A11" s="332"/>
      <c r="B11" s="279" t="s">
        <v>1186</v>
      </c>
      <c r="C11" s="279" t="s">
        <v>1187</v>
      </c>
      <c r="D11" s="290">
        <v>32846</v>
      </c>
      <c r="E11" s="281"/>
      <c r="F11" s="286"/>
    </row>
    <row r="12" spans="1:6" x14ac:dyDescent="0.25">
      <c r="A12" s="332"/>
      <c r="B12" s="279" t="s">
        <v>1188</v>
      </c>
      <c r="C12" s="279" t="s">
        <v>1189</v>
      </c>
      <c r="D12" s="290">
        <v>65693</v>
      </c>
      <c r="E12" s="281"/>
      <c r="F12" s="286"/>
    </row>
    <row r="13" spans="1:6" x14ac:dyDescent="0.25">
      <c r="A13" s="332"/>
      <c r="B13" s="279" t="s">
        <v>1190</v>
      </c>
      <c r="C13" s="279" t="s">
        <v>1191</v>
      </c>
      <c r="D13" s="290">
        <v>98450</v>
      </c>
      <c r="E13" s="281"/>
      <c r="F13" s="286"/>
    </row>
    <row r="14" spans="1:6" x14ac:dyDescent="0.25">
      <c r="A14" s="332"/>
      <c r="B14" s="279" t="s">
        <v>1192</v>
      </c>
      <c r="C14" s="279" t="s">
        <v>1193</v>
      </c>
      <c r="D14" s="290">
        <v>131378</v>
      </c>
      <c r="E14" s="281"/>
      <c r="F14" s="286"/>
    </row>
    <row r="15" spans="1:6" x14ac:dyDescent="0.25">
      <c r="A15" s="333"/>
      <c r="B15" s="279" t="s">
        <v>1194</v>
      </c>
      <c r="C15" s="279" t="s">
        <v>1195</v>
      </c>
      <c r="D15" s="290">
        <v>197080</v>
      </c>
      <c r="E15" s="281"/>
      <c r="F15" s="286"/>
    </row>
    <row r="16" spans="1:6" x14ac:dyDescent="0.25">
      <c r="A16" s="331" t="s">
        <v>1196</v>
      </c>
      <c r="B16" s="284" t="s">
        <v>1197</v>
      </c>
      <c r="C16" s="284" t="s">
        <v>1174</v>
      </c>
      <c r="D16" s="285">
        <v>4105</v>
      </c>
      <c r="E16" s="281" t="s">
        <v>1175</v>
      </c>
      <c r="F16" s="286"/>
    </row>
    <row r="17" spans="1:6" x14ac:dyDescent="0.25">
      <c r="A17" s="332"/>
      <c r="B17" s="287"/>
      <c r="C17" s="287"/>
      <c r="D17" s="287"/>
      <c r="E17" s="283" t="s">
        <v>1176</v>
      </c>
      <c r="F17" s="286"/>
    </row>
    <row r="18" spans="1:6" x14ac:dyDescent="0.25">
      <c r="A18" s="332"/>
      <c r="B18" s="287"/>
      <c r="C18" s="287"/>
      <c r="D18" s="287"/>
      <c r="E18" s="281"/>
      <c r="F18" s="286" t="s">
        <v>1177</v>
      </c>
    </row>
    <row r="19" spans="1:6" x14ac:dyDescent="0.25">
      <c r="A19" s="332"/>
      <c r="B19" s="287"/>
      <c r="C19" s="287"/>
      <c r="D19" s="287"/>
      <c r="E19" s="281"/>
      <c r="F19" s="286" t="s">
        <v>1178</v>
      </c>
    </row>
    <row r="20" spans="1:6" x14ac:dyDescent="0.25">
      <c r="A20" s="332"/>
      <c r="B20" s="287"/>
      <c r="C20" s="287"/>
      <c r="D20" s="287"/>
      <c r="E20" s="281"/>
      <c r="F20" s="286" t="s">
        <v>1179</v>
      </c>
    </row>
    <row r="21" spans="1:6" x14ac:dyDescent="0.25">
      <c r="A21" s="332"/>
      <c r="B21" s="288"/>
      <c r="C21" s="288"/>
      <c r="D21" s="288"/>
      <c r="E21" s="281"/>
      <c r="F21" s="286" t="s">
        <v>1180</v>
      </c>
    </row>
    <row r="22" spans="1:6" x14ac:dyDescent="0.25">
      <c r="A22" s="332"/>
      <c r="B22" s="279" t="s">
        <v>1198</v>
      </c>
      <c r="C22" s="279" t="s">
        <v>1183</v>
      </c>
      <c r="D22" s="290">
        <v>8211</v>
      </c>
      <c r="E22" s="281"/>
      <c r="F22" s="286"/>
    </row>
    <row r="23" spans="1:6" x14ac:dyDescent="0.25">
      <c r="A23" s="332"/>
      <c r="B23" s="279" t="s">
        <v>1199</v>
      </c>
      <c r="C23" s="279" t="s">
        <v>1185</v>
      </c>
      <c r="D23" s="290">
        <v>16423</v>
      </c>
      <c r="E23" s="281"/>
      <c r="F23" s="286"/>
    </row>
    <row r="24" spans="1:6" x14ac:dyDescent="0.25">
      <c r="A24" s="332"/>
      <c r="B24" s="279" t="s">
        <v>1200</v>
      </c>
      <c r="C24" s="279" t="s">
        <v>1187</v>
      </c>
      <c r="D24" s="290">
        <v>32846</v>
      </c>
      <c r="E24" s="281"/>
      <c r="F24" s="286"/>
    </row>
    <row r="25" spans="1:6" x14ac:dyDescent="0.25">
      <c r="A25" s="332"/>
      <c r="B25" s="279" t="s">
        <v>1201</v>
      </c>
      <c r="C25" s="279" t="s">
        <v>1189</v>
      </c>
      <c r="D25" s="290">
        <v>65693</v>
      </c>
      <c r="E25" s="281"/>
      <c r="F25" s="286"/>
    </row>
    <row r="26" spans="1:6" x14ac:dyDescent="0.25">
      <c r="A26" s="332"/>
      <c r="B26" s="279" t="s">
        <v>1202</v>
      </c>
      <c r="C26" s="279" t="s">
        <v>1191</v>
      </c>
      <c r="D26" s="290">
        <v>98450</v>
      </c>
      <c r="E26" s="281"/>
      <c r="F26" s="286"/>
    </row>
    <row r="27" spans="1:6" x14ac:dyDescent="0.25">
      <c r="A27" s="332"/>
      <c r="B27" s="279" t="s">
        <v>1203</v>
      </c>
      <c r="C27" s="279" t="s">
        <v>1193</v>
      </c>
      <c r="D27" s="290">
        <v>131378</v>
      </c>
      <c r="E27" s="281"/>
      <c r="F27" s="286"/>
    </row>
    <row r="28" spans="1:6" x14ac:dyDescent="0.25">
      <c r="A28" s="333"/>
      <c r="B28" s="279" t="s">
        <v>1204</v>
      </c>
      <c r="C28" s="279" t="s">
        <v>1195</v>
      </c>
      <c r="D28" s="290">
        <v>197080</v>
      </c>
      <c r="E28" s="281"/>
      <c r="F28" s="286"/>
    </row>
    <row r="29" spans="1:6" x14ac:dyDescent="0.25">
      <c r="A29" s="331" t="s">
        <v>1205</v>
      </c>
      <c r="B29" s="284" t="s">
        <v>1206</v>
      </c>
      <c r="C29" s="284" t="s">
        <v>1174</v>
      </c>
      <c r="D29" s="285">
        <v>3405</v>
      </c>
      <c r="E29" s="281" t="s">
        <v>1207</v>
      </c>
      <c r="F29" s="286"/>
    </row>
    <row r="30" spans="1:6" x14ac:dyDescent="0.25">
      <c r="A30" s="332"/>
      <c r="B30" s="287"/>
      <c r="C30" s="287"/>
      <c r="D30" s="287"/>
      <c r="E30" s="283" t="s">
        <v>1176</v>
      </c>
      <c r="F30" s="286"/>
    </row>
    <row r="31" spans="1:6" x14ac:dyDescent="0.25">
      <c r="A31" s="332"/>
      <c r="B31" s="287"/>
      <c r="C31" s="287"/>
      <c r="D31" s="287"/>
      <c r="E31" s="281"/>
      <c r="F31" s="286" t="s">
        <v>1177</v>
      </c>
    </row>
    <row r="32" spans="1:6" x14ac:dyDescent="0.25">
      <c r="A32" s="332"/>
      <c r="B32" s="287"/>
      <c r="C32" s="287"/>
      <c r="D32" s="287"/>
      <c r="E32" s="281"/>
      <c r="F32" s="286" t="s">
        <v>1208</v>
      </c>
    </row>
    <row r="33" spans="1:6" x14ac:dyDescent="0.25">
      <c r="A33" s="332"/>
      <c r="B33" s="287"/>
      <c r="C33" s="287"/>
      <c r="D33" s="287"/>
      <c r="E33" s="281"/>
      <c r="F33" s="286" t="s">
        <v>1209</v>
      </c>
    </row>
    <row r="34" spans="1:6" x14ac:dyDescent="0.25">
      <c r="A34" s="332"/>
      <c r="B34" s="287"/>
      <c r="C34" s="287"/>
      <c r="D34" s="287"/>
      <c r="E34" s="289" t="s">
        <v>1210</v>
      </c>
      <c r="F34" s="286"/>
    </row>
    <row r="35" spans="1:6" x14ac:dyDescent="0.25">
      <c r="A35" s="332"/>
      <c r="B35" s="288"/>
      <c r="C35" s="288"/>
      <c r="D35" s="288"/>
      <c r="E35" s="281" t="s">
        <v>1211</v>
      </c>
      <c r="F35" s="286"/>
    </row>
    <row r="36" spans="1:6" x14ac:dyDescent="0.25">
      <c r="A36" s="332"/>
      <c r="B36" s="279" t="s">
        <v>1212</v>
      </c>
      <c r="C36" s="279" t="s">
        <v>1183</v>
      </c>
      <c r="D36" s="290">
        <v>6810</v>
      </c>
      <c r="E36" s="281"/>
      <c r="F36" s="286"/>
    </row>
    <row r="37" spans="1:6" x14ac:dyDescent="0.25">
      <c r="A37" s="332"/>
      <c r="B37" s="279" t="s">
        <v>1213</v>
      </c>
      <c r="C37" s="279" t="s">
        <v>1185</v>
      </c>
      <c r="D37" s="290">
        <v>13621</v>
      </c>
      <c r="E37" s="281"/>
      <c r="F37" s="286"/>
    </row>
    <row r="38" spans="1:6" x14ac:dyDescent="0.25">
      <c r="A38" s="332"/>
      <c r="B38" s="279" t="s">
        <v>1214</v>
      </c>
      <c r="C38" s="279" t="s">
        <v>1187</v>
      </c>
      <c r="D38" s="290">
        <v>27242</v>
      </c>
      <c r="E38" s="281"/>
      <c r="F38" s="286"/>
    </row>
    <row r="39" spans="1:6" x14ac:dyDescent="0.25">
      <c r="A39" s="332"/>
      <c r="B39" s="279" t="s">
        <v>1215</v>
      </c>
      <c r="C39" s="279" t="s">
        <v>1189</v>
      </c>
      <c r="D39" s="290">
        <v>54483</v>
      </c>
      <c r="E39" s="281"/>
      <c r="F39" s="286"/>
    </row>
    <row r="40" spans="1:6" x14ac:dyDescent="0.25">
      <c r="A40" s="332"/>
      <c r="B40" s="279" t="s">
        <v>1216</v>
      </c>
      <c r="C40" s="279" t="s">
        <v>1191</v>
      </c>
      <c r="D40" s="290">
        <v>81725</v>
      </c>
      <c r="E40" s="281"/>
      <c r="F40" s="286"/>
    </row>
    <row r="41" spans="1:6" x14ac:dyDescent="0.25">
      <c r="A41" s="332"/>
      <c r="B41" s="279" t="s">
        <v>1217</v>
      </c>
      <c r="C41" s="279" t="s">
        <v>1193</v>
      </c>
      <c r="D41" s="290">
        <v>108967</v>
      </c>
      <c r="E41" s="281"/>
      <c r="F41" s="286"/>
    </row>
    <row r="42" spans="1:6" x14ac:dyDescent="0.25">
      <c r="A42" s="333"/>
      <c r="B42" s="279" t="s">
        <v>1218</v>
      </c>
      <c r="C42" s="279" t="s">
        <v>1195</v>
      </c>
      <c r="D42" s="290">
        <v>163450</v>
      </c>
      <c r="E42" s="281"/>
      <c r="F42" s="286"/>
    </row>
    <row r="43" spans="1:6" x14ac:dyDescent="0.25">
      <c r="A43" s="331" t="s">
        <v>1219</v>
      </c>
      <c r="B43" s="284" t="s">
        <v>1220</v>
      </c>
      <c r="C43" s="284" t="s">
        <v>1174</v>
      </c>
      <c r="D43" s="285">
        <v>3405</v>
      </c>
      <c r="E43" s="281" t="s">
        <v>1207</v>
      </c>
      <c r="F43" s="286"/>
    </row>
    <row r="44" spans="1:6" x14ac:dyDescent="0.25">
      <c r="A44" s="332"/>
      <c r="B44" s="287"/>
      <c r="C44" s="287"/>
      <c r="D44" s="287"/>
      <c r="E44" s="283" t="s">
        <v>1176</v>
      </c>
      <c r="F44" s="286"/>
    </row>
    <row r="45" spans="1:6" x14ac:dyDescent="0.25">
      <c r="A45" s="332"/>
      <c r="B45" s="287"/>
      <c r="C45" s="287"/>
      <c r="D45" s="287"/>
      <c r="E45" s="281"/>
      <c r="F45" s="286" t="s">
        <v>1177</v>
      </c>
    </row>
    <row r="46" spans="1:6" x14ac:dyDescent="0.25">
      <c r="A46" s="332"/>
      <c r="B46" s="287"/>
      <c r="C46" s="287"/>
      <c r="D46" s="287"/>
      <c r="E46" s="281"/>
      <c r="F46" s="286" t="s">
        <v>1221</v>
      </c>
    </row>
    <row r="47" spans="1:6" x14ac:dyDescent="0.25">
      <c r="A47" s="332"/>
      <c r="B47" s="287"/>
      <c r="C47" s="287"/>
      <c r="D47" s="287"/>
      <c r="E47" s="281"/>
      <c r="F47" s="286" t="s">
        <v>1222</v>
      </c>
    </row>
    <row r="48" spans="1:6" x14ac:dyDescent="0.25">
      <c r="A48" s="332"/>
      <c r="B48" s="288"/>
      <c r="C48" s="288"/>
      <c r="D48" s="288"/>
      <c r="E48" s="281" t="s">
        <v>1211</v>
      </c>
      <c r="F48" s="286"/>
    </row>
    <row r="49" spans="1:6" x14ac:dyDescent="0.25">
      <c r="A49" s="332"/>
      <c r="B49" s="279" t="s">
        <v>1223</v>
      </c>
      <c r="C49" s="279" t="s">
        <v>1183</v>
      </c>
      <c r="D49" s="290">
        <v>6810</v>
      </c>
      <c r="E49" s="281"/>
      <c r="F49" s="286"/>
    </row>
    <row r="50" spans="1:6" x14ac:dyDescent="0.25">
      <c r="A50" s="332"/>
      <c r="B50" s="279" t="s">
        <v>1224</v>
      </c>
      <c r="C50" s="279" t="s">
        <v>1185</v>
      </c>
      <c r="D50" s="290">
        <v>13621</v>
      </c>
      <c r="E50" s="281"/>
      <c r="F50" s="286"/>
    </row>
    <row r="51" spans="1:6" x14ac:dyDescent="0.25">
      <c r="A51" s="332"/>
      <c r="B51" s="279" t="s">
        <v>1225</v>
      </c>
      <c r="C51" s="279" t="s">
        <v>1187</v>
      </c>
      <c r="D51" s="290">
        <v>27242</v>
      </c>
      <c r="E51" s="281"/>
      <c r="F51" s="286"/>
    </row>
    <row r="52" spans="1:6" x14ac:dyDescent="0.25">
      <c r="A52" s="332"/>
      <c r="B52" s="279" t="s">
        <v>1226</v>
      </c>
      <c r="C52" s="279" t="s">
        <v>1189</v>
      </c>
      <c r="D52" s="290">
        <v>54483</v>
      </c>
      <c r="E52" s="281"/>
      <c r="F52" s="286"/>
    </row>
    <row r="53" spans="1:6" x14ac:dyDescent="0.25">
      <c r="A53" s="332"/>
      <c r="B53" s="279" t="s">
        <v>1227</v>
      </c>
      <c r="C53" s="279" t="s">
        <v>1191</v>
      </c>
      <c r="D53" s="290">
        <v>81725</v>
      </c>
      <c r="E53" s="281"/>
      <c r="F53" s="286"/>
    </row>
    <row r="54" spans="1:6" x14ac:dyDescent="0.25">
      <c r="A54" s="332"/>
      <c r="B54" s="279" t="s">
        <v>1228</v>
      </c>
      <c r="C54" s="279" t="s">
        <v>1193</v>
      </c>
      <c r="D54" s="290">
        <v>108967</v>
      </c>
      <c r="E54" s="281"/>
      <c r="F54" s="286"/>
    </row>
    <row r="55" spans="1:6" x14ac:dyDescent="0.25">
      <c r="A55" s="333"/>
      <c r="B55" s="279" t="s">
        <v>1229</v>
      </c>
      <c r="C55" s="279" t="s">
        <v>1195</v>
      </c>
      <c r="D55" s="290">
        <v>163450</v>
      </c>
      <c r="E55" s="281"/>
      <c r="F55" s="286"/>
    </row>
    <row r="56" spans="1:6" x14ac:dyDescent="0.25">
      <c r="A56" s="331" t="s">
        <v>1230</v>
      </c>
      <c r="B56" s="284" t="s">
        <v>1231</v>
      </c>
      <c r="C56" s="284" t="s">
        <v>1232</v>
      </c>
      <c r="D56" s="285">
        <v>3985</v>
      </c>
      <c r="E56" s="281" t="s">
        <v>1175</v>
      </c>
      <c r="F56" s="286"/>
    </row>
    <row r="57" spans="1:6" x14ac:dyDescent="0.25">
      <c r="A57" s="332"/>
      <c r="B57" s="287"/>
      <c r="C57" s="287"/>
      <c r="D57" s="287"/>
      <c r="E57" s="283" t="s">
        <v>1176</v>
      </c>
      <c r="F57" s="286"/>
    </row>
    <row r="58" spans="1:6" x14ac:dyDescent="0.25">
      <c r="A58" s="332"/>
      <c r="B58" s="287"/>
      <c r="C58" s="287"/>
      <c r="D58" s="287"/>
      <c r="E58" s="281"/>
      <c r="F58" s="286" t="s">
        <v>1177</v>
      </c>
    </row>
    <row r="59" spans="1:6" x14ac:dyDescent="0.25">
      <c r="A59" s="332"/>
      <c r="B59" s="287"/>
      <c r="C59" s="287"/>
      <c r="D59" s="287"/>
      <c r="E59" s="281"/>
      <c r="F59" s="286" t="s">
        <v>1178</v>
      </c>
    </row>
    <row r="60" spans="1:6" x14ac:dyDescent="0.25">
      <c r="A60" s="332"/>
      <c r="B60" s="287"/>
      <c r="C60" s="287"/>
      <c r="D60" s="287"/>
      <c r="E60" s="281"/>
      <c r="F60" s="286" t="s">
        <v>1179</v>
      </c>
    </row>
    <row r="61" spans="1:6" x14ac:dyDescent="0.25">
      <c r="A61" s="332"/>
      <c r="B61" s="287"/>
      <c r="C61" s="287"/>
      <c r="D61" s="287"/>
      <c r="E61" s="281"/>
      <c r="F61" s="286" t="s">
        <v>1180</v>
      </c>
    </row>
    <row r="62" spans="1:6" x14ac:dyDescent="0.25">
      <c r="A62" s="332"/>
      <c r="B62" s="288"/>
      <c r="C62" s="288"/>
      <c r="D62" s="288"/>
      <c r="E62" s="289" t="s">
        <v>1181</v>
      </c>
      <c r="F62" s="286"/>
    </row>
    <row r="63" spans="1:6" x14ac:dyDescent="0.25">
      <c r="A63" s="332"/>
      <c r="B63" s="279" t="s">
        <v>1233</v>
      </c>
      <c r="C63" s="279" t="s">
        <v>1234</v>
      </c>
      <c r="D63" s="290">
        <v>7970</v>
      </c>
      <c r="E63" s="281"/>
      <c r="F63" s="286"/>
    </row>
    <row r="64" spans="1:6" x14ac:dyDescent="0.25">
      <c r="A64" s="332"/>
      <c r="B64" s="279" t="s">
        <v>1235</v>
      </c>
      <c r="C64" s="279" t="s">
        <v>1236</v>
      </c>
      <c r="D64" s="290">
        <v>15940</v>
      </c>
      <c r="E64" s="281"/>
      <c r="F64" s="286"/>
    </row>
    <row r="65" spans="1:6" x14ac:dyDescent="0.25">
      <c r="A65" s="332"/>
      <c r="B65" s="279" t="s">
        <v>1237</v>
      </c>
      <c r="C65" s="279" t="s">
        <v>1238</v>
      </c>
      <c r="D65" s="290">
        <v>31880</v>
      </c>
      <c r="E65" s="281"/>
      <c r="F65" s="286"/>
    </row>
    <row r="66" spans="1:6" x14ac:dyDescent="0.25">
      <c r="A66" s="332"/>
      <c r="B66" s="279" t="s">
        <v>1239</v>
      </c>
      <c r="C66" s="279" t="s">
        <v>1240</v>
      </c>
      <c r="D66" s="290">
        <v>63760</v>
      </c>
      <c r="E66" s="281"/>
      <c r="F66" s="286"/>
    </row>
    <row r="67" spans="1:6" x14ac:dyDescent="0.25">
      <c r="A67" s="332"/>
      <c r="B67" s="279" t="s">
        <v>1241</v>
      </c>
      <c r="C67" s="279" t="s">
        <v>1242</v>
      </c>
      <c r="D67" s="290">
        <v>95640</v>
      </c>
      <c r="E67" s="281"/>
      <c r="F67" s="286"/>
    </row>
    <row r="68" spans="1:6" x14ac:dyDescent="0.25">
      <c r="A68" s="332"/>
      <c r="B68" s="279" t="s">
        <v>1243</v>
      </c>
      <c r="C68" s="279" t="s">
        <v>1244</v>
      </c>
      <c r="D68" s="290">
        <v>127520</v>
      </c>
      <c r="E68" s="281"/>
      <c r="F68" s="286"/>
    </row>
    <row r="69" spans="1:6" x14ac:dyDescent="0.25">
      <c r="A69" s="333"/>
      <c r="B69" s="279" t="s">
        <v>1245</v>
      </c>
      <c r="C69" s="279" t="s">
        <v>1246</v>
      </c>
      <c r="D69" s="290">
        <v>191280</v>
      </c>
      <c r="E69" s="281"/>
      <c r="F69" s="286"/>
    </row>
    <row r="70" spans="1:6" x14ac:dyDescent="0.25">
      <c r="A70" s="331" t="s">
        <v>1247</v>
      </c>
      <c r="B70" s="284" t="s">
        <v>1248</v>
      </c>
      <c r="C70" s="284" t="s">
        <v>1232</v>
      </c>
      <c r="D70" s="285">
        <v>3985</v>
      </c>
      <c r="E70" s="281" t="s">
        <v>1175</v>
      </c>
      <c r="F70" s="286"/>
    </row>
    <row r="71" spans="1:6" x14ac:dyDescent="0.25">
      <c r="A71" s="332"/>
      <c r="B71" s="287"/>
      <c r="C71" s="287"/>
      <c r="D71" s="287"/>
      <c r="E71" s="283" t="s">
        <v>1176</v>
      </c>
      <c r="F71" s="286"/>
    </row>
    <row r="72" spans="1:6" x14ac:dyDescent="0.25">
      <c r="A72" s="332"/>
      <c r="B72" s="287"/>
      <c r="C72" s="287"/>
      <c r="D72" s="287"/>
      <c r="E72" s="281"/>
      <c r="F72" s="286" t="s">
        <v>1177</v>
      </c>
    </row>
    <row r="73" spans="1:6" x14ac:dyDescent="0.25">
      <c r="A73" s="332"/>
      <c r="B73" s="287"/>
      <c r="C73" s="287"/>
      <c r="D73" s="287"/>
      <c r="E73" s="281"/>
      <c r="F73" s="286" t="s">
        <v>1178</v>
      </c>
    </row>
    <row r="74" spans="1:6" x14ac:dyDescent="0.25">
      <c r="A74" s="332"/>
      <c r="B74" s="287"/>
      <c r="C74" s="287"/>
      <c r="D74" s="287"/>
      <c r="E74" s="281"/>
      <c r="F74" s="286" t="s">
        <v>1179</v>
      </c>
    </row>
    <row r="75" spans="1:6" x14ac:dyDescent="0.25">
      <c r="A75" s="332"/>
      <c r="B75" s="288"/>
      <c r="C75" s="288"/>
      <c r="D75" s="288"/>
      <c r="E75" s="281"/>
      <c r="F75" s="286" t="s">
        <v>1180</v>
      </c>
    </row>
    <row r="76" spans="1:6" x14ac:dyDescent="0.25">
      <c r="A76" s="332"/>
      <c r="B76" s="279" t="s">
        <v>1249</v>
      </c>
      <c r="C76" s="279" t="s">
        <v>1234</v>
      </c>
      <c r="D76" s="290">
        <v>7970</v>
      </c>
      <c r="E76" s="281"/>
      <c r="F76" s="286"/>
    </row>
    <row r="77" spans="1:6" x14ac:dyDescent="0.25">
      <c r="A77" s="332"/>
      <c r="B77" s="279" t="s">
        <v>1250</v>
      </c>
      <c r="C77" s="279" t="s">
        <v>1236</v>
      </c>
      <c r="D77" s="290">
        <v>15940</v>
      </c>
      <c r="E77" s="281"/>
      <c r="F77" s="286"/>
    </row>
    <row r="78" spans="1:6" x14ac:dyDescent="0.25">
      <c r="A78" s="332"/>
      <c r="B78" s="279" t="s">
        <v>1251</v>
      </c>
      <c r="C78" s="279" t="s">
        <v>1238</v>
      </c>
      <c r="D78" s="290">
        <v>31880</v>
      </c>
      <c r="E78" s="281"/>
      <c r="F78" s="286"/>
    </row>
    <row r="79" spans="1:6" x14ac:dyDescent="0.25">
      <c r="A79" s="332"/>
      <c r="B79" s="279" t="s">
        <v>1252</v>
      </c>
      <c r="C79" s="279" t="s">
        <v>1240</v>
      </c>
      <c r="D79" s="290">
        <v>63760</v>
      </c>
      <c r="E79" s="281"/>
      <c r="F79" s="286"/>
    </row>
    <row r="80" spans="1:6" x14ac:dyDescent="0.25">
      <c r="A80" s="332"/>
      <c r="B80" s="279" t="s">
        <v>1253</v>
      </c>
      <c r="C80" s="279" t="s">
        <v>1242</v>
      </c>
      <c r="D80" s="290">
        <v>95640</v>
      </c>
      <c r="E80" s="281"/>
      <c r="F80" s="286"/>
    </row>
    <row r="81" spans="1:6" x14ac:dyDescent="0.25">
      <c r="A81" s="332"/>
      <c r="B81" s="279" t="s">
        <v>1254</v>
      </c>
      <c r="C81" s="279" t="s">
        <v>1244</v>
      </c>
      <c r="D81" s="290">
        <v>127520</v>
      </c>
      <c r="E81" s="281"/>
      <c r="F81" s="286"/>
    </row>
    <row r="82" spans="1:6" x14ac:dyDescent="0.25">
      <c r="A82" s="333"/>
      <c r="B82" s="279" t="s">
        <v>1255</v>
      </c>
      <c r="C82" s="279" t="s">
        <v>1246</v>
      </c>
      <c r="D82" s="290">
        <v>191280</v>
      </c>
      <c r="E82" s="281"/>
      <c r="F82" s="286"/>
    </row>
    <row r="83" spans="1:6" x14ac:dyDescent="0.25">
      <c r="A83" s="331" t="s">
        <v>1256</v>
      </c>
      <c r="B83" s="284" t="s">
        <v>1257</v>
      </c>
      <c r="C83" s="284" t="s">
        <v>1174</v>
      </c>
      <c r="D83" s="285">
        <v>3070</v>
      </c>
      <c r="E83" s="281" t="s">
        <v>1207</v>
      </c>
      <c r="F83" s="286"/>
    </row>
    <row r="84" spans="1:6" x14ac:dyDescent="0.25">
      <c r="A84" s="332"/>
      <c r="B84" s="287"/>
      <c r="C84" s="287"/>
      <c r="D84" s="287"/>
      <c r="E84" s="283" t="s">
        <v>1176</v>
      </c>
      <c r="F84" s="286"/>
    </row>
    <row r="85" spans="1:6" x14ac:dyDescent="0.25">
      <c r="A85" s="332"/>
      <c r="B85" s="287"/>
      <c r="C85" s="287"/>
      <c r="D85" s="287"/>
      <c r="E85" s="281"/>
      <c r="F85" s="286" t="s">
        <v>1177</v>
      </c>
    </row>
    <row r="86" spans="1:6" x14ac:dyDescent="0.25">
      <c r="A86" s="332"/>
      <c r="B86" s="287"/>
      <c r="C86" s="287"/>
      <c r="D86" s="287"/>
      <c r="E86" s="281"/>
      <c r="F86" s="286" t="s">
        <v>1221</v>
      </c>
    </row>
    <row r="87" spans="1:6" x14ac:dyDescent="0.25">
      <c r="A87" s="332"/>
      <c r="B87" s="287"/>
      <c r="C87" s="287"/>
      <c r="D87" s="287"/>
      <c r="E87" s="281"/>
      <c r="F87" s="286" t="s">
        <v>1222</v>
      </c>
    </row>
    <row r="88" spans="1:6" x14ac:dyDescent="0.25">
      <c r="A88" s="332"/>
      <c r="B88" s="288"/>
      <c r="C88" s="288"/>
      <c r="D88" s="288"/>
      <c r="E88" s="289" t="s">
        <v>1258</v>
      </c>
      <c r="F88" s="286"/>
    </row>
    <row r="89" spans="1:6" x14ac:dyDescent="0.25">
      <c r="A89" s="332"/>
      <c r="B89" s="279" t="s">
        <v>1259</v>
      </c>
      <c r="C89" s="279" t="s">
        <v>1183</v>
      </c>
      <c r="D89" s="290">
        <v>6140</v>
      </c>
      <c r="E89" s="281"/>
      <c r="F89" s="286"/>
    </row>
    <row r="90" spans="1:6" x14ac:dyDescent="0.25">
      <c r="A90" s="332"/>
      <c r="B90" s="279" t="s">
        <v>1260</v>
      </c>
      <c r="C90" s="279" t="s">
        <v>1185</v>
      </c>
      <c r="D90" s="290">
        <v>12281</v>
      </c>
      <c r="E90" s="281"/>
      <c r="F90" s="286"/>
    </row>
    <row r="91" spans="1:6" x14ac:dyDescent="0.25">
      <c r="A91" s="332"/>
      <c r="B91" s="279" t="s">
        <v>1261</v>
      </c>
      <c r="C91" s="279" t="s">
        <v>1187</v>
      </c>
      <c r="D91" s="290">
        <v>25562</v>
      </c>
      <c r="E91" s="281"/>
      <c r="F91" s="286"/>
    </row>
    <row r="92" spans="1:6" x14ac:dyDescent="0.25">
      <c r="A92" s="332"/>
      <c r="B92" s="279" t="s">
        <v>1262</v>
      </c>
      <c r="C92" s="279" t="s">
        <v>1189</v>
      </c>
      <c r="D92" s="290">
        <v>49123</v>
      </c>
      <c r="E92" s="281"/>
      <c r="F92" s="286"/>
    </row>
    <row r="93" spans="1:6" x14ac:dyDescent="0.25">
      <c r="A93" s="332"/>
      <c r="B93" s="279" t="s">
        <v>1263</v>
      </c>
      <c r="C93" s="279" t="s">
        <v>1191</v>
      </c>
      <c r="D93" s="290">
        <v>73685</v>
      </c>
      <c r="E93" s="281"/>
      <c r="F93" s="286"/>
    </row>
    <row r="94" spans="1:6" x14ac:dyDescent="0.25">
      <c r="A94" s="332"/>
      <c r="B94" s="279" t="s">
        <v>1264</v>
      </c>
      <c r="C94" s="279" t="s">
        <v>1193</v>
      </c>
      <c r="D94" s="290">
        <v>98247</v>
      </c>
      <c r="E94" s="281"/>
      <c r="F94" s="286"/>
    </row>
    <row r="95" spans="1:6" x14ac:dyDescent="0.25">
      <c r="A95" s="333"/>
      <c r="B95" s="279" t="s">
        <v>1265</v>
      </c>
      <c r="C95" s="279" t="s">
        <v>1195</v>
      </c>
      <c r="D95" s="290">
        <v>147370</v>
      </c>
      <c r="E95" s="281"/>
      <c r="F95" s="286"/>
    </row>
    <row r="96" spans="1:6" x14ac:dyDescent="0.25">
      <c r="A96" s="331" t="s">
        <v>1266</v>
      </c>
      <c r="B96" s="284" t="s">
        <v>1267</v>
      </c>
      <c r="C96" s="284" t="s">
        <v>1174</v>
      </c>
      <c r="D96" s="285">
        <v>3070</v>
      </c>
      <c r="E96" s="281" t="s">
        <v>1207</v>
      </c>
      <c r="F96" s="286"/>
    </row>
    <row r="97" spans="1:6" x14ac:dyDescent="0.25">
      <c r="A97" s="332"/>
      <c r="B97" s="287"/>
      <c r="C97" s="287"/>
      <c r="D97" s="287"/>
      <c r="E97" s="283" t="s">
        <v>1176</v>
      </c>
      <c r="F97" s="286"/>
    </row>
    <row r="98" spans="1:6" x14ac:dyDescent="0.25">
      <c r="A98" s="332"/>
      <c r="B98" s="287"/>
      <c r="C98" s="287"/>
      <c r="D98" s="287"/>
      <c r="E98" s="281"/>
      <c r="F98" s="286" t="s">
        <v>1177</v>
      </c>
    </row>
    <row r="99" spans="1:6" x14ac:dyDescent="0.25">
      <c r="A99" s="332"/>
      <c r="B99" s="287"/>
      <c r="C99" s="287"/>
      <c r="D99" s="287"/>
      <c r="E99" s="281"/>
      <c r="F99" s="286" t="s">
        <v>1221</v>
      </c>
    </row>
    <row r="100" spans="1:6" x14ac:dyDescent="0.25">
      <c r="A100" s="332"/>
      <c r="B100" s="288"/>
      <c r="C100" s="288"/>
      <c r="D100" s="288"/>
      <c r="E100" s="281"/>
      <c r="F100" s="286" t="s">
        <v>1222</v>
      </c>
    </row>
    <row r="101" spans="1:6" x14ac:dyDescent="0.25">
      <c r="A101" s="332"/>
      <c r="B101" s="279" t="s">
        <v>1268</v>
      </c>
      <c r="C101" s="279" t="s">
        <v>1183</v>
      </c>
      <c r="D101" s="290">
        <v>6140</v>
      </c>
      <c r="E101" s="281"/>
      <c r="F101" s="286"/>
    </row>
    <row r="102" spans="1:6" x14ac:dyDescent="0.25">
      <c r="A102" s="332"/>
      <c r="B102" s="279" t="s">
        <v>1269</v>
      </c>
      <c r="C102" s="279" t="s">
        <v>1185</v>
      </c>
      <c r="D102" s="290">
        <v>12281</v>
      </c>
      <c r="E102" s="281"/>
      <c r="F102" s="286"/>
    </row>
    <row r="103" spans="1:6" x14ac:dyDescent="0.25">
      <c r="A103" s="332"/>
      <c r="B103" s="279" t="s">
        <v>1270</v>
      </c>
      <c r="C103" s="279" t="s">
        <v>1187</v>
      </c>
      <c r="D103" s="290">
        <v>25562</v>
      </c>
      <c r="E103" s="281"/>
      <c r="F103" s="286"/>
    </row>
    <row r="104" spans="1:6" x14ac:dyDescent="0.25">
      <c r="A104" s="332"/>
      <c r="B104" s="279" t="s">
        <v>1271</v>
      </c>
      <c r="C104" s="279" t="s">
        <v>1189</v>
      </c>
      <c r="D104" s="290">
        <v>49123</v>
      </c>
      <c r="E104" s="281"/>
      <c r="F104" s="286"/>
    </row>
    <row r="105" spans="1:6" x14ac:dyDescent="0.25">
      <c r="A105" s="332"/>
      <c r="B105" s="279" t="s">
        <v>1272</v>
      </c>
      <c r="C105" s="279" t="s">
        <v>1191</v>
      </c>
      <c r="D105" s="290">
        <v>73685</v>
      </c>
      <c r="E105" s="281"/>
      <c r="F105" s="286"/>
    </row>
    <row r="106" spans="1:6" x14ac:dyDescent="0.25">
      <c r="A106" s="332"/>
      <c r="B106" s="279" t="s">
        <v>1273</v>
      </c>
      <c r="C106" s="279" t="s">
        <v>1193</v>
      </c>
      <c r="D106" s="290">
        <v>98247</v>
      </c>
      <c r="E106" s="281"/>
      <c r="F106" s="286"/>
    </row>
    <row r="107" spans="1:6" x14ac:dyDescent="0.25">
      <c r="A107" s="332"/>
      <c r="B107" s="279" t="s">
        <v>1274</v>
      </c>
      <c r="C107" s="279" t="s">
        <v>1195</v>
      </c>
      <c r="D107" s="290">
        <v>147370</v>
      </c>
      <c r="E107" s="291"/>
      <c r="F107" s="292"/>
    </row>
    <row r="108" spans="1:6" x14ac:dyDescent="0.25">
      <c r="A108" s="331" t="s">
        <v>1275</v>
      </c>
      <c r="B108" s="284" t="s">
        <v>1276</v>
      </c>
      <c r="C108" s="284" t="s">
        <v>1277</v>
      </c>
      <c r="D108" s="285">
        <v>4105</v>
      </c>
      <c r="E108" s="281" t="s">
        <v>1175</v>
      </c>
      <c r="F108" s="286"/>
    </row>
    <row r="109" spans="1:6" x14ac:dyDescent="0.25">
      <c r="A109" s="332"/>
      <c r="B109" s="287"/>
      <c r="C109" s="287"/>
      <c r="D109" s="287"/>
      <c r="E109" s="283" t="s">
        <v>1176</v>
      </c>
      <c r="F109" s="286"/>
    </row>
    <row r="110" spans="1:6" x14ac:dyDescent="0.25">
      <c r="A110" s="332"/>
      <c r="B110" s="287"/>
      <c r="C110" s="287"/>
      <c r="D110" s="287"/>
      <c r="E110" s="281"/>
      <c r="F110" s="286" t="s">
        <v>1177</v>
      </c>
    </row>
    <row r="111" spans="1:6" x14ac:dyDescent="0.25">
      <c r="A111" s="332"/>
      <c r="B111" s="287"/>
      <c r="C111" s="287"/>
      <c r="D111" s="287"/>
      <c r="E111" s="281"/>
      <c r="F111" s="286" t="s">
        <v>1178</v>
      </c>
    </row>
    <row r="112" spans="1:6" x14ac:dyDescent="0.25">
      <c r="A112" s="332"/>
      <c r="B112" s="287"/>
      <c r="C112" s="287"/>
      <c r="D112" s="287"/>
      <c r="E112" s="281"/>
      <c r="F112" s="286" t="s">
        <v>1179</v>
      </c>
    </row>
    <row r="113" spans="1:6" x14ac:dyDescent="0.25">
      <c r="A113" s="332"/>
      <c r="B113" s="287"/>
      <c r="C113" s="287"/>
      <c r="D113" s="287"/>
      <c r="E113" s="281"/>
      <c r="F113" s="286" t="s">
        <v>1180</v>
      </c>
    </row>
    <row r="114" spans="1:6" x14ac:dyDescent="0.25">
      <c r="A114" s="332"/>
      <c r="B114" s="288"/>
      <c r="C114" s="288"/>
      <c r="D114" s="288"/>
      <c r="E114" s="289" t="s">
        <v>1181</v>
      </c>
      <c r="F114" s="286"/>
    </row>
    <row r="115" spans="1:6" x14ac:dyDescent="0.25">
      <c r="A115" s="332"/>
      <c r="B115" s="279" t="s">
        <v>1278</v>
      </c>
      <c r="C115" s="279" t="s">
        <v>1279</v>
      </c>
      <c r="D115" s="290">
        <v>8211</v>
      </c>
      <c r="E115" s="281"/>
      <c r="F115" s="286"/>
    </row>
    <row r="116" spans="1:6" x14ac:dyDescent="0.25">
      <c r="A116" s="332"/>
      <c r="B116" s="279" t="s">
        <v>1280</v>
      </c>
      <c r="C116" s="279" t="s">
        <v>1281</v>
      </c>
      <c r="D116" s="290">
        <v>16423</v>
      </c>
      <c r="E116" s="281"/>
      <c r="F116" s="286"/>
    </row>
    <row r="117" spans="1:6" x14ac:dyDescent="0.25">
      <c r="A117" s="332"/>
      <c r="B117" s="279" t="s">
        <v>1282</v>
      </c>
      <c r="C117" s="279" t="s">
        <v>1283</v>
      </c>
      <c r="D117" s="290">
        <v>32846</v>
      </c>
      <c r="E117" s="281"/>
      <c r="F117" s="286"/>
    </row>
    <row r="118" spans="1:6" x14ac:dyDescent="0.25">
      <c r="A118" s="332"/>
      <c r="B118" s="279" t="s">
        <v>1284</v>
      </c>
      <c r="C118" s="279" t="s">
        <v>1285</v>
      </c>
      <c r="D118" s="290">
        <v>41057</v>
      </c>
      <c r="E118" s="281"/>
      <c r="F118" s="286"/>
    </row>
    <row r="119" spans="1:6" x14ac:dyDescent="0.25">
      <c r="A119" s="332"/>
      <c r="B119" s="279" t="s">
        <v>1286</v>
      </c>
      <c r="C119" s="279" t="s">
        <v>1287</v>
      </c>
      <c r="D119" s="290">
        <v>65693</v>
      </c>
      <c r="E119" s="281"/>
      <c r="F119" s="286"/>
    </row>
    <row r="120" spans="1:6" x14ac:dyDescent="0.25">
      <c r="A120" s="332"/>
      <c r="B120" s="279" t="s">
        <v>1288</v>
      </c>
      <c r="C120" s="279" t="s">
        <v>1289</v>
      </c>
      <c r="D120" s="290">
        <v>98450</v>
      </c>
      <c r="E120" s="281"/>
      <c r="F120" s="286"/>
    </row>
    <row r="121" spans="1:6" x14ac:dyDescent="0.25">
      <c r="A121" s="332"/>
      <c r="B121" s="279" t="s">
        <v>1290</v>
      </c>
      <c r="C121" s="279" t="s">
        <v>1291</v>
      </c>
      <c r="D121" s="290">
        <v>131378</v>
      </c>
      <c r="E121" s="281"/>
      <c r="F121" s="286"/>
    </row>
    <row r="122" spans="1:6" x14ac:dyDescent="0.25">
      <c r="A122" s="333"/>
      <c r="B122" s="279" t="s">
        <v>1292</v>
      </c>
      <c r="C122" s="279" t="s">
        <v>1293</v>
      </c>
      <c r="D122" s="290">
        <v>197080</v>
      </c>
      <c r="E122" s="281"/>
      <c r="F122" s="286"/>
    </row>
    <row r="123" spans="1:6" x14ac:dyDescent="0.25">
      <c r="A123" s="331" t="s">
        <v>1294</v>
      </c>
      <c r="B123" s="284" t="s">
        <v>1295</v>
      </c>
      <c r="C123" s="284" t="s">
        <v>1277</v>
      </c>
      <c r="D123" s="285">
        <v>4105</v>
      </c>
      <c r="E123" s="281" t="s">
        <v>1175</v>
      </c>
      <c r="F123" s="286"/>
    </row>
    <row r="124" spans="1:6" x14ac:dyDescent="0.25">
      <c r="A124" s="332"/>
      <c r="B124" s="287"/>
      <c r="C124" s="287"/>
      <c r="D124" s="287"/>
      <c r="E124" s="283" t="s">
        <v>1176</v>
      </c>
      <c r="F124" s="286"/>
    </row>
    <row r="125" spans="1:6" x14ac:dyDescent="0.25">
      <c r="A125" s="332"/>
      <c r="B125" s="287"/>
      <c r="C125" s="287"/>
      <c r="D125" s="287"/>
      <c r="E125" s="281"/>
      <c r="F125" s="286" t="s">
        <v>1177</v>
      </c>
    </row>
    <row r="126" spans="1:6" x14ac:dyDescent="0.25">
      <c r="A126" s="332"/>
      <c r="B126" s="287"/>
      <c r="C126" s="287"/>
      <c r="D126" s="287"/>
      <c r="E126" s="281"/>
      <c r="F126" s="286" t="s">
        <v>1178</v>
      </c>
    </row>
    <row r="127" spans="1:6" x14ac:dyDescent="0.25">
      <c r="A127" s="332"/>
      <c r="B127" s="287"/>
      <c r="C127" s="287"/>
      <c r="D127" s="287"/>
      <c r="E127" s="281"/>
      <c r="F127" s="286" t="s">
        <v>1179</v>
      </c>
    </row>
    <row r="128" spans="1:6" x14ac:dyDescent="0.25">
      <c r="A128" s="332"/>
      <c r="B128" s="288"/>
      <c r="C128" s="288"/>
      <c r="D128" s="288"/>
      <c r="E128" s="281"/>
      <c r="F128" s="286" t="s">
        <v>1180</v>
      </c>
    </row>
    <row r="129" spans="1:6" x14ac:dyDescent="0.25">
      <c r="A129" s="332"/>
      <c r="B129" s="279" t="s">
        <v>1296</v>
      </c>
      <c r="C129" s="279" t="s">
        <v>1279</v>
      </c>
      <c r="D129" s="290">
        <v>8211</v>
      </c>
      <c r="E129" s="281"/>
      <c r="F129" s="286"/>
    </row>
    <row r="130" spans="1:6" x14ac:dyDescent="0.25">
      <c r="A130" s="332"/>
      <c r="B130" s="279" t="s">
        <v>1297</v>
      </c>
      <c r="C130" s="279" t="s">
        <v>1281</v>
      </c>
      <c r="D130" s="290">
        <v>16423</v>
      </c>
      <c r="E130" s="281"/>
      <c r="F130" s="286"/>
    </row>
    <row r="131" spans="1:6" x14ac:dyDescent="0.25">
      <c r="A131" s="332"/>
      <c r="B131" s="279" t="s">
        <v>1298</v>
      </c>
      <c r="C131" s="279" t="s">
        <v>1283</v>
      </c>
      <c r="D131" s="290">
        <v>32846</v>
      </c>
      <c r="E131" s="281"/>
      <c r="F131" s="286"/>
    </row>
    <row r="132" spans="1:6" x14ac:dyDescent="0.25">
      <c r="A132" s="332"/>
      <c r="B132" s="279" t="s">
        <v>1299</v>
      </c>
      <c r="C132" s="279" t="s">
        <v>1285</v>
      </c>
      <c r="D132" s="290">
        <v>41057</v>
      </c>
      <c r="E132" s="281"/>
      <c r="F132" s="286"/>
    </row>
    <row r="133" spans="1:6" x14ac:dyDescent="0.25">
      <c r="A133" s="332"/>
      <c r="B133" s="279" t="s">
        <v>1300</v>
      </c>
      <c r="C133" s="279" t="s">
        <v>1287</v>
      </c>
      <c r="D133" s="290">
        <v>65693</v>
      </c>
      <c r="E133" s="281"/>
      <c r="F133" s="286"/>
    </row>
    <row r="134" spans="1:6" x14ac:dyDescent="0.25">
      <c r="A134" s="332"/>
      <c r="B134" s="279" t="s">
        <v>1301</v>
      </c>
      <c r="C134" s="279" t="s">
        <v>1289</v>
      </c>
      <c r="D134" s="290">
        <v>98450</v>
      </c>
      <c r="E134" s="281"/>
      <c r="F134" s="286"/>
    </row>
    <row r="135" spans="1:6" x14ac:dyDescent="0.25">
      <c r="A135" s="332"/>
      <c r="B135" s="279" t="s">
        <v>1302</v>
      </c>
      <c r="C135" s="279" t="s">
        <v>1291</v>
      </c>
      <c r="D135" s="290">
        <v>131378</v>
      </c>
      <c r="E135" s="281"/>
      <c r="F135" s="286"/>
    </row>
    <row r="136" spans="1:6" x14ac:dyDescent="0.25">
      <c r="A136" s="333"/>
      <c r="B136" s="279" t="s">
        <v>1303</v>
      </c>
      <c r="C136" s="279" t="s">
        <v>1293</v>
      </c>
      <c r="D136" s="290">
        <v>197080</v>
      </c>
      <c r="E136" s="281"/>
      <c r="F136" s="286"/>
    </row>
    <row r="137" spans="1:6" x14ac:dyDescent="0.25">
      <c r="A137" s="331" t="s">
        <v>1304</v>
      </c>
      <c r="B137" s="284" t="s">
        <v>1305</v>
      </c>
      <c r="C137" s="284" t="s">
        <v>1277</v>
      </c>
      <c r="D137" s="285">
        <v>3405</v>
      </c>
      <c r="E137" s="281" t="s">
        <v>1207</v>
      </c>
      <c r="F137" s="286"/>
    </row>
    <row r="138" spans="1:6" x14ac:dyDescent="0.25">
      <c r="A138" s="332"/>
      <c r="B138" s="287"/>
      <c r="C138" s="287"/>
      <c r="D138" s="287"/>
      <c r="E138" s="283" t="s">
        <v>1176</v>
      </c>
      <c r="F138" s="286"/>
    </row>
    <row r="139" spans="1:6" x14ac:dyDescent="0.25">
      <c r="A139" s="332"/>
      <c r="B139" s="287"/>
      <c r="C139" s="287"/>
      <c r="D139" s="287"/>
      <c r="E139" s="281"/>
      <c r="F139" s="286" t="s">
        <v>1177</v>
      </c>
    </row>
    <row r="140" spans="1:6" x14ac:dyDescent="0.25">
      <c r="A140" s="332"/>
      <c r="B140" s="287"/>
      <c r="C140" s="287"/>
      <c r="D140" s="287"/>
      <c r="E140" s="281"/>
      <c r="F140" s="286" t="s">
        <v>1221</v>
      </c>
    </row>
    <row r="141" spans="1:6" x14ac:dyDescent="0.25">
      <c r="A141" s="332"/>
      <c r="B141" s="287"/>
      <c r="C141" s="287"/>
      <c r="D141" s="287"/>
      <c r="E141" s="281"/>
      <c r="F141" s="286" t="s">
        <v>1222</v>
      </c>
    </row>
    <row r="142" spans="1:6" x14ac:dyDescent="0.25">
      <c r="A142" s="332"/>
      <c r="B142" s="287"/>
      <c r="C142" s="287"/>
      <c r="D142" s="287"/>
      <c r="E142" s="289" t="s">
        <v>1306</v>
      </c>
      <c r="F142" s="286"/>
    </row>
    <row r="143" spans="1:6" x14ac:dyDescent="0.25">
      <c r="A143" s="332"/>
      <c r="B143" s="288"/>
      <c r="C143" s="288"/>
      <c r="D143" s="288"/>
      <c r="E143" s="281" t="s">
        <v>1211</v>
      </c>
      <c r="F143" s="286"/>
    </row>
    <row r="144" spans="1:6" x14ac:dyDescent="0.25">
      <c r="A144" s="332"/>
      <c r="B144" s="279" t="s">
        <v>1307</v>
      </c>
      <c r="C144" s="279" t="s">
        <v>1279</v>
      </c>
      <c r="D144" s="293">
        <v>6810</v>
      </c>
      <c r="E144" s="281"/>
      <c r="F144" s="286"/>
    </row>
    <row r="145" spans="1:6" x14ac:dyDescent="0.25">
      <c r="A145" s="332"/>
      <c r="B145" s="279" t="s">
        <v>1308</v>
      </c>
      <c r="C145" s="279" t="s">
        <v>1281</v>
      </c>
      <c r="D145" s="293">
        <v>13621</v>
      </c>
      <c r="E145" s="281"/>
      <c r="F145" s="286"/>
    </row>
    <row r="146" spans="1:6" x14ac:dyDescent="0.25">
      <c r="A146" s="332"/>
      <c r="B146" s="279" t="s">
        <v>1309</v>
      </c>
      <c r="C146" s="279" t="s">
        <v>1283</v>
      </c>
      <c r="D146" s="293">
        <v>27242</v>
      </c>
      <c r="E146" s="281"/>
      <c r="F146" s="286"/>
    </row>
    <row r="147" spans="1:6" x14ac:dyDescent="0.25">
      <c r="A147" s="332"/>
      <c r="B147" s="279" t="s">
        <v>1310</v>
      </c>
      <c r="C147" s="279" t="s">
        <v>1285</v>
      </c>
      <c r="D147" s="293">
        <v>34052</v>
      </c>
      <c r="E147" s="281"/>
      <c r="F147" s="286"/>
    </row>
    <row r="148" spans="1:6" x14ac:dyDescent="0.25">
      <c r="A148" s="332"/>
      <c r="B148" s="279" t="s">
        <v>1311</v>
      </c>
      <c r="C148" s="279" t="s">
        <v>1287</v>
      </c>
      <c r="D148" s="293">
        <v>54483</v>
      </c>
      <c r="E148" s="281"/>
      <c r="F148" s="286"/>
    </row>
    <row r="149" spans="1:6" x14ac:dyDescent="0.25">
      <c r="A149" s="332"/>
      <c r="B149" s="279" t="s">
        <v>1312</v>
      </c>
      <c r="C149" s="279" t="s">
        <v>1289</v>
      </c>
      <c r="D149" s="293">
        <v>81725</v>
      </c>
      <c r="E149" s="281"/>
      <c r="F149" s="286"/>
    </row>
    <row r="150" spans="1:6" x14ac:dyDescent="0.25">
      <c r="A150" s="332"/>
      <c r="B150" s="279" t="s">
        <v>1313</v>
      </c>
      <c r="C150" s="279" t="s">
        <v>1291</v>
      </c>
      <c r="D150" s="293">
        <v>108967</v>
      </c>
      <c r="E150" s="281"/>
      <c r="F150" s="286"/>
    </row>
    <row r="151" spans="1:6" x14ac:dyDescent="0.25">
      <c r="A151" s="333"/>
      <c r="B151" s="279" t="s">
        <v>1314</v>
      </c>
      <c r="C151" s="279" t="s">
        <v>1315</v>
      </c>
      <c r="D151" s="293">
        <v>163450</v>
      </c>
      <c r="E151" s="281"/>
      <c r="F151" s="286"/>
    </row>
    <row r="152" spans="1:6" x14ac:dyDescent="0.25">
      <c r="A152" s="331" t="s">
        <v>1316</v>
      </c>
      <c r="B152" s="284" t="s">
        <v>1317</v>
      </c>
      <c r="C152" s="284" t="s">
        <v>1277</v>
      </c>
      <c r="D152" s="285">
        <v>3405</v>
      </c>
      <c r="E152" s="281" t="s">
        <v>1207</v>
      </c>
      <c r="F152" s="286"/>
    </row>
    <row r="153" spans="1:6" x14ac:dyDescent="0.25">
      <c r="A153" s="332"/>
      <c r="B153" s="287"/>
      <c r="C153" s="287"/>
      <c r="D153" s="287"/>
      <c r="E153" s="283" t="s">
        <v>1176</v>
      </c>
      <c r="F153" s="286"/>
    </row>
    <row r="154" spans="1:6" x14ac:dyDescent="0.25">
      <c r="A154" s="332"/>
      <c r="B154" s="287"/>
      <c r="C154" s="287"/>
      <c r="D154" s="287"/>
      <c r="E154" s="281"/>
      <c r="F154" s="286" t="s">
        <v>1177</v>
      </c>
    </row>
    <row r="155" spans="1:6" x14ac:dyDescent="0.25">
      <c r="A155" s="332"/>
      <c r="B155" s="287"/>
      <c r="C155" s="287"/>
      <c r="D155" s="287"/>
      <c r="E155" s="281"/>
      <c r="F155" s="286" t="s">
        <v>1221</v>
      </c>
    </row>
    <row r="156" spans="1:6" x14ac:dyDescent="0.25">
      <c r="A156" s="332"/>
      <c r="B156" s="287"/>
      <c r="C156" s="287"/>
      <c r="D156" s="287"/>
      <c r="E156" s="281"/>
      <c r="F156" s="286" t="s">
        <v>1222</v>
      </c>
    </row>
    <row r="157" spans="1:6" x14ac:dyDescent="0.25">
      <c r="A157" s="332"/>
      <c r="B157" s="288"/>
      <c r="C157" s="288"/>
      <c r="D157" s="288"/>
      <c r="E157" s="281" t="s">
        <v>1211</v>
      </c>
      <c r="F157" s="286"/>
    </row>
    <row r="158" spans="1:6" x14ac:dyDescent="0.25">
      <c r="A158" s="332"/>
      <c r="B158" s="279" t="s">
        <v>1318</v>
      </c>
      <c r="C158" s="279" t="s">
        <v>1279</v>
      </c>
      <c r="D158" s="293">
        <v>6810</v>
      </c>
      <c r="E158" s="281"/>
      <c r="F158" s="286"/>
    </row>
    <row r="159" spans="1:6" x14ac:dyDescent="0.25">
      <c r="A159" s="332"/>
      <c r="B159" s="279" t="s">
        <v>1319</v>
      </c>
      <c r="C159" s="279" t="s">
        <v>1281</v>
      </c>
      <c r="D159" s="293">
        <v>13621</v>
      </c>
      <c r="E159" s="281"/>
      <c r="F159" s="286"/>
    </row>
    <row r="160" spans="1:6" x14ac:dyDescent="0.25">
      <c r="A160" s="332"/>
      <c r="B160" s="279" t="s">
        <v>1320</v>
      </c>
      <c r="C160" s="279" t="s">
        <v>1283</v>
      </c>
      <c r="D160" s="293">
        <v>27242</v>
      </c>
      <c r="E160" s="281"/>
      <c r="F160" s="286"/>
    </row>
    <row r="161" spans="1:6" x14ac:dyDescent="0.25">
      <c r="A161" s="332"/>
      <c r="B161" s="279" t="s">
        <v>1321</v>
      </c>
      <c r="C161" s="279" t="s">
        <v>1285</v>
      </c>
      <c r="D161" s="293">
        <v>34052</v>
      </c>
      <c r="E161" s="281"/>
      <c r="F161" s="286"/>
    </row>
    <row r="162" spans="1:6" x14ac:dyDescent="0.25">
      <c r="A162" s="332"/>
      <c r="B162" s="279" t="s">
        <v>1322</v>
      </c>
      <c r="C162" s="279" t="s">
        <v>1287</v>
      </c>
      <c r="D162" s="293">
        <v>54483</v>
      </c>
      <c r="E162" s="281"/>
      <c r="F162" s="286"/>
    </row>
    <row r="163" spans="1:6" x14ac:dyDescent="0.25">
      <c r="A163" s="332"/>
      <c r="B163" s="279" t="s">
        <v>1323</v>
      </c>
      <c r="C163" s="279" t="s">
        <v>1289</v>
      </c>
      <c r="D163" s="293">
        <v>81725</v>
      </c>
      <c r="E163" s="281"/>
      <c r="F163" s="286"/>
    </row>
    <row r="164" spans="1:6" x14ac:dyDescent="0.25">
      <c r="A164" s="332"/>
      <c r="B164" s="279" t="s">
        <v>1324</v>
      </c>
      <c r="C164" s="279" t="s">
        <v>1291</v>
      </c>
      <c r="D164" s="293">
        <v>108967</v>
      </c>
      <c r="E164" s="281"/>
      <c r="F164" s="286"/>
    </row>
    <row r="165" spans="1:6" x14ac:dyDescent="0.25">
      <c r="A165" s="333"/>
      <c r="B165" s="279" t="s">
        <v>1325</v>
      </c>
      <c r="C165" s="279" t="s">
        <v>1315</v>
      </c>
      <c r="D165" s="293">
        <v>163450</v>
      </c>
      <c r="E165" s="281"/>
      <c r="F165" s="286"/>
    </row>
    <row r="166" spans="1:6" x14ac:dyDescent="0.25">
      <c r="A166" s="331" t="s">
        <v>1326</v>
      </c>
      <c r="B166" s="284" t="s">
        <v>1327</v>
      </c>
      <c r="C166" s="284" t="s">
        <v>1328</v>
      </c>
      <c r="D166" s="285">
        <v>3070</v>
      </c>
      <c r="E166" s="281" t="s">
        <v>1207</v>
      </c>
      <c r="F166" s="286"/>
    </row>
    <row r="167" spans="1:6" x14ac:dyDescent="0.25">
      <c r="A167" s="332"/>
      <c r="B167" s="287"/>
      <c r="C167" s="287"/>
      <c r="D167" s="287"/>
      <c r="E167" s="283" t="s">
        <v>1176</v>
      </c>
      <c r="F167" s="286"/>
    </row>
    <row r="168" spans="1:6" x14ac:dyDescent="0.25">
      <c r="A168" s="332"/>
      <c r="B168" s="287"/>
      <c r="C168" s="287"/>
      <c r="D168" s="287"/>
      <c r="E168" s="281"/>
      <c r="F168" s="286" t="s">
        <v>1177</v>
      </c>
    </row>
    <row r="169" spans="1:6" x14ac:dyDescent="0.25">
      <c r="A169" s="332"/>
      <c r="B169" s="287"/>
      <c r="C169" s="287"/>
      <c r="D169" s="287"/>
      <c r="E169" s="281"/>
      <c r="F169" s="286" t="s">
        <v>1221</v>
      </c>
    </row>
    <row r="170" spans="1:6" x14ac:dyDescent="0.25">
      <c r="A170" s="332"/>
      <c r="B170" s="287"/>
      <c r="C170" s="287"/>
      <c r="D170" s="287"/>
      <c r="E170" s="281"/>
      <c r="F170" s="286" t="s">
        <v>1222</v>
      </c>
    </row>
    <row r="171" spans="1:6" x14ac:dyDescent="0.25">
      <c r="A171" s="332"/>
      <c r="B171" s="288"/>
      <c r="C171" s="288"/>
      <c r="D171" s="288"/>
      <c r="E171" s="289" t="s">
        <v>1329</v>
      </c>
      <c r="F171" s="286"/>
    </row>
    <row r="172" spans="1:6" x14ac:dyDescent="0.25">
      <c r="A172" s="332"/>
      <c r="B172" s="279" t="s">
        <v>1330</v>
      </c>
      <c r="C172" s="279" t="s">
        <v>1331</v>
      </c>
      <c r="D172" s="290">
        <v>6140</v>
      </c>
      <c r="E172" s="281"/>
      <c r="F172" s="286"/>
    </row>
    <row r="173" spans="1:6" x14ac:dyDescent="0.25">
      <c r="A173" s="332"/>
      <c r="B173" s="279" t="s">
        <v>1332</v>
      </c>
      <c r="C173" s="279" t="s">
        <v>1333</v>
      </c>
      <c r="D173" s="290">
        <v>12281</v>
      </c>
      <c r="E173" s="281"/>
      <c r="F173" s="286"/>
    </row>
    <row r="174" spans="1:6" x14ac:dyDescent="0.25">
      <c r="A174" s="332"/>
      <c r="B174" s="279" t="s">
        <v>1334</v>
      </c>
      <c r="C174" s="279" t="s">
        <v>1283</v>
      </c>
      <c r="D174" s="290">
        <v>24562</v>
      </c>
      <c r="E174" s="281"/>
      <c r="F174" s="286"/>
    </row>
    <row r="175" spans="1:6" x14ac:dyDescent="0.25">
      <c r="A175" s="332"/>
      <c r="B175" s="279" t="s">
        <v>1335</v>
      </c>
      <c r="C175" s="279" t="s">
        <v>1285</v>
      </c>
      <c r="D175" s="290">
        <v>30702</v>
      </c>
      <c r="E175" s="281"/>
      <c r="F175" s="286"/>
    </row>
    <row r="176" spans="1:6" x14ac:dyDescent="0.25">
      <c r="A176" s="332"/>
      <c r="B176" s="279" t="s">
        <v>1336</v>
      </c>
      <c r="C176" s="279" t="s">
        <v>1287</v>
      </c>
      <c r="D176" s="290">
        <v>49123</v>
      </c>
      <c r="E176" s="281"/>
      <c r="F176" s="286"/>
    </row>
    <row r="177" spans="1:6" x14ac:dyDescent="0.25">
      <c r="A177" s="332"/>
      <c r="B177" s="279" t="s">
        <v>1337</v>
      </c>
      <c r="C177" s="279" t="s">
        <v>1289</v>
      </c>
      <c r="D177" s="290">
        <v>73685</v>
      </c>
      <c r="E177" s="281"/>
      <c r="F177" s="286"/>
    </row>
    <row r="178" spans="1:6" x14ac:dyDescent="0.25">
      <c r="A178" s="332"/>
      <c r="B178" s="279" t="s">
        <v>1338</v>
      </c>
      <c r="C178" s="279" t="s">
        <v>1291</v>
      </c>
      <c r="D178" s="290">
        <v>98247</v>
      </c>
      <c r="E178" s="281"/>
      <c r="F178" s="286"/>
    </row>
    <row r="179" spans="1:6" x14ac:dyDescent="0.25">
      <c r="A179" s="333"/>
      <c r="B179" s="279" t="s">
        <v>1339</v>
      </c>
      <c r="C179" s="279" t="s">
        <v>1315</v>
      </c>
      <c r="D179" s="290">
        <v>147370</v>
      </c>
      <c r="E179" s="281"/>
      <c r="F179" s="286"/>
    </row>
    <row r="180" spans="1:6" x14ac:dyDescent="0.25">
      <c r="A180" s="331" t="s">
        <v>1340</v>
      </c>
      <c r="B180" s="284" t="s">
        <v>1341</v>
      </c>
      <c r="C180" s="284" t="s">
        <v>1328</v>
      </c>
      <c r="D180" s="285">
        <v>3070</v>
      </c>
      <c r="E180" s="281" t="s">
        <v>1207</v>
      </c>
      <c r="F180" s="286"/>
    </row>
    <row r="181" spans="1:6" x14ac:dyDescent="0.25">
      <c r="A181" s="332"/>
      <c r="B181" s="287"/>
      <c r="C181" s="287"/>
      <c r="D181" s="287"/>
      <c r="E181" s="283" t="s">
        <v>1176</v>
      </c>
      <c r="F181" s="286"/>
    </row>
    <row r="182" spans="1:6" x14ac:dyDescent="0.25">
      <c r="A182" s="332"/>
      <c r="B182" s="287"/>
      <c r="C182" s="287"/>
      <c r="D182" s="287"/>
      <c r="E182" s="281"/>
      <c r="F182" s="286" t="s">
        <v>1177</v>
      </c>
    </row>
    <row r="183" spans="1:6" x14ac:dyDescent="0.25">
      <c r="A183" s="332"/>
      <c r="B183" s="287"/>
      <c r="C183" s="287"/>
      <c r="D183" s="287"/>
      <c r="E183" s="281"/>
      <c r="F183" s="286" t="s">
        <v>1221</v>
      </c>
    </row>
    <row r="184" spans="1:6" x14ac:dyDescent="0.25">
      <c r="A184" s="332"/>
      <c r="B184" s="288"/>
      <c r="C184" s="288"/>
      <c r="D184" s="288"/>
      <c r="E184" s="281"/>
      <c r="F184" s="286" t="s">
        <v>1222</v>
      </c>
    </row>
    <row r="185" spans="1:6" x14ac:dyDescent="0.25">
      <c r="A185" s="332"/>
      <c r="B185" s="279" t="s">
        <v>1342</v>
      </c>
      <c r="C185" s="279" t="s">
        <v>1331</v>
      </c>
      <c r="D185" s="290">
        <v>6140</v>
      </c>
      <c r="E185" s="281"/>
      <c r="F185" s="286"/>
    </row>
    <row r="186" spans="1:6" x14ac:dyDescent="0.25">
      <c r="A186" s="332"/>
      <c r="B186" s="279" t="s">
        <v>1343</v>
      </c>
      <c r="C186" s="279" t="s">
        <v>1333</v>
      </c>
      <c r="D186" s="290">
        <v>12281</v>
      </c>
      <c r="E186" s="281"/>
      <c r="F186" s="286"/>
    </row>
    <row r="187" spans="1:6" x14ac:dyDescent="0.25">
      <c r="A187" s="332"/>
      <c r="B187" s="279" t="s">
        <v>1344</v>
      </c>
      <c r="C187" s="279" t="s">
        <v>1283</v>
      </c>
      <c r="D187" s="290">
        <v>24562</v>
      </c>
      <c r="E187" s="281"/>
      <c r="F187" s="286"/>
    </row>
    <row r="188" spans="1:6" x14ac:dyDescent="0.25">
      <c r="A188" s="332"/>
      <c r="B188" s="279" t="s">
        <v>1345</v>
      </c>
      <c r="C188" s="279" t="s">
        <v>1285</v>
      </c>
      <c r="D188" s="290">
        <v>30702</v>
      </c>
      <c r="E188" s="281"/>
      <c r="F188" s="286"/>
    </row>
    <row r="189" spans="1:6" x14ac:dyDescent="0.25">
      <c r="A189" s="332"/>
      <c r="B189" s="279" t="s">
        <v>1346</v>
      </c>
      <c r="C189" s="279" t="s">
        <v>1287</v>
      </c>
      <c r="D189" s="290">
        <v>49123</v>
      </c>
      <c r="E189" s="281"/>
      <c r="F189" s="286"/>
    </row>
    <row r="190" spans="1:6" x14ac:dyDescent="0.25">
      <c r="A190" s="332"/>
      <c r="B190" s="279" t="s">
        <v>1347</v>
      </c>
      <c r="C190" s="279" t="s">
        <v>1289</v>
      </c>
      <c r="D190" s="290">
        <v>73685</v>
      </c>
      <c r="E190" s="281"/>
      <c r="F190" s="286"/>
    </row>
    <row r="191" spans="1:6" x14ac:dyDescent="0.25">
      <c r="A191" s="332"/>
      <c r="B191" s="279" t="s">
        <v>1348</v>
      </c>
      <c r="C191" s="279" t="s">
        <v>1291</v>
      </c>
      <c r="D191" s="290">
        <v>98247</v>
      </c>
      <c r="E191" s="281"/>
      <c r="F191" s="286"/>
    </row>
    <row r="192" spans="1:6" x14ac:dyDescent="0.25">
      <c r="A192" s="333"/>
      <c r="B192" s="279" t="s">
        <v>1349</v>
      </c>
      <c r="C192" s="279" t="s">
        <v>1315</v>
      </c>
      <c r="D192" s="290">
        <v>147370</v>
      </c>
      <c r="E192" s="281"/>
      <c r="F192" s="286"/>
    </row>
    <row r="193" spans="1:6" x14ac:dyDescent="0.25">
      <c r="A193" s="331" t="s">
        <v>1350</v>
      </c>
      <c r="B193" s="284" t="s">
        <v>1351</v>
      </c>
      <c r="C193" s="284" t="s">
        <v>1352</v>
      </c>
      <c r="D193" s="285">
        <v>3985</v>
      </c>
      <c r="E193" s="281" t="s">
        <v>1175</v>
      </c>
      <c r="F193" s="286"/>
    </row>
    <row r="194" spans="1:6" x14ac:dyDescent="0.25">
      <c r="A194" s="332"/>
      <c r="B194" s="287"/>
      <c r="C194" s="287"/>
      <c r="D194" s="287"/>
      <c r="E194" s="283" t="s">
        <v>1176</v>
      </c>
      <c r="F194" s="286"/>
    </row>
    <row r="195" spans="1:6" x14ac:dyDescent="0.25">
      <c r="A195" s="332"/>
      <c r="B195" s="287"/>
      <c r="C195" s="287"/>
      <c r="D195" s="287"/>
      <c r="E195" s="281"/>
      <c r="F195" s="286" t="s">
        <v>1177</v>
      </c>
    </row>
    <row r="196" spans="1:6" x14ac:dyDescent="0.25">
      <c r="A196" s="332"/>
      <c r="B196" s="287"/>
      <c r="C196" s="287"/>
      <c r="D196" s="287"/>
      <c r="E196" s="281"/>
      <c r="F196" s="286" t="s">
        <v>1178</v>
      </c>
    </row>
    <row r="197" spans="1:6" x14ac:dyDescent="0.25">
      <c r="A197" s="332"/>
      <c r="B197" s="287"/>
      <c r="C197" s="287"/>
      <c r="D197" s="287"/>
      <c r="E197" s="281"/>
      <c r="F197" s="286" t="s">
        <v>1179</v>
      </c>
    </row>
    <row r="198" spans="1:6" x14ac:dyDescent="0.25">
      <c r="A198" s="332"/>
      <c r="B198" s="287"/>
      <c r="C198" s="287"/>
      <c r="D198" s="287"/>
      <c r="E198" s="281"/>
      <c r="F198" s="286" t="s">
        <v>1180</v>
      </c>
    </row>
    <row r="199" spans="1:6" x14ac:dyDescent="0.25">
      <c r="A199" s="332"/>
      <c r="B199" s="288"/>
      <c r="C199" s="288"/>
      <c r="D199" s="288"/>
      <c r="E199" s="289" t="s">
        <v>1181</v>
      </c>
      <c r="F199" s="286"/>
    </row>
    <row r="200" spans="1:6" x14ac:dyDescent="0.25">
      <c r="A200" s="332"/>
      <c r="B200" s="279" t="s">
        <v>1353</v>
      </c>
      <c r="C200" s="279" t="s">
        <v>1354</v>
      </c>
      <c r="D200" s="290">
        <v>7970</v>
      </c>
      <c r="E200" s="281"/>
      <c r="F200" s="286"/>
    </row>
    <row r="201" spans="1:6" x14ac:dyDescent="0.25">
      <c r="A201" s="332"/>
      <c r="B201" s="279" t="s">
        <v>1355</v>
      </c>
      <c r="C201" s="279" t="s">
        <v>1356</v>
      </c>
      <c r="D201" s="290">
        <v>15940</v>
      </c>
      <c r="E201" s="281"/>
      <c r="F201" s="286"/>
    </row>
    <row r="202" spans="1:6" x14ac:dyDescent="0.25">
      <c r="A202" s="332"/>
      <c r="B202" s="279" t="s">
        <v>1357</v>
      </c>
      <c r="C202" s="279" t="s">
        <v>1358</v>
      </c>
      <c r="D202" s="290">
        <v>31880</v>
      </c>
      <c r="E202" s="281"/>
      <c r="F202" s="286"/>
    </row>
    <row r="203" spans="1:6" x14ac:dyDescent="0.25">
      <c r="A203" s="332"/>
      <c r="B203" s="279" t="s">
        <v>1359</v>
      </c>
      <c r="C203" s="279" t="s">
        <v>1360</v>
      </c>
      <c r="D203" s="279">
        <v>39.85</v>
      </c>
      <c r="E203" s="281"/>
      <c r="F203" s="286"/>
    </row>
    <row r="204" spans="1:6" x14ac:dyDescent="0.25">
      <c r="A204" s="332"/>
      <c r="B204" s="279" t="s">
        <v>1361</v>
      </c>
      <c r="C204" s="279" t="s">
        <v>1362</v>
      </c>
      <c r="D204" s="290">
        <v>63760</v>
      </c>
      <c r="E204" s="281"/>
      <c r="F204" s="286"/>
    </row>
    <row r="205" spans="1:6" x14ac:dyDescent="0.25">
      <c r="A205" s="332"/>
      <c r="B205" s="279" t="s">
        <v>1363</v>
      </c>
      <c r="C205" s="279" t="s">
        <v>1364</v>
      </c>
      <c r="D205" s="290">
        <v>95640</v>
      </c>
      <c r="E205" s="281"/>
      <c r="F205" s="286"/>
    </row>
    <row r="206" spans="1:6" x14ac:dyDescent="0.25">
      <c r="A206" s="332"/>
      <c r="B206" s="279" t="s">
        <v>1365</v>
      </c>
      <c r="C206" s="279" t="s">
        <v>1366</v>
      </c>
      <c r="D206" s="290">
        <v>127520</v>
      </c>
      <c r="E206" s="281"/>
      <c r="F206" s="286"/>
    </row>
    <row r="207" spans="1:6" x14ac:dyDescent="0.25">
      <c r="A207" s="333"/>
      <c r="B207" s="279" t="s">
        <v>1367</v>
      </c>
      <c r="C207" s="279" t="s">
        <v>1368</v>
      </c>
      <c r="D207" s="290">
        <v>191280</v>
      </c>
      <c r="E207" s="281"/>
      <c r="F207" s="286"/>
    </row>
    <row r="208" spans="1:6" x14ac:dyDescent="0.25">
      <c r="A208" s="331" t="s">
        <v>1369</v>
      </c>
      <c r="B208" s="284" t="s">
        <v>1370</v>
      </c>
      <c r="C208" s="284" t="s">
        <v>1352</v>
      </c>
      <c r="D208" s="285">
        <v>3985</v>
      </c>
      <c r="E208" s="281" t="s">
        <v>1175</v>
      </c>
      <c r="F208" s="286"/>
    </row>
    <row r="209" spans="1:6" x14ac:dyDescent="0.25">
      <c r="A209" s="332"/>
      <c r="B209" s="287"/>
      <c r="C209" s="287"/>
      <c r="D209" s="287"/>
      <c r="E209" s="283" t="s">
        <v>1176</v>
      </c>
      <c r="F209" s="286"/>
    </row>
    <row r="210" spans="1:6" x14ac:dyDescent="0.25">
      <c r="A210" s="332"/>
      <c r="B210" s="287"/>
      <c r="C210" s="287"/>
      <c r="D210" s="287"/>
      <c r="E210" s="281"/>
      <c r="F210" s="286" t="s">
        <v>1177</v>
      </c>
    </row>
    <row r="211" spans="1:6" x14ac:dyDescent="0.25">
      <c r="A211" s="332"/>
      <c r="B211" s="287"/>
      <c r="C211" s="287"/>
      <c r="D211" s="287"/>
      <c r="E211" s="281"/>
      <c r="F211" s="286" t="s">
        <v>1178</v>
      </c>
    </row>
    <row r="212" spans="1:6" x14ac:dyDescent="0.25">
      <c r="A212" s="332"/>
      <c r="B212" s="287"/>
      <c r="C212" s="287"/>
      <c r="D212" s="287"/>
      <c r="E212" s="281"/>
      <c r="F212" s="286" t="s">
        <v>1179</v>
      </c>
    </row>
    <row r="213" spans="1:6" x14ac:dyDescent="0.25">
      <c r="A213" s="332"/>
      <c r="B213" s="288"/>
      <c r="C213" s="288"/>
      <c r="D213" s="288"/>
      <c r="E213" s="281"/>
      <c r="F213" s="286" t="s">
        <v>1180</v>
      </c>
    </row>
    <row r="214" spans="1:6" x14ac:dyDescent="0.25">
      <c r="A214" s="332"/>
      <c r="B214" s="279" t="s">
        <v>1371</v>
      </c>
      <c r="C214" s="279" t="s">
        <v>1354</v>
      </c>
      <c r="D214" s="290">
        <v>7970</v>
      </c>
      <c r="E214" s="281"/>
      <c r="F214" s="286"/>
    </row>
    <row r="215" spans="1:6" x14ac:dyDescent="0.25">
      <c r="A215" s="332"/>
      <c r="B215" s="279" t="s">
        <v>1372</v>
      </c>
      <c r="C215" s="279" t="s">
        <v>1356</v>
      </c>
      <c r="D215" s="290">
        <v>15940</v>
      </c>
      <c r="E215" s="281"/>
      <c r="F215" s="286"/>
    </row>
    <row r="216" spans="1:6" x14ac:dyDescent="0.25">
      <c r="A216" s="332"/>
      <c r="B216" s="279" t="s">
        <v>1373</v>
      </c>
      <c r="C216" s="279" t="s">
        <v>1358</v>
      </c>
      <c r="D216" s="290">
        <v>31880</v>
      </c>
      <c r="E216" s="281"/>
      <c r="F216" s="286"/>
    </row>
    <row r="217" spans="1:6" x14ac:dyDescent="0.25">
      <c r="A217" s="332"/>
      <c r="B217" s="279" t="s">
        <v>1374</v>
      </c>
      <c r="C217" s="279" t="s">
        <v>1360</v>
      </c>
      <c r="D217" s="279">
        <v>39.85</v>
      </c>
      <c r="E217" s="281"/>
      <c r="F217" s="286"/>
    </row>
    <row r="218" spans="1:6" x14ac:dyDescent="0.25">
      <c r="A218" s="332"/>
      <c r="B218" s="279" t="s">
        <v>1375</v>
      </c>
      <c r="C218" s="279" t="s">
        <v>1362</v>
      </c>
      <c r="D218" s="290">
        <v>63760</v>
      </c>
      <c r="E218" s="281"/>
      <c r="F218" s="286"/>
    </row>
    <row r="219" spans="1:6" x14ac:dyDescent="0.25">
      <c r="A219" s="332"/>
      <c r="B219" s="279" t="s">
        <v>1376</v>
      </c>
      <c r="C219" s="279" t="s">
        <v>1364</v>
      </c>
      <c r="D219" s="290">
        <v>95640</v>
      </c>
      <c r="E219" s="281"/>
      <c r="F219" s="286"/>
    </row>
    <row r="220" spans="1:6" x14ac:dyDescent="0.25">
      <c r="A220" s="332"/>
      <c r="B220" s="279" t="s">
        <v>1377</v>
      </c>
      <c r="C220" s="279" t="s">
        <v>1366</v>
      </c>
      <c r="D220" s="290">
        <v>127520</v>
      </c>
      <c r="E220" s="281"/>
      <c r="F220" s="286"/>
    </row>
    <row r="221" spans="1:6" x14ac:dyDescent="0.25">
      <c r="A221" s="332"/>
      <c r="B221" s="279" t="s">
        <v>1378</v>
      </c>
      <c r="C221" s="279" t="s">
        <v>1368</v>
      </c>
      <c r="D221" s="290">
        <v>191280</v>
      </c>
      <c r="E221" s="291"/>
      <c r="F221" s="292"/>
    </row>
    <row r="222" spans="1:6" x14ac:dyDescent="0.25">
      <c r="A222" s="331" t="s">
        <v>1379</v>
      </c>
      <c r="B222" s="284" t="s">
        <v>1380</v>
      </c>
      <c r="C222" s="284" t="s">
        <v>1381</v>
      </c>
      <c r="D222" s="285">
        <v>17531</v>
      </c>
      <c r="E222" s="281" t="s">
        <v>1382</v>
      </c>
      <c r="F222" s="286"/>
    </row>
    <row r="223" spans="1:6" x14ac:dyDescent="0.25">
      <c r="A223" s="332"/>
      <c r="B223" s="287"/>
      <c r="C223" s="287"/>
      <c r="D223" s="287"/>
      <c r="E223" s="283" t="s">
        <v>1176</v>
      </c>
      <c r="F223" s="286"/>
    </row>
    <row r="224" spans="1:6" x14ac:dyDescent="0.25">
      <c r="A224" s="332"/>
      <c r="B224" s="287"/>
      <c r="C224" s="287"/>
      <c r="D224" s="287"/>
      <c r="E224" s="281"/>
      <c r="F224" s="286" t="s">
        <v>1383</v>
      </c>
    </row>
    <row r="225" spans="1:6" x14ac:dyDescent="0.25">
      <c r="A225" s="332"/>
      <c r="B225" s="287"/>
      <c r="C225" s="287"/>
      <c r="D225" s="287"/>
      <c r="E225" s="281"/>
      <c r="F225" s="286" t="s">
        <v>1178</v>
      </c>
    </row>
    <row r="226" spans="1:6" x14ac:dyDescent="0.25">
      <c r="A226" s="332"/>
      <c r="B226" s="287"/>
      <c r="C226" s="287"/>
      <c r="D226" s="287"/>
      <c r="E226" s="281"/>
      <c r="F226" s="286" t="s">
        <v>1384</v>
      </c>
    </row>
    <row r="227" spans="1:6" x14ac:dyDescent="0.25">
      <c r="A227" s="332"/>
      <c r="B227" s="287"/>
      <c r="C227" s="287"/>
      <c r="D227" s="287"/>
      <c r="E227" s="281"/>
      <c r="F227" s="286" t="s">
        <v>1180</v>
      </c>
    </row>
    <row r="228" spans="1:6" x14ac:dyDescent="0.25">
      <c r="A228" s="332"/>
      <c r="B228" s="288"/>
      <c r="C228" s="288"/>
      <c r="D228" s="288"/>
      <c r="E228" s="289" t="s">
        <v>1181</v>
      </c>
      <c r="F228" s="286"/>
    </row>
    <row r="229" spans="1:6" x14ac:dyDescent="0.25">
      <c r="A229" s="332"/>
      <c r="B229" s="279" t="s">
        <v>1385</v>
      </c>
      <c r="C229" s="279" t="s">
        <v>1386</v>
      </c>
      <c r="D229" s="290">
        <v>35062</v>
      </c>
      <c r="E229" s="281"/>
      <c r="F229" s="286"/>
    </row>
    <row r="230" spans="1:6" x14ac:dyDescent="0.25">
      <c r="A230" s="332"/>
      <c r="B230" s="279" t="s">
        <v>1387</v>
      </c>
      <c r="C230" s="279" t="s">
        <v>1388</v>
      </c>
      <c r="D230" s="290">
        <v>70124</v>
      </c>
      <c r="E230" s="281"/>
      <c r="F230" s="286"/>
    </row>
    <row r="231" spans="1:6" x14ac:dyDescent="0.25">
      <c r="A231" s="332"/>
      <c r="B231" s="279" t="s">
        <v>1389</v>
      </c>
      <c r="C231" s="279" t="s">
        <v>1390</v>
      </c>
      <c r="D231" s="290">
        <v>140247</v>
      </c>
      <c r="E231" s="281"/>
      <c r="F231" s="286"/>
    </row>
    <row r="232" spans="1:6" x14ac:dyDescent="0.25">
      <c r="A232" s="332"/>
      <c r="B232" s="279" t="s">
        <v>1391</v>
      </c>
      <c r="C232" s="279" t="s">
        <v>1392</v>
      </c>
      <c r="D232" s="290">
        <v>140247</v>
      </c>
      <c r="E232" s="281"/>
      <c r="F232" s="286"/>
    </row>
    <row r="233" spans="1:6" x14ac:dyDescent="0.25">
      <c r="A233" s="332"/>
      <c r="B233" s="279" t="s">
        <v>1393</v>
      </c>
      <c r="C233" s="279" t="s">
        <v>1394</v>
      </c>
      <c r="D233" s="290">
        <v>257120</v>
      </c>
      <c r="E233" s="281"/>
      <c r="F233" s="286"/>
    </row>
    <row r="234" spans="1:6" x14ac:dyDescent="0.25">
      <c r="A234" s="333"/>
      <c r="B234" s="279" t="s">
        <v>1395</v>
      </c>
      <c r="C234" s="279" t="s">
        <v>1396</v>
      </c>
      <c r="D234" s="290">
        <v>257120</v>
      </c>
      <c r="E234" s="281"/>
      <c r="F234" s="286"/>
    </row>
    <row r="235" spans="1:6" x14ac:dyDescent="0.25">
      <c r="A235" s="331" t="s">
        <v>1397</v>
      </c>
      <c r="B235" s="284" t="s">
        <v>1398</v>
      </c>
      <c r="C235" s="284" t="s">
        <v>1381</v>
      </c>
      <c r="D235" s="285">
        <v>17531</v>
      </c>
      <c r="E235" s="281" t="s">
        <v>1382</v>
      </c>
      <c r="F235" s="286"/>
    </row>
    <row r="236" spans="1:6" x14ac:dyDescent="0.25">
      <c r="A236" s="332"/>
      <c r="B236" s="287"/>
      <c r="C236" s="287"/>
      <c r="D236" s="287"/>
      <c r="E236" s="283" t="s">
        <v>1176</v>
      </c>
      <c r="F236" s="286"/>
    </row>
    <row r="237" spans="1:6" x14ac:dyDescent="0.25">
      <c r="A237" s="332"/>
      <c r="B237" s="287"/>
      <c r="C237" s="287"/>
      <c r="D237" s="287"/>
      <c r="E237" s="281"/>
      <c r="F237" s="286" t="s">
        <v>1383</v>
      </c>
    </row>
    <row r="238" spans="1:6" x14ac:dyDescent="0.25">
      <c r="A238" s="332"/>
      <c r="B238" s="287"/>
      <c r="C238" s="287"/>
      <c r="D238" s="287"/>
      <c r="E238" s="281"/>
      <c r="F238" s="286" t="s">
        <v>1178</v>
      </c>
    </row>
    <row r="239" spans="1:6" x14ac:dyDescent="0.25">
      <c r="A239" s="332"/>
      <c r="B239" s="287"/>
      <c r="C239" s="287"/>
      <c r="D239" s="287"/>
      <c r="E239" s="281"/>
      <c r="F239" s="286" t="s">
        <v>1399</v>
      </c>
    </row>
    <row r="240" spans="1:6" x14ac:dyDescent="0.25">
      <c r="A240" s="332"/>
      <c r="B240" s="287"/>
      <c r="C240" s="287"/>
      <c r="D240" s="287"/>
      <c r="E240" s="281"/>
      <c r="F240" s="286" t="s">
        <v>1400</v>
      </c>
    </row>
    <row r="241" spans="1:6" x14ac:dyDescent="0.25">
      <c r="A241" s="332"/>
      <c r="B241" s="288"/>
      <c r="C241" s="288"/>
      <c r="D241" s="288"/>
      <c r="E241" s="289" t="s">
        <v>1181</v>
      </c>
      <c r="F241" s="286"/>
    </row>
    <row r="242" spans="1:6" x14ac:dyDescent="0.25">
      <c r="A242" s="332"/>
      <c r="B242" s="279" t="s">
        <v>1401</v>
      </c>
      <c r="C242" s="279" t="s">
        <v>1386</v>
      </c>
      <c r="D242" s="290">
        <v>35062</v>
      </c>
      <c r="E242" s="281"/>
      <c r="F242" s="286"/>
    </row>
    <row r="243" spans="1:6" x14ac:dyDescent="0.25">
      <c r="A243" s="332"/>
      <c r="B243" s="279" t="s">
        <v>1402</v>
      </c>
      <c r="C243" s="279" t="s">
        <v>1388</v>
      </c>
      <c r="D243" s="290">
        <v>70124</v>
      </c>
      <c r="E243" s="281"/>
      <c r="F243" s="286"/>
    </row>
    <row r="244" spans="1:6" x14ac:dyDescent="0.25">
      <c r="A244" s="332"/>
      <c r="B244" s="279" t="s">
        <v>1403</v>
      </c>
      <c r="C244" s="279" t="s">
        <v>1390</v>
      </c>
      <c r="D244" s="290">
        <v>140247</v>
      </c>
      <c r="E244" s="281"/>
      <c r="F244" s="286"/>
    </row>
    <row r="245" spans="1:6" x14ac:dyDescent="0.25">
      <c r="A245" s="332"/>
      <c r="B245" s="279" t="s">
        <v>1404</v>
      </c>
      <c r="C245" s="279" t="s">
        <v>1392</v>
      </c>
      <c r="D245" s="290">
        <v>140247</v>
      </c>
      <c r="E245" s="281"/>
      <c r="F245" s="286"/>
    </row>
    <row r="246" spans="1:6" x14ac:dyDescent="0.25">
      <c r="A246" s="332"/>
      <c r="B246" s="279" t="s">
        <v>1405</v>
      </c>
      <c r="C246" s="279" t="s">
        <v>1394</v>
      </c>
      <c r="D246" s="290">
        <v>257120</v>
      </c>
      <c r="E246" s="281"/>
      <c r="F246" s="286"/>
    </row>
    <row r="247" spans="1:6" x14ac:dyDescent="0.25">
      <c r="A247" s="333"/>
      <c r="B247" s="279" t="s">
        <v>1406</v>
      </c>
      <c r="C247" s="279" t="s">
        <v>1407</v>
      </c>
      <c r="D247" s="290">
        <v>257120</v>
      </c>
      <c r="E247" s="281"/>
      <c r="F247" s="286"/>
    </row>
    <row r="248" spans="1:6" x14ac:dyDescent="0.25">
      <c r="A248" s="331" t="s">
        <v>1408</v>
      </c>
      <c r="B248" s="284" t="s">
        <v>1409</v>
      </c>
      <c r="C248" s="284" t="s">
        <v>1358</v>
      </c>
      <c r="D248" s="285">
        <v>23374</v>
      </c>
      <c r="E248" s="281" t="s">
        <v>1382</v>
      </c>
      <c r="F248" s="286"/>
    </row>
    <row r="249" spans="1:6" x14ac:dyDescent="0.25">
      <c r="A249" s="332"/>
      <c r="B249" s="287"/>
      <c r="C249" s="287"/>
      <c r="D249" s="287"/>
      <c r="E249" s="283" t="s">
        <v>1176</v>
      </c>
      <c r="F249" s="286"/>
    </row>
    <row r="250" spans="1:6" x14ac:dyDescent="0.25">
      <c r="A250" s="332"/>
      <c r="B250" s="287"/>
      <c r="C250" s="287"/>
      <c r="D250" s="287"/>
      <c r="E250" s="281"/>
      <c r="F250" s="286" t="s">
        <v>1383</v>
      </c>
    </row>
    <row r="251" spans="1:6" x14ac:dyDescent="0.25">
      <c r="A251" s="332"/>
      <c r="B251" s="287"/>
      <c r="C251" s="287"/>
      <c r="D251" s="287"/>
      <c r="E251" s="281"/>
      <c r="F251" s="286" t="s">
        <v>1178</v>
      </c>
    </row>
    <row r="252" spans="1:6" x14ac:dyDescent="0.25">
      <c r="A252" s="332"/>
      <c r="B252" s="287"/>
      <c r="C252" s="287"/>
      <c r="D252" s="287"/>
      <c r="E252" s="281"/>
      <c r="F252" s="286" t="s">
        <v>1179</v>
      </c>
    </row>
    <row r="253" spans="1:6" x14ac:dyDescent="0.25">
      <c r="A253" s="332"/>
      <c r="B253" s="287"/>
      <c r="C253" s="287"/>
      <c r="D253" s="287"/>
      <c r="E253" s="281"/>
      <c r="F253" s="286" t="s">
        <v>1180</v>
      </c>
    </row>
    <row r="254" spans="1:6" x14ac:dyDescent="0.25">
      <c r="A254" s="332"/>
      <c r="B254" s="288"/>
      <c r="C254" s="288"/>
      <c r="D254" s="288"/>
      <c r="E254" s="289" t="s">
        <v>1181</v>
      </c>
      <c r="F254" s="286"/>
    </row>
    <row r="255" spans="1:6" x14ac:dyDescent="0.25">
      <c r="A255" s="332"/>
      <c r="B255" s="279" t="s">
        <v>1410</v>
      </c>
      <c r="C255" s="279" t="s">
        <v>1362</v>
      </c>
      <c r="D255" s="290">
        <v>46749</v>
      </c>
      <c r="E255" s="281"/>
      <c r="F255" s="286"/>
    </row>
    <row r="256" spans="1:6" x14ac:dyDescent="0.25">
      <c r="A256" s="332"/>
      <c r="B256" s="279" t="s">
        <v>1411</v>
      </c>
      <c r="C256" s="279" t="s">
        <v>1364</v>
      </c>
      <c r="D256" s="290">
        <v>70124</v>
      </c>
      <c r="E256" s="281"/>
      <c r="F256" s="286"/>
    </row>
    <row r="257" spans="1:6" x14ac:dyDescent="0.25">
      <c r="A257" s="332"/>
      <c r="B257" s="279" t="s">
        <v>1412</v>
      </c>
      <c r="C257" s="279" t="s">
        <v>1366</v>
      </c>
      <c r="D257" s="290">
        <v>93498</v>
      </c>
      <c r="E257" s="281"/>
      <c r="F257" s="286"/>
    </row>
    <row r="258" spans="1:6" x14ac:dyDescent="0.25">
      <c r="A258" s="332"/>
      <c r="B258" s="279" t="s">
        <v>1413</v>
      </c>
      <c r="C258" s="279" t="s">
        <v>1368</v>
      </c>
      <c r="D258" s="290">
        <v>140247</v>
      </c>
      <c r="E258" s="281"/>
      <c r="F258" s="286"/>
    </row>
    <row r="259" spans="1:6" x14ac:dyDescent="0.25">
      <c r="A259" s="332"/>
      <c r="B259" s="279" t="s">
        <v>1414</v>
      </c>
      <c r="C259" s="279" t="s">
        <v>1415</v>
      </c>
      <c r="D259" s="290">
        <v>186996</v>
      </c>
      <c r="E259" s="281"/>
      <c r="F259" s="286"/>
    </row>
    <row r="260" spans="1:6" x14ac:dyDescent="0.25">
      <c r="A260" s="333"/>
      <c r="B260" s="279" t="s">
        <v>1416</v>
      </c>
      <c r="C260" s="279" t="s">
        <v>1417</v>
      </c>
      <c r="D260" s="290">
        <v>257120</v>
      </c>
      <c r="E260" s="281"/>
      <c r="F260" s="286"/>
    </row>
    <row r="261" spans="1:6" x14ac:dyDescent="0.25">
      <c r="A261" s="331" t="s">
        <v>1418</v>
      </c>
      <c r="B261" s="284" t="s">
        <v>1419</v>
      </c>
      <c r="C261" s="284" t="s">
        <v>1358</v>
      </c>
      <c r="D261" s="285">
        <v>23374</v>
      </c>
      <c r="E261" s="281" t="s">
        <v>1382</v>
      </c>
      <c r="F261" s="286"/>
    </row>
    <row r="262" spans="1:6" x14ac:dyDescent="0.25">
      <c r="A262" s="332"/>
      <c r="B262" s="287"/>
      <c r="C262" s="287"/>
      <c r="D262" s="287"/>
      <c r="E262" s="283" t="s">
        <v>1176</v>
      </c>
      <c r="F262" s="286"/>
    </row>
    <row r="263" spans="1:6" x14ac:dyDescent="0.25">
      <c r="A263" s="332"/>
      <c r="B263" s="287"/>
      <c r="C263" s="287"/>
      <c r="D263" s="287"/>
      <c r="E263" s="281"/>
      <c r="F263" s="286" t="s">
        <v>1383</v>
      </c>
    </row>
    <row r="264" spans="1:6" x14ac:dyDescent="0.25">
      <c r="A264" s="332"/>
      <c r="B264" s="287"/>
      <c r="C264" s="287"/>
      <c r="D264" s="287"/>
      <c r="E264" s="281"/>
      <c r="F264" s="286" t="s">
        <v>1178</v>
      </c>
    </row>
    <row r="265" spans="1:6" x14ac:dyDescent="0.25">
      <c r="A265" s="332"/>
      <c r="B265" s="287"/>
      <c r="C265" s="287"/>
      <c r="D265" s="287"/>
      <c r="E265" s="281"/>
      <c r="F265" s="286" t="s">
        <v>1179</v>
      </c>
    </row>
    <row r="266" spans="1:6" x14ac:dyDescent="0.25">
      <c r="A266" s="332"/>
      <c r="B266" s="287"/>
      <c r="C266" s="287"/>
      <c r="D266" s="287"/>
      <c r="E266" s="281"/>
      <c r="F266" s="286" t="s">
        <v>1180</v>
      </c>
    </row>
    <row r="267" spans="1:6" x14ac:dyDescent="0.25">
      <c r="A267" s="332"/>
      <c r="B267" s="288"/>
      <c r="C267" s="288"/>
      <c r="D267" s="288"/>
      <c r="E267" s="289" t="s">
        <v>1181</v>
      </c>
      <c r="F267" s="286"/>
    </row>
    <row r="268" spans="1:6" x14ac:dyDescent="0.25">
      <c r="A268" s="332"/>
      <c r="B268" s="279" t="s">
        <v>1420</v>
      </c>
      <c r="C268" s="279" t="s">
        <v>1362</v>
      </c>
      <c r="D268" s="290">
        <v>46749</v>
      </c>
      <c r="E268" s="281"/>
      <c r="F268" s="286"/>
    </row>
    <row r="269" spans="1:6" x14ac:dyDescent="0.25">
      <c r="A269" s="332"/>
      <c r="B269" s="279" t="s">
        <v>1421</v>
      </c>
      <c r="C269" s="279" t="s">
        <v>1364</v>
      </c>
      <c r="D269" s="290">
        <v>70124</v>
      </c>
      <c r="E269" s="281"/>
      <c r="F269" s="286"/>
    </row>
    <row r="270" spans="1:6" x14ac:dyDescent="0.25">
      <c r="A270" s="332"/>
      <c r="B270" s="279" t="s">
        <v>1422</v>
      </c>
      <c r="C270" s="279" t="s">
        <v>1366</v>
      </c>
      <c r="D270" s="290">
        <v>93498</v>
      </c>
      <c r="E270" s="281"/>
      <c r="F270" s="286"/>
    </row>
    <row r="271" spans="1:6" x14ac:dyDescent="0.25">
      <c r="A271" s="332"/>
      <c r="B271" s="279" t="s">
        <v>1423</v>
      </c>
      <c r="C271" s="279" t="s">
        <v>1424</v>
      </c>
      <c r="D271" s="290">
        <v>93498</v>
      </c>
      <c r="E271" s="281"/>
      <c r="F271" s="286"/>
    </row>
    <row r="272" spans="1:6" x14ac:dyDescent="0.25">
      <c r="A272" s="332"/>
      <c r="B272" s="279" t="s">
        <v>1425</v>
      </c>
      <c r="C272" s="279" t="s">
        <v>1368</v>
      </c>
      <c r="D272" s="290">
        <v>140247</v>
      </c>
      <c r="E272" s="281"/>
      <c r="F272" s="286"/>
    </row>
    <row r="273" spans="1:6" x14ac:dyDescent="0.25">
      <c r="A273" s="332"/>
      <c r="B273" s="279" t="s">
        <v>1426</v>
      </c>
      <c r="C273" s="279" t="s">
        <v>1427</v>
      </c>
      <c r="D273" s="290">
        <v>140247</v>
      </c>
      <c r="E273" s="281"/>
      <c r="F273" s="286"/>
    </row>
    <row r="274" spans="1:6" x14ac:dyDescent="0.25">
      <c r="A274" s="332"/>
      <c r="B274" s="279" t="s">
        <v>1428</v>
      </c>
      <c r="C274" s="279" t="s">
        <v>1415</v>
      </c>
      <c r="D274" s="290">
        <v>186996</v>
      </c>
      <c r="E274" s="281"/>
      <c r="F274" s="286"/>
    </row>
    <row r="275" spans="1:6" x14ac:dyDescent="0.25">
      <c r="A275" s="332"/>
      <c r="B275" s="279" t="s">
        <v>1429</v>
      </c>
      <c r="C275" s="279" t="s">
        <v>1430</v>
      </c>
      <c r="D275" s="290">
        <v>186996</v>
      </c>
      <c r="E275" s="281"/>
      <c r="F275" s="286"/>
    </row>
    <row r="276" spans="1:6" x14ac:dyDescent="0.25">
      <c r="A276" s="332"/>
      <c r="B276" s="279" t="s">
        <v>1431</v>
      </c>
      <c r="C276" s="279" t="s">
        <v>1417</v>
      </c>
      <c r="D276" s="290">
        <v>257120</v>
      </c>
      <c r="E276" s="281"/>
      <c r="F276" s="286"/>
    </row>
    <row r="277" spans="1:6" x14ac:dyDescent="0.25">
      <c r="A277" s="332"/>
      <c r="B277" s="279" t="s">
        <v>1432</v>
      </c>
      <c r="C277" s="279" t="s">
        <v>1433</v>
      </c>
      <c r="D277" s="290">
        <v>257120</v>
      </c>
      <c r="E277" s="281"/>
      <c r="F277" s="286"/>
    </row>
    <row r="278" spans="1:6" x14ac:dyDescent="0.25">
      <c r="A278" s="294" t="s">
        <v>1397</v>
      </c>
      <c r="B278" s="284" t="s">
        <v>1434</v>
      </c>
      <c r="C278" s="284" t="s">
        <v>1435</v>
      </c>
      <c r="D278" s="285">
        <v>619100</v>
      </c>
      <c r="E278" s="281" t="s">
        <v>1382</v>
      </c>
      <c r="F278" s="286"/>
    </row>
    <row r="279" spans="1:6" x14ac:dyDescent="0.25">
      <c r="A279" s="294" t="s">
        <v>1436</v>
      </c>
      <c r="B279" s="287"/>
      <c r="C279" s="287"/>
      <c r="D279" s="287"/>
      <c r="E279" s="283" t="s">
        <v>1176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1177</v>
      </c>
    </row>
    <row r="281" spans="1:6" x14ac:dyDescent="0.25">
      <c r="A281" s="295"/>
      <c r="B281" s="287"/>
      <c r="C281" s="287"/>
      <c r="D281" s="287"/>
      <c r="E281" s="281"/>
      <c r="F281" s="286" t="s">
        <v>1178</v>
      </c>
    </row>
    <row r="282" spans="1:6" x14ac:dyDescent="0.25">
      <c r="A282" s="295"/>
      <c r="B282" s="287"/>
      <c r="C282" s="287"/>
      <c r="D282" s="287"/>
      <c r="E282" s="281"/>
      <c r="F282" s="286" t="s">
        <v>1179</v>
      </c>
    </row>
    <row r="283" spans="1:6" x14ac:dyDescent="0.25">
      <c r="A283" s="295"/>
      <c r="B283" s="287"/>
      <c r="C283" s="287"/>
      <c r="D283" s="287"/>
      <c r="E283" s="281"/>
      <c r="F283" s="286" t="s">
        <v>1180</v>
      </c>
    </row>
    <row r="284" spans="1:6" x14ac:dyDescent="0.25">
      <c r="A284" s="295"/>
      <c r="B284" s="287"/>
      <c r="C284" s="287"/>
      <c r="D284" s="287"/>
      <c r="E284" s="289" t="s">
        <v>1437</v>
      </c>
      <c r="F284" s="286"/>
    </row>
    <row r="285" spans="1:6" x14ac:dyDescent="0.25">
      <c r="A285" s="295"/>
      <c r="B285" s="288"/>
      <c r="C285" s="288"/>
      <c r="D285" s="288"/>
      <c r="E285" s="289" t="s">
        <v>1181</v>
      </c>
      <c r="F285" s="286"/>
    </row>
    <row r="286" spans="1:6" x14ac:dyDescent="0.25">
      <c r="A286" s="295"/>
      <c r="B286" s="279" t="s">
        <v>1438</v>
      </c>
      <c r="C286" s="279" t="s">
        <v>1439</v>
      </c>
      <c r="D286" s="290">
        <v>619100</v>
      </c>
      <c r="E286" s="281"/>
      <c r="F286" s="286"/>
    </row>
    <row r="287" spans="1:6" x14ac:dyDescent="0.25">
      <c r="A287" s="295"/>
      <c r="B287" s="279" t="s">
        <v>1440</v>
      </c>
      <c r="C287" s="279" t="s">
        <v>1441</v>
      </c>
      <c r="D287" s="290">
        <v>928650</v>
      </c>
      <c r="E287" s="281"/>
      <c r="F287" s="286"/>
    </row>
    <row r="288" spans="1:6" x14ac:dyDescent="0.25">
      <c r="A288" s="295"/>
      <c r="B288" s="279" t="s">
        <v>1442</v>
      </c>
      <c r="C288" s="279" t="s">
        <v>1443</v>
      </c>
      <c r="D288" s="290">
        <v>1238200</v>
      </c>
      <c r="E288" s="281"/>
      <c r="F288" s="286"/>
    </row>
    <row r="289" spans="1:6" x14ac:dyDescent="0.25">
      <c r="A289" s="295"/>
      <c r="B289" s="279" t="s">
        <v>1444</v>
      </c>
      <c r="C289" s="279" t="s">
        <v>1445</v>
      </c>
      <c r="D289" s="290">
        <v>1238200</v>
      </c>
      <c r="E289" s="281"/>
      <c r="F289" s="286"/>
    </row>
    <row r="290" spans="1:6" x14ac:dyDescent="0.25">
      <c r="A290" s="294" t="s">
        <v>1397</v>
      </c>
      <c r="B290" s="284" t="s">
        <v>1446</v>
      </c>
      <c r="C290" s="284" t="s">
        <v>1447</v>
      </c>
      <c r="D290" s="284"/>
      <c r="E290" s="296" t="s">
        <v>1448</v>
      </c>
      <c r="F290" s="297"/>
    </row>
    <row r="291" spans="1:6" x14ac:dyDescent="0.25">
      <c r="A291" s="294" t="s">
        <v>1449</v>
      </c>
      <c r="B291" s="287"/>
      <c r="C291" s="287"/>
      <c r="D291" s="287"/>
      <c r="E291" s="294" t="s">
        <v>1176</v>
      </c>
      <c r="F291" s="286"/>
    </row>
    <row r="292" spans="1:6" x14ac:dyDescent="0.25">
      <c r="A292" s="294" t="s">
        <v>1450</v>
      </c>
      <c r="B292" s="287"/>
      <c r="C292" s="287"/>
      <c r="D292" s="287"/>
      <c r="E292" s="295"/>
      <c r="F292" s="286" t="s">
        <v>1451</v>
      </c>
    </row>
    <row r="293" spans="1:6" x14ac:dyDescent="0.25">
      <c r="A293" s="295"/>
      <c r="B293" s="287"/>
      <c r="C293" s="287"/>
      <c r="D293" s="287"/>
      <c r="E293" s="295"/>
      <c r="F293" s="286" t="s">
        <v>1178</v>
      </c>
    </row>
    <row r="294" spans="1:6" x14ac:dyDescent="0.25">
      <c r="A294" s="295"/>
      <c r="B294" s="287"/>
      <c r="C294" s="287"/>
      <c r="D294" s="287"/>
      <c r="E294" s="295"/>
      <c r="F294" s="286" t="s">
        <v>1179</v>
      </c>
    </row>
    <row r="295" spans="1:6" x14ac:dyDescent="0.25">
      <c r="A295" s="295"/>
      <c r="B295" s="288"/>
      <c r="C295" s="288"/>
      <c r="D295" s="288"/>
      <c r="E295" s="298" t="s">
        <v>1181</v>
      </c>
      <c r="F295" s="292"/>
    </row>
    <row r="296" spans="1:6" x14ac:dyDescent="0.25">
      <c r="A296" s="295"/>
      <c r="B296" s="284" t="s">
        <v>1452</v>
      </c>
      <c r="C296" s="284" t="s">
        <v>1453</v>
      </c>
      <c r="D296" s="284"/>
      <c r="E296" s="296" t="s">
        <v>1454</v>
      </c>
      <c r="F296" s="297"/>
    </row>
    <row r="297" spans="1:6" x14ac:dyDescent="0.25">
      <c r="A297" s="295"/>
      <c r="B297" s="287"/>
      <c r="C297" s="287"/>
      <c r="D297" s="287"/>
      <c r="E297" s="294" t="s">
        <v>1176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1451</v>
      </c>
    </row>
    <row r="299" spans="1:6" x14ac:dyDescent="0.25">
      <c r="A299" s="295"/>
      <c r="B299" s="287"/>
      <c r="C299" s="287"/>
      <c r="D299" s="287"/>
      <c r="E299" s="295"/>
      <c r="F299" s="286" t="s">
        <v>1178</v>
      </c>
    </row>
    <row r="300" spans="1:6" x14ac:dyDescent="0.25">
      <c r="A300" s="295"/>
      <c r="B300" s="287"/>
      <c r="C300" s="287"/>
      <c r="D300" s="287"/>
      <c r="E300" s="295"/>
      <c r="F300" s="286" t="s">
        <v>1179</v>
      </c>
    </row>
    <row r="301" spans="1:6" x14ac:dyDescent="0.25">
      <c r="A301" s="299"/>
      <c r="B301" s="288"/>
      <c r="C301" s="288"/>
      <c r="D301" s="288"/>
      <c r="E301" s="298" t="s">
        <v>1181</v>
      </c>
      <c r="F301" s="292"/>
    </row>
  </sheetData>
  <mergeCells count="20"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  <mergeCell ref="A83:A95"/>
    <mergeCell ref="A96:A107"/>
    <mergeCell ref="A108:A122"/>
    <mergeCell ref="A123:A136"/>
    <mergeCell ref="A137:A151"/>
    <mergeCell ref="A70:A82"/>
    <mergeCell ref="A2:A15"/>
    <mergeCell ref="A16:A28"/>
    <mergeCell ref="A29:A42"/>
    <mergeCell ref="A43:A55"/>
    <mergeCell ref="A56:A69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2268-407A-4AAC-A8CF-1C821CA1B91C}">
  <sheetPr codeName="Sheet7"/>
  <dimension ref="A1:L37"/>
  <sheetViews>
    <sheetView tabSelected="1" topLeftCell="B1" zoomScaleNormal="100" workbookViewId="0">
      <selection activeCell="E21" sqref="E21"/>
    </sheetView>
  </sheetViews>
  <sheetFormatPr defaultRowHeight="15" x14ac:dyDescent="0.25"/>
  <cols>
    <col min="1" max="1" width="20.140625" bestFit="1" customWidth="1"/>
    <col min="2" max="2" width="44.140625" bestFit="1" customWidth="1"/>
    <col min="3" max="3" width="15" bestFit="1" customWidth="1"/>
    <col min="4" max="4" width="19.85546875" bestFit="1" customWidth="1"/>
    <col min="5" max="5" width="41.5703125" bestFit="1" customWidth="1"/>
    <col min="6" max="6" width="18.5703125" bestFit="1" customWidth="1"/>
    <col min="7" max="7" width="24.28515625" bestFit="1" customWidth="1"/>
    <col min="8" max="8" width="15.28515625" bestFit="1" customWidth="1"/>
    <col min="9" max="9" width="64.140625" bestFit="1" customWidth="1"/>
    <col min="10" max="10" width="10.28515625" bestFit="1" customWidth="1"/>
  </cols>
  <sheetData>
    <row r="1" spans="1:12" ht="33" customHeight="1" x14ac:dyDescent="0.25">
      <c r="A1" s="5" t="s">
        <v>1539</v>
      </c>
      <c r="B1" s="5" t="s">
        <v>1480</v>
      </c>
      <c r="C1" s="5" t="s">
        <v>1481</v>
      </c>
      <c r="D1" s="5" t="s">
        <v>1485</v>
      </c>
      <c r="E1" s="5" t="s">
        <v>1490</v>
      </c>
      <c r="F1" s="5" t="s">
        <v>1509</v>
      </c>
      <c r="G1" s="5" t="s">
        <v>1561</v>
      </c>
      <c r="H1" s="5" t="s">
        <v>1521</v>
      </c>
      <c r="I1" s="5" t="s">
        <v>1528</v>
      </c>
      <c r="J1" s="5" t="s">
        <v>1529</v>
      </c>
    </row>
    <row r="2" spans="1:12" x14ac:dyDescent="0.25">
      <c r="A2" t="s">
        <v>617</v>
      </c>
      <c r="B2" t="s">
        <v>1474</v>
      </c>
      <c r="C2" t="s">
        <v>14</v>
      </c>
      <c r="D2" t="s">
        <v>1486</v>
      </c>
      <c r="E2" t="s">
        <v>1491</v>
      </c>
      <c r="F2" t="s">
        <v>1493</v>
      </c>
      <c r="H2" t="s">
        <v>1510</v>
      </c>
      <c r="I2" t="s">
        <v>1522</v>
      </c>
      <c r="J2" t="s">
        <v>1530</v>
      </c>
    </row>
    <row r="3" spans="1:12" x14ac:dyDescent="0.25">
      <c r="A3" t="s">
        <v>1540</v>
      </c>
      <c r="B3" t="s">
        <v>1475</v>
      </c>
      <c r="C3" t="s">
        <v>1482</v>
      </c>
      <c r="D3" t="s">
        <v>1487</v>
      </c>
      <c r="E3" t="s">
        <v>1492</v>
      </c>
      <c r="F3" t="s">
        <v>1497</v>
      </c>
      <c r="H3" t="s">
        <v>1511</v>
      </c>
      <c r="I3" t="s">
        <v>1523</v>
      </c>
      <c r="J3" t="s">
        <v>1531</v>
      </c>
    </row>
    <row r="4" spans="1:12" x14ac:dyDescent="0.25">
      <c r="A4" t="s">
        <v>1544</v>
      </c>
      <c r="B4" t="s">
        <v>1476</v>
      </c>
      <c r="C4" t="s">
        <v>12</v>
      </c>
      <c r="D4" t="s">
        <v>1488</v>
      </c>
      <c r="F4" t="s">
        <v>1153</v>
      </c>
      <c r="H4" t="s">
        <v>1512</v>
      </c>
      <c r="I4" t="s">
        <v>1524</v>
      </c>
      <c r="J4" t="s">
        <v>1532</v>
      </c>
    </row>
    <row r="5" spans="1:12" x14ac:dyDescent="0.25">
      <c r="A5" t="s">
        <v>1548</v>
      </c>
      <c r="B5" t="s">
        <v>1477</v>
      </c>
      <c r="C5" t="s">
        <v>1483</v>
      </c>
      <c r="D5" t="s">
        <v>1489</v>
      </c>
      <c r="F5" t="s">
        <v>1498</v>
      </c>
      <c r="H5" t="s">
        <v>1513</v>
      </c>
      <c r="I5" t="s">
        <v>1525</v>
      </c>
      <c r="J5" t="s">
        <v>1533</v>
      </c>
    </row>
    <row r="6" spans="1:12" x14ac:dyDescent="0.25">
      <c r="A6" t="s">
        <v>1541</v>
      </c>
      <c r="B6" t="s">
        <v>1478</v>
      </c>
      <c r="C6" t="s">
        <v>16</v>
      </c>
      <c r="F6" t="s">
        <v>1499</v>
      </c>
      <c r="H6" t="s">
        <v>1514</v>
      </c>
      <c r="I6" t="s">
        <v>1526</v>
      </c>
      <c r="J6" t="s">
        <v>1534</v>
      </c>
    </row>
    <row r="7" spans="1:12" x14ac:dyDescent="0.25">
      <c r="A7" t="s">
        <v>1545</v>
      </c>
      <c r="B7" t="s">
        <v>1479</v>
      </c>
      <c r="C7" t="s">
        <v>1484</v>
      </c>
      <c r="F7" t="s">
        <v>1500</v>
      </c>
      <c r="H7" t="s">
        <v>1515</v>
      </c>
      <c r="I7" t="s">
        <v>1527</v>
      </c>
      <c r="J7" t="s">
        <v>1535</v>
      </c>
    </row>
    <row r="8" spans="1:12" x14ac:dyDescent="0.25">
      <c r="A8" t="s">
        <v>1549</v>
      </c>
      <c r="F8" t="s">
        <v>1466</v>
      </c>
      <c r="H8" t="s">
        <v>1516</v>
      </c>
      <c r="J8" t="s">
        <v>1536</v>
      </c>
    </row>
    <row r="9" spans="1:12" x14ac:dyDescent="0.25">
      <c r="A9" t="s">
        <v>1542</v>
      </c>
      <c r="F9" t="s">
        <v>1468</v>
      </c>
      <c r="H9" t="s">
        <v>1517</v>
      </c>
      <c r="J9" t="s">
        <v>1537</v>
      </c>
    </row>
    <row r="10" spans="1:12" x14ac:dyDescent="0.25">
      <c r="A10" t="s">
        <v>1546</v>
      </c>
      <c r="F10" t="s">
        <v>805</v>
      </c>
      <c r="H10" t="s">
        <v>1518</v>
      </c>
      <c r="J10" t="s">
        <v>1538</v>
      </c>
    </row>
    <row r="11" spans="1:12" x14ac:dyDescent="0.25">
      <c r="A11" t="s">
        <v>1543</v>
      </c>
      <c r="F11" t="s">
        <v>1494</v>
      </c>
      <c r="H11" t="s">
        <v>1519</v>
      </c>
    </row>
    <row r="12" spans="1:12" x14ac:dyDescent="0.25">
      <c r="A12" t="s">
        <v>1547</v>
      </c>
      <c r="F12" t="s">
        <v>1495</v>
      </c>
      <c r="H12" t="s">
        <v>1520</v>
      </c>
    </row>
    <row r="13" spans="1:12" x14ac:dyDescent="0.25">
      <c r="F13" t="s">
        <v>1473</v>
      </c>
      <c r="G13" t="s">
        <v>1562</v>
      </c>
    </row>
    <row r="14" spans="1:12" x14ac:dyDescent="0.25">
      <c r="F14" t="s">
        <v>1470</v>
      </c>
    </row>
    <row r="15" spans="1:12" x14ac:dyDescent="0.25">
      <c r="F15" t="s">
        <v>1159</v>
      </c>
    </row>
    <row r="16" spans="1:12" x14ac:dyDescent="0.25">
      <c r="F16" t="s">
        <v>1463</v>
      </c>
      <c r="L16" t="s">
        <v>155</v>
      </c>
    </row>
    <row r="17" spans="6:6" x14ac:dyDescent="0.25">
      <c r="F17" t="s">
        <v>1469</v>
      </c>
    </row>
    <row r="18" spans="6:6" x14ac:dyDescent="0.25">
      <c r="F18" t="s">
        <v>1556</v>
      </c>
    </row>
    <row r="19" spans="6:6" x14ac:dyDescent="0.25">
      <c r="F19" t="s">
        <v>1504</v>
      </c>
    </row>
    <row r="20" spans="6:6" x14ac:dyDescent="0.25">
      <c r="F20" t="s">
        <v>1505</v>
      </c>
    </row>
    <row r="21" spans="6:6" x14ac:dyDescent="0.25">
      <c r="F21" t="s">
        <v>1557</v>
      </c>
    </row>
    <row r="22" spans="6:6" x14ac:dyDescent="0.25">
      <c r="F22" t="s">
        <v>1460</v>
      </c>
    </row>
    <row r="23" spans="6:6" x14ac:dyDescent="0.25">
      <c r="F23" t="s">
        <v>1467</v>
      </c>
    </row>
    <row r="24" spans="6:6" x14ac:dyDescent="0.25">
      <c r="F24" t="s">
        <v>1154</v>
      </c>
    </row>
    <row r="25" spans="6:6" x14ac:dyDescent="0.25">
      <c r="F25" t="s">
        <v>1506</v>
      </c>
    </row>
    <row r="26" spans="6:6" x14ac:dyDescent="0.25">
      <c r="F26" t="s">
        <v>1507</v>
      </c>
    </row>
    <row r="27" spans="6:6" x14ac:dyDescent="0.25">
      <c r="F27" t="s">
        <v>1503</v>
      </c>
    </row>
    <row r="28" spans="6:6" x14ac:dyDescent="0.25">
      <c r="F28" t="s">
        <v>1501</v>
      </c>
    </row>
    <row r="29" spans="6:6" x14ac:dyDescent="0.25">
      <c r="F29" t="s">
        <v>1502</v>
      </c>
    </row>
    <row r="30" spans="6:6" x14ac:dyDescent="0.25">
      <c r="F30" t="s">
        <v>1496</v>
      </c>
    </row>
    <row r="31" spans="6:6" x14ac:dyDescent="0.25">
      <c r="F31" t="s">
        <v>581</v>
      </c>
    </row>
    <row r="32" spans="6:6" x14ac:dyDescent="0.25">
      <c r="F32" t="s">
        <v>1508</v>
      </c>
    </row>
    <row r="33" spans="6:7" x14ac:dyDescent="0.25">
      <c r="F33" t="s">
        <v>1464</v>
      </c>
    </row>
    <row r="34" spans="6:7" x14ac:dyDescent="0.25">
      <c r="F34" s="231" t="s">
        <v>1558</v>
      </c>
    </row>
    <row r="35" spans="6:7" x14ac:dyDescent="0.25">
      <c r="F35" s="231" t="s">
        <v>1559</v>
      </c>
      <c r="G35" s="452"/>
    </row>
    <row r="36" spans="6:7" x14ac:dyDescent="0.25">
      <c r="F36" s="231" t="s">
        <v>1560</v>
      </c>
      <c r="G36" s="452"/>
    </row>
    <row r="37" spans="6:7" x14ac:dyDescent="0.25">
      <c r="G37" s="452"/>
    </row>
  </sheetData>
  <conditionalFormatting sqref="F1:F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7022-6E73-49F9-BD03-A22A9A4F35DA}">
  <sheetPr codeName="Sheet8"/>
  <dimension ref="A1:D11"/>
  <sheetViews>
    <sheetView showGridLines="0" zoomScale="116" workbookViewId="0">
      <selection activeCell="E27" sqref="E27"/>
    </sheetView>
  </sheetViews>
  <sheetFormatPr defaultRowHeight="15" x14ac:dyDescent="0.25"/>
  <cols>
    <col min="1" max="1" width="31.7109375" bestFit="1" customWidth="1"/>
    <col min="2" max="2" width="10.28515625" bestFit="1" customWidth="1"/>
    <col min="3" max="3" width="11.7109375" bestFit="1" customWidth="1"/>
    <col min="4" max="4" width="7.7109375" bestFit="1" customWidth="1"/>
  </cols>
  <sheetData>
    <row r="1" spans="1:4" x14ac:dyDescent="0.25">
      <c r="A1" s="213" t="s">
        <v>1550</v>
      </c>
      <c r="B1" s="213" t="s">
        <v>1551</v>
      </c>
      <c r="C1" s="213" t="s">
        <v>1552</v>
      </c>
      <c r="D1" s="213" t="s">
        <v>1553</v>
      </c>
    </row>
    <row r="2" spans="1:4" x14ac:dyDescent="0.25">
      <c r="A2" s="213" t="s">
        <v>1474</v>
      </c>
      <c r="B2" s="213" t="s">
        <v>1555</v>
      </c>
      <c r="C2" s="213">
        <v>2</v>
      </c>
      <c r="D2" s="213">
        <v>3</v>
      </c>
    </row>
    <row r="3" spans="1:4" x14ac:dyDescent="0.25">
      <c r="A3" s="213" t="s">
        <v>1475</v>
      </c>
      <c r="B3" s="213" t="s">
        <v>1555</v>
      </c>
      <c r="C3" s="213">
        <v>2</v>
      </c>
      <c r="D3" s="213">
        <v>3</v>
      </c>
    </row>
    <row r="4" spans="1:4" x14ac:dyDescent="0.25">
      <c r="A4" s="213" t="s">
        <v>1476</v>
      </c>
      <c r="B4" s="213" t="s">
        <v>1555</v>
      </c>
      <c r="C4" s="213">
        <v>2</v>
      </c>
      <c r="D4" s="213">
        <v>1</v>
      </c>
    </row>
    <row r="5" spans="1:4" x14ac:dyDescent="0.25">
      <c r="A5" s="213" t="s">
        <v>1477</v>
      </c>
      <c r="B5" s="213" t="s">
        <v>1555</v>
      </c>
      <c r="C5" s="213">
        <v>1</v>
      </c>
      <c r="D5" s="213">
        <v>3</v>
      </c>
    </row>
    <row r="6" spans="1:4" x14ac:dyDescent="0.25">
      <c r="A6" s="213" t="s">
        <v>1478</v>
      </c>
      <c r="B6" s="213" t="s">
        <v>1555</v>
      </c>
      <c r="C6" s="213">
        <v>2</v>
      </c>
      <c r="D6" s="213">
        <v>3</v>
      </c>
    </row>
    <row r="7" spans="1:4" x14ac:dyDescent="0.25">
      <c r="A7" s="213" t="s">
        <v>1474</v>
      </c>
      <c r="B7" s="213" t="s">
        <v>1554</v>
      </c>
      <c r="C7" s="213">
        <v>2</v>
      </c>
      <c r="D7" s="213">
        <v>3</v>
      </c>
    </row>
    <row r="8" spans="1:4" x14ac:dyDescent="0.25">
      <c r="A8" s="213" t="s">
        <v>1475</v>
      </c>
      <c r="B8" s="213" t="s">
        <v>1554</v>
      </c>
      <c r="C8" s="213">
        <v>1</v>
      </c>
      <c r="D8" s="213">
        <v>2</v>
      </c>
    </row>
    <row r="9" spans="1:4" x14ac:dyDescent="0.25">
      <c r="A9" s="213" t="s">
        <v>1476</v>
      </c>
      <c r="B9" s="213" t="s">
        <v>1554</v>
      </c>
      <c r="C9" s="213">
        <v>2</v>
      </c>
      <c r="D9" s="213">
        <v>3</v>
      </c>
    </row>
    <row r="10" spans="1:4" x14ac:dyDescent="0.25">
      <c r="A10" s="213" t="s">
        <v>1477</v>
      </c>
      <c r="B10" s="213" t="s">
        <v>1554</v>
      </c>
      <c r="C10" s="213">
        <v>2</v>
      </c>
      <c r="D10" s="213">
        <v>3</v>
      </c>
    </row>
    <row r="11" spans="1:4" x14ac:dyDescent="0.25">
      <c r="A11" s="213" t="s">
        <v>1478</v>
      </c>
      <c r="B11" s="213" t="s">
        <v>1554</v>
      </c>
      <c r="C11" s="213">
        <v>1</v>
      </c>
      <c r="D11" s="21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34" t="s">
        <v>607</v>
      </c>
      <c r="G1" s="334"/>
      <c r="H1" s="334"/>
    </row>
    <row r="3" spans="2:11" ht="45.75" customHeight="1" thickBot="1" x14ac:dyDescent="0.3">
      <c r="B3" s="338" t="s">
        <v>608</v>
      </c>
      <c r="C3" s="339"/>
      <c r="D3" s="339"/>
      <c r="E3" s="339"/>
      <c r="F3" s="339"/>
      <c r="G3" s="339"/>
      <c r="H3" s="339"/>
      <c r="I3" s="339"/>
      <c r="J3" s="339"/>
    </row>
    <row r="4" spans="2:11" ht="33" customHeight="1" x14ac:dyDescent="0.25">
      <c r="B4" s="39"/>
      <c r="C4" s="340" t="s">
        <v>609</v>
      </c>
      <c r="D4" s="340" t="s">
        <v>610</v>
      </c>
      <c r="E4" s="340" t="s">
        <v>611</v>
      </c>
      <c r="F4" s="340" t="s">
        <v>612</v>
      </c>
      <c r="G4" s="340" t="s">
        <v>613</v>
      </c>
      <c r="H4" s="340" t="s">
        <v>614</v>
      </c>
      <c r="I4" s="340" t="s">
        <v>615</v>
      </c>
      <c r="J4" s="340" t="s">
        <v>616</v>
      </c>
    </row>
    <row r="5" spans="2:11" ht="12.75" customHeight="1" thickBot="1" x14ac:dyDescent="0.3">
      <c r="B5" s="40"/>
      <c r="C5" s="341"/>
      <c r="D5" s="341"/>
      <c r="E5" s="341"/>
      <c r="F5" s="341"/>
      <c r="G5" s="341"/>
      <c r="H5" s="341"/>
      <c r="I5" s="341"/>
      <c r="J5" s="341"/>
    </row>
    <row r="6" spans="2:11" ht="12.75" customHeight="1" x14ac:dyDescent="0.25">
      <c r="B6" s="342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3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3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3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3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3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3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3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3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3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3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3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3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3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3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4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3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3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3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3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3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3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3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3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3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3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3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37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45"/>
      <c r="C35" s="346"/>
      <c r="D35" s="346"/>
      <c r="E35" s="346"/>
      <c r="F35" s="346"/>
      <c r="G35" s="346"/>
      <c r="H35" s="346"/>
      <c r="I35" s="350" t="s">
        <v>663</v>
      </c>
      <c r="J35" s="353">
        <f>SUM(J6:J34)</f>
        <v>27</v>
      </c>
    </row>
    <row r="36" spans="2:10" x14ac:dyDescent="0.25">
      <c r="B36" s="347"/>
      <c r="C36" s="330"/>
      <c r="D36" s="330"/>
      <c r="E36" s="330"/>
      <c r="F36" s="330"/>
      <c r="G36" s="330"/>
      <c r="H36" s="330"/>
      <c r="I36" s="351"/>
      <c r="J36" s="354"/>
    </row>
    <row r="37" spans="2:10" ht="45.75" customHeight="1" thickBot="1" x14ac:dyDescent="0.3">
      <c r="B37" s="348"/>
      <c r="C37" s="349"/>
      <c r="D37" s="349"/>
      <c r="E37" s="349"/>
      <c r="F37" s="349"/>
      <c r="G37" s="349"/>
      <c r="H37" s="349"/>
      <c r="I37" s="352"/>
      <c r="J37" s="355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38" t="s">
        <v>665</v>
      </c>
      <c r="C40" s="339"/>
      <c r="D40" s="339"/>
      <c r="E40" s="339"/>
      <c r="F40" s="339"/>
      <c r="G40" s="339"/>
      <c r="H40" s="339"/>
      <c r="I40" s="339"/>
      <c r="J40" s="339"/>
    </row>
    <row r="41" spans="2:10" ht="12.75" customHeight="1" x14ac:dyDescent="0.25">
      <c r="B41" s="39"/>
      <c r="C41" s="358" t="s">
        <v>609</v>
      </c>
      <c r="D41" s="340" t="s">
        <v>610</v>
      </c>
      <c r="E41" s="340" t="s">
        <v>611</v>
      </c>
      <c r="F41" s="340" t="s">
        <v>612</v>
      </c>
      <c r="G41" s="340" t="s">
        <v>613</v>
      </c>
      <c r="H41" s="340" t="s">
        <v>614</v>
      </c>
      <c r="I41" s="340" t="s">
        <v>615</v>
      </c>
      <c r="J41" s="340" t="s">
        <v>616</v>
      </c>
    </row>
    <row r="42" spans="2:10" ht="15.75" thickBot="1" x14ac:dyDescent="0.3">
      <c r="B42" s="40"/>
      <c r="C42" s="363"/>
      <c r="D42" s="341"/>
      <c r="E42" s="341"/>
      <c r="F42" s="341"/>
      <c r="G42" s="341"/>
      <c r="H42" s="341"/>
      <c r="I42" s="341"/>
      <c r="J42" s="341"/>
    </row>
    <row r="43" spans="2:10" x14ac:dyDescent="0.25">
      <c r="B43" s="360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1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1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1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1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1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1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1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1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1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1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1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1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1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1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2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35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36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36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36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36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36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36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36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36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36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45"/>
      <c r="C70" s="346"/>
      <c r="D70" s="346"/>
      <c r="E70" s="346"/>
      <c r="F70" s="346"/>
      <c r="G70" s="346"/>
      <c r="H70" s="346"/>
      <c r="I70" s="350" t="s">
        <v>663</v>
      </c>
      <c r="J70" s="353">
        <f>SUM(J43:J69)</f>
        <v>25</v>
      </c>
    </row>
    <row r="71" spans="2:15" x14ac:dyDescent="0.25">
      <c r="B71" s="347"/>
      <c r="C71" s="330"/>
      <c r="D71" s="330"/>
      <c r="E71" s="330"/>
      <c r="F71" s="330"/>
      <c r="G71" s="330"/>
      <c r="H71" s="330"/>
      <c r="I71" s="351"/>
      <c r="J71" s="354"/>
    </row>
    <row r="72" spans="2:15" ht="45.75" customHeight="1" thickBot="1" x14ac:dyDescent="0.3">
      <c r="B72" s="348"/>
      <c r="C72" s="349"/>
      <c r="D72" s="349"/>
      <c r="E72" s="349"/>
      <c r="F72" s="349"/>
      <c r="G72" s="349"/>
      <c r="H72" s="349"/>
      <c r="I72" s="352"/>
      <c r="J72" s="355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38" t="s">
        <v>670</v>
      </c>
      <c r="C76" s="339"/>
      <c r="D76" s="339"/>
      <c r="E76" s="339"/>
      <c r="F76" s="339"/>
      <c r="G76" s="339"/>
      <c r="H76" s="339"/>
      <c r="I76" s="339"/>
      <c r="J76" s="339"/>
    </row>
    <row r="77" spans="2:15" x14ac:dyDescent="0.25">
      <c r="B77" s="39"/>
      <c r="C77" s="340" t="s">
        <v>609</v>
      </c>
      <c r="D77" s="340" t="s">
        <v>610</v>
      </c>
      <c r="E77" s="340" t="s">
        <v>611</v>
      </c>
      <c r="F77" s="340" t="s">
        <v>612</v>
      </c>
      <c r="G77" s="340" t="s">
        <v>613</v>
      </c>
      <c r="H77" s="340" t="s">
        <v>614</v>
      </c>
      <c r="I77" s="340" t="s">
        <v>615</v>
      </c>
      <c r="J77" s="340" t="s">
        <v>616</v>
      </c>
    </row>
    <row r="78" spans="2:15" ht="15.75" thickBot="1" x14ac:dyDescent="0.3">
      <c r="B78" s="40"/>
      <c r="C78" s="341"/>
      <c r="D78" s="341"/>
      <c r="E78" s="341"/>
      <c r="F78" s="341"/>
      <c r="G78" s="341"/>
      <c r="H78" s="341"/>
      <c r="I78" s="341"/>
      <c r="J78" s="341"/>
    </row>
    <row r="79" spans="2:15" x14ac:dyDescent="0.25">
      <c r="B79" s="342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3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3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3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3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3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3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3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3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3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3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3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3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3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3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4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45"/>
      <c r="C95" s="346"/>
      <c r="D95" s="346"/>
      <c r="E95" s="346"/>
      <c r="F95" s="346"/>
      <c r="G95" s="346"/>
      <c r="H95" s="346"/>
      <c r="I95" s="350" t="s">
        <v>663</v>
      </c>
      <c r="J95" s="353">
        <f>SUM(J79:J94)</f>
        <v>16</v>
      </c>
    </row>
    <row r="96" spans="2:10" x14ac:dyDescent="0.25">
      <c r="B96" s="347"/>
      <c r="C96" s="330"/>
      <c r="D96" s="330"/>
      <c r="E96" s="330"/>
      <c r="F96" s="330"/>
      <c r="G96" s="330"/>
      <c r="H96" s="330"/>
      <c r="I96" s="351"/>
      <c r="J96" s="354"/>
    </row>
    <row r="97" spans="2:13" ht="15.75" thickBot="1" x14ac:dyDescent="0.3">
      <c r="B97" s="348"/>
      <c r="C97" s="349"/>
      <c r="D97" s="349"/>
      <c r="E97" s="349"/>
      <c r="F97" s="349"/>
      <c r="G97" s="349"/>
      <c r="H97" s="349"/>
      <c r="I97" s="352"/>
      <c r="J97" s="355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56" t="s">
        <v>671</v>
      </c>
      <c r="C100" s="357"/>
      <c r="D100" s="357"/>
      <c r="E100" s="357"/>
      <c r="F100" s="357"/>
      <c r="G100" s="357"/>
      <c r="H100" s="357"/>
      <c r="I100" s="357"/>
      <c r="J100" s="357"/>
      <c r="M100" t="s">
        <v>155</v>
      </c>
    </row>
    <row r="101" spans="2:13" x14ac:dyDescent="0.25">
      <c r="B101" s="39"/>
      <c r="C101" s="358" t="s">
        <v>609</v>
      </c>
      <c r="D101" s="340" t="s">
        <v>610</v>
      </c>
      <c r="E101" s="340" t="s">
        <v>611</v>
      </c>
      <c r="F101" s="340" t="s">
        <v>612</v>
      </c>
      <c r="G101" s="340" t="s">
        <v>613</v>
      </c>
      <c r="H101" s="340" t="s">
        <v>614</v>
      </c>
      <c r="I101" s="340" t="s">
        <v>615</v>
      </c>
      <c r="J101" s="340" t="s">
        <v>616</v>
      </c>
    </row>
    <row r="102" spans="2:13" ht="15.75" thickBot="1" x14ac:dyDescent="0.3">
      <c r="B102" s="40"/>
      <c r="C102" s="359"/>
      <c r="D102" s="341"/>
      <c r="E102" s="341"/>
      <c r="F102" s="341"/>
      <c r="G102" s="341"/>
      <c r="H102" s="341"/>
      <c r="I102" s="341"/>
      <c r="J102" s="341"/>
    </row>
    <row r="103" spans="2:13" x14ac:dyDescent="0.25">
      <c r="B103" s="342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3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3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3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3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3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3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3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3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3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3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3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3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4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45"/>
      <c r="C117" s="330"/>
      <c r="D117" s="346"/>
      <c r="E117" s="346"/>
      <c r="F117" s="346"/>
      <c r="G117" s="346"/>
      <c r="H117" s="346"/>
      <c r="I117" s="350" t="s">
        <v>663</v>
      </c>
      <c r="J117" s="353">
        <f>SUM(J103:J116)</f>
        <v>14</v>
      </c>
    </row>
    <row r="118" spans="2:10" x14ac:dyDescent="0.25">
      <c r="B118" s="347"/>
      <c r="C118" s="330"/>
      <c r="D118" s="330"/>
      <c r="E118" s="330"/>
      <c r="F118" s="330"/>
      <c r="G118" s="330"/>
      <c r="H118" s="330"/>
      <c r="I118" s="351"/>
      <c r="J118" s="354"/>
    </row>
    <row r="119" spans="2:10" ht="45.75" customHeight="1" thickBot="1" x14ac:dyDescent="0.3">
      <c r="B119" s="348"/>
      <c r="C119" s="349"/>
      <c r="D119" s="349"/>
      <c r="E119" s="349"/>
      <c r="F119" s="349"/>
      <c r="G119" s="349"/>
      <c r="H119" s="349"/>
      <c r="I119" s="352"/>
      <c r="J119" s="355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38" t="s">
        <v>673</v>
      </c>
      <c r="C123" s="339"/>
      <c r="D123" s="339"/>
      <c r="E123" s="339"/>
      <c r="F123" s="339"/>
      <c r="G123" s="339"/>
      <c r="H123" s="339"/>
      <c r="I123" s="339"/>
      <c r="J123" s="339"/>
    </row>
    <row r="124" spans="2:10" x14ac:dyDescent="0.25">
      <c r="B124" s="39"/>
      <c r="C124" s="340" t="s">
        <v>609</v>
      </c>
      <c r="D124" s="340" t="s">
        <v>610</v>
      </c>
      <c r="E124" s="340" t="s">
        <v>611</v>
      </c>
      <c r="F124" s="340" t="s">
        <v>612</v>
      </c>
      <c r="G124" s="340" t="s">
        <v>613</v>
      </c>
      <c r="H124" s="340" t="s">
        <v>614</v>
      </c>
      <c r="I124" s="340" t="s">
        <v>615</v>
      </c>
      <c r="J124" s="340" t="s">
        <v>616</v>
      </c>
    </row>
    <row r="125" spans="2:10" ht="15.75" thickBot="1" x14ac:dyDescent="0.3">
      <c r="B125" s="40"/>
      <c r="C125" s="341"/>
      <c r="D125" s="341"/>
      <c r="E125" s="341"/>
      <c r="F125" s="341"/>
      <c r="G125" s="341"/>
      <c r="H125" s="341"/>
      <c r="I125" s="341"/>
      <c r="J125" s="341"/>
    </row>
    <row r="126" spans="2:10" x14ac:dyDescent="0.25">
      <c r="B126" s="342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3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3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3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3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3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3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3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3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4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35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36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36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36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45"/>
      <c r="C141" s="346"/>
      <c r="D141" s="346"/>
      <c r="E141" s="346"/>
      <c r="F141" s="346"/>
      <c r="G141" s="346"/>
      <c r="H141" s="346"/>
      <c r="I141" s="350" t="s">
        <v>663</v>
      </c>
      <c r="J141" s="353">
        <f>SUM(J126:J140)</f>
        <v>13</v>
      </c>
    </row>
    <row r="142" spans="2:10" x14ac:dyDescent="0.25">
      <c r="B142" s="347"/>
      <c r="C142" s="330"/>
      <c r="D142" s="330"/>
      <c r="E142" s="330"/>
      <c r="F142" s="330"/>
      <c r="G142" s="330"/>
      <c r="H142" s="330"/>
      <c r="I142" s="351"/>
      <c r="J142" s="354"/>
    </row>
    <row r="143" spans="2:10" ht="15.75" thickBot="1" x14ac:dyDescent="0.3">
      <c r="B143" s="348"/>
      <c r="C143" s="349"/>
      <c r="D143" s="349"/>
      <c r="E143" s="349"/>
      <c r="F143" s="349"/>
      <c r="G143" s="349"/>
      <c r="H143" s="349"/>
      <c r="I143" s="352"/>
      <c r="J143" s="355"/>
    </row>
    <row r="145" spans="2:10" ht="45.75" customHeight="1" thickBot="1" x14ac:dyDescent="0.3">
      <c r="B145" s="338" t="s">
        <v>677</v>
      </c>
      <c r="C145" s="339"/>
      <c r="D145" s="339"/>
      <c r="E145" s="339"/>
      <c r="F145" s="339"/>
      <c r="G145" s="339"/>
      <c r="H145" s="339"/>
      <c r="I145" s="339"/>
      <c r="J145" s="339"/>
    </row>
    <row r="146" spans="2:10" x14ac:dyDescent="0.25">
      <c r="B146" s="39"/>
      <c r="C146" s="340" t="s">
        <v>609</v>
      </c>
      <c r="D146" s="340" t="s">
        <v>610</v>
      </c>
      <c r="E146" s="340" t="s">
        <v>611</v>
      </c>
      <c r="F146" s="340" t="s">
        <v>612</v>
      </c>
      <c r="G146" s="340" t="s">
        <v>613</v>
      </c>
      <c r="H146" s="340" t="s">
        <v>614</v>
      </c>
      <c r="I146" s="340" t="s">
        <v>615</v>
      </c>
      <c r="J146" s="340" t="s">
        <v>616</v>
      </c>
    </row>
    <row r="147" spans="2:10" ht="15.75" thickBot="1" x14ac:dyDescent="0.3">
      <c r="B147" s="40"/>
      <c r="C147" s="341"/>
      <c r="D147" s="341"/>
      <c r="E147" s="341"/>
      <c r="F147" s="341"/>
      <c r="G147" s="341"/>
      <c r="H147" s="341"/>
      <c r="I147" s="341"/>
      <c r="J147" s="341"/>
    </row>
    <row r="148" spans="2:10" x14ac:dyDescent="0.25">
      <c r="B148" s="342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3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3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3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3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3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3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3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3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4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67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68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45"/>
      <c r="C161" s="346"/>
      <c r="D161" s="346"/>
      <c r="E161" s="346"/>
      <c r="F161" s="330"/>
      <c r="G161" s="346"/>
      <c r="H161" s="346"/>
      <c r="I161" s="350" t="s">
        <v>663</v>
      </c>
      <c r="J161" s="353">
        <f>SUM(J148:J160)</f>
        <v>11</v>
      </c>
    </row>
    <row r="162" spans="2:10" x14ac:dyDescent="0.25">
      <c r="B162" s="347"/>
      <c r="C162" s="330"/>
      <c r="D162" s="330"/>
      <c r="E162" s="330"/>
      <c r="F162" s="330"/>
      <c r="G162" s="330"/>
      <c r="H162" s="330"/>
      <c r="I162" s="351"/>
      <c r="J162" s="354"/>
    </row>
    <row r="163" spans="2:10" ht="15.75" thickBot="1" x14ac:dyDescent="0.3">
      <c r="B163" s="348"/>
      <c r="C163" s="349"/>
      <c r="D163" s="349"/>
      <c r="E163" s="349"/>
      <c r="F163" s="349"/>
      <c r="G163" s="349"/>
      <c r="H163" s="349"/>
      <c r="I163" s="352"/>
      <c r="J163" s="355"/>
    </row>
    <row r="167" spans="2:10" ht="46.5" customHeight="1" thickBot="1" x14ac:dyDescent="0.3">
      <c r="B167" s="356" t="s">
        <v>679</v>
      </c>
      <c r="C167" s="357"/>
      <c r="D167" s="357"/>
      <c r="E167" s="357"/>
      <c r="F167" s="357"/>
      <c r="G167" s="357"/>
      <c r="H167" s="357"/>
      <c r="I167" s="357"/>
      <c r="J167" s="357"/>
    </row>
    <row r="168" spans="2:10" x14ac:dyDescent="0.25">
      <c r="B168" s="39"/>
      <c r="C168" s="340" t="s">
        <v>609</v>
      </c>
      <c r="D168" s="340" t="s">
        <v>610</v>
      </c>
      <c r="E168" s="340" t="s">
        <v>611</v>
      </c>
      <c r="F168" s="340" t="s">
        <v>612</v>
      </c>
      <c r="G168" s="340" t="s">
        <v>613</v>
      </c>
      <c r="H168" s="340" t="s">
        <v>614</v>
      </c>
      <c r="I168" s="340" t="s">
        <v>615</v>
      </c>
      <c r="J168" s="340" t="s">
        <v>616</v>
      </c>
    </row>
    <row r="169" spans="2:10" ht="15.75" thickBot="1" x14ac:dyDescent="0.3">
      <c r="B169" s="40"/>
      <c r="C169" s="341"/>
      <c r="D169" s="341"/>
      <c r="E169" s="341"/>
      <c r="F169" s="341"/>
      <c r="G169" s="341"/>
      <c r="H169" s="341"/>
      <c r="I169" s="341"/>
      <c r="J169" s="341"/>
    </row>
    <row r="170" spans="2:10" x14ac:dyDescent="0.25">
      <c r="B170" s="342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3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3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3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3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3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3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3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3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4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45"/>
      <c r="C180" s="346"/>
      <c r="D180" s="346"/>
      <c r="E180" s="346"/>
      <c r="F180" s="346"/>
      <c r="G180" s="346"/>
      <c r="H180" s="346"/>
      <c r="I180" s="350" t="s">
        <v>663</v>
      </c>
      <c r="J180" s="353">
        <f>SUM(J170:J179)</f>
        <v>10</v>
      </c>
    </row>
    <row r="181" spans="2:10" x14ac:dyDescent="0.25">
      <c r="B181" s="347"/>
      <c r="C181" s="330"/>
      <c r="D181" s="330"/>
      <c r="E181" s="330"/>
      <c r="F181" s="330"/>
      <c r="G181" s="330"/>
      <c r="H181" s="330"/>
      <c r="I181" s="351"/>
      <c r="J181" s="354"/>
    </row>
    <row r="182" spans="2:10" ht="15.75" thickBot="1" x14ac:dyDescent="0.3">
      <c r="B182" s="348"/>
      <c r="C182" s="349"/>
      <c r="D182" s="349"/>
      <c r="E182" s="349"/>
      <c r="F182" s="349"/>
      <c r="G182" s="349"/>
      <c r="H182" s="349"/>
      <c r="I182" s="352"/>
      <c r="J182" s="355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56" t="s">
        <v>680</v>
      </c>
      <c r="C186" s="357"/>
      <c r="D186" s="357"/>
      <c r="E186" s="357"/>
      <c r="F186" s="357"/>
      <c r="G186" s="357"/>
      <c r="H186" s="357"/>
      <c r="I186" s="357"/>
      <c r="J186" s="357"/>
    </row>
    <row r="187" spans="2:10" x14ac:dyDescent="0.25">
      <c r="B187" s="39"/>
      <c r="C187" s="358" t="s">
        <v>609</v>
      </c>
      <c r="D187" s="340" t="s">
        <v>610</v>
      </c>
      <c r="E187" s="340" t="s">
        <v>611</v>
      </c>
      <c r="F187" s="340" t="s">
        <v>612</v>
      </c>
      <c r="G187" s="340" t="s">
        <v>613</v>
      </c>
      <c r="H187" s="340" t="s">
        <v>614</v>
      </c>
      <c r="I187" s="340" t="s">
        <v>615</v>
      </c>
      <c r="J187" s="340" t="s">
        <v>616</v>
      </c>
    </row>
    <row r="188" spans="2:10" ht="15.75" thickBot="1" x14ac:dyDescent="0.3">
      <c r="B188" s="40"/>
      <c r="C188" s="359"/>
      <c r="D188" s="341"/>
      <c r="E188" s="341"/>
      <c r="F188" s="366"/>
      <c r="G188" s="341"/>
      <c r="H188" s="341"/>
      <c r="I188" s="341"/>
      <c r="J188" s="341"/>
    </row>
    <row r="189" spans="2:10" x14ac:dyDescent="0.25">
      <c r="B189" s="364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65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65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65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65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65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65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45"/>
      <c r="C196" s="330"/>
      <c r="D196" s="346"/>
      <c r="E196" s="346"/>
      <c r="F196" s="346"/>
      <c r="G196" s="346"/>
      <c r="H196" s="346"/>
      <c r="I196" s="350" t="s">
        <v>663</v>
      </c>
      <c r="J196" s="353">
        <f>SUM(J189:J195)</f>
        <v>7</v>
      </c>
    </row>
    <row r="197" spans="2:10" x14ac:dyDescent="0.25">
      <c r="B197" s="347"/>
      <c r="C197" s="330"/>
      <c r="D197" s="330"/>
      <c r="E197" s="330"/>
      <c r="F197" s="330"/>
      <c r="G197" s="330"/>
      <c r="H197" s="330"/>
      <c r="I197" s="351"/>
      <c r="J197" s="354"/>
    </row>
    <row r="198" spans="2:10" ht="15.75" thickBot="1" x14ac:dyDescent="0.3">
      <c r="B198" s="348"/>
      <c r="C198" s="349"/>
      <c r="D198" s="349"/>
      <c r="E198" s="349"/>
      <c r="F198" s="349"/>
      <c r="G198" s="349"/>
      <c r="H198" s="349"/>
      <c r="I198" s="352"/>
      <c r="J198" s="355"/>
    </row>
  </sheetData>
  <mergeCells count="109"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BEST PRACTISE</vt:lpstr>
      <vt:lpstr>Version History</vt:lpstr>
      <vt:lpstr>DNS -Azure</vt:lpstr>
      <vt:lpstr>DNS-on-Prem</vt:lpstr>
      <vt:lpstr>Instance Number</vt:lpstr>
      <vt:lpstr>SKU Name</vt:lpstr>
      <vt:lpstr>Form Fields</vt:lpstr>
      <vt:lpstr>AZ Zone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2025-06-23T05:21:25Z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