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uji\SourceCode\Local\buildsheet\"/>
    </mc:Choice>
  </mc:AlternateContent>
  <xr:revisionPtr revIDLastSave="0" documentId="13_ncr:1_{1E8900FB-F4B4-4ECD-981F-68067FF06A9B}" xr6:coauthVersionLast="47" xr6:coauthVersionMax="47" xr10:uidLastSave="{00000000-0000-0000-0000-000000000000}"/>
  <bookViews>
    <workbookView xWindow="-120" yWindow="-120" windowWidth="29040" windowHeight="15720" xr2:uid="{E86B7F64-D4B2-42B2-BB21-CEFB44C19956}"/>
  </bookViews>
  <sheets>
    <sheet name="SAP" sheetId="3" r:id="rId1"/>
    <sheet name="SID_FS" sheetId="1" r:id="rId2"/>
    <sheet name="SID_FS layout HANA" sheetId="2" r:id="rId3"/>
    <sheet name="SID_FS Layout DB2" sheetId="4" r:id="rId4"/>
  </sheets>
  <definedNames>
    <definedName name="AvailabilityGroup">#REF!</definedName>
    <definedName name="AWS_Ded_Region_Fee" hidden="1">#REF!</definedName>
    <definedName name="AWS_EC2_Data_Eur" hidden="1">#REF!</definedName>
    <definedName name="AWS_EC2_Data_Supp_Eur" hidden="1">#REF!</definedName>
    <definedName name="AWS_EC2SQL_Data_Eur" hidden="1">#REF!</definedName>
    <definedName name="AWS_EC2SQL_Data_Supp_Eur" hidden="1">#REF!</definedName>
    <definedName name="AWS_LoadBal_Eur" hidden="1">#REF!</definedName>
    <definedName name="AWS_LoadBal_Supp_Eur" hidden="1">#REF!</definedName>
    <definedName name="AWS_NONDed_Region_Fee" hidden="1">#REF!</definedName>
    <definedName name="AWS_SQLEC2_Compute_Eur" hidden="1">#REF!</definedName>
    <definedName name="AWS_SQLEC2_Store_Eur" hidden="1">#REF!</definedName>
    <definedName name="AWS_SQLEC2_Sup_Eur" hidden="1">#REF!</definedName>
    <definedName name="AWS_SQLRDS_Compute_Eur" hidden="1">#REF!</definedName>
    <definedName name="AWS_SQLRDS_Data_Eur" hidden="1">#REF!</definedName>
    <definedName name="AWS_SQLRDS_Data_Supp_Eur" hidden="1">#REF!</definedName>
    <definedName name="AWS_SQLRDS_Store_Eur" hidden="1">#REF!</definedName>
    <definedName name="AWS_SQLRDS_Sup_Eur" hidden="1">#REF!</definedName>
    <definedName name="AWS_Support_RATE" hidden="1">#REF!</definedName>
    <definedName name="AWS_Win_Compute_Eur" hidden="1">#REF!</definedName>
    <definedName name="AWS_Win_Store_Eur" hidden="1">#REF!</definedName>
    <definedName name="AWS_Win_Sup_Eur" hidden="1">#REF!</definedName>
    <definedName name="AWSNEW1" hidden="1">#REF!</definedName>
    <definedName name="AWSNEW2" hidden="1">#REF!</definedName>
    <definedName name="BLpar_Licences" hidden="1">#REF!</definedName>
    <definedName name="Cost_per_BGb" hidden="1">#REF!</definedName>
    <definedName name="Cost_per_BPU" hidden="1">#REF!</definedName>
    <definedName name="Cost_per_Gb" hidden="1">#REF!</definedName>
    <definedName name="Cost_per_GB_NEW_AWS" hidden="1">#REF!</definedName>
    <definedName name="Cost_per_PU" hidden="1">#REF!</definedName>
    <definedName name="Cost_per_Vcpu" hidden="1">#REF!</definedName>
    <definedName name="Cost_per_Vcpu_AWSnew" hidden="1">#REF!</definedName>
    <definedName name="CPU_higher_Cost_per_Vcpu" hidden="1">#REF!</definedName>
    <definedName name="CPU_higher_Cost_per_VCPU_AWSnew" hidden="1">#REF!</definedName>
    <definedName name="CPU_higher_Per_GB_of_Vram" hidden="1">#REF!</definedName>
    <definedName name="CPU_higher_Per_GB_of_Vram_AWSnew" hidden="1">#REF!</definedName>
    <definedName name="CSP">#REF!</definedName>
    <definedName name="Decom_resource_cost_dedicatedsql" hidden="1">#REF!</definedName>
    <definedName name="Decom_resource_cost_dedicatedsql_AWSnew" hidden="1">#REF!</definedName>
    <definedName name="Decom_Resource_Cost_Linux" hidden="1">#REF!</definedName>
    <definedName name="Decom_Resource_Cost_Lpar" hidden="1">#REF!</definedName>
    <definedName name="Decom_Resource_Cost_Lpar_AWSnew" hidden="1">#REF!</definedName>
    <definedName name="Decom_Resource_Cost_Phyical_Linux" hidden="1">#REF!</definedName>
    <definedName name="Decom_Resource_Cost_Physical_Wintel" hidden="1">#REF!</definedName>
    <definedName name="Decom_Resource_Cost_RDBMS_DB" hidden="1">#REF!</definedName>
    <definedName name="Decom_Resource_Cost_RDBMS_Inst" hidden="1">#REF!</definedName>
    <definedName name="Decom_resource_cost_SQL" hidden="1">#REF!</definedName>
    <definedName name="Decom_Resource_Cost_SSAS_DB" hidden="1">#REF!</definedName>
    <definedName name="Decom_Resource_Cost_SSAS_Inst" hidden="1">#REF!</definedName>
    <definedName name="Decom_Resource_Cost_SSRS_Inst" hidden="1">#REF!</definedName>
    <definedName name="Decom_Resource_Cost_Vm" hidden="1">#REF!</definedName>
    <definedName name="decomms_saving" hidden="1">#REF!</definedName>
    <definedName name="Deconm" hidden="1">#REF!</definedName>
    <definedName name="DedAWS_YN" hidden="1">#REF!</definedName>
    <definedName name="disk_cache">#REF!</definedName>
    <definedName name="first_year_ongoing_run_costs">#REF!</definedName>
    <definedName name="FRSTY_Activation" hidden="1">#REF!</definedName>
    <definedName name="HCL_Comm_Run_Costs" hidden="1">#REF!</definedName>
    <definedName name="HCL_LoadBal_Eur" hidden="1">#REF!</definedName>
    <definedName name="HCL_SQLEC2_Comm_Sup" hidden="1">#REF!</definedName>
    <definedName name="HCL_SQLEC2_Storage_Sup" hidden="1">#REF!</definedName>
    <definedName name="HCL_SQLRDS_Comm_Sup" hidden="1">#REF!</definedName>
    <definedName name="HCL_SQLRDS_Storage_Sup" hidden="1">#REF!</definedName>
    <definedName name="HCL_Win_Comm_Sup" hidden="1">#REF!</definedName>
    <definedName name="HCL_Win_Storage_Sup" hidden="1">#REF!</definedName>
    <definedName name="HighLevel_Detailed">#REF!</definedName>
    <definedName name="Licence_SQLEC2_Capex" hidden="1">#REF!</definedName>
    <definedName name="Licence_SQLRDS_Capex" hidden="1">#REF!</definedName>
    <definedName name="Licence_WIN_Capex" hidden="1">#REF!</definedName>
    <definedName name="Licences" hidden="1">#REF!</definedName>
    <definedName name="Linux_Licences_VM" hidden="1">#REF!</definedName>
    <definedName name="Linux_run_costs" hidden="1">#REF!</definedName>
    <definedName name="Linux_VM_run_costs" hidden="1">#REF!</definedName>
    <definedName name="Load_balance_cost" hidden="1">#REF!</definedName>
    <definedName name="Lpar_Licences" hidden="1">#REF!</definedName>
    <definedName name="LPAR_run_costs" hidden="1">#REF!</definedName>
    <definedName name="NetApp_cost_per_TB" hidden="1">#REF!</definedName>
    <definedName name="Oracle_run_costs" hidden="1">#REF!</definedName>
    <definedName name="OracleOSLookup">#REF!</definedName>
    <definedName name="OracleOSSAPLookup">#REF!</definedName>
    <definedName name="Per_GB_of_Vram" hidden="1">#REF!</definedName>
    <definedName name="probability">#REF!</definedName>
    <definedName name="Project_Type">#REF!</definedName>
    <definedName name="RDBMS_database_capex" hidden="1">#REF!</definedName>
    <definedName name="RDBMS_Database_Opex" hidden="1">#REF!</definedName>
    <definedName name="RDBMS_instance_capex" hidden="1">#REF!</definedName>
    <definedName name="RDBMS_instance_opex" hidden="1">#REF!</definedName>
    <definedName name="RDSLookup">#REF!</definedName>
    <definedName name="RegionLookup">#REF!</definedName>
    <definedName name="ROE_USDtoEUR" hidden="1">#REF!</definedName>
    <definedName name="run_costs" hidden="1">#REF!</definedName>
    <definedName name="s" hidden="1">#REF!</definedName>
    <definedName name="SAP_run_costs" hidden="1">#REF!</definedName>
    <definedName name="SAPBEXdnldView" hidden="1">"3YAYRZMNLFAO9AL881FHB9WRK"</definedName>
    <definedName name="SAPBEXrevision" hidden="1">1</definedName>
    <definedName name="SAPBEXsysID" hidden="1">"BW1"</definedName>
    <definedName name="SAPBEXwbID" hidden="1">"3REE9SCU5JQ790ESPQ0EB5GZI"</definedName>
    <definedName name="SASS_database_capex" hidden="1">#REF!</definedName>
    <definedName name="SASS_Database_Opex" hidden="1">#REF!</definedName>
    <definedName name="SASS_instance_capex" hidden="1">#REF!</definedName>
    <definedName name="SASS_instance_opex" hidden="1">#REF!</definedName>
    <definedName name="service_segmentation">#REF!</definedName>
    <definedName name="ServiceProviderLookup">#REF!</definedName>
    <definedName name="SQL_run_costs" hidden="1">#REF!</definedName>
    <definedName name="SQL_run_costs_final" hidden="1">#REF!</definedName>
    <definedName name="SQLEC2_Mths_EOY" hidden="1">#REF!</definedName>
    <definedName name="SQLRDS_Mths_EOY" hidden="1">#REF!</definedName>
    <definedName name="SQLVersions">#REF!</definedName>
    <definedName name="SSRS_instance_capex" hidden="1">#REF!</definedName>
    <definedName name="SSRS_instance_opex" hidden="1">#REF!</definedName>
    <definedName name="standardbuilds">#REF!</definedName>
    <definedName name="Storage_run_costs" hidden="1">#REF!</definedName>
    <definedName name="Tier_1_cost_per_TB" hidden="1">#REF!</definedName>
    <definedName name="Tier_2_cost_per_TB" hidden="1">#REF!</definedName>
    <definedName name="TOT_Lic_SQLEC2_Capex" hidden="1">#REF!</definedName>
    <definedName name="TOT_Lic_SQLEC2_Opex" hidden="1">#REF!</definedName>
    <definedName name="TOT_Lic_SQLRDS_Capex" hidden="1">#REF!</definedName>
    <definedName name="TOT_Lic_SQLRDS_Opex" hidden="1">#REF!</definedName>
    <definedName name="TOT_Lic_Win_Capex" hidden="1">#REF!</definedName>
    <definedName name="TOT_Lic_Win_Opex" hidden="1">#REF!</definedName>
    <definedName name="Total_SQL_Instances" hidden="1">#REF!</definedName>
    <definedName name="Total_Win_Instances" hidden="1">#REF!</definedName>
    <definedName name="Total_WINEC2_Instances" hidden="1">#REF!</definedName>
    <definedName name="type">#REF!</definedName>
    <definedName name="VIP_run_costs" hidden="1">#REF!</definedName>
    <definedName name="VM_run_costs" hidden="1">#REF!</definedName>
    <definedName name="WIN_Mths_EOY" hidden="1">#REF!</definedName>
    <definedName name="Wintel_run_costs" hidden="1">#REF!</definedName>
    <definedName name="WinVM_Large" hidden="1">#REF!</definedName>
    <definedName name="WinVM_Med" hidden="1">#REF!</definedName>
    <definedName name="WinVM_Small" hidden="1">#REF!</definedName>
    <definedName name="WinVM_X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4" l="1"/>
  <c r="O25" i="4"/>
  <c r="L15" i="2" l="1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Wish</author>
  </authors>
  <commentList>
    <comment ref="AR9" authorId="0" shapeId="0" xr:uid="{59B586DE-5746-44ED-8639-D5B6E4DF7CD8}">
      <text>
        <r>
          <rPr>
            <sz val="9"/>
            <color indexed="81"/>
            <rFont val="Tahoma"/>
            <family val="2"/>
          </rPr>
          <t>If Yes, instance will be configured during provisioning (hostfile update) to enable outbound internet access via Squid Proxy</t>
        </r>
      </text>
    </comment>
    <comment ref="AS9" authorId="0" shapeId="0" xr:uid="{26529205-4B5C-46DF-8CA5-44697FC9F0C8}">
      <text>
        <r>
          <rPr>
            <sz val="9"/>
            <color indexed="81"/>
            <rFont val="Tahoma"/>
            <family val="2"/>
          </rPr>
          <t>Include the following, if applicable: 
- Marketplace Image Name
- Swap size
- Partitioning requirements
- Application pre-requisites/packages to be installed
- Anything outside the standard build</t>
        </r>
      </text>
    </comment>
    <comment ref="AV9" authorId="0" shapeId="0" xr:uid="{8B5A669A-180B-49B7-B403-00644C690365}">
      <text>
        <r>
          <rPr>
            <sz val="9"/>
            <color indexed="81"/>
            <rFont val="Tahoma"/>
            <family val="2"/>
          </rPr>
          <t>As per UL naming standards, instance name is comprised of: 
&lt;Vendor Prefix&gt;&lt;Region Code&gt;&lt;Environment&gt;&lt;Server Role&gt;&lt;Domain&gt;&lt;NNNN&gt;
NNNN is the sequential serial number, i.e. the next available numerical ID in the sequence.  
See UL Naming Standards document at the end of this workbook for further guidance</t>
        </r>
      </text>
    </comment>
    <comment ref="S10" authorId="0" shapeId="0" xr:uid="{B74BE078-3EC2-473C-8A59-9F87BB412CB9}">
      <text>
        <r>
          <rPr>
            <sz val="9"/>
            <color indexed="81"/>
            <rFont val="Tahoma"/>
            <family val="2"/>
          </rPr>
          <t>See Naming Standards document for further guidance on the naming convention</t>
        </r>
      </text>
    </comment>
    <comment ref="AD10" authorId="0" shapeId="0" xr:uid="{2F4F0B78-FD09-4FED-BED9-289355BD1A6F}">
      <text>
        <r>
          <rPr>
            <sz val="9"/>
            <color indexed="81"/>
            <rFont val="Tahoma"/>
            <family val="2"/>
          </rPr>
          <t>Root drive is allocated with 100Gb by default.  Only provide requirements here for additional disks/volumes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<sst xmlns="http://schemas.openxmlformats.org/spreadsheetml/2006/main" count="294" uniqueCount="183">
  <si>
    <t>Allocation in GB</t>
  </si>
  <si>
    <t>Volume Group</t>
  </si>
  <si>
    <t>Logical Volume Name</t>
  </si>
  <si>
    <t>File System</t>
  </si>
  <si>
    <t>Directories</t>
  </si>
  <si>
    <t>Quantity</t>
  </si>
  <si>
    <t>Disk Type</t>
  </si>
  <si>
    <t>Disk Size</t>
  </si>
  <si>
    <t>Write Accelerator (Yes/No)</t>
  </si>
  <si>
    <t>Total</t>
  </si>
  <si>
    <t>usrsap</t>
  </si>
  <si>
    <t>/usr/sap</t>
  </si>
  <si>
    <t>E10</t>
  </si>
  <si>
    <t>No</t>
  </si>
  <si>
    <t>DAAsap</t>
  </si>
  <si>
    <t>/usr/sap/DAA</t>
  </si>
  <si>
    <t>interface</t>
  </si>
  <si>
    <t>sapmnt</t>
  </si>
  <si>
    <t>trans</t>
  </si>
  <si>
    <t>/usr/sap/trans</t>
  </si>
  <si>
    <t xml:space="preserve">Node 1 </t>
  </si>
  <si>
    <t>Allocation</t>
  </si>
  <si>
    <t>Storage</t>
  </si>
  <si>
    <t>Write Accelerator</t>
  </si>
  <si>
    <t>Virtual machine disk caching</t>
  </si>
  <si>
    <t>in GB</t>
  </si>
  <si>
    <t>Category</t>
  </si>
  <si>
    <t>/usr/sap/</t>
  </si>
  <si>
    <t>/hana/shared/</t>
  </si>
  <si>
    <t>/hana/log/</t>
  </si>
  <si>
    <t>/hana/data/</t>
  </si>
  <si>
    <t xml:space="preserve"> </t>
  </si>
  <si>
    <t>Total Disk</t>
  </si>
  <si>
    <t>Storage Total</t>
  </si>
  <si>
    <t>NFS Mounts</t>
  </si>
  <si>
    <t>&lt;NFS Server&gt;:/srv/nfs/had4/sapmnt</t>
  </si>
  <si>
    <t xml:space="preserve">Guidance: </t>
  </si>
  <si>
    <t>Each row coresponds to a VM . If you need to request additional volumes/drives please use the Additional requirements/Comments section</t>
  </si>
  <si>
    <t>Ensure you choose the Cloud Service Provider and Landing zone on the Coversheet</t>
  </si>
  <si>
    <t>Please reach out to the Estates and Environments team for queries on Park My Cloud</t>
  </si>
  <si>
    <t>Requester to Provide</t>
  </si>
  <si>
    <t>OS Disk</t>
  </si>
  <si>
    <t>EXE</t>
  </si>
  <si>
    <t>Disk 2(Data)</t>
  </si>
  <si>
    <t>Disk 3(Log)</t>
  </si>
  <si>
    <t>Disk 4(SHRD)</t>
  </si>
  <si>
    <t>Disk 5 (Backup)</t>
  </si>
  <si>
    <t>Transact</t>
  </si>
  <si>
    <t>Outbound Internet Access Required</t>
  </si>
  <si>
    <t>Additional Requirements / Comments</t>
  </si>
  <si>
    <t>Build RFC #</t>
  </si>
  <si>
    <t>iSCSI details</t>
  </si>
  <si>
    <t>Instance Name</t>
  </si>
  <si>
    <t>Private IP Address</t>
  </si>
  <si>
    <t>TimeZone</t>
  </si>
  <si>
    <t>Azure Region</t>
  </si>
  <si>
    <t>Environment</t>
  </si>
  <si>
    <t>SID</t>
  </si>
  <si>
    <t>Instance Number</t>
  </si>
  <si>
    <t>Server Role</t>
  </si>
  <si>
    <t>Service Criticality</t>
  </si>
  <si>
    <t>ITSG ID</t>
  </si>
  <si>
    <t>OS Version</t>
  </si>
  <si>
    <t>Licensing</t>
  </si>
  <si>
    <t>Azure Instance Type</t>
  </si>
  <si>
    <t>Memory / CPU</t>
  </si>
  <si>
    <t>Service Model name</t>
  </si>
  <si>
    <t>A Record / CNAME</t>
  </si>
  <si>
    <t>VNET</t>
  </si>
  <si>
    <t>Subnet/Zone</t>
  </si>
  <si>
    <t>Subnet</t>
  </si>
  <si>
    <t>Subnet Group</t>
  </si>
  <si>
    <t>Azure Subscription</t>
  </si>
  <si>
    <t>Azure Resource Group Name</t>
  </si>
  <si>
    <t>Cluster</t>
  </si>
  <si>
    <t>Proximity  Placement Group</t>
  </si>
  <si>
    <t>Availability Set</t>
  </si>
  <si>
    <t>Azure Availability Zone</t>
  </si>
  <si>
    <t>Accelerated Networking</t>
  </si>
  <si>
    <t>On Demand/Reservation</t>
  </si>
  <si>
    <t>Reservation Term</t>
  </si>
  <si>
    <t>Type</t>
  </si>
  <si>
    <t>Qty</t>
  </si>
  <si>
    <t>Populate this sheet if you require a SAP instance</t>
  </si>
  <si>
    <r>
      <t>OptInOptOut</t>
    </r>
    <r>
      <rPr>
        <b/>
        <sz val="9"/>
        <color rgb="FFFF0000"/>
        <rFont val="Calibri"/>
        <family val="2"/>
      </rPr>
      <t xml:space="preserve">
In - Can be parked/managed using ParkMyCloud
Out - Cannot be parked/Managed using Park My Cloud
Opted in by default for Non-Prod servers</t>
    </r>
  </si>
  <si>
    <r>
      <t xml:space="preserve">Park My Cloud Schedule
</t>
    </r>
    <r>
      <rPr>
        <b/>
        <sz val="10"/>
        <color rgb="FFFF0000"/>
        <rFont val="Calibri"/>
        <family val="2"/>
      </rPr>
      <t>(Indicate the schedule according to which this resources is to be parked)</t>
    </r>
  </si>
  <si>
    <r>
      <t xml:space="preserve">Park My cloud team name and Member
</t>
    </r>
    <r>
      <rPr>
        <b/>
        <sz val="9"/>
        <color rgb="FFFF0000"/>
        <rFont val="Calibri"/>
        <family val="2"/>
      </rPr>
      <t>(Team name can be same as the Business service)</t>
    </r>
  </si>
  <si>
    <t xml:space="preserve">SIDsaplocal
</t>
  </si>
  <si>
    <t>SIDsap</t>
  </si>
  <si>
    <t>/usr/sap/SID</t>
  </si>
  <si>
    <t>SIDascs</t>
  </si>
  <si>
    <t>/usr/sap/SID/ASCS01</t>
  </si>
  <si>
    <t xml:space="preserve">SIDNFS
</t>
  </si>
  <si>
    <t>/srv/nfs/oSID</t>
  </si>
  <si>
    <t>oSID002</t>
  </si>
  <si>
    <t>&lt;NFS Server&gt;:/srv/nfs/oSID/interface</t>
  </si>
  <si>
    <t>/interface/sapSID</t>
  </si>
  <si>
    <t>&lt;NFS Server&gt;:/srv/nfs/oSID/sapmnt</t>
  </si>
  <si>
    <t>/sapmnt/SID</t>
  </si>
  <si>
    <t>&lt;NFS Server&gt;:/srv/nfs/oSID/oSID002</t>
  </si>
  <si>
    <t>/app/oSID002</t>
  </si>
  <si>
    <t>&lt;NFS Server&gt;:/srv/nfs/oSID/trans</t>
  </si>
  <si>
    <t>oSID002a/oSID051a</t>
  </si>
  <si>
    <t>SID Hana Standalone on Azure</t>
  </si>
  <si>
    <t>SID - System DB</t>
  </si>
  <si>
    <t>SID - Tenant DB</t>
  </si>
  <si>
    <t>SIDsaplocal</t>
  </si>
  <si>
    <t>SIDhanashared</t>
  </si>
  <si>
    <t>SIDshared</t>
  </si>
  <si>
    <t>SIDhanalog</t>
  </si>
  <si>
    <t>SIDlog</t>
  </si>
  <si>
    <t>SIDhanadata</t>
  </si>
  <si>
    <t>SIDdata</t>
  </si>
  <si>
    <t>Standard SSD</t>
  </si>
  <si>
    <t>E6</t>
  </si>
  <si>
    <t>None</t>
  </si>
  <si>
    <t>E15</t>
  </si>
  <si>
    <t>Read</t>
  </si>
  <si>
    <t>Yes</t>
  </si>
  <si>
    <t/>
  </si>
  <si>
    <t>Summary LUN's</t>
  </si>
  <si>
    <t>Node 1 - DB2 Primary</t>
  </si>
  <si>
    <t>Allocation
in GB</t>
  </si>
  <si>
    <t>Storage
Category</t>
  </si>
  <si>
    <t>IOPS</t>
  </si>
  <si>
    <t>Throughput
(MB /Sec.)</t>
  </si>
  <si>
    <t xml:space="preserve">Total
</t>
  </si>
  <si>
    <t>E4</t>
  </si>
  <si>
    <t>Sum</t>
  </si>
  <si>
    <t>E30</t>
  </si>
  <si>
    <t>/db2</t>
  </si>
  <si>
    <t>E50</t>
  </si>
  <si>
    <t>Read-Only</t>
  </si>
  <si>
    <t>SID DB2 Filesystem Layout</t>
  </si>
  <si>
    <t>Template SID SAP DB2 Database Linux Standalone on Azure</t>
  </si>
  <si>
    <t>SIDdb2log</t>
  </si>
  <si>
    <t>/db2/SID/log_dir</t>
  </si>
  <si>
    <t>SIDdb2cntl</t>
  </si>
  <si>
    <t>/db2/SID/db2SID</t>
  </si>
  <si>
    <t>SIDdb2base</t>
  </si>
  <si>
    <t>SIDdb2logarch</t>
  </si>
  <si>
    <t>/db2/SID/logarch</t>
  </si>
  <si>
    <t>SIDdb2logarch2</t>
  </si>
  <si>
    <t>/db2/SID/logarch2</t>
  </si>
  <si>
    <t>SIDdb2install</t>
  </si>
  <si>
    <t>SIDdb2inst</t>
  </si>
  <si>
    <t>/db2/db2SID</t>
  </si>
  <si>
    <t>SIDdb2dump</t>
  </si>
  <si>
    <t>/db2/SID/db2dump</t>
  </si>
  <si>
    <t>SIDdb2data Stripe Size 256KB</t>
  </si>
  <si>
    <t>SIDdb2data1</t>
  </si>
  <si>
    <t>/db2/SID/sapdata1</t>
  </si>
  <si>
    <t>SIDdb2data2</t>
  </si>
  <si>
    <t>/db2/SID/sapdata2</t>
  </si>
  <si>
    <t>SIDdb2data3</t>
  </si>
  <si>
    <t>/db2/SID/sapdata3</t>
  </si>
  <si>
    <t>SIDdb2data4</t>
  </si>
  <si>
    <t>/db2/SID/sapdata4</t>
  </si>
  <si>
    <t>SIDdb2data5</t>
  </si>
  <si>
    <t>/db2/SID/sapdata5</t>
  </si>
  <si>
    <t>SIDdb2data6</t>
  </si>
  <si>
    <t>/db2/SID/sapdata6</t>
  </si>
  <si>
    <t>SIDdb2data7</t>
  </si>
  <si>
    <t>/db2/SID/sapdata7</t>
  </si>
  <si>
    <t>SIDdb2data8</t>
  </si>
  <si>
    <t>/db2/SID/sapdata8</t>
  </si>
  <si>
    <t>SIDdb2data9</t>
  </si>
  <si>
    <t>/db2/SID/sapdata9</t>
  </si>
  <si>
    <t>SIDdb2data10</t>
  </si>
  <si>
    <t>/db2/SID/sapdata10</t>
  </si>
  <si>
    <t>SIDdb2data11</t>
  </si>
  <si>
    <t>/db2/SID/sapdata11</t>
  </si>
  <si>
    <t>SIDdb2data12</t>
  </si>
  <si>
    <t>/db2/SID/sapdata12</t>
  </si>
  <si>
    <t>SIDdb2data13</t>
  </si>
  <si>
    <t>/db2/SID/sapdata13</t>
  </si>
  <si>
    <t>SIDdb2data14</t>
  </si>
  <si>
    <t>/db2/SID/sapdata14</t>
  </si>
  <si>
    <t>SIDdb2data15</t>
  </si>
  <si>
    <t>/db2/SID/sapdata15</t>
  </si>
  <si>
    <t>SIDdb2data16</t>
  </si>
  <si>
    <t>/db2/SID/sapdata16</t>
  </si>
  <si>
    <t>tSID000a:/srv/nfs/tSID/sapmnt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</si>
</sst>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 x14ac:knownFonts="1">
    <font>
      <sz val="11"/>
      <color theme="1"/>
      <name val="EYInterstate Light"/>
      <family val="2"/>
      <scheme val="minor"/>
    </font>
    <font>
      <b/>
      <sz val="11"/>
      <color theme="1"/>
      <name val="EYInterstate Light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sz val="12"/>
      <color theme="1"/>
      <name val="EYInterstate Light"/>
      <family val="2"/>
      <scheme val="minor"/>
    </font>
    <font>
      <b/>
      <sz val="12"/>
      <color indexed="8"/>
      <name val="Arial"/>
      <family val="2"/>
    </font>
    <font>
      <sz val="12"/>
      <color theme="1"/>
      <name val="Cambria"/>
      <family val="1"/>
    </font>
    <font>
      <b/>
      <u/>
      <sz val="20"/>
      <name val="Arial"/>
      <family val="2"/>
    </font>
    <font>
      <sz val="12"/>
      <color rgb="FF000000"/>
      <name val="EYInterstate Light"/>
      <family val="2"/>
      <scheme val="minor"/>
    </font>
    <font>
      <sz val="10"/>
      <color rgb="FF0000FF"/>
      <name val="Arial"/>
      <family val="2"/>
    </font>
    <font>
      <b/>
      <sz val="16"/>
      <name val="Arial"/>
      <family val="2"/>
    </font>
    <font>
      <sz val="10"/>
      <color rgb="FF0D0D0D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9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theme="0"/>
      <name val="EYInterstate Light"/>
      <family val="2"/>
      <scheme val="minor"/>
    </font>
    <font>
      <u/>
      <sz val="11"/>
      <color theme="10"/>
      <name val="EYInterstate Light"/>
      <family val="2"/>
      <scheme val="minor"/>
    </font>
    <font>
      <b/>
      <sz val="10"/>
      <color indexed="10"/>
      <name val="Arial"/>
      <family val="2"/>
    </font>
    <font>
      <sz val="18"/>
      <color indexed="10"/>
      <name val="EYInterstate Light"/>
      <family val="2"/>
      <scheme val="minor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ACB9C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8" fillId="0" borderId="0" applyNumberFormat="0" applyFill="0" applyBorder="0" applyAlignment="0" applyProtection="0"/>
  </cellStyleXfs>
  <cellXfs count="202">
    <xf numFmtId="0" fontId="0" fillId="0" borderId="0" xfId="0"/>
    <xf numFmtId="0" fontId="2" fillId="0" borderId="0" xfId="0" applyFont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3" borderId="0" xfId="1" applyFill="1"/>
    <xf numFmtId="0" fontId="2" fillId="3" borderId="0" xfId="1" applyFont="1" applyFill="1" applyAlignment="1">
      <alignment horizontal="center"/>
    </xf>
    <xf numFmtId="1" fontId="2" fillId="3" borderId="0" xfId="1" applyNumberFormat="1" applyFont="1" applyFill="1" applyAlignment="1">
      <alignment horizontal="center" vertical="center"/>
    </xf>
    <xf numFmtId="0" fontId="2" fillId="3" borderId="10" xfId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4" fontId="7" fillId="0" borderId="11" xfId="1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7" fillId="0" borderId="0" xfId="1" applyFont="1" applyAlignment="1">
      <alignment horizontal="left" vertical="top"/>
    </xf>
    <xf numFmtId="0" fontId="9" fillId="0" borderId="0" xfId="1" applyFont="1"/>
    <xf numFmtId="0" fontId="10" fillId="0" borderId="0" xfId="0" applyFont="1"/>
    <xf numFmtId="0" fontId="7" fillId="4" borderId="0" xfId="1" applyFont="1" applyFill="1" applyAlignment="1">
      <alignment horizontal="left"/>
    </xf>
    <xf numFmtId="0" fontId="7" fillId="4" borderId="0" xfId="1" applyFont="1" applyFill="1" applyAlignment="1">
      <alignment horizontal="center"/>
    </xf>
    <xf numFmtId="0" fontId="8" fillId="0" borderId="0" xfId="0" applyFont="1"/>
    <xf numFmtId="0" fontId="7" fillId="0" borderId="0" xfId="1" applyFont="1"/>
    <xf numFmtId="0" fontId="3" fillId="0" borderId="0" xfId="0" applyFont="1"/>
    <xf numFmtId="0" fontId="12" fillId="5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13" fillId="0" borderId="0" xfId="0" applyFont="1"/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7" xfId="0" applyFont="1" applyBorder="1"/>
    <xf numFmtId="0" fontId="17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6" fillId="0" borderId="14" xfId="0" applyFont="1" applyBorder="1"/>
    <xf numFmtId="0" fontId="20" fillId="4" borderId="7" xfId="0" applyFont="1" applyFill="1" applyBorder="1" applyAlignment="1">
      <alignment horizontal="left"/>
    </xf>
    <xf numFmtId="0" fontId="22" fillId="0" borderId="0" xfId="0" applyFont="1"/>
    <xf numFmtId="0" fontId="24" fillId="7" borderId="18" xfId="0" applyFont="1" applyFill="1" applyBorder="1" applyAlignment="1">
      <alignment horizontal="center"/>
    </xf>
    <xf numFmtId="0" fontId="24" fillId="7" borderId="19" xfId="0" applyFont="1" applyFill="1" applyBorder="1" applyAlignment="1">
      <alignment horizont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19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2" fillId="7" borderId="3" xfId="0" applyFont="1" applyFill="1" applyBorder="1"/>
    <xf numFmtId="0" fontId="22" fillId="0" borderId="7" xfId="0" applyFont="1" applyBorder="1"/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27" fillId="0" borderId="0" xfId="0" applyFont="1" applyProtection="1">
      <protection hidden="1"/>
    </xf>
    <xf numFmtId="0" fontId="28" fillId="0" borderId="0" xfId="2" applyAlignment="1" applyProtection="1">
      <alignment horizontal="left"/>
      <protection hidden="1"/>
    </xf>
    <xf numFmtId="0" fontId="29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164" fontId="3" fillId="0" borderId="0" xfId="0" applyNumberFormat="1" applyFont="1" applyProtection="1">
      <protection hidden="1"/>
    </xf>
    <xf numFmtId="2" fontId="30" fillId="0" borderId="0" xfId="0" applyNumberFormat="1" applyFont="1" applyAlignment="1" applyProtection="1">
      <alignment horizontal="left" vertical="center"/>
      <protection hidden="1"/>
    </xf>
    <xf numFmtId="0" fontId="3" fillId="0" borderId="0" xfId="0" applyFont="1" applyProtection="1">
      <protection hidden="1"/>
    </xf>
    <xf numFmtId="0" fontId="31" fillId="0" borderId="0" xfId="0" applyFont="1" applyProtection="1">
      <protection hidden="1"/>
    </xf>
    <xf numFmtId="0" fontId="14" fillId="2" borderId="26" xfId="0" applyFont="1" applyFill="1" applyBorder="1" applyAlignment="1" applyProtection="1">
      <alignment vertical="center"/>
      <protection hidden="1"/>
    </xf>
    <xf numFmtId="0" fontId="14" fillId="2" borderId="1" xfId="0" applyFont="1" applyFill="1" applyBorder="1" applyAlignment="1" applyProtection="1">
      <alignment vertical="center"/>
      <protection hidden="1"/>
    </xf>
    <xf numFmtId="0" fontId="14" fillId="2" borderId="2" xfId="0" applyFont="1" applyFill="1" applyBorder="1" applyAlignment="1" applyProtection="1">
      <alignment vertical="center"/>
      <protection hidden="1"/>
    </xf>
    <xf numFmtId="0" fontId="6" fillId="0" borderId="27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vertical="center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2" fillId="0" borderId="28" xfId="0" applyFont="1" applyBorder="1" applyAlignment="1" applyProtection="1">
      <alignment horizontal="center" vertical="center" wrapText="1"/>
      <protection hidden="1"/>
    </xf>
    <xf numFmtId="0" fontId="2" fillId="0" borderId="29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" fontId="2" fillId="0" borderId="10" xfId="0" applyNumberFormat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3" borderId="29" xfId="0" applyFont="1" applyFill="1" applyBorder="1" applyProtection="1">
      <protection hidden="1"/>
    </xf>
    <xf numFmtId="0" fontId="0" fillId="3" borderId="0" xfId="0" applyFill="1" applyProtection="1"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1" fontId="2" fillId="3" borderId="0" xfId="0" applyNumberFormat="1" applyFont="1" applyFill="1" applyAlignment="1" applyProtection="1">
      <alignment horizontal="center" vertical="center"/>
      <protection hidden="1"/>
    </xf>
    <xf numFmtId="1" fontId="2" fillId="3" borderId="10" xfId="0" applyNumberFormat="1" applyFont="1" applyFill="1" applyBorder="1" applyAlignment="1" applyProtection="1">
      <alignment horizontal="center"/>
      <protection hidden="1"/>
    </xf>
    <xf numFmtId="0" fontId="0" fillId="9" borderId="29" xfId="0" applyFill="1" applyBorder="1" applyProtection="1">
      <protection hidden="1"/>
    </xf>
    <xf numFmtId="4" fontId="0" fillId="0" borderId="7" xfId="0" applyNumberFormat="1" applyBorder="1" applyProtection="1">
      <protection hidden="1"/>
    </xf>
    <xf numFmtId="0" fontId="3" fillId="10" borderId="7" xfId="0" applyFont="1" applyFill="1" applyBorder="1" applyProtection="1">
      <protection hidden="1"/>
    </xf>
    <xf numFmtId="0" fontId="32" fillId="0" borderId="29" xfId="0" applyFont="1" applyBorder="1" applyProtection="1">
      <protection hidden="1"/>
    </xf>
    <xf numFmtId="4" fontId="32" fillId="0" borderId="0" xfId="0" applyNumberFormat="1" applyFont="1" applyProtection="1">
      <protection hidden="1"/>
    </xf>
    <xf numFmtId="3" fontId="32" fillId="0" borderId="0" xfId="0" applyNumberFormat="1" applyFont="1" applyAlignment="1" applyProtection="1">
      <alignment vertical="center"/>
      <protection hidden="1"/>
    </xf>
    <xf numFmtId="0" fontId="33" fillId="0" borderId="0" xfId="0" applyFont="1" applyProtection="1">
      <protection hidden="1"/>
    </xf>
    <xf numFmtId="0" fontId="33" fillId="0" borderId="0" xfId="0" applyFont="1" applyAlignment="1" applyProtection="1">
      <alignment horizontal="center" vertical="center"/>
      <protection hidden="1"/>
    </xf>
    <xf numFmtId="1" fontId="0" fillId="0" borderId="10" xfId="0" applyNumberFormat="1" applyBorder="1" applyProtection="1">
      <protection hidden="1"/>
    </xf>
    <xf numFmtId="4" fontId="32" fillId="0" borderId="7" xfId="0" applyNumberFormat="1" applyFont="1" applyBorder="1" applyProtection="1">
      <protection hidden="1"/>
    </xf>
    <xf numFmtId="0" fontId="34" fillId="9" borderId="29" xfId="0" applyFont="1" applyFill="1" applyBorder="1" applyProtection="1">
      <protection hidden="1"/>
    </xf>
    <xf numFmtId="4" fontId="0" fillId="9" borderId="7" xfId="0" applyNumberFormat="1" applyFill="1" applyBorder="1" applyProtection="1">
      <protection hidden="1"/>
    </xf>
    <xf numFmtId="3" fontId="32" fillId="0" borderId="7" xfId="0" applyNumberFormat="1" applyFont="1" applyBorder="1" applyAlignment="1" applyProtection="1">
      <alignment horizontal="center" vertical="center"/>
      <protection hidden="1"/>
    </xf>
    <xf numFmtId="0" fontId="3" fillId="10" borderId="7" xfId="0" quotePrefix="1" applyFont="1" applyFill="1" applyBorder="1" applyProtection="1">
      <protection hidden="1"/>
    </xf>
    <xf numFmtId="0" fontId="0" fillId="9" borderId="7" xfId="0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1" fontId="0" fillId="0" borderId="7" xfId="0" applyNumberFormat="1" applyBorder="1" applyAlignment="1" applyProtection="1">
      <alignment horizontal="center" vertical="center"/>
      <protection hidden="1"/>
    </xf>
    <xf numFmtId="1" fontId="0" fillId="0" borderId="35" xfId="0" applyNumberFormat="1" applyBorder="1" applyAlignment="1" applyProtection="1">
      <alignment horizontal="center" vertical="center"/>
      <protection hidden="1"/>
    </xf>
    <xf numFmtId="0" fontId="35" fillId="0" borderId="0" xfId="0" applyFont="1" applyProtection="1">
      <protection hidden="1"/>
    </xf>
    <xf numFmtId="0" fontId="32" fillId="0" borderId="36" xfId="0" applyFont="1" applyBorder="1" applyProtection="1">
      <protection hidden="1"/>
    </xf>
    <xf numFmtId="4" fontId="32" fillId="0" borderId="15" xfId="0" applyNumberFormat="1" applyFont="1" applyBorder="1" applyProtection="1">
      <protection hidden="1"/>
    </xf>
    <xf numFmtId="3" fontId="32" fillId="0" borderId="15" xfId="0" applyNumberFormat="1" applyFont="1" applyBorder="1" applyAlignment="1" applyProtection="1">
      <alignment vertical="center"/>
      <protection hidden="1"/>
    </xf>
    <xf numFmtId="0" fontId="33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0" fontId="0" fillId="0" borderId="37" xfId="0" applyBorder="1" applyProtection="1">
      <protection hidden="1"/>
    </xf>
    <xf numFmtId="0" fontId="0" fillId="9" borderId="0" xfId="0" applyFill="1" applyProtection="1">
      <protection hidden="1"/>
    </xf>
    <xf numFmtId="0" fontId="32" fillId="9" borderId="0" xfId="0" applyFont="1" applyFill="1" applyProtection="1">
      <protection hidden="1"/>
    </xf>
    <xf numFmtId="3" fontId="32" fillId="9" borderId="0" xfId="0" applyNumberFormat="1" applyFont="1" applyFill="1" applyProtection="1">
      <protection hidden="1"/>
    </xf>
    <xf numFmtId="3" fontId="32" fillId="9" borderId="0" xfId="0" applyNumberFormat="1" applyFont="1" applyFill="1" applyAlignment="1" applyProtection="1">
      <alignment horizontal="center"/>
      <protection hidden="1"/>
    </xf>
    <xf numFmtId="0" fontId="33" fillId="9" borderId="0" xfId="0" applyFont="1" applyFill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" fillId="11" borderId="38" xfId="0" applyFont="1" applyFill="1" applyBorder="1" applyAlignment="1" applyProtection="1">
      <alignment horizontal="left"/>
      <protection hidden="1"/>
    </xf>
    <xf numFmtId="0" fontId="3" fillId="11" borderId="33" xfId="0" applyFont="1" applyFill="1" applyBorder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left"/>
      <protection hidden="1"/>
    </xf>
    <xf numFmtId="0" fontId="3" fillId="11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left" vertical="top"/>
      <protection hidden="1"/>
    </xf>
    <xf numFmtId="0" fontId="23" fillId="7" borderId="20" xfId="0" applyFont="1" applyFill="1" applyBorder="1" applyAlignment="1">
      <alignment horizontal="center" vertical="center" wrapText="1"/>
    </xf>
    <xf numFmtId="0" fontId="23" fillId="7" borderId="25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center"/>
    </xf>
    <xf numFmtId="0" fontId="23" fillId="7" borderId="19" xfId="0" applyFont="1" applyFill="1" applyBorder="1" applyAlignment="1">
      <alignment horizontal="center" vertical="center" wrapText="1"/>
    </xf>
    <xf numFmtId="0" fontId="23" fillId="7" borderId="0" xfId="0" applyFont="1" applyFill="1" applyAlignment="1">
      <alignment horizontal="center" vertical="center" wrapText="1"/>
    </xf>
    <xf numFmtId="0" fontId="24" fillId="7" borderId="16" xfId="0" applyFont="1" applyFill="1" applyBorder="1" applyAlignment="1">
      <alignment horizontal="center"/>
    </xf>
    <xf numFmtId="0" fontId="22" fillId="7" borderId="17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 wrapText="1"/>
    </xf>
    <xf numFmtId="4" fontId="7" fillId="0" borderId="11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1" fontId="0" fillId="0" borderId="3" xfId="0" applyNumberFormat="1" applyBorder="1" applyAlignment="1" applyProtection="1">
      <alignment horizontal="center" vertical="center"/>
      <protection hidden="1"/>
    </xf>
    <xf numFmtId="1" fontId="0" fillId="0" borderId="9" xfId="0" applyNumberFormat="1" applyBorder="1" applyAlignment="1" applyProtection="1">
      <alignment horizontal="center" vertical="center"/>
      <protection hidden="1"/>
    </xf>
    <xf numFmtId="1" fontId="0" fillId="0" borderId="30" xfId="0" applyNumberFormat="1" applyBorder="1" applyAlignment="1" applyProtection="1">
      <alignment horizontal="center" vertical="center"/>
      <protection hidden="1"/>
    </xf>
    <xf numFmtId="1" fontId="0" fillId="0" borderId="31" xfId="0" applyNumberFormat="1" applyBorder="1" applyAlignment="1" applyProtection="1">
      <alignment horizontal="center" vertical="center"/>
      <protection hidden="1"/>
    </xf>
    <xf numFmtId="3" fontId="32" fillId="0" borderId="32" xfId="0" applyNumberFormat="1" applyFont="1" applyBorder="1" applyAlignment="1" applyProtection="1">
      <alignment horizontal="center" vertical="center"/>
      <protection hidden="1"/>
    </xf>
    <xf numFmtId="3" fontId="32" fillId="0" borderId="33" xfId="0" applyNumberFormat="1" applyFont="1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/>
      <protection hidden="1"/>
    </xf>
    <xf numFmtId="3" fontId="32" fillId="0" borderId="9" xfId="0" applyNumberFormat="1" applyFont="1" applyBorder="1" applyAlignment="1" applyProtection="1">
      <alignment horizontal="center" vertical="center"/>
      <protection hidden="1"/>
    </xf>
    <xf numFmtId="0" fontId="0" fillId="9" borderId="3" xfId="0" applyFill="1" applyBorder="1" applyAlignment="1" applyProtection="1">
      <alignment horizontal="center" vertical="center"/>
      <protection hidden="1"/>
    </xf>
    <xf numFmtId="0" fontId="0" fillId="9" borderId="9" xfId="0" applyFill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3" fontId="32" fillId="0" borderId="11" xfId="0" applyNumberFormat="1" applyFont="1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1" fontId="0" fillId="0" borderId="11" xfId="0" applyNumberFormat="1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3" fontId="32" fillId="0" borderId="3" xfId="0" applyNumberFormat="1" applyFont="1" applyBorder="1" applyAlignment="1" applyProtection="1">
      <alignment horizontal="center" vertical="center" wrapText="1"/>
      <protection hidden="1"/>
    </xf>
    <xf numFmtId="3" fontId="32" fillId="0" borderId="11" xfId="0" applyNumberFormat="1" applyFont="1" applyBorder="1" applyAlignment="1" applyProtection="1">
      <alignment horizontal="center" vertical="center" wrapText="1"/>
      <protection hidden="1"/>
    </xf>
    <xf numFmtId="3" fontId="32" fillId="0" borderId="9" xfId="0" applyNumberFormat="1" applyFont="1" applyBorder="1" applyAlignment="1" applyProtection="1">
      <alignment horizontal="center" vertical="center" wrapText="1"/>
      <protection hidden="1"/>
    </xf>
    <xf numFmtId="0" fontId="0" fillId="9" borderId="11" xfId="0" applyFill="1" applyBorder="1" applyAlignment="1" applyProtection="1">
      <alignment horizontal="center" vertical="center"/>
      <protection hidden="1"/>
    </xf>
    <xf numFmtId="3" fontId="0" fillId="0" borderId="30" xfId="0" applyNumberFormat="1" applyBorder="1" applyAlignment="1" applyProtection="1">
      <alignment horizontal="center" vertical="center"/>
      <protection hidden="1"/>
    </xf>
    <xf numFmtId="3" fontId="0" fillId="0" borderId="34" xfId="0" applyNumberFormat="1" applyBorder="1" applyAlignment="1" applyProtection="1">
      <alignment horizontal="center" vertical="center"/>
      <protection hidden="1"/>
    </xf>
    <xf numFmtId="3" fontId="0" fillId="0" borderId="31" xfId="0" applyNumberFormat="1" applyBorder="1" applyAlignment="1" applyProtection="1">
      <alignment horizontal="center" vertical="center"/>
      <protection hidden="1"/>
    </xf>
  </cellXfs>
  <cellStyles count="3">
    <cellStyle name="Hyperlink" xfId="2" builtinId="8"/>
    <cellStyle name="Normal" xfId="0" builtinId="0"/>
    <cellStyle name="Normal - Style1 2" xfId="1" xr:uid="{A3D45083-618E-470E-920A-0ABBF7F5BC0B}"/>
  </cellStyles>
  <dxfs count="5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9</xdr:row>
      <xdr:rowOff>0</xdr:rowOff>
    </xdr:from>
    <xdr:ext cx="9525" cy="9525"/>
    <xdr:pic>
      <xdr:nvPicPr>
        <xdr:cNvPr id="16" name="Picture 1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9E976B9-8D0F-42F2-B683-C723C7BCC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9525" cy="9525"/>
    <xdr:pic>
      <xdr:nvPicPr>
        <xdr:cNvPr id="17" name="Picture 1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BDA0DEB-FF7B-4626-BF00-D00C7160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8" name="Picture 1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B23E8C91-498C-49C4-9B6F-2D601C7B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19" name="Picture 1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45DD4DA7-A18B-4FFA-9E01-331E7B6C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0" name="Picture 19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70686CA-FBE2-40E6-A26C-0565377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1" name="Picture 20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C1140C1-2410-46D0-A2BF-AEC5F98D2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2" name="Picture 21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CE34C64E-2931-4693-A1D7-7C534C28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3" name="Picture 22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64CBF64-7AA7-42AD-900F-9B009FA86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4" name="Picture 23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793DCBEC-DDAE-4BC6-BC11-7D7EDFFAF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9525" cy="9525"/>
    <xdr:pic>
      <xdr:nvPicPr>
        <xdr:cNvPr id="25" name="Picture 24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25E67C6F-50F4-4618-B258-5DECF30B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6" name="Picture 25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31CB2824-E9AF-441D-9E42-7C84F3608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7" name="Picture 26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EA1A5D86-07E5-4FCD-BB59-3C9F34F3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8" name="Picture 27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A2A0A120-B3EB-449D-8175-52FE40AC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9525" cy="9525"/>
    <xdr:pic>
      <xdr:nvPicPr>
        <xdr:cNvPr id="29" name="Picture 28" descr="https://d318zdc6c6vdcq.cloudfront.net/f43414bc4766c99c4096023c7b866bbbaabd02b4/ec2/clear.cache.gif">
          <a:extLst>
            <a:ext uri="{FF2B5EF4-FFF2-40B4-BE49-F238E27FC236}">
              <a16:creationId xmlns:a16="http://schemas.microsoft.com/office/drawing/2014/main" id="{9337AEB0-4F1B-4976-AF5F-74459B614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Y">
  <a:themeElements>
    <a:clrScheme name="EY Color">
      <a:dk1>
        <a:srgbClr val="2E2E38"/>
      </a:dk1>
      <a:lt1>
        <a:sysClr val="window" lastClr="FFFFFF"/>
      </a:lt1>
      <a:dk2>
        <a:srgbClr val="FFE600"/>
      </a:dk2>
      <a:lt2>
        <a:srgbClr val="000000"/>
      </a:lt2>
      <a:accent1>
        <a:srgbClr val="2DB757"/>
      </a:accent1>
      <a:accent2>
        <a:srgbClr val="27ACAA"/>
      </a:accent2>
      <a:accent3>
        <a:srgbClr val="188CE5"/>
      </a:accent3>
      <a:accent4>
        <a:srgbClr val="3D108A"/>
      </a:accent4>
      <a:accent5>
        <a:srgbClr val="FF4136"/>
      </a:accent5>
      <a:accent6>
        <a:srgbClr val="FF6D00"/>
      </a:accent6>
      <a:hlink>
        <a:srgbClr val="0000FF"/>
      </a:hlink>
      <a:folHlink>
        <a:srgbClr val="800080"/>
      </a:folHlink>
    </a:clrScheme>
    <a:fontScheme name="Custom 1">
      <a:majorFont>
        <a:latin typeface="EYInterstate Light"/>
        <a:ea typeface=""/>
        <a:cs typeface=""/>
      </a:majorFont>
      <a:minorFont>
        <a:latin typeface="EYInterstate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9525">
          <a:solidFill>
            <a:schemeClr val="accent1"/>
          </a:solidFill>
        </a:ln>
      </a:spPr>
      <a:bodyPr rtlCol="0" anchor="t" anchorCtr="0"/>
      <a:lstStyle>
        <a:defPPr algn="ctr">
          <a:defRPr sz="12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36576" rIns="0" bIns="0" rtlCol="0">
        <a:spAutoFit/>
      </a:bodyPr>
      <a:lstStyle>
        <a:defPPr marL="356616" indent="-356616">
          <a:lnSpc>
            <a:spcPct val="85000"/>
          </a:lnSpc>
          <a:spcAft>
            <a:spcPts val="600"/>
          </a:spcAft>
          <a:buClr>
            <a:schemeClr val="accent2"/>
          </a:buClr>
          <a:buSzPct val="70000"/>
          <a:buFont typeface="Arial" pitchFamily="34" charset="0"/>
          <a:buChar char="►"/>
          <a:defRPr sz="1200" dirty="0" err="1" smtClean="0">
            <a:solidFill>
              <a:schemeClr val="bg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EY" id="{4454E14D-94A6-489C-97A1-806382B94491}" vid="{DF66A36E-8ADC-4F52-A180-80A32BA35FF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06E5-BF63-410A-8F59-4B4DF860CDAE}">
  <sheetPr codeName="Sheet3"/>
  <dimension ref="A1:AX22"/>
  <sheetViews>
    <sheetView showGridLines="0" tabSelected="1" zoomScale="85" zoomScaleNormal="85" workbookViewId="0">
      <selection activeCell="A10" sqref="A10"/>
    </sheetView>
  </sheetViews>
  <sheetFormatPr defaultRowHeight="15.75" x14ac:dyDescent="0.25"/>
  <cols>
    <col min="1" max="1" width="34.33203125" customWidth="1"/>
    <col min="2" max="2" width="15.44140625" customWidth="1"/>
    <col min="3" max="3" width="6.6640625" customWidth="1"/>
    <col min="4" max="4" width="15.44140625" customWidth="1"/>
    <col min="5" max="5" width="12.5546875" bestFit="1" customWidth="1"/>
    <col min="6" max="6" width="12.5546875" customWidth="1"/>
    <col min="8" max="8" width="20.33203125" customWidth="1"/>
    <col min="9" max="9" width="10" customWidth="1"/>
    <col min="10" max="10" width="13.21875" bestFit="1" customWidth="1"/>
    <col min="11" max="11" width="13.21875" customWidth="1"/>
    <col min="12" max="12" width="38.5546875" customWidth="1"/>
    <col min="13" max="13" width="8.44140625" customWidth="1"/>
    <col min="14" max="14" width="8.77734375" customWidth="1"/>
    <col min="15" max="15" width="16.44140625" customWidth="1"/>
    <col min="16" max="17" width="0" hidden="1" customWidth="1"/>
    <col min="18" max="18" width="29" bestFit="1" customWidth="1"/>
    <col min="19" max="19" width="23.88671875" customWidth="1"/>
    <col min="20" max="20" width="7.21875" customWidth="1"/>
    <col min="21" max="21" width="30" customWidth="1"/>
    <col min="22" max="22" width="30.21875" bestFit="1" customWidth="1"/>
    <col min="23" max="23" width="11.33203125" bestFit="1" customWidth="1"/>
    <col min="24" max="26" width="11.33203125" customWidth="1"/>
    <col min="27" max="27" width="20.6640625" customWidth="1"/>
    <col min="28" max="28" width="21.33203125" customWidth="1"/>
    <col min="29" max="29" width="14.44140625" customWidth="1"/>
    <col min="30" max="43" width="0" hidden="1" customWidth="1"/>
    <col min="44" max="44" width="15.6640625" customWidth="1"/>
    <col min="45" max="45" width="18.77734375" customWidth="1"/>
    <col min="46" max="46" width="8.44140625" bestFit="1" customWidth="1"/>
    <col min="47" max="49" width="0" hidden="1" customWidth="1"/>
    <col min="50" max="50" width="8.44140625" bestFit="1" customWidth="1"/>
  </cols>
  <sheetData>
    <row r="1" spans="1:50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</row>
    <row r="2" spans="1:50" hidden="1" x14ac:dyDescent="0.25">
      <c r="A2" s="52"/>
      <c r="B2" s="52" t="s">
        <v>36</v>
      </c>
      <c r="C2" s="52" t="s">
        <v>83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 t="s">
        <v>37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</row>
    <row r="3" spans="1:50" hidden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</row>
    <row r="4" spans="1:50" hidden="1" x14ac:dyDescent="0.25">
      <c r="A4" s="52"/>
      <c r="B4" s="52"/>
      <c r="C4" s="52" t="s">
        <v>38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</row>
    <row r="5" spans="1:50" hidden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 t="s">
        <v>39</v>
      </c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</row>
    <row r="6" spans="1:50" hidden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</row>
    <row r="7" spans="1:50" hidden="1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</row>
    <row r="8" spans="1:50" ht="16.5" thickBot="1" x14ac:dyDescent="0.3">
      <c r="A8" s="138" t="s">
        <v>40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</row>
    <row r="9" spans="1:50" ht="16.5" thickBot="1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141" t="s">
        <v>41</v>
      </c>
      <c r="AE9" s="142"/>
      <c r="AF9" s="141" t="s">
        <v>42</v>
      </c>
      <c r="AG9" s="142"/>
      <c r="AH9" s="141" t="s">
        <v>43</v>
      </c>
      <c r="AI9" s="142"/>
      <c r="AJ9" s="141" t="s">
        <v>44</v>
      </c>
      <c r="AK9" s="142"/>
      <c r="AL9" s="141" t="s">
        <v>45</v>
      </c>
      <c r="AM9" s="142"/>
      <c r="AN9" s="141" t="s">
        <v>46</v>
      </c>
      <c r="AO9" s="142"/>
      <c r="AP9" s="141" t="s">
        <v>47</v>
      </c>
      <c r="AQ9" s="142"/>
      <c r="AR9" s="136" t="s">
        <v>48</v>
      </c>
      <c r="AS9" s="136" t="s">
        <v>49</v>
      </c>
      <c r="AT9" s="136" t="s">
        <v>50</v>
      </c>
      <c r="AU9" s="136" t="s">
        <v>51</v>
      </c>
      <c r="AV9" s="136" t="s">
        <v>52</v>
      </c>
      <c r="AW9" s="139" t="s">
        <v>53</v>
      </c>
      <c r="AX9" s="136" t="s">
        <v>54</v>
      </c>
    </row>
    <row r="10" spans="1:50" ht="87" x14ac:dyDescent="0.25">
      <c r="A10" s="57" t="s">
        <v>55</v>
      </c>
      <c r="B10" s="57" t="s">
        <v>56</v>
      </c>
      <c r="C10" s="57" t="s">
        <v>57</v>
      </c>
      <c r="D10" s="57" t="s">
        <v>58</v>
      </c>
      <c r="E10" s="57" t="s">
        <v>59</v>
      </c>
      <c r="F10" s="57" t="s">
        <v>60</v>
      </c>
      <c r="G10" s="57" t="s">
        <v>61</v>
      </c>
      <c r="H10" s="57" t="s">
        <v>62</v>
      </c>
      <c r="I10" s="57" t="s">
        <v>63</v>
      </c>
      <c r="J10" s="57" t="s">
        <v>64</v>
      </c>
      <c r="K10" s="57" t="s">
        <v>65</v>
      </c>
      <c r="L10" s="57" t="s">
        <v>66</v>
      </c>
      <c r="M10" s="57" t="s">
        <v>67</v>
      </c>
      <c r="N10" s="57" t="s">
        <v>68</v>
      </c>
      <c r="O10" s="57" t="s">
        <v>69</v>
      </c>
      <c r="P10" s="57" t="s">
        <v>70</v>
      </c>
      <c r="Q10" s="57" t="s">
        <v>71</v>
      </c>
      <c r="R10" s="57" t="s">
        <v>72</v>
      </c>
      <c r="S10" s="57" t="s">
        <v>73</v>
      </c>
      <c r="T10" s="57" t="s">
        <v>74</v>
      </c>
      <c r="U10" s="57" t="s">
        <v>75</v>
      </c>
      <c r="V10" s="57" t="s">
        <v>76</v>
      </c>
      <c r="W10" s="58" t="s">
        <v>77</v>
      </c>
      <c r="X10" s="55" t="s">
        <v>78</v>
      </c>
      <c r="Y10" s="55" t="s">
        <v>79</v>
      </c>
      <c r="Z10" s="56" t="s">
        <v>80</v>
      </c>
      <c r="AA10" s="55" t="s">
        <v>84</v>
      </c>
      <c r="AB10" s="55" t="s">
        <v>85</v>
      </c>
      <c r="AC10" s="59" t="s">
        <v>86</v>
      </c>
      <c r="AD10" s="60" t="s">
        <v>81</v>
      </c>
      <c r="AE10" s="57" t="s">
        <v>82</v>
      </c>
      <c r="AF10" s="60" t="s">
        <v>81</v>
      </c>
      <c r="AG10" s="57" t="s">
        <v>82</v>
      </c>
      <c r="AH10" s="60" t="s">
        <v>81</v>
      </c>
      <c r="AI10" s="57" t="s">
        <v>82</v>
      </c>
      <c r="AJ10" s="60" t="s">
        <v>81</v>
      </c>
      <c r="AK10" s="57" t="s">
        <v>82</v>
      </c>
      <c r="AL10" s="60" t="s">
        <v>81</v>
      </c>
      <c r="AM10" s="57" t="s">
        <v>82</v>
      </c>
      <c r="AN10" s="60" t="s">
        <v>81</v>
      </c>
      <c r="AO10" s="57" t="s">
        <v>82</v>
      </c>
      <c r="AP10" s="60" t="s">
        <v>81</v>
      </c>
      <c r="AQ10" s="57" t="s">
        <v>82</v>
      </c>
      <c r="AR10" s="137"/>
      <c r="AS10" s="137"/>
      <c r="AT10" s="137"/>
      <c r="AU10" s="137"/>
      <c r="AV10" s="137"/>
      <c r="AW10" s="140"/>
      <c r="AX10" s="137" t="s">
        <v>54</v>
      </c>
    </row>
    <row r="11" spans="1:50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</row>
    <row r="12" spans="1:50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</row>
    <row r="13" spans="1:50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</row>
    <row r="14" spans="1:50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</row>
    <row r="15" spans="1:50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</row>
    <row r="16" spans="1:50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</row>
    <row r="17" spans="1:50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</row>
    <row r="18" spans="1:50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</row>
    <row r="19" spans="1:50" x14ac:dyDescent="0.2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</row>
    <row r="20" spans="1:50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</row>
    <row r="21" spans="1:50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</row>
    <row r="22" spans="1:50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</row>
  </sheetData>
  <mergeCells count="15">
    <mergeCell ref="AX9:AX10"/>
    <mergeCell ref="A8:AX8"/>
    <mergeCell ref="AR9:AR10"/>
    <mergeCell ref="AS9:AS10"/>
    <mergeCell ref="AT9:AT10"/>
    <mergeCell ref="AU9:AU10"/>
    <mergeCell ref="AV9:AV10"/>
    <mergeCell ref="AW9:AW10"/>
    <mergeCell ref="AD9:AE9"/>
    <mergeCell ref="AF9:AG9"/>
    <mergeCell ref="AH9:AI9"/>
    <mergeCell ref="AJ9:AK9"/>
    <mergeCell ref="AL9:AM9"/>
    <mergeCell ref="AN9:AO9"/>
    <mergeCell ref="AP9:AQ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5EA-A8D8-4CAF-A67C-FD85ED4BE61C}">
  <sheetPr codeName="Sheet1"/>
  <dimension ref="A1:J18"/>
  <sheetViews>
    <sheetView showGridLines="0" workbookViewId="0">
      <selection activeCell="B29" sqref="B29"/>
    </sheetView>
  </sheetViews>
  <sheetFormatPr defaultRowHeight="15.75" x14ac:dyDescent="0.25"/>
  <cols>
    <col min="1" max="2" width="36.88671875" customWidth="1"/>
    <col min="3" max="3" width="19.6640625" bestFit="1" customWidth="1"/>
    <col min="4" max="4" width="30" bestFit="1" customWidth="1"/>
    <col min="5" max="5" width="12.5546875" bestFit="1" customWidth="1"/>
    <col min="6" max="8" width="9" customWidth="1"/>
    <col min="9" max="10" width="10.44140625" customWidth="1"/>
  </cols>
  <sheetData>
    <row r="1" spans="1:10" ht="16.5" thickBot="1" x14ac:dyDescent="0.3">
      <c r="A1" s="1"/>
      <c r="B1" s="1"/>
      <c r="C1" s="1"/>
      <c r="D1" s="1"/>
      <c r="E1" s="1"/>
      <c r="F1" s="1"/>
      <c r="G1" s="1"/>
      <c r="H1" s="1"/>
    </row>
    <row r="2" spans="1:10" x14ac:dyDescent="0.25">
      <c r="A2" s="143" t="s">
        <v>102</v>
      </c>
      <c r="B2" s="143"/>
      <c r="C2" s="143"/>
      <c r="D2" s="143"/>
      <c r="E2" s="143"/>
      <c r="F2" s="143"/>
      <c r="G2" s="143"/>
      <c r="H2" s="143"/>
      <c r="I2" s="143"/>
      <c r="J2" s="144"/>
    </row>
    <row r="3" spans="1:10" ht="47.25" x14ac:dyDescent="0.25">
      <c r="A3" s="2" t="s">
        <v>0</v>
      </c>
      <c r="B3" s="145" t="s">
        <v>1</v>
      </c>
      <c r="C3" s="4" t="s">
        <v>2</v>
      </c>
      <c r="D3" s="5" t="s">
        <v>3</v>
      </c>
      <c r="E3" s="6" t="s">
        <v>4</v>
      </c>
      <c r="F3" s="7" t="s">
        <v>5</v>
      </c>
      <c r="G3" s="8" t="s">
        <v>6</v>
      </c>
      <c r="H3" s="9" t="s">
        <v>7</v>
      </c>
      <c r="I3" s="9" t="s">
        <v>8</v>
      </c>
      <c r="J3" s="10" t="s">
        <v>9</v>
      </c>
    </row>
    <row r="4" spans="1:10" x14ac:dyDescent="0.25">
      <c r="A4" s="11"/>
      <c r="B4" s="146"/>
      <c r="C4" s="13"/>
      <c r="D4" s="13"/>
      <c r="E4" s="13"/>
      <c r="F4" s="14"/>
      <c r="G4" s="14"/>
      <c r="H4" s="15"/>
      <c r="I4" s="15"/>
      <c r="J4" s="16"/>
    </row>
    <row r="5" spans="1:10" x14ac:dyDescent="0.25">
      <c r="A5" s="17">
        <v>5</v>
      </c>
      <c r="B5" s="147" t="s">
        <v>87</v>
      </c>
      <c r="C5" s="18" t="s">
        <v>10</v>
      </c>
      <c r="D5" s="18" t="s">
        <v>11</v>
      </c>
      <c r="E5" s="149"/>
      <c r="F5" s="152">
        <v>1</v>
      </c>
      <c r="G5" s="147" t="s">
        <v>12</v>
      </c>
      <c r="H5" s="147">
        <v>128</v>
      </c>
      <c r="I5" s="147" t="s">
        <v>13</v>
      </c>
      <c r="J5" s="147">
        <v>128</v>
      </c>
    </row>
    <row r="6" spans="1:10" x14ac:dyDescent="0.25">
      <c r="A6" s="17">
        <v>70</v>
      </c>
      <c r="B6" s="148"/>
      <c r="C6" s="18" t="s">
        <v>88</v>
      </c>
      <c r="D6" s="18" t="s">
        <v>89</v>
      </c>
      <c r="E6" s="150"/>
      <c r="F6" s="152"/>
      <c r="G6" s="148"/>
      <c r="H6" s="148"/>
      <c r="I6" s="148"/>
      <c r="J6" s="148"/>
    </row>
    <row r="7" spans="1:10" x14ac:dyDescent="0.25">
      <c r="A7" s="17">
        <v>20</v>
      </c>
      <c r="B7" s="148"/>
      <c r="C7" s="18" t="s">
        <v>14</v>
      </c>
      <c r="D7" s="18" t="s">
        <v>15</v>
      </c>
      <c r="E7" s="150"/>
      <c r="F7" s="153"/>
      <c r="G7" s="154"/>
      <c r="H7" s="154"/>
      <c r="I7" s="154"/>
      <c r="J7" s="154"/>
    </row>
    <row r="8" spans="1:10" x14ac:dyDescent="0.25">
      <c r="A8" s="17">
        <v>20</v>
      </c>
      <c r="B8" s="148"/>
      <c r="C8" s="18" t="s">
        <v>90</v>
      </c>
      <c r="D8" s="18" t="s">
        <v>91</v>
      </c>
      <c r="E8" s="151"/>
      <c r="F8" s="153"/>
      <c r="G8" s="154"/>
      <c r="H8" s="154"/>
      <c r="I8" s="154"/>
      <c r="J8" s="154"/>
    </row>
    <row r="9" spans="1:10" x14ac:dyDescent="0.25">
      <c r="A9" s="22"/>
      <c r="B9" s="19"/>
      <c r="C9" s="23"/>
      <c r="D9" s="18"/>
      <c r="E9" s="21"/>
      <c r="F9" s="24"/>
      <c r="G9" s="20"/>
      <c r="H9" s="20"/>
      <c r="I9" s="20"/>
      <c r="J9" s="20"/>
    </row>
    <row r="10" spans="1:10" x14ac:dyDescent="0.25">
      <c r="A10" s="155">
        <v>128</v>
      </c>
      <c r="B10" s="152" t="s">
        <v>92</v>
      </c>
      <c r="C10" s="153" t="s">
        <v>92</v>
      </c>
      <c r="D10" s="157" t="s">
        <v>93</v>
      </c>
      <c r="E10" s="18" t="s">
        <v>94</v>
      </c>
      <c r="F10" s="152">
        <v>1</v>
      </c>
      <c r="G10" s="152" t="s">
        <v>12</v>
      </c>
      <c r="H10" s="152">
        <v>128</v>
      </c>
      <c r="I10" s="152" t="s">
        <v>13</v>
      </c>
      <c r="J10" s="152">
        <v>128</v>
      </c>
    </row>
    <row r="11" spans="1:10" x14ac:dyDescent="0.25">
      <c r="A11" s="155"/>
      <c r="B11" s="152"/>
      <c r="C11" s="156"/>
      <c r="D11" s="157"/>
      <c r="E11" s="18" t="s">
        <v>16</v>
      </c>
      <c r="F11" s="152"/>
      <c r="G11" s="152"/>
      <c r="H11" s="152"/>
      <c r="I11" s="152"/>
      <c r="J11" s="152"/>
    </row>
    <row r="12" spans="1:10" x14ac:dyDescent="0.25">
      <c r="A12" s="155"/>
      <c r="B12" s="152"/>
      <c r="C12" s="156"/>
      <c r="D12" s="157"/>
      <c r="E12" s="18" t="s">
        <v>17</v>
      </c>
      <c r="F12" s="152"/>
      <c r="G12" s="152"/>
      <c r="H12" s="152"/>
      <c r="I12" s="152"/>
      <c r="J12" s="152"/>
    </row>
    <row r="13" spans="1:10" x14ac:dyDescent="0.25">
      <c r="A13" s="155"/>
      <c r="B13" s="152"/>
      <c r="C13" s="156"/>
      <c r="D13" s="157"/>
      <c r="E13" s="18" t="s">
        <v>18</v>
      </c>
      <c r="F13" s="152"/>
      <c r="G13" s="152"/>
      <c r="H13" s="152"/>
      <c r="I13" s="152"/>
      <c r="J13" s="152"/>
    </row>
    <row r="14" spans="1:10" x14ac:dyDescent="0.25">
      <c r="A14" s="25"/>
      <c r="B14" s="25"/>
      <c r="C14" s="26"/>
      <c r="D14" s="27"/>
      <c r="E14" s="27"/>
      <c r="F14" s="27"/>
      <c r="G14" s="25"/>
      <c r="H14" s="25"/>
      <c r="I14" s="25"/>
      <c r="J14" s="25"/>
    </row>
    <row r="15" spans="1:10" ht="17.25" x14ac:dyDescent="0.3">
      <c r="A15" s="28" t="s">
        <v>95</v>
      </c>
      <c r="B15" s="28"/>
      <c r="C15" s="29"/>
      <c r="D15" s="28" t="s">
        <v>96</v>
      </c>
      <c r="E15" s="30"/>
      <c r="F15" s="30"/>
      <c r="G15" s="30"/>
      <c r="H15" s="31"/>
      <c r="I15" s="31"/>
      <c r="J15" s="31"/>
    </row>
    <row r="16" spans="1:10" ht="17.25" x14ac:dyDescent="0.3">
      <c r="A16" s="28" t="s">
        <v>97</v>
      </c>
      <c r="B16" s="28"/>
      <c r="C16" s="29"/>
      <c r="D16" s="28" t="s">
        <v>98</v>
      </c>
      <c r="E16" s="30"/>
      <c r="F16" s="30"/>
      <c r="G16" s="30"/>
      <c r="H16" s="31"/>
      <c r="I16" s="31"/>
      <c r="J16" s="31"/>
    </row>
    <row r="17" spans="1:10" ht="17.25" x14ac:dyDescent="0.3">
      <c r="A17" s="28" t="s">
        <v>99</v>
      </c>
      <c r="B17" s="28"/>
      <c r="C17" s="28"/>
      <c r="D17" s="28" t="s">
        <v>100</v>
      </c>
      <c r="E17" s="30"/>
      <c r="F17" s="30"/>
      <c r="G17" s="30"/>
      <c r="H17" s="30"/>
      <c r="I17" s="30"/>
      <c r="J17" s="30"/>
    </row>
    <row r="18" spans="1:10" ht="17.25" x14ac:dyDescent="0.3">
      <c r="A18" s="28" t="s">
        <v>101</v>
      </c>
      <c r="B18" s="30"/>
      <c r="C18" s="30"/>
      <c r="D18" s="30" t="s">
        <v>19</v>
      </c>
      <c r="E18" s="30"/>
      <c r="F18" s="30"/>
      <c r="G18" s="30"/>
      <c r="H18" s="30"/>
      <c r="I18" s="30"/>
      <c r="J18" s="30"/>
    </row>
  </sheetData>
  <mergeCells count="18">
    <mergeCell ref="H10:H13"/>
    <mergeCell ref="I10:I13"/>
    <mergeCell ref="J10:J13"/>
    <mergeCell ref="A10:A13"/>
    <mergeCell ref="B10:B13"/>
    <mergeCell ref="C10:C13"/>
    <mergeCell ref="D10:D13"/>
    <mergeCell ref="F10:F13"/>
    <mergeCell ref="G10:G13"/>
    <mergeCell ref="A2:J2"/>
    <mergeCell ref="B3:B4"/>
    <mergeCell ref="B5:B8"/>
    <mergeCell ref="E5:E8"/>
    <mergeCell ref="F5:F8"/>
    <mergeCell ref="G5:G8"/>
    <mergeCell ref="H5:H8"/>
    <mergeCell ref="I5:I8"/>
    <mergeCell ref="J5:J8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6CD-2C27-4CD8-AC33-5E8A9125641D}">
  <sheetPr codeName="Sheet2"/>
  <dimension ref="A1:L17"/>
  <sheetViews>
    <sheetView showGridLines="0" zoomScale="115" zoomScaleNormal="115" workbookViewId="0">
      <selection activeCell="E17" sqref="E17"/>
    </sheetView>
  </sheetViews>
  <sheetFormatPr defaultRowHeight="15.75" x14ac:dyDescent="0.25"/>
  <cols>
    <col min="3" max="3" width="11" bestFit="1" customWidth="1"/>
    <col min="4" max="4" width="15.44140625" bestFit="1" customWidth="1"/>
    <col min="5" max="5" width="24.88671875" bestFit="1" customWidth="1"/>
    <col min="6" max="6" width="9.44140625" bestFit="1" customWidth="1"/>
    <col min="7" max="7" width="10" bestFit="1" customWidth="1"/>
    <col min="8" max="10" width="7.109375"/>
    <col min="11" max="11" width="12.109375" bestFit="1" customWidth="1"/>
  </cols>
  <sheetData>
    <row r="1" spans="1:12" ht="26.25" x14ac:dyDescent="0.4">
      <c r="A1" s="158" t="s">
        <v>103</v>
      </c>
      <c r="B1" s="158"/>
      <c r="C1" s="158"/>
      <c r="D1" s="158"/>
      <c r="E1" s="1"/>
      <c r="F1" s="1"/>
      <c r="G1" s="1"/>
      <c r="H1" s="1"/>
      <c r="I1" s="32"/>
      <c r="J1" s="32"/>
      <c r="K1" s="32"/>
      <c r="L1" s="32"/>
    </row>
    <row r="2" spans="1:12" ht="17.25" x14ac:dyDescent="0.25">
      <c r="A2" s="33" t="s">
        <v>104</v>
      </c>
      <c r="B2" s="32"/>
      <c r="C2" s="32"/>
      <c r="D2" s="1"/>
      <c r="E2" s="1"/>
      <c r="F2" s="1"/>
      <c r="G2" s="32"/>
      <c r="H2" s="32"/>
      <c r="I2" s="34"/>
      <c r="J2" s="34"/>
      <c r="K2" s="34"/>
      <c r="L2" s="32"/>
    </row>
    <row r="3" spans="1:12" ht="17.25" x14ac:dyDescent="0.25">
      <c r="A3" s="33" t="s">
        <v>105</v>
      </c>
      <c r="B3" s="32"/>
      <c r="C3" s="32"/>
      <c r="D3" s="1"/>
      <c r="E3" s="1"/>
      <c r="F3" s="1"/>
      <c r="G3" s="1"/>
      <c r="H3" s="1"/>
      <c r="I3" s="35"/>
      <c r="J3" s="35"/>
      <c r="K3" s="35"/>
      <c r="L3" s="32"/>
    </row>
    <row r="4" spans="1:12" ht="20.25" x14ac:dyDescent="0.25">
      <c r="A4" s="159" t="s">
        <v>20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1"/>
    </row>
    <row r="5" spans="1:12" x14ac:dyDescent="0.25">
      <c r="A5" s="162"/>
      <c r="B5" s="3" t="s">
        <v>21</v>
      </c>
      <c r="C5" s="145" t="s">
        <v>1</v>
      </c>
      <c r="D5" s="162" t="s">
        <v>2</v>
      </c>
      <c r="E5" s="162" t="s">
        <v>3</v>
      </c>
      <c r="F5" s="162" t="s">
        <v>5</v>
      </c>
      <c r="G5" s="3" t="s">
        <v>22</v>
      </c>
      <c r="H5" s="145" t="s">
        <v>6</v>
      </c>
      <c r="I5" s="145" t="s">
        <v>7</v>
      </c>
      <c r="J5" s="145" t="s">
        <v>23</v>
      </c>
      <c r="K5" s="145" t="s">
        <v>24</v>
      </c>
      <c r="L5" s="164" t="s">
        <v>9</v>
      </c>
    </row>
    <row r="6" spans="1:12" x14ac:dyDescent="0.25">
      <c r="A6" s="163"/>
      <c r="B6" s="12" t="s">
        <v>25</v>
      </c>
      <c r="C6" s="146"/>
      <c r="D6" s="163"/>
      <c r="E6" s="163"/>
      <c r="F6" s="163"/>
      <c r="G6" s="12" t="s">
        <v>26</v>
      </c>
      <c r="H6" s="146"/>
      <c r="I6" s="146"/>
      <c r="J6" s="146"/>
      <c r="K6" s="146"/>
      <c r="L6" s="165"/>
    </row>
    <row r="7" spans="1:12" x14ac:dyDescent="0.25">
      <c r="A7" s="36"/>
      <c r="B7" s="37"/>
      <c r="C7" s="37"/>
      <c r="D7" s="38"/>
      <c r="E7" s="38"/>
      <c r="F7" s="39"/>
      <c r="G7" s="39"/>
      <c r="H7" s="39"/>
      <c r="I7" s="37"/>
      <c r="J7" s="37"/>
      <c r="K7" s="37"/>
      <c r="L7" s="39"/>
    </row>
    <row r="8" spans="1:12" x14ac:dyDescent="0.25">
      <c r="A8" s="36"/>
      <c r="B8" s="40"/>
      <c r="C8" s="172" t="s">
        <v>106</v>
      </c>
      <c r="D8" s="38" t="s">
        <v>10</v>
      </c>
      <c r="E8" s="38" t="s">
        <v>27</v>
      </c>
      <c r="F8" s="166">
        <v>1</v>
      </c>
      <c r="G8" s="166" t="s">
        <v>113</v>
      </c>
      <c r="H8" s="166" t="s">
        <v>114</v>
      </c>
      <c r="I8" s="166">
        <v>64</v>
      </c>
      <c r="J8" s="166" t="s">
        <v>13</v>
      </c>
      <c r="K8" s="166" t="s">
        <v>115</v>
      </c>
      <c r="L8" s="169">
        <v>64</v>
      </c>
    </row>
    <row r="9" spans="1:12" x14ac:dyDescent="0.25">
      <c r="A9" s="36"/>
      <c r="B9" s="40"/>
      <c r="C9" s="173"/>
      <c r="D9" s="38" t="s">
        <v>88</v>
      </c>
      <c r="E9" s="38" t="s">
        <v>89</v>
      </c>
      <c r="F9" s="167"/>
      <c r="G9" s="167"/>
      <c r="H9" s="167"/>
      <c r="I9" s="167"/>
      <c r="J9" s="167"/>
      <c r="K9" s="167"/>
      <c r="L9" s="170"/>
    </row>
    <row r="10" spans="1:12" x14ac:dyDescent="0.25">
      <c r="A10" s="41"/>
      <c r="B10" s="40"/>
      <c r="C10" s="174"/>
      <c r="D10" s="38" t="s">
        <v>14</v>
      </c>
      <c r="E10" s="38" t="s">
        <v>15</v>
      </c>
      <c r="F10" s="168"/>
      <c r="G10" s="167"/>
      <c r="H10" s="168"/>
      <c r="I10" s="168"/>
      <c r="J10" s="168"/>
      <c r="K10" s="168"/>
      <c r="L10" s="171"/>
    </row>
    <row r="11" spans="1:12" x14ac:dyDescent="0.25">
      <c r="A11" s="41"/>
      <c r="B11" s="40"/>
      <c r="C11" s="42" t="s">
        <v>107</v>
      </c>
      <c r="D11" s="38" t="s">
        <v>108</v>
      </c>
      <c r="E11" s="38" t="s">
        <v>28</v>
      </c>
      <c r="F11" s="43">
        <v>1</v>
      </c>
      <c r="G11" s="175"/>
      <c r="H11" s="43" t="s">
        <v>116</v>
      </c>
      <c r="I11" s="43">
        <v>256</v>
      </c>
      <c r="J11" s="43" t="s">
        <v>13</v>
      </c>
      <c r="K11" s="44" t="s">
        <v>117</v>
      </c>
      <c r="L11" s="43">
        <v>256</v>
      </c>
    </row>
    <row r="12" spans="1:12" x14ac:dyDescent="0.25">
      <c r="A12" s="41"/>
      <c r="B12" s="40"/>
      <c r="C12" s="45" t="s">
        <v>109</v>
      </c>
      <c r="D12" s="42" t="s">
        <v>110</v>
      </c>
      <c r="E12" s="46" t="s">
        <v>29</v>
      </c>
      <c r="F12" s="43">
        <v>1</v>
      </c>
      <c r="G12" s="175"/>
      <c r="H12" s="43" t="s">
        <v>12</v>
      </c>
      <c r="I12" s="43">
        <v>128</v>
      </c>
      <c r="J12" s="43" t="s">
        <v>118</v>
      </c>
      <c r="K12" s="43" t="s">
        <v>115</v>
      </c>
      <c r="L12" s="43">
        <v>128</v>
      </c>
    </row>
    <row r="13" spans="1:12" x14ac:dyDescent="0.25">
      <c r="A13" s="41"/>
      <c r="B13" s="40"/>
      <c r="C13" s="45" t="s">
        <v>111</v>
      </c>
      <c r="D13" s="42" t="s">
        <v>112</v>
      </c>
      <c r="E13" s="46" t="s">
        <v>30</v>
      </c>
      <c r="F13" s="43">
        <v>1</v>
      </c>
      <c r="G13" s="176"/>
      <c r="H13" s="43" t="s">
        <v>116</v>
      </c>
      <c r="I13" s="43">
        <v>256</v>
      </c>
      <c r="J13" s="43" t="s">
        <v>13</v>
      </c>
      <c r="K13" s="44" t="s">
        <v>117</v>
      </c>
      <c r="L13" s="43">
        <v>256</v>
      </c>
    </row>
    <row r="14" spans="1:12" x14ac:dyDescent="0.25">
      <c r="A14" s="47"/>
      <c r="B14" s="47"/>
      <c r="C14" s="47"/>
      <c r="D14" s="47"/>
      <c r="E14" s="47"/>
      <c r="F14" s="1" t="s">
        <v>31</v>
      </c>
      <c r="G14" s="1"/>
      <c r="H14" s="1"/>
      <c r="I14" s="32"/>
      <c r="J14" s="32"/>
      <c r="K14" s="32"/>
      <c r="L14" s="32"/>
    </row>
    <row r="15" spans="1:12" x14ac:dyDescent="0.25">
      <c r="A15" s="32"/>
      <c r="B15" s="32"/>
      <c r="C15" s="32"/>
      <c r="D15" s="1"/>
      <c r="E15" s="48" t="s">
        <v>32</v>
      </c>
      <c r="F15" s="32">
        <f>SUM(F8:F14)</f>
        <v>4</v>
      </c>
      <c r="G15" s="1"/>
      <c r="H15" s="1"/>
      <c r="I15" s="32"/>
      <c r="J15" s="32"/>
      <c r="K15" s="32" t="s">
        <v>33</v>
      </c>
      <c r="L15" s="32">
        <f>SUM(L8:L14)</f>
        <v>704</v>
      </c>
    </row>
    <row r="16" spans="1:12" x14ac:dyDescent="0.25">
      <c r="A16" s="47"/>
      <c r="B16" s="47"/>
      <c r="C16" s="47"/>
      <c r="D16" s="47"/>
      <c r="E16" s="47"/>
      <c r="F16" s="1"/>
      <c r="G16" s="1"/>
      <c r="H16" s="1"/>
      <c r="I16" s="32"/>
      <c r="J16" s="32"/>
      <c r="K16" s="32"/>
      <c r="L16" s="32"/>
    </row>
    <row r="17" spans="1:12" x14ac:dyDescent="0.25">
      <c r="A17" s="47"/>
      <c r="B17" s="49"/>
      <c r="C17" s="49"/>
      <c r="D17" s="50" t="s">
        <v>34</v>
      </c>
      <c r="E17" s="51" t="s">
        <v>35</v>
      </c>
      <c r="F17" s="51" t="s">
        <v>98</v>
      </c>
      <c r="G17" s="49"/>
      <c r="H17" s="49"/>
      <c r="I17" s="49"/>
      <c r="J17" s="49"/>
      <c r="K17" s="49"/>
      <c r="L17" s="49"/>
    </row>
  </sheetData>
  <mergeCells count="20">
    <mergeCell ref="J8:J10"/>
    <mergeCell ref="K8:K10"/>
    <mergeCell ref="L8:L10"/>
    <mergeCell ref="C8:C10"/>
    <mergeCell ref="F8:F10"/>
    <mergeCell ref="G8:G13"/>
    <mergeCell ref="H8:H10"/>
    <mergeCell ref="I8:I10"/>
    <mergeCell ref="A1:D1"/>
    <mergeCell ref="A4:L4"/>
    <mergeCell ref="A5:A6"/>
    <mergeCell ref="C5:C6"/>
    <mergeCell ref="D5:D6"/>
    <mergeCell ref="E5:E6"/>
    <mergeCell ref="F5:F6"/>
    <mergeCell ref="H5:H6"/>
    <mergeCell ref="I5:I6"/>
    <mergeCell ref="J5:J6"/>
    <mergeCell ref="K5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1110-C737-425D-9585-DABC7B4C00D8}">
  <dimension ref="A1:Q53"/>
  <sheetViews>
    <sheetView topLeftCell="A15" zoomScale="80" zoomScaleNormal="80" workbookViewId="0">
      <selection activeCell="E59" sqref="E59"/>
    </sheetView>
  </sheetViews>
  <sheetFormatPr defaultRowHeight="15.75" x14ac:dyDescent="0.25"/>
  <cols>
    <col min="2" max="2" width="25" bestFit="1" customWidth="1"/>
    <col min="3" max="3" width="10" bestFit="1" customWidth="1"/>
    <col min="4" max="4" width="21.6640625" bestFit="1" customWidth="1"/>
    <col min="5" max="5" width="51.6640625" bestFit="1" customWidth="1"/>
    <col min="6" max="6" width="21.21875" customWidth="1"/>
    <col min="8" max="8" width="11.109375" bestFit="1" customWidth="1"/>
    <col min="15" max="15" width="18.6640625" customWidth="1"/>
  </cols>
  <sheetData>
    <row r="1" spans="1:17" x14ac:dyDescent="0.25">
      <c r="A1" s="63"/>
      <c r="B1" s="64" t="s">
        <v>133</v>
      </c>
      <c r="C1" s="63"/>
      <c r="D1" s="63"/>
      <c r="E1" s="64" t="s">
        <v>134</v>
      </c>
      <c r="F1" s="65"/>
      <c r="G1" s="65"/>
      <c r="H1" s="65"/>
      <c r="I1" s="65"/>
      <c r="J1" s="65"/>
      <c r="K1" s="65"/>
      <c r="L1" s="63"/>
      <c r="M1" s="63"/>
      <c r="N1" s="63"/>
      <c r="O1" s="63"/>
      <c r="P1" s="63"/>
      <c r="Q1" s="63"/>
    </row>
    <row r="2" spans="1:17" ht="26.25" x14ac:dyDescent="0.4">
      <c r="A2" s="63"/>
      <c r="B2" s="66"/>
      <c r="C2" s="63"/>
      <c r="D2" s="63"/>
      <c r="E2" s="65" t="s">
        <v>119</v>
      </c>
      <c r="F2" s="65"/>
      <c r="G2" s="65"/>
      <c r="H2" s="63"/>
      <c r="I2" s="63"/>
      <c r="J2" s="63"/>
      <c r="K2" s="63"/>
      <c r="L2" s="67"/>
      <c r="M2" s="67"/>
      <c r="N2" s="67"/>
      <c r="O2" s="63"/>
      <c r="P2" s="63"/>
      <c r="Q2" s="63"/>
    </row>
    <row r="3" spans="1:17" x14ac:dyDescent="0.25">
      <c r="A3" s="68" t="s">
        <v>119</v>
      </c>
      <c r="B3" s="69"/>
      <c r="C3" s="63"/>
      <c r="D3" s="70"/>
      <c r="E3" s="71" t="s">
        <v>120</v>
      </c>
      <c r="F3" s="72"/>
      <c r="G3" s="73">
        <v>11</v>
      </c>
      <c r="H3" s="73"/>
      <c r="I3" s="73"/>
      <c r="J3" s="73"/>
      <c r="K3" s="73"/>
      <c r="L3" s="71" t="s">
        <v>33</v>
      </c>
      <c r="M3" s="71"/>
      <c r="N3" s="71"/>
      <c r="O3" s="74">
        <v>24096</v>
      </c>
      <c r="P3" s="63"/>
      <c r="Q3" s="75"/>
    </row>
    <row r="4" spans="1:17" ht="25.5" thickBot="1" x14ac:dyDescent="0.3">
      <c r="A4" s="68" t="s">
        <v>119</v>
      </c>
      <c r="B4" s="76"/>
      <c r="C4" s="63"/>
      <c r="D4" s="77"/>
      <c r="E4" s="65"/>
      <c r="F4" s="65"/>
      <c r="G4" s="65"/>
      <c r="H4" s="65"/>
      <c r="I4" s="65"/>
      <c r="J4" s="65"/>
      <c r="K4" s="65"/>
      <c r="L4" s="78"/>
      <c r="M4" s="78"/>
      <c r="N4" s="78"/>
      <c r="O4" s="63"/>
      <c r="P4" s="63"/>
      <c r="Q4" s="63"/>
    </row>
    <row r="5" spans="1:17" ht="20.25" x14ac:dyDescent="0.25">
      <c r="A5" s="68" t="s">
        <v>119</v>
      </c>
      <c r="B5" s="79" t="s">
        <v>121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1"/>
      <c r="P5" s="71"/>
      <c r="Q5" s="71"/>
    </row>
    <row r="6" spans="1:17" ht="51" x14ac:dyDescent="0.25">
      <c r="A6" s="68" t="s">
        <v>119</v>
      </c>
      <c r="B6" s="82"/>
      <c r="C6" s="83" t="s">
        <v>122</v>
      </c>
      <c r="D6" s="83" t="s">
        <v>1</v>
      </c>
      <c r="E6" s="84" t="s">
        <v>2</v>
      </c>
      <c r="F6" s="85" t="s">
        <v>3</v>
      </c>
      <c r="G6" s="86" t="s">
        <v>5</v>
      </c>
      <c r="H6" s="87" t="s">
        <v>123</v>
      </c>
      <c r="I6" s="87" t="s">
        <v>6</v>
      </c>
      <c r="J6" s="87" t="s">
        <v>124</v>
      </c>
      <c r="K6" s="87" t="s">
        <v>125</v>
      </c>
      <c r="L6" s="83" t="s">
        <v>7</v>
      </c>
      <c r="M6" s="88" t="s">
        <v>23</v>
      </c>
      <c r="N6" s="88" t="s">
        <v>24</v>
      </c>
      <c r="O6" s="89" t="s">
        <v>126</v>
      </c>
      <c r="P6" s="63"/>
      <c r="Q6" s="63"/>
    </row>
    <row r="7" spans="1:17" x14ac:dyDescent="0.25">
      <c r="A7" s="68" t="s">
        <v>119</v>
      </c>
      <c r="B7" s="90"/>
      <c r="C7" s="73"/>
      <c r="D7" s="73"/>
      <c r="E7" s="63"/>
      <c r="F7" s="63"/>
      <c r="G7" s="65"/>
      <c r="H7" s="65"/>
      <c r="I7" s="65"/>
      <c r="J7" s="65"/>
      <c r="K7" s="65"/>
      <c r="L7" s="91"/>
      <c r="M7" s="91"/>
      <c r="N7" s="91"/>
      <c r="O7" s="92"/>
      <c r="P7" s="93"/>
      <c r="Q7" s="63"/>
    </row>
    <row r="8" spans="1:17" x14ac:dyDescent="0.25">
      <c r="A8" s="68" t="s">
        <v>119</v>
      </c>
      <c r="B8" s="94"/>
      <c r="C8" s="95"/>
      <c r="D8" s="96"/>
      <c r="E8" s="95"/>
      <c r="F8" s="95"/>
      <c r="G8" s="97"/>
      <c r="H8" s="97"/>
      <c r="I8" s="97"/>
      <c r="J8" s="97"/>
      <c r="K8" s="97"/>
      <c r="L8" s="98"/>
      <c r="M8" s="98"/>
      <c r="N8" s="98"/>
      <c r="O8" s="99"/>
      <c r="P8" s="93"/>
      <c r="Q8" s="63"/>
    </row>
    <row r="9" spans="1:17" x14ac:dyDescent="0.25">
      <c r="A9" s="68" t="s">
        <v>119</v>
      </c>
      <c r="B9" s="100"/>
      <c r="C9" s="101">
        <v>1</v>
      </c>
      <c r="D9" s="185" t="s">
        <v>106</v>
      </c>
      <c r="E9" s="102" t="s">
        <v>10</v>
      </c>
      <c r="F9" s="102" t="s">
        <v>11</v>
      </c>
      <c r="G9" s="187">
        <v>1</v>
      </c>
      <c r="H9" s="177" t="s">
        <v>113</v>
      </c>
      <c r="I9" s="177" t="s">
        <v>127</v>
      </c>
      <c r="J9" s="177">
        <v>120</v>
      </c>
      <c r="K9" s="177">
        <v>25</v>
      </c>
      <c r="L9" s="177">
        <v>32</v>
      </c>
      <c r="M9" s="179" t="s">
        <v>13</v>
      </c>
      <c r="N9" s="179"/>
      <c r="O9" s="181">
        <v>32</v>
      </c>
      <c r="P9" s="63"/>
      <c r="Q9" s="63"/>
    </row>
    <row r="10" spans="1:17" x14ac:dyDescent="0.25">
      <c r="A10" s="68" t="s">
        <v>119</v>
      </c>
      <c r="B10" s="100"/>
      <c r="C10" s="101">
        <v>10</v>
      </c>
      <c r="D10" s="186"/>
      <c r="E10" s="102" t="s">
        <v>14</v>
      </c>
      <c r="F10" s="102" t="s">
        <v>15</v>
      </c>
      <c r="G10" s="188"/>
      <c r="H10" s="178"/>
      <c r="I10" s="178"/>
      <c r="J10" s="178"/>
      <c r="K10" s="178"/>
      <c r="L10" s="178"/>
      <c r="M10" s="180"/>
      <c r="N10" s="180"/>
      <c r="O10" s="182"/>
      <c r="P10" s="63"/>
      <c r="Q10" s="63"/>
    </row>
    <row r="11" spans="1:17" x14ac:dyDescent="0.25">
      <c r="A11" s="68" t="s">
        <v>119</v>
      </c>
      <c r="B11" s="103" t="s">
        <v>128</v>
      </c>
      <c r="C11" s="104">
        <v>11</v>
      </c>
      <c r="D11" s="105"/>
      <c r="E11" s="106"/>
      <c r="F11" s="106"/>
      <c r="G11" s="107"/>
      <c r="H11" s="107"/>
      <c r="I11" s="107"/>
      <c r="J11" s="107"/>
      <c r="K11" s="107"/>
      <c r="L11" s="74"/>
      <c r="M11" s="74"/>
      <c r="N11" s="74"/>
      <c r="O11" s="108"/>
      <c r="P11" s="63"/>
      <c r="Q11" s="63"/>
    </row>
    <row r="12" spans="1:17" x14ac:dyDescent="0.25">
      <c r="A12" s="68" t="s">
        <v>119</v>
      </c>
      <c r="B12" s="94"/>
      <c r="C12" s="95"/>
      <c r="D12" s="96"/>
      <c r="E12" s="95"/>
      <c r="F12" s="95"/>
      <c r="G12" s="97"/>
      <c r="H12" s="97"/>
      <c r="I12" s="97"/>
      <c r="J12" s="97"/>
      <c r="K12" s="97"/>
      <c r="L12" s="98"/>
      <c r="M12" s="98"/>
      <c r="N12" s="98"/>
      <c r="O12" s="99"/>
      <c r="P12" s="93"/>
      <c r="Q12" s="63"/>
    </row>
    <row r="13" spans="1:17" x14ac:dyDescent="0.25">
      <c r="A13" s="68" t="s">
        <v>119</v>
      </c>
      <c r="B13" s="100"/>
      <c r="C13" s="101">
        <v>2045</v>
      </c>
      <c r="D13" s="183" t="s">
        <v>135</v>
      </c>
      <c r="E13" s="102" t="s">
        <v>135</v>
      </c>
      <c r="F13" s="102" t="s">
        <v>136</v>
      </c>
      <c r="G13" s="177">
        <v>2</v>
      </c>
      <c r="H13" s="177" t="s">
        <v>113</v>
      </c>
      <c r="I13" s="177" t="s">
        <v>129</v>
      </c>
      <c r="J13" s="177">
        <v>5000</v>
      </c>
      <c r="K13" s="177">
        <v>200</v>
      </c>
      <c r="L13" s="177">
        <v>1024</v>
      </c>
      <c r="M13" s="179" t="s">
        <v>13</v>
      </c>
      <c r="N13" s="179"/>
      <c r="O13" s="189">
        <v>2048</v>
      </c>
      <c r="P13" s="63"/>
      <c r="Q13" s="63"/>
    </row>
    <row r="14" spans="1:17" x14ac:dyDescent="0.25">
      <c r="A14" s="68" t="s">
        <v>119</v>
      </c>
      <c r="B14" s="100"/>
      <c r="C14" s="101">
        <v>2</v>
      </c>
      <c r="D14" s="184"/>
      <c r="E14" s="102" t="s">
        <v>137</v>
      </c>
      <c r="F14" s="102" t="s">
        <v>138</v>
      </c>
      <c r="G14" s="178"/>
      <c r="H14" s="178"/>
      <c r="I14" s="178"/>
      <c r="J14" s="178"/>
      <c r="K14" s="178"/>
      <c r="L14" s="178"/>
      <c r="M14" s="180"/>
      <c r="N14" s="180"/>
      <c r="O14" s="190"/>
      <c r="P14" s="63"/>
      <c r="Q14" s="63"/>
    </row>
    <row r="15" spans="1:17" x14ac:dyDescent="0.25">
      <c r="A15" s="68" t="s">
        <v>119</v>
      </c>
      <c r="B15" s="103" t="s">
        <v>128</v>
      </c>
      <c r="C15" s="109">
        <v>2047</v>
      </c>
      <c r="D15" s="105"/>
      <c r="E15" s="106"/>
      <c r="F15" s="106"/>
      <c r="G15" s="107"/>
      <c r="H15" s="107"/>
      <c r="I15" s="107"/>
      <c r="J15" s="107"/>
      <c r="K15" s="107"/>
      <c r="L15" s="74"/>
      <c r="M15" s="74"/>
      <c r="N15" s="74"/>
      <c r="O15" s="108"/>
      <c r="P15" s="63"/>
      <c r="Q15" s="63"/>
    </row>
    <row r="16" spans="1:17" x14ac:dyDescent="0.25">
      <c r="A16" s="68" t="s">
        <v>119</v>
      </c>
      <c r="B16" s="94"/>
      <c r="C16" s="95"/>
      <c r="D16" s="96"/>
      <c r="E16" s="95"/>
      <c r="F16" s="95"/>
      <c r="G16" s="97"/>
      <c r="H16" s="97"/>
      <c r="I16" s="97"/>
      <c r="J16" s="97"/>
      <c r="K16" s="97"/>
      <c r="L16" s="98"/>
      <c r="M16" s="98"/>
      <c r="N16" s="98"/>
      <c r="O16" s="99"/>
      <c r="P16" s="93"/>
      <c r="Q16" s="63"/>
    </row>
    <row r="17" spans="1:17" x14ac:dyDescent="0.25">
      <c r="A17" s="68" t="s">
        <v>119</v>
      </c>
      <c r="B17" s="94"/>
      <c r="C17" s="95"/>
      <c r="D17" s="96"/>
      <c r="E17" s="95"/>
      <c r="F17" s="95"/>
      <c r="G17" s="97"/>
      <c r="H17" s="97"/>
      <c r="I17" s="97"/>
      <c r="J17" s="97"/>
      <c r="K17" s="97"/>
      <c r="L17" s="98"/>
      <c r="M17" s="98"/>
      <c r="N17" s="98"/>
      <c r="O17" s="99"/>
      <c r="P17" s="93"/>
      <c r="Q17" s="63"/>
    </row>
    <row r="18" spans="1:17" x14ac:dyDescent="0.25">
      <c r="A18" s="68" t="s">
        <v>119</v>
      </c>
      <c r="B18" s="100"/>
      <c r="C18" s="101">
        <v>267</v>
      </c>
      <c r="D18" s="185" t="s">
        <v>139</v>
      </c>
      <c r="E18" s="102" t="s">
        <v>140</v>
      </c>
      <c r="F18" s="102" t="s">
        <v>141</v>
      </c>
      <c r="G18" s="177">
        <v>1</v>
      </c>
      <c r="H18" s="177" t="s">
        <v>113</v>
      </c>
      <c r="I18" s="177" t="s">
        <v>129</v>
      </c>
      <c r="J18" s="177">
        <v>5000</v>
      </c>
      <c r="K18" s="177">
        <v>200</v>
      </c>
      <c r="L18" s="177">
        <v>1024</v>
      </c>
      <c r="M18" s="179" t="s">
        <v>13</v>
      </c>
      <c r="N18" s="177"/>
      <c r="O18" s="189">
        <v>1024</v>
      </c>
      <c r="P18" s="63"/>
      <c r="Q18" s="63"/>
    </row>
    <row r="19" spans="1:17" x14ac:dyDescent="0.25">
      <c r="A19" s="68" t="s">
        <v>119</v>
      </c>
      <c r="B19" s="100"/>
      <c r="C19" s="101">
        <v>267</v>
      </c>
      <c r="D19" s="191"/>
      <c r="E19" s="102" t="s">
        <v>142</v>
      </c>
      <c r="F19" s="102" t="s">
        <v>143</v>
      </c>
      <c r="G19" s="192"/>
      <c r="H19" s="192"/>
      <c r="I19" s="192"/>
      <c r="J19" s="192"/>
      <c r="K19" s="192"/>
      <c r="L19" s="192"/>
      <c r="M19" s="193"/>
      <c r="N19" s="192"/>
      <c r="O19" s="194"/>
      <c r="P19" s="63"/>
      <c r="Q19" s="63"/>
    </row>
    <row r="20" spans="1:17" x14ac:dyDescent="0.25">
      <c r="A20" s="68" t="s">
        <v>119</v>
      </c>
      <c r="B20" s="100"/>
      <c r="C20" s="101">
        <v>50</v>
      </c>
      <c r="D20" s="191"/>
      <c r="E20" s="102" t="s">
        <v>144</v>
      </c>
      <c r="F20" s="102" t="s">
        <v>130</v>
      </c>
      <c r="G20" s="192"/>
      <c r="H20" s="192"/>
      <c r="I20" s="192"/>
      <c r="J20" s="192"/>
      <c r="K20" s="192"/>
      <c r="L20" s="192"/>
      <c r="M20" s="193"/>
      <c r="N20" s="192"/>
      <c r="O20" s="194"/>
      <c r="P20" s="63"/>
      <c r="Q20" s="63"/>
    </row>
    <row r="21" spans="1:17" x14ac:dyDescent="0.25">
      <c r="A21" s="68" t="s">
        <v>119</v>
      </c>
      <c r="B21" s="100"/>
      <c r="C21" s="101">
        <v>50</v>
      </c>
      <c r="D21" s="191"/>
      <c r="E21" s="102" t="s">
        <v>145</v>
      </c>
      <c r="F21" s="102" t="s">
        <v>146</v>
      </c>
      <c r="G21" s="192"/>
      <c r="H21" s="192"/>
      <c r="I21" s="192"/>
      <c r="J21" s="192"/>
      <c r="K21" s="192"/>
      <c r="L21" s="192"/>
      <c r="M21" s="193"/>
      <c r="N21" s="192"/>
      <c r="O21" s="194"/>
      <c r="P21" s="63"/>
      <c r="Q21" s="63"/>
    </row>
    <row r="22" spans="1:17" x14ac:dyDescent="0.25">
      <c r="A22" s="68" t="s">
        <v>119</v>
      </c>
      <c r="B22" s="100"/>
      <c r="C22" s="101">
        <v>50</v>
      </c>
      <c r="D22" s="186"/>
      <c r="E22" s="102" t="s">
        <v>147</v>
      </c>
      <c r="F22" s="102" t="s">
        <v>148</v>
      </c>
      <c r="G22" s="178"/>
      <c r="H22" s="178"/>
      <c r="I22" s="178"/>
      <c r="J22" s="178"/>
      <c r="K22" s="178"/>
      <c r="L22" s="178"/>
      <c r="M22" s="180"/>
      <c r="N22" s="178"/>
      <c r="O22" s="190"/>
      <c r="P22" s="63"/>
      <c r="Q22" s="63"/>
    </row>
    <row r="23" spans="1:17" x14ac:dyDescent="0.25">
      <c r="A23" s="68" t="s">
        <v>119</v>
      </c>
      <c r="B23" s="103" t="s">
        <v>128</v>
      </c>
      <c r="C23" s="104">
        <v>684</v>
      </c>
      <c r="D23" s="105"/>
      <c r="E23" s="106"/>
      <c r="F23" s="106"/>
      <c r="G23" s="107"/>
      <c r="H23" s="107"/>
      <c r="I23" s="107"/>
      <c r="J23" s="107"/>
      <c r="K23" s="107"/>
      <c r="L23" s="74"/>
      <c r="M23" s="74"/>
      <c r="N23" s="74"/>
      <c r="O23" s="108"/>
      <c r="P23" s="63"/>
      <c r="Q23" s="63"/>
    </row>
    <row r="24" spans="1:17" x14ac:dyDescent="0.25">
      <c r="A24" s="68" t="s">
        <v>119</v>
      </c>
      <c r="B24" s="94"/>
      <c r="C24" s="95"/>
      <c r="D24" s="96"/>
      <c r="E24" s="95"/>
      <c r="F24" s="95"/>
      <c r="G24" s="97"/>
      <c r="H24" s="97"/>
      <c r="I24" s="97"/>
      <c r="J24" s="97"/>
      <c r="K24" s="97"/>
      <c r="L24" s="98"/>
      <c r="M24" s="98"/>
      <c r="N24" s="98"/>
      <c r="O24" s="99"/>
      <c r="P24" s="93"/>
      <c r="Q24" s="63"/>
    </row>
    <row r="25" spans="1:17" x14ac:dyDescent="0.25">
      <c r="A25" s="68" t="s">
        <v>119</v>
      </c>
      <c r="B25" s="110">
        <v>1</v>
      </c>
      <c r="C25" s="111">
        <v>2560</v>
      </c>
      <c r="D25" s="195" t="s">
        <v>149</v>
      </c>
      <c r="E25" s="102" t="s">
        <v>150</v>
      </c>
      <c r="F25" s="102" t="s">
        <v>151</v>
      </c>
      <c r="G25" s="177">
        <v>10</v>
      </c>
      <c r="H25" s="177" t="s">
        <v>113</v>
      </c>
      <c r="I25" s="187" t="s">
        <v>131</v>
      </c>
      <c r="J25" s="177">
        <v>60000</v>
      </c>
      <c r="K25" s="177">
        <v>2000</v>
      </c>
      <c r="L25" s="177">
        <v>4096</v>
      </c>
      <c r="M25" s="179" t="s">
        <v>13</v>
      </c>
      <c r="N25" s="177" t="s">
        <v>132</v>
      </c>
      <c r="O25" s="199">
        <f>G25*L25</f>
        <v>40960</v>
      </c>
      <c r="P25" s="63"/>
      <c r="Q25" s="63"/>
    </row>
    <row r="26" spans="1:17" x14ac:dyDescent="0.25">
      <c r="A26" s="68" t="s">
        <v>119</v>
      </c>
      <c r="B26" s="110">
        <v>2</v>
      </c>
      <c r="C26" s="111">
        <v>2560</v>
      </c>
      <c r="D26" s="196"/>
      <c r="E26" s="102" t="s">
        <v>152</v>
      </c>
      <c r="F26" s="102" t="s">
        <v>153</v>
      </c>
      <c r="G26" s="192"/>
      <c r="H26" s="192"/>
      <c r="I26" s="198"/>
      <c r="J26" s="192"/>
      <c r="K26" s="192"/>
      <c r="L26" s="192"/>
      <c r="M26" s="193"/>
      <c r="N26" s="192"/>
      <c r="O26" s="200"/>
      <c r="P26" s="63"/>
      <c r="Q26" s="63"/>
    </row>
    <row r="27" spans="1:17" x14ac:dyDescent="0.25">
      <c r="A27" s="68" t="s">
        <v>119</v>
      </c>
      <c r="B27" s="110">
        <v>3</v>
      </c>
      <c r="C27" s="111">
        <v>2560</v>
      </c>
      <c r="D27" s="196"/>
      <c r="E27" s="102" t="s">
        <v>154</v>
      </c>
      <c r="F27" s="102" t="s">
        <v>155</v>
      </c>
      <c r="G27" s="192"/>
      <c r="H27" s="192"/>
      <c r="I27" s="198"/>
      <c r="J27" s="192"/>
      <c r="K27" s="192"/>
      <c r="L27" s="192"/>
      <c r="M27" s="193"/>
      <c r="N27" s="192"/>
      <c r="O27" s="200"/>
      <c r="P27" s="63"/>
      <c r="Q27" s="63"/>
    </row>
    <row r="28" spans="1:17" x14ac:dyDescent="0.25">
      <c r="A28" s="68" t="s">
        <v>119</v>
      </c>
      <c r="B28" s="110">
        <v>4</v>
      </c>
      <c r="C28" s="111">
        <v>2560</v>
      </c>
      <c r="D28" s="196"/>
      <c r="E28" s="102" t="s">
        <v>156</v>
      </c>
      <c r="F28" s="102" t="s">
        <v>157</v>
      </c>
      <c r="G28" s="192"/>
      <c r="H28" s="192"/>
      <c r="I28" s="198"/>
      <c r="J28" s="192"/>
      <c r="K28" s="192"/>
      <c r="L28" s="192"/>
      <c r="M28" s="193"/>
      <c r="N28" s="192"/>
      <c r="O28" s="200"/>
      <c r="P28" s="63"/>
      <c r="Q28" s="63"/>
    </row>
    <row r="29" spans="1:17" x14ac:dyDescent="0.25">
      <c r="A29" s="68" t="s">
        <v>119</v>
      </c>
      <c r="B29" s="110">
        <v>5</v>
      </c>
      <c r="C29" s="111">
        <v>2560</v>
      </c>
      <c r="D29" s="196"/>
      <c r="E29" s="102" t="s">
        <v>158</v>
      </c>
      <c r="F29" s="102" t="s">
        <v>159</v>
      </c>
      <c r="G29" s="192"/>
      <c r="H29" s="192"/>
      <c r="I29" s="198"/>
      <c r="J29" s="192"/>
      <c r="K29" s="192"/>
      <c r="L29" s="192"/>
      <c r="M29" s="193"/>
      <c r="N29" s="192"/>
      <c r="O29" s="200"/>
      <c r="P29" s="63"/>
      <c r="Q29" s="63"/>
    </row>
    <row r="30" spans="1:17" x14ac:dyDescent="0.25">
      <c r="A30" s="68" t="s">
        <v>119</v>
      </c>
      <c r="B30" s="110">
        <v>6</v>
      </c>
      <c r="C30" s="111">
        <v>2560</v>
      </c>
      <c r="D30" s="196"/>
      <c r="E30" s="102" t="s">
        <v>160</v>
      </c>
      <c r="F30" s="102" t="s">
        <v>161</v>
      </c>
      <c r="G30" s="192"/>
      <c r="H30" s="192"/>
      <c r="I30" s="198"/>
      <c r="J30" s="192"/>
      <c r="K30" s="192"/>
      <c r="L30" s="192"/>
      <c r="M30" s="193"/>
      <c r="N30" s="192"/>
      <c r="O30" s="200"/>
      <c r="P30" s="63"/>
      <c r="Q30" s="63"/>
    </row>
    <row r="31" spans="1:17" x14ac:dyDescent="0.25">
      <c r="A31" s="68" t="s">
        <v>119</v>
      </c>
      <c r="B31" s="110">
        <v>7</v>
      </c>
      <c r="C31" s="111">
        <v>2560</v>
      </c>
      <c r="D31" s="196"/>
      <c r="E31" s="102" t="s">
        <v>162</v>
      </c>
      <c r="F31" s="102" t="s">
        <v>163</v>
      </c>
      <c r="G31" s="192"/>
      <c r="H31" s="192"/>
      <c r="I31" s="198"/>
      <c r="J31" s="192"/>
      <c r="K31" s="192"/>
      <c r="L31" s="192"/>
      <c r="M31" s="193"/>
      <c r="N31" s="192"/>
      <c r="O31" s="200"/>
      <c r="P31" s="63"/>
      <c r="Q31" s="63"/>
    </row>
    <row r="32" spans="1:17" x14ac:dyDescent="0.25">
      <c r="A32" s="68" t="s">
        <v>119</v>
      </c>
      <c r="B32" s="110">
        <v>8</v>
      </c>
      <c r="C32" s="111">
        <v>2560</v>
      </c>
      <c r="D32" s="196"/>
      <c r="E32" s="102" t="s">
        <v>164</v>
      </c>
      <c r="F32" s="102" t="s">
        <v>165</v>
      </c>
      <c r="G32" s="192"/>
      <c r="H32" s="192"/>
      <c r="I32" s="198"/>
      <c r="J32" s="192"/>
      <c r="K32" s="192"/>
      <c r="L32" s="192"/>
      <c r="M32" s="193"/>
      <c r="N32" s="192"/>
      <c r="O32" s="200"/>
      <c r="P32" s="63"/>
      <c r="Q32" s="63"/>
    </row>
    <row r="33" spans="1:17" x14ac:dyDescent="0.25">
      <c r="A33" s="68" t="s">
        <v>119</v>
      </c>
      <c r="B33" s="110">
        <v>9</v>
      </c>
      <c r="C33" s="111">
        <v>2560</v>
      </c>
      <c r="D33" s="196"/>
      <c r="E33" s="102" t="s">
        <v>166</v>
      </c>
      <c r="F33" s="102" t="s">
        <v>167</v>
      </c>
      <c r="G33" s="192"/>
      <c r="H33" s="192"/>
      <c r="I33" s="198"/>
      <c r="J33" s="192"/>
      <c r="K33" s="192"/>
      <c r="L33" s="192"/>
      <c r="M33" s="193"/>
      <c r="N33" s="192"/>
      <c r="O33" s="200"/>
      <c r="P33" s="63"/>
      <c r="Q33" s="63"/>
    </row>
    <row r="34" spans="1:17" x14ac:dyDescent="0.25">
      <c r="A34" s="68" t="s">
        <v>119</v>
      </c>
      <c r="B34" s="110">
        <v>10</v>
      </c>
      <c r="C34" s="111">
        <v>2560</v>
      </c>
      <c r="D34" s="196"/>
      <c r="E34" s="102" t="s">
        <v>168</v>
      </c>
      <c r="F34" s="102" t="s">
        <v>169</v>
      </c>
      <c r="G34" s="192"/>
      <c r="H34" s="192"/>
      <c r="I34" s="198"/>
      <c r="J34" s="192"/>
      <c r="K34" s="192"/>
      <c r="L34" s="192"/>
      <c r="M34" s="193"/>
      <c r="N34" s="192"/>
      <c r="O34" s="200"/>
      <c r="P34" s="63"/>
      <c r="Q34" s="63"/>
    </row>
    <row r="35" spans="1:17" x14ac:dyDescent="0.25">
      <c r="A35" s="68" t="s">
        <v>119</v>
      </c>
      <c r="B35" s="110">
        <v>11</v>
      </c>
      <c r="C35" s="111">
        <v>2560</v>
      </c>
      <c r="D35" s="196"/>
      <c r="E35" s="102" t="s">
        <v>170</v>
      </c>
      <c r="F35" s="102" t="s">
        <v>171</v>
      </c>
      <c r="G35" s="192"/>
      <c r="H35" s="192"/>
      <c r="I35" s="198"/>
      <c r="J35" s="192"/>
      <c r="K35" s="192"/>
      <c r="L35" s="192"/>
      <c r="M35" s="193"/>
      <c r="N35" s="192"/>
      <c r="O35" s="200"/>
      <c r="P35" s="63"/>
      <c r="Q35" s="63"/>
    </row>
    <row r="36" spans="1:17" x14ac:dyDescent="0.25">
      <c r="A36" s="68" t="s">
        <v>119</v>
      </c>
      <c r="B36" s="110">
        <v>12</v>
      </c>
      <c r="C36" s="111">
        <v>2560</v>
      </c>
      <c r="D36" s="196"/>
      <c r="E36" s="102" t="s">
        <v>172</v>
      </c>
      <c r="F36" s="102" t="s">
        <v>173</v>
      </c>
      <c r="G36" s="192"/>
      <c r="H36" s="192"/>
      <c r="I36" s="198"/>
      <c r="J36" s="192"/>
      <c r="K36" s="192"/>
      <c r="L36" s="192"/>
      <c r="M36" s="193"/>
      <c r="N36" s="192"/>
      <c r="O36" s="200"/>
      <c r="P36" s="63"/>
      <c r="Q36" s="63"/>
    </row>
    <row r="37" spans="1:17" x14ac:dyDescent="0.25">
      <c r="A37" s="68" t="s">
        <v>119</v>
      </c>
      <c r="B37" s="110">
        <v>13</v>
      </c>
      <c r="C37" s="111">
        <v>2560</v>
      </c>
      <c r="D37" s="196"/>
      <c r="E37" s="102" t="s">
        <v>174</v>
      </c>
      <c r="F37" s="102" t="s">
        <v>175</v>
      </c>
      <c r="G37" s="192"/>
      <c r="H37" s="192"/>
      <c r="I37" s="198"/>
      <c r="J37" s="192"/>
      <c r="K37" s="192"/>
      <c r="L37" s="192"/>
      <c r="M37" s="193"/>
      <c r="N37" s="192"/>
      <c r="O37" s="200"/>
      <c r="P37" s="63"/>
      <c r="Q37" s="63"/>
    </row>
    <row r="38" spans="1:17" x14ac:dyDescent="0.25">
      <c r="A38" s="68" t="s">
        <v>119</v>
      </c>
      <c r="B38" s="110">
        <v>14</v>
      </c>
      <c r="C38" s="111">
        <v>2560</v>
      </c>
      <c r="D38" s="196"/>
      <c r="E38" s="102" t="s">
        <v>176</v>
      </c>
      <c r="F38" s="102" t="s">
        <v>177</v>
      </c>
      <c r="G38" s="192"/>
      <c r="H38" s="192"/>
      <c r="I38" s="198"/>
      <c r="J38" s="192"/>
      <c r="K38" s="192"/>
      <c r="L38" s="192"/>
      <c r="M38" s="193"/>
      <c r="N38" s="192"/>
      <c r="O38" s="200"/>
      <c r="P38" s="63"/>
      <c r="Q38" s="63"/>
    </row>
    <row r="39" spans="1:17" x14ac:dyDescent="0.25">
      <c r="A39" s="68" t="s">
        <v>119</v>
      </c>
      <c r="B39" s="110">
        <v>15</v>
      </c>
      <c r="C39" s="111">
        <v>2560</v>
      </c>
      <c r="D39" s="196"/>
      <c r="E39" s="102" t="s">
        <v>178</v>
      </c>
      <c r="F39" s="102" t="s">
        <v>179</v>
      </c>
      <c r="G39" s="192"/>
      <c r="H39" s="192"/>
      <c r="I39" s="198"/>
      <c r="J39" s="192"/>
      <c r="K39" s="192"/>
      <c r="L39" s="192"/>
      <c r="M39" s="193"/>
      <c r="N39" s="192"/>
      <c r="O39" s="200"/>
      <c r="P39" s="63"/>
      <c r="Q39" s="63"/>
    </row>
    <row r="40" spans="1:17" x14ac:dyDescent="0.25">
      <c r="A40" s="68" t="s">
        <v>119</v>
      </c>
      <c r="B40" s="110">
        <v>16</v>
      </c>
      <c r="C40" s="111">
        <v>2560</v>
      </c>
      <c r="D40" s="197"/>
      <c r="E40" s="102" t="s">
        <v>180</v>
      </c>
      <c r="F40" s="102" t="s">
        <v>181</v>
      </c>
      <c r="G40" s="178"/>
      <c r="H40" s="178"/>
      <c r="I40" s="188"/>
      <c r="J40" s="178"/>
      <c r="K40" s="178"/>
      <c r="L40" s="178"/>
      <c r="M40" s="180"/>
      <c r="N40" s="178"/>
      <c r="O40" s="201"/>
      <c r="P40" s="63"/>
      <c r="Q40" s="63"/>
    </row>
    <row r="41" spans="1:17" x14ac:dyDescent="0.25">
      <c r="A41" s="68" t="s">
        <v>119</v>
      </c>
      <c r="B41" s="103" t="s">
        <v>128</v>
      </c>
      <c r="C41" s="104">
        <f>SUM(C25:C40)</f>
        <v>40960</v>
      </c>
      <c r="D41" s="105"/>
      <c r="E41" s="106"/>
      <c r="F41" s="106"/>
      <c r="G41" s="107"/>
      <c r="H41" s="107"/>
      <c r="I41" s="107"/>
      <c r="J41" s="107"/>
      <c r="K41" s="107"/>
      <c r="L41" s="74"/>
      <c r="M41" s="74"/>
      <c r="N41" s="74"/>
      <c r="O41" s="108"/>
      <c r="P41" s="63"/>
      <c r="Q41" s="63"/>
    </row>
    <row r="42" spans="1:17" x14ac:dyDescent="0.25">
      <c r="A42" s="68" t="s">
        <v>119</v>
      </c>
      <c r="B42" s="103"/>
      <c r="C42" s="104"/>
      <c r="D42" s="105"/>
      <c r="E42" s="106"/>
      <c r="F42" s="106"/>
      <c r="G42" s="107"/>
      <c r="H42" s="107"/>
      <c r="I42" s="107"/>
      <c r="J42" s="107"/>
      <c r="K42" s="107"/>
      <c r="L42" s="74"/>
      <c r="M42" s="74"/>
      <c r="N42" s="74"/>
      <c r="O42" s="108"/>
      <c r="P42" s="63"/>
      <c r="Q42" s="63"/>
    </row>
    <row r="43" spans="1:17" x14ac:dyDescent="0.25">
      <c r="A43" s="68" t="s">
        <v>119</v>
      </c>
      <c r="B43" s="100"/>
      <c r="C43" s="101"/>
      <c r="D43" s="112"/>
      <c r="E43" s="102"/>
      <c r="F43" s="113"/>
      <c r="G43" s="114"/>
      <c r="H43" s="177"/>
      <c r="I43" s="115"/>
      <c r="J43" s="115"/>
      <c r="K43" s="115"/>
      <c r="L43" s="115"/>
      <c r="M43" s="116"/>
      <c r="N43" s="116"/>
      <c r="O43" s="117"/>
      <c r="P43" s="63"/>
      <c r="Q43" s="63"/>
    </row>
    <row r="44" spans="1:17" x14ac:dyDescent="0.25">
      <c r="A44" s="68" t="s">
        <v>119</v>
      </c>
      <c r="B44" s="103" t="s">
        <v>128</v>
      </c>
      <c r="C44" s="104"/>
      <c r="D44" s="105"/>
      <c r="E44" s="118"/>
      <c r="F44" s="106"/>
      <c r="G44" s="107"/>
      <c r="H44" s="178"/>
      <c r="I44" s="107"/>
      <c r="J44" s="107"/>
      <c r="K44" s="107"/>
      <c r="L44" s="74"/>
      <c r="M44" s="74"/>
      <c r="N44" s="74"/>
      <c r="O44" s="108"/>
      <c r="P44" s="63"/>
      <c r="Q44" s="63"/>
    </row>
    <row r="45" spans="1:17" x14ac:dyDescent="0.25">
      <c r="A45" s="68" t="s">
        <v>119</v>
      </c>
      <c r="B45" s="103"/>
      <c r="C45" s="104"/>
      <c r="D45" s="105"/>
      <c r="E45" s="118"/>
      <c r="F45" s="106"/>
      <c r="G45" s="107"/>
      <c r="H45" s="107"/>
      <c r="I45" s="107"/>
      <c r="J45" s="107"/>
      <c r="K45" s="107"/>
      <c r="L45" s="74"/>
      <c r="M45" s="74"/>
      <c r="N45" s="74"/>
      <c r="O45" s="108"/>
      <c r="P45" s="63"/>
      <c r="Q45" s="63"/>
    </row>
    <row r="46" spans="1:17" x14ac:dyDescent="0.25">
      <c r="A46" s="68" t="s">
        <v>119</v>
      </c>
      <c r="B46" s="103"/>
      <c r="C46" s="104"/>
      <c r="D46" s="105"/>
      <c r="E46" s="118"/>
      <c r="F46" s="106"/>
      <c r="G46" s="107"/>
      <c r="H46" s="107"/>
      <c r="I46" s="107"/>
      <c r="J46" s="107"/>
      <c r="K46" s="107"/>
      <c r="L46" s="74"/>
      <c r="M46" s="74"/>
      <c r="N46" s="74"/>
      <c r="O46" s="108"/>
      <c r="P46" s="63"/>
      <c r="Q46" s="63"/>
    </row>
    <row r="47" spans="1:17" x14ac:dyDescent="0.25">
      <c r="A47" s="68"/>
      <c r="B47" s="103"/>
      <c r="C47" s="104"/>
      <c r="D47" s="105"/>
      <c r="E47" s="118"/>
      <c r="F47" s="106"/>
      <c r="G47" s="107"/>
      <c r="H47" s="107"/>
      <c r="I47" s="107"/>
      <c r="J47" s="107"/>
      <c r="K47" s="107"/>
      <c r="L47" s="74"/>
      <c r="M47" s="74"/>
      <c r="N47" s="74"/>
      <c r="O47" s="108"/>
      <c r="P47" s="63"/>
      <c r="Q47" s="63"/>
    </row>
    <row r="48" spans="1:17" ht="16.5" thickBot="1" x14ac:dyDescent="0.3">
      <c r="A48" s="68" t="s">
        <v>119</v>
      </c>
      <c r="B48" s="119"/>
      <c r="C48" s="120"/>
      <c r="D48" s="121"/>
      <c r="E48" s="121"/>
      <c r="F48" s="121"/>
      <c r="G48" s="121"/>
      <c r="H48" s="122"/>
      <c r="I48" s="122"/>
      <c r="J48" s="122"/>
      <c r="K48" s="122"/>
      <c r="L48" s="123"/>
      <c r="M48" s="123"/>
      <c r="N48" s="123"/>
      <c r="O48" s="124"/>
      <c r="P48" s="63"/>
      <c r="Q48" s="63"/>
    </row>
    <row r="49" spans="1:17" ht="16.5" thickBot="1" x14ac:dyDescent="0.3">
      <c r="A49" s="125"/>
      <c r="B49" s="126"/>
      <c r="C49" s="127"/>
      <c r="D49" s="128"/>
      <c r="E49" s="129"/>
      <c r="F49" s="129"/>
      <c r="G49" s="130"/>
      <c r="H49" s="130"/>
      <c r="I49" s="130"/>
      <c r="J49" s="130"/>
      <c r="K49" s="130"/>
      <c r="L49" s="125"/>
      <c r="M49" s="125"/>
      <c r="N49" s="125"/>
      <c r="O49" s="125"/>
      <c r="P49" s="63"/>
      <c r="Q49" s="63"/>
    </row>
    <row r="50" spans="1:17" ht="20.25" x14ac:dyDescent="0.25">
      <c r="B50" s="63"/>
      <c r="C50" s="103" t="s">
        <v>34</v>
      </c>
      <c r="D50" s="131"/>
      <c r="E50" s="131"/>
      <c r="F50" s="132"/>
      <c r="H50" s="80"/>
      <c r="I50" s="80"/>
      <c r="J50" s="80"/>
      <c r="K50" s="80"/>
      <c r="L50" s="80"/>
      <c r="M50" s="80"/>
      <c r="N50" s="80"/>
      <c r="O50" s="81"/>
      <c r="P50" s="71"/>
      <c r="Q50" s="71"/>
    </row>
    <row r="51" spans="1:17" x14ac:dyDescent="0.25">
      <c r="B51" s="63"/>
      <c r="C51" s="103"/>
      <c r="D51" s="133" t="s">
        <v>182</v>
      </c>
      <c r="E51" s="134"/>
      <c r="F51" s="133" t="s">
        <v>98</v>
      </c>
    </row>
    <row r="52" spans="1:17" x14ac:dyDescent="0.25">
      <c r="B52" s="63"/>
      <c r="C52" s="103"/>
      <c r="D52" s="133"/>
      <c r="E52" s="134"/>
      <c r="F52" s="133"/>
    </row>
    <row r="53" spans="1:17" x14ac:dyDescent="0.25">
      <c r="B53" s="63"/>
      <c r="C53" s="135"/>
      <c r="D53" s="133"/>
      <c r="E53" s="134"/>
      <c r="F53" s="133"/>
    </row>
  </sheetData>
  <mergeCells count="41">
    <mergeCell ref="H43:H44"/>
    <mergeCell ref="K25:K40"/>
    <mergeCell ref="L25:L40"/>
    <mergeCell ref="M25:M40"/>
    <mergeCell ref="N25:N40"/>
    <mergeCell ref="O25:O40"/>
    <mergeCell ref="D25:D40"/>
    <mergeCell ref="G25:G40"/>
    <mergeCell ref="H25:H40"/>
    <mergeCell ref="I25:I40"/>
    <mergeCell ref="J25:J40"/>
    <mergeCell ref="L13:L14"/>
    <mergeCell ref="M13:M14"/>
    <mergeCell ref="N13:N14"/>
    <mergeCell ref="O13:O14"/>
    <mergeCell ref="D18:D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L9:L10"/>
    <mergeCell ref="M9:M10"/>
    <mergeCell ref="N9:N10"/>
    <mergeCell ref="O9:O10"/>
    <mergeCell ref="D13:D14"/>
    <mergeCell ref="G13:G14"/>
    <mergeCell ref="H13:H14"/>
    <mergeCell ref="I13:I14"/>
    <mergeCell ref="J13:J14"/>
    <mergeCell ref="K13:K14"/>
    <mergeCell ref="D9:D10"/>
    <mergeCell ref="G9:G10"/>
    <mergeCell ref="H9:H10"/>
    <mergeCell ref="I9:I10"/>
    <mergeCell ref="J9:J10"/>
    <mergeCell ref="K9:K10"/>
  </mergeCells>
  <conditionalFormatting sqref="B3:O49">
    <cfRule type="expression" dxfId="4" priority="1">
      <formula>$A3="hide"</formula>
    </cfRule>
  </conditionalFormatting>
  <conditionalFormatting sqref="C50:C52 D51:F52">
    <cfRule type="expression" dxfId="3" priority="3">
      <formula>$B51="hide"</formula>
    </cfRule>
  </conditionalFormatting>
  <conditionalFormatting sqref="D50:F50">
    <cfRule type="expression" dxfId="2" priority="2">
      <formula>$B50="hide"</formula>
    </cfRule>
  </conditionalFormatting>
  <conditionalFormatting sqref="D53:F53">
    <cfRule type="expression" dxfId="1" priority="4">
      <formula>$B63="hide"</formula>
    </cfRule>
  </conditionalFormatting>
  <conditionalFormatting sqref="H50:O50">
    <cfRule type="expression" dxfId="0" priority="5">
      <formula>#REF!="hide"</formula>
    </cfRule>
  </conditionalFormatting>
  <dataValidations count="1">
    <dataValidation type="list" allowBlank="1" showInputMessage="1" showErrorMessage="1" sqref="N9:N10 N13:N14 N25:N40 N43" xr:uid="{FE7E7E9D-0B3E-491A-A4AC-40C742F6E58F}">
      <formula1>disk_cache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SAP</vt:lpstr>
      <vt:lpstr>SID_FS</vt:lpstr>
      <vt:lpstr>SID_FS layout HANA</vt:lpstr>
      <vt:lpstr>SID_FS Layout DB2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Acharya</dc:creator>
  <cp:lastModifiedBy>Suraj Acharya</cp:lastModifiedBy>
  <dcterms:created xsi:type="dcterms:W3CDTF">2023-01-02T11:20:10Z</dcterms:created>
  <dcterms:modified xsi:type="dcterms:W3CDTF">2025-05-30T05:53:02Z</dcterms:modified>
</cp:coreProperties>
</file>