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E4EA6D38-9E74-41D3-BBDA-EEF8E0EE80BE}" xr6:coauthVersionLast="47" xr6:coauthVersionMax="47" xr10:uidLastSave="{00000000-0000-0000-0000-000000000000}"/>
  <bookViews>
    <workbookView xWindow="-120" yWindow="-120" windowWidth="29040" windowHeight="15720" tabRatio="705" firstSheet="2" activeTab="5" xr2:uid="{00000000-000D-0000-FFFF-FFFF00000000}"/>
  </bookViews>
  <sheets>
    <sheet name="BEST PRACTISE" sheetId="22" state="hidden" r:id="rId1"/>
    <sheet name="Version History" sheetId="10" state="hidden" r:id="rId2"/>
    <sheet name="DNS -Azure" sheetId="23" r:id="rId3"/>
    <sheet name="DNS-on-Prem" sheetId="7" state="hidden" r:id="rId4"/>
    <sheet name="Instance Number" sheetId="24" r:id="rId5"/>
    <sheet name="SKU Name" sheetId="25" r:id="rId6"/>
    <sheet name="Dual Stack SMN-OnPrem" sheetId="8" state="hidden" r:id="rId7"/>
    <sheet name="ABAP SMN_1-OnPrem" sheetId="11" state="hidden" r:id="rId8"/>
    <sheet name="JAVA SMN-OnPrem" sheetId="12" state="hidden" r:id="rId9"/>
    <sheet name="APO-OnPrem" sheetId="17" state="hidden" r:id="rId10"/>
    <sheet name="C++-OnPrem" sheetId="14" state="hidden" r:id="rId11"/>
    <sheet name="Split DB-CS-OnPrem" sheetId="13" state="hidden" r:id="rId12"/>
    <sheet name="Web Despatcher-OnPrem" sheetId="19" state="hidden" r:id="rId13"/>
    <sheet name="HADR (ECC only)-OnPrem" sheetId="18" state="hidden" r:id="rId14"/>
    <sheet name="HADR-OnPrem" sheetId="21" state="hidden" r:id="rId15"/>
    <sheet name="CRG-OnPrem" sheetId="9" state="hidden" r:id="rId16"/>
    <sheet name="PureScale-OnPrem" sheetId="15" state="hidden" r:id="rId17"/>
    <sheet name="HANA-OnPrem" sheetId="20" state="hidden" r:id="rId18"/>
  </sheets>
  <definedNames>
    <definedName name="_xlnm._FilterDatabase" localSheetId="2" hidden="1">'DNS -Azure'!$B$2:$K$350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23" l="1"/>
  <c r="C124" i="23" s="1"/>
  <c r="B123" i="23"/>
  <c r="C123" i="23" s="1"/>
  <c r="B122" i="23"/>
  <c r="C122" i="23" s="1"/>
  <c r="B271" i="23"/>
  <c r="C271" i="23" s="1"/>
  <c r="B89" i="23"/>
  <c r="C89" i="23" s="1"/>
  <c r="B83" i="23"/>
  <c r="C83" i="23" s="1"/>
  <c r="B299" i="23"/>
  <c r="C299" i="23" s="1"/>
  <c r="B300" i="23"/>
  <c r="C300" i="23" s="1"/>
  <c r="B301" i="23"/>
  <c r="C301" i="23" s="1"/>
  <c r="B302" i="23"/>
  <c r="B297" i="23"/>
  <c r="C297" i="23" s="1"/>
  <c r="B298" i="23"/>
  <c r="C298" i="23" s="1"/>
  <c r="B272" i="23"/>
  <c r="C272" i="23" s="1"/>
  <c r="B273" i="23"/>
  <c r="C273" i="23" s="1"/>
  <c r="B275" i="23"/>
  <c r="C275" i="23" s="1"/>
  <c r="B87" i="23"/>
  <c r="C87" i="23" s="1"/>
  <c r="B84" i="23"/>
  <c r="C84" i="23" s="1"/>
  <c r="B85" i="23"/>
  <c r="C85" i="23" s="1"/>
  <c r="B88" i="23"/>
  <c r="C88" i="23" s="1"/>
  <c r="B268" i="23"/>
  <c r="C268" i="23" s="1"/>
  <c r="B269" i="23"/>
  <c r="C269" i="23" s="1"/>
  <c r="B267" i="23"/>
  <c r="C267" i="23" s="1"/>
  <c r="B82" i="23"/>
  <c r="C82" i="23" s="1"/>
  <c r="B81" i="23"/>
  <c r="C81" i="23"/>
  <c r="B80" i="23"/>
  <c r="C80" i="23" s="1"/>
  <c r="B132" i="23"/>
  <c r="C132" i="23" s="1"/>
  <c r="B131" i="23"/>
  <c r="C131" i="23" s="1"/>
  <c r="B130" i="23"/>
  <c r="C130" i="23" s="1"/>
  <c r="B129" i="23"/>
  <c r="C129" i="23" s="1"/>
  <c r="B128" i="23"/>
  <c r="C128" i="23" s="1"/>
  <c r="B127" i="23"/>
  <c r="C127" i="23" s="1"/>
  <c r="B126" i="23"/>
  <c r="C126" i="23" s="1"/>
  <c r="B260" i="23"/>
  <c r="C260" i="23" s="1"/>
  <c r="B261" i="23"/>
  <c r="C261" i="23" s="1"/>
  <c r="B259" i="23"/>
  <c r="C259" i="23"/>
  <c r="B77" i="23"/>
  <c r="C77" i="23"/>
  <c r="B309" i="23"/>
  <c r="C309" i="23" s="1"/>
  <c r="B310" i="23"/>
  <c r="C310" i="23"/>
  <c r="B311" i="23"/>
  <c r="C311" i="23"/>
  <c r="B312" i="23"/>
  <c r="C312" i="23"/>
  <c r="B313" i="23"/>
  <c r="C313" i="23" s="1"/>
  <c r="B314" i="23"/>
  <c r="C314" i="23" s="1"/>
  <c r="B315" i="23"/>
  <c r="C315" i="23" s="1"/>
  <c r="B316" i="23"/>
  <c r="C316" i="23"/>
  <c r="B74" i="23"/>
  <c r="C74" i="23"/>
  <c r="B75" i="23"/>
  <c r="C75" i="23" s="1"/>
  <c r="B76" i="23"/>
  <c r="C76" i="23" s="1"/>
  <c r="B61" i="23"/>
  <c r="C61" i="23"/>
  <c r="B62" i="23"/>
  <c r="C62" i="23"/>
  <c r="B66" i="23"/>
  <c r="C66" i="23" s="1"/>
  <c r="B67" i="23"/>
  <c r="C67" i="23" s="1"/>
  <c r="B68" i="23"/>
  <c r="C68" i="23"/>
  <c r="B69" i="23"/>
  <c r="C69" i="23"/>
  <c r="B70" i="23"/>
  <c r="C70" i="23" s="1"/>
  <c r="B71" i="23"/>
  <c r="C71" i="23" s="1"/>
  <c r="B63" i="23"/>
  <c r="C63" i="23"/>
  <c r="B64" i="23"/>
  <c r="C64" i="23"/>
  <c r="B65" i="23"/>
  <c r="C65" i="23" s="1"/>
  <c r="B170" i="23"/>
  <c r="C170" i="23" s="1"/>
  <c r="B171" i="23"/>
  <c r="C171" i="23" s="1"/>
  <c r="B172" i="23"/>
  <c r="B173" i="23"/>
  <c r="C172" i="23"/>
  <c r="C173" i="23"/>
  <c r="B265" i="23"/>
  <c r="C265" i="23" s="1"/>
  <c r="B264" i="23"/>
  <c r="C264" i="23" s="1"/>
  <c r="B263" i="23"/>
  <c r="C263" i="23" s="1"/>
  <c r="B262" i="23"/>
  <c r="C262" i="23" s="1"/>
  <c r="B114" i="23"/>
  <c r="C114" i="23" s="1"/>
  <c r="B113" i="23"/>
  <c r="C113" i="23" s="1"/>
  <c r="B112" i="23"/>
  <c r="C112" i="23" s="1"/>
  <c r="B111" i="23"/>
  <c r="C111" i="23" s="1"/>
  <c r="B6" i="23"/>
  <c r="C6" i="23" s="1"/>
  <c r="B72" i="23"/>
  <c r="C72" i="23" s="1"/>
  <c r="B60" i="23"/>
  <c r="C60" i="23" s="1"/>
  <c r="B59" i="23"/>
  <c r="C59" i="23" s="1"/>
  <c r="B58" i="23"/>
  <c r="C58" i="23" s="1"/>
  <c r="B109" i="23"/>
  <c r="C109" i="23" s="1"/>
  <c r="B307" i="23"/>
  <c r="C307" i="23" s="1"/>
  <c r="B308" i="23"/>
  <c r="C308" i="23" s="1"/>
  <c r="B54" i="23"/>
  <c r="C54" i="23" s="1"/>
  <c r="B55" i="23"/>
  <c r="C55" i="23" s="1"/>
  <c r="B350" i="23" l="1"/>
  <c r="C350" i="23" s="1"/>
  <c r="B349" i="23"/>
  <c r="C349" i="23" s="1"/>
  <c r="B348" i="23"/>
  <c r="C348" i="23" s="1"/>
  <c r="C347" i="23"/>
  <c r="B346" i="23"/>
  <c r="C346" i="23" s="1"/>
  <c r="B345" i="23"/>
  <c r="C345" i="23" s="1"/>
  <c r="B344" i="23"/>
  <c r="C344" i="23" s="1"/>
  <c r="B343" i="23"/>
  <c r="C343" i="23" s="1"/>
  <c r="B342" i="23"/>
  <c r="C342" i="23" s="1"/>
  <c r="B341" i="23"/>
  <c r="C341" i="23" s="1"/>
  <c r="B340" i="23"/>
  <c r="C340" i="23" s="1"/>
  <c r="B339" i="23"/>
  <c r="C339" i="23" s="1"/>
  <c r="B338" i="23"/>
  <c r="C338" i="23" s="1"/>
  <c r="B337" i="23"/>
  <c r="C337" i="23" s="1"/>
  <c r="B336" i="23"/>
  <c r="C336" i="23" s="1"/>
  <c r="B335" i="23"/>
  <c r="C335" i="23" s="1"/>
  <c r="B334" i="23"/>
  <c r="C334" i="23" s="1"/>
  <c r="B333" i="23"/>
  <c r="C333" i="23" s="1"/>
  <c r="B332" i="23"/>
  <c r="C332" i="23" s="1"/>
  <c r="B331" i="23"/>
  <c r="C331" i="23" s="1"/>
  <c r="B330" i="23"/>
  <c r="C330" i="23" s="1"/>
  <c r="B329" i="23"/>
  <c r="C329" i="23" s="1"/>
  <c r="B328" i="23"/>
  <c r="C328" i="23" s="1"/>
  <c r="B327" i="23"/>
  <c r="C327" i="23" s="1"/>
  <c r="B326" i="23"/>
  <c r="C326" i="23" s="1"/>
  <c r="B325" i="23"/>
  <c r="C325" i="23" s="1"/>
  <c r="B324" i="23"/>
  <c r="C324" i="23" s="1"/>
  <c r="B323" i="23"/>
  <c r="C323" i="23" s="1"/>
  <c r="B322" i="23"/>
  <c r="C322" i="23" s="1"/>
  <c r="B321" i="23"/>
  <c r="C321" i="23" s="1"/>
  <c r="B320" i="23"/>
  <c r="C320" i="23" s="1"/>
  <c r="B319" i="23"/>
  <c r="C319" i="23" s="1"/>
  <c r="B318" i="23"/>
  <c r="C318" i="23" s="1"/>
  <c r="B317" i="23"/>
  <c r="C317" i="23" s="1"/>
  <c r="B306" i="23"/>
  <c r="C306" i="23" s="1"/>
  <c r="B305" i="23"/>
  <c r="C305" i="23" s="1"/>
  <c r="B296" i="23"/>
  <c r="C296" i="23" s="1"/>
  <c r="B295" i="23"/>
  <c r="C295" i="23" s="1"/>
  <c r="B294" i="23"/>
  <c r="C294" i="23" s="1"/>
  <c r="B293" i="23"/>
  <c r="C293" i="23" s="1"/>
  <c r="B292" i="23"/>
  <c r="C292" i="23" s="1"/>
  <c r="B291" i="23"/>
  <c r="C291" i="23" s="1"/>
  <c r="B290" i="23"/>
  <c r="C290" i="23" s="1"/>
  <c r="B289" i="23"/>
  <c r="C289" i="23" s="1"/>
  <c r="B288" i="23"/>
  <c r="C288" i="23" s="1"/>
  <c r="B287" i="23"/>
  <c r="C287" i="23" s="1"/>
  <c r="B286" i="23"/>
  <c r="C286" i="23" s="1"/>
  <c r="B285" i="23"/>
  <c r="C285" i="23" s="1"/>
  <c r="B284" i="23"/>
  <c r="C284" i="23" s="1"/>
  <c r="B283" i="23"/>
  <c r="C283" i="23" s="1"/>
  <c r="B282" i="23"/>
  <c r="C282" i="23" s="1"/>
  <c r="B281" i="23"/>
  <c r="C281" i="23" s="1"/>
  <c r="B280" i="23"/>
  <c r="C280" i="23" s="1"/>
  <c r="B279" i="23"/>
  <c r="C279" i="23" s="1"/>
  <c r="B278" i="23"/>
  <c r="C278" i="23" s="1"/>
  <c r="B277" i="23"/>
  <c r="C277" i="23" s="1"/>
  <c r="B276" i="23"/>
  <c r="C276" i="23" s="1"/>
  <c r="B258" i="23"/>
  <c r="C258" i="23" s="1"/>
  <c r="B257" i="23"/>
  <c r="C257" i="23" s="1"/>
  <c r="B256" i="23"/>
  <c r="C256" i="23" s="1"/>
  <c r="B255" i="23"/>
  <c r="C255" i="23" s="1"/>
  <c r="B254" i="23"/>
  <c r="C254" i="23" s="1"/>
  <c r="B253" i="23"/>
  <c r="C253" i="23" s="1"/>
  <c r="B252" i="23"/>
  <c r="C252" i="23" s="1"/>
  <c r="B251" i="23"/>
  <c r="C251" i="23" s="1"/>
  <c r="B250" i="23"/>
  <c r="C250" i="23" s="1"/>
  <c r="B249" i="23"/>
  <c r="C249" i="23" s="1"/>
  <c r="B248" i="23"/>
  <c r="C248" i="23" s="1"/>
  <c r="B247" i="23"/>
  <c r="C247" i="23" s="1"/>
  <c r="B246" i="23"/>
  <c r="C246" i="23" s="1"/>
  <c r="B245" i="23"/>
  <c r="C245" i="23" s="1"/>
  <c r="B244" i="23"/>
  <c r="C244" i="23" s="1"/>
  <c r="B243" i="23"/>
  <c r="C243" i="23" s="1"/>
  <c r="B242" i="23"/>
  <c r="C242" i="23" s="1"/>
  <c r="B241" i="23"/>
  <c r="C241" i="23" s="1"/>
  <c r="B240" i="23"/>
  <c r="C240" i="23" s="1"/>
  <c r="B239" i="23"/>
  <c r="C239" i="23" s="1"/>
  <c r="B238" i="23"/>
  <c r="C238" i="23" s="1"/>
  <c r="B237" i="23"/>
  <c r="C237" i="23" s="1"/>
  <c r="B236" i="23"/>
  <c r="C236" i="23" s="1"/>
  <c r="B235" i="23"/>
  <c r="C235" i="23" s="1"/>
  <c r="B234" i="23"/>
  <c r="C234" i="23" s="1"/>
  <c r="B233" i="23"/>
  <c r="C233" i="23" s="1"/>
  <c r="B231" i="23"/>
  <c r="C231" i="23" s="1"/>
  <c r="B229" i="23"/>
  <c r="C229" i="23" s="1"/>
  <c r="B228" i="23"/>
  <c r="C228" i="23" s="1"/>
  <c r="B227" i="23"/>
  <c r="C227" i="23" s="1"/>
  <c r="B226" i="23"/>
  <c r="C226" i="23" s="1"/>
  <c r="B225" i="23"/>
  <c r="C225" i="23" s="1"/>
  <c r="B224" i="23"/>
  <c r="C224" i="23" s="1"/>
  <c r="B223" i="23"/>
  <c r="C223" i="23" s="1"/>
  <c r="B222" i="23"/>
  <c r="C222" i="23" s="1"/>
  <c r="B221" i="23"/>
  <c r="C221" i="23" s="1"/>
  <c r="B220" i="23"/>
  <c r="C220" i="23" s="1"/>
  <c r="B219" i="23"/>
  <c r="C219" i="23" s="1"/>
  <c r="B218" i="23"/>
  <c r="C218" i="23" s="1"/>
  <c r="B217" i="23"/>
  <c r="C217" i="23" s="1"/>
  <c r="B216" i="23"/>
  <c r="C216" i="23" s="1"/>
  <c r="B215" i="23"/>
  <c r="C215" i="23" s="1"/>
  <c r="B214" i="23"/>
  <c r="C214" i="23" s="1"/>
  <c r="B213" i="23"/>
  <c r="C213" i="23" s="1"/>
  <c r="B212" i="23"/>
  <c r="C212" i="23" s="1"/>
  <c r="B211" i="23"/>
  <c r="C211" i="23" s="1"/>
  <c r="B210" i="23"/>
  <c r="C210" i="23" s="1"/>
  <c r="B209" i="23"/>
  <c r="C209" i="23" s="1"/>
  <c r="B208" i="23"/>
  <c r="C208" i="23" s="1"/>
  <c r="B207" i="23"/>
  <c r="C207" i="23" s="1"/>
  <c r="B206" i="23"/>
  <c r="C206" i="23" s="1"/>
  <c r="B205" i="23"/>
  <c r="C205" i="23" s="1"/>
  <c r="B204" i="23"/>
  <c r="C204" i="23" s="1"/>
  <c r="B203" i="23"/>
  <c r="C203" i="23" s="1"/>
  <c r="B202" i="23"/>
  <c r="C202" i="23" s="1"/>
  <c r="B201" i="23"/>
  <c r="C201" i="23" s="1"/>
  <c r="B200" i="23"/>
  <c r="C200" i="23" s="1"/>
  <c r="B199" i="23"/>
  <c r="C199" i="23" s="1"/>
  <c r="B198" i="23"/>
  <c r="C198" i="23" s="1"/>
  <c r="B197" i="23"/>
  <c r="C197" i="23" s="1"/>
  <c r="B196" i="23"/>
  <c r="C196" i="23" s="1"/>
  <c r="B195" i="23"/>
  <c r="C195" i="23" s="1"/>
  <c r="B194" i="23"/>
  <c r="C194" i="23" s="1"/>
  <c r="B193" i="23"/>
  <c r="C193" i="23" s="1"/>
  <c r="B192" i="23"/>
  <c r="C192" i="23" s="1"/>
  <c r="B191" i="23"/>
  <c r="C191" i="23" s="1"/>
  <c r="B190" i="23"/>
  <c r="C190" i="23" s="1"/>
  <c r="B189" i="23"/>
  <c r="C189" i="23" s="1"/>
  <c r="B188" i="23"/>
  <c r="C188" i="23" s="1"/>
  <c r="B187" i="23"/>
  <c r="C187" i="23" s="1"/>
  <c r="B186" i="23"/>
  <c r="C186" i="23" s="1"/>
  <c r="B185" i="23"/>
  <c r="C185" i="23" s="1"/>
  <c r="B181" i="23"/>
  <c r="C181" i="23" s="1"/>
  <c r="B180" i="23"/>
  <c r="C180" i="23" s="1"/>
  <c r="B179" i="23"/>
  <c r="C179" i="23" s="1"/>
  <c r="B178" i="23"/>
  <c r="C178" i="23" s="1"/>
  <c r="B177" i="23"/>
  <c r="C177" i="23" s="1"/>
  <c r="B176" i="23"/>
  <c r="C176" i="23" s="1"/>
  <c r="B175" i="23"/>
  <c r="C175" i="23" s="1"/>
  <c r="B174" i="23"/>
  <c r="C174" i="23" s="1"/>
  <c r="B169" i="23"/>
  <c r="C169" i="23" s="1"/>
  <c r="B168" i="23"/>
  <c r="C168" i="23" s="1"/>
  <c r="B167" i="23"/>
  <c r="C167" i="23" s="1"/>
  <c r="B166" i="23"/>
  <c r="C166" i="23" s="1"/>
  <c r="B165" i="23"/>
  <c r="C165" i="23" s="1"/>
  <c r="B164" i="23"/>
  <c r="C164" i="23" s="1"/>
  <c r="B163" i="23"/>
  <c r="C163" i="23" s="1"/>
  <c r="B162" i="23"/>
  <c r="C162" i="23" s="1"/>
  <c r="B161" i="23"/>
  <c r="C161" i="23" s="1"/>
  <c r="B160" i="23"/>
  <c r="C160" i="23" s="1"/>
  <c r="B159" i="23"/>
  <c r="C159" i="23" s="1"/>
  <c r="B158" i="23"/>
  <c r="C158" i="23" s="1"/>
  <c r="B157" i="23"/>
  <c r="C157" i="23" s="1"/>
  <c r="B156" i="23"/>
  <c r="C156" i="23" s="1"/>
  <c r="B155" i="23"/>
  <c r="C155" i="23" s="1"/>
  <c r="B154" i="23"/>
  <c r="C154" i="23" s="1"/>
  <c r="B153" i="23"/>
  <c r="C153" i="23" s="1"/>
  <c r="B152" i="23"/>
  <c r="C152" i="23" s="1"/>
  <c r="B151" i="23"/>
  <c r="C151" i="23" s="1"/>
  <c r="B150" i="23"/>
  <c r="C150" i="23" s="1"/>
  <c r="B149" i="23"/>
  <c r="C149" i="23" s="1"/>
  <c r="B148" i="23"/>
  <c r="C148" i="23" s="1"/>
  <c r="B147" i="23"/>
  <c r="C147" i="23" s="1"/>
  <c r="B146" i="23"/>
  <c r="C146" i="23" s="1"/>
  <c r="B145" i="23"/>
  <c r="C145" i="23" s="1"/>
  <c r="B144" i="23"/>
  <c r="C144" i="23" s="1"/>
  <c r="B143" i="23"/>
  <c r="C143" i="23" s="1"/>
  <c r="B142" i="23"/>
  <c r="C142" i="23" s="1"/>
  <c r="B141" i="23"/>
  <c r="C141" i="23" s="1"/>
  <c r="B140" i="23"/>
  <c r="C140" i="23" s="1"/>
  <c r="B139" i="23"/>
  <c r="C139" i="23" s="1"/>
  <c r="B138" i="23"/>
  <c r="C138" i="23" s="1"/>
  <c r="B137" i="23"/>
  <c r="C137" i="23" s="1"/>
  <c r="B136" i="23"/>
  <c r="C136" i="23" s="1"/>
  <c r="B135" i="23"/>
  <c r="C135" i="23" s="1"/>
  <c r="B134" i="23"/>
  <c r="C134" i="23" s="1"/>
  <c r="B133" i="23"/>
  <c r="C133" i="23" s="1"/>
  <c r="B125" i="23"/>
  <c r="C125" i="23" s="1"/>
  <c r="B121" i="23"/>
  <c r="C121" i="23" s="1"/>
  <c r="B120" i="23"/>
  <c r="C120" i="23" s="1"/>
  <c r="B119" i="23"/>
  <c r="C119" i="23" s="1"/>
  <c r="B118" i="23"/>
  <c r="C118" i="23" s="1"/>
  <c r="B117" i="23"/>
  <c r="C117" i="23" s="1"/>
  <c r="B116" i="23"/>
  <c r="C116" i="23" s="1"/>
  <c r="B115" i="23"/>
  <c r="C115" i="23" s="1"/>
  <c r="B110" i="23"/>
  <c r="C110" i="23" s="1"/>
  <c r="B108" i="23"/>
  <c r="C108" i="23" s="1"/>
  <c r="B107" i="23"/>
  <c r="C107" i="23" s="1"/>
  <c r="B106" i="23"/>
  <c r="C106" i="23" s="1"/>
  <c r="B105" i="23"/>
  <c r="C105" i="23" s="1"/>
  <c r="B104" i="23"/>
  <c r="C104" i="23" s="1"/>
  <c r="B103" i="23"/>
  <c r="C103" i="23" s="1"/>
  <c r="B102" i="23"/>
  <c r="C102" i="23" s="1"/>
  <c r="B101" i="23"/>
  <c r="C101" i="23" s="1"/>
  <c r="B100" i="23"/>
  <c r="C100" i="23" s="1"/>
  <c r="B99" i="23"/>
  <c r="C99" i="23" s="1"/>
  <c r="B98" i="23"/>
  <c r="C98" i="23" s="1"/>
  <c r="B97" i="23"/>
  <c r="C97" i="23" s="1"/>
  <c r="B96" i="23"/>
  <c r="C96" i="23" s="1"/>
  <c r="B95" i="23"/>
  <c r="C95" i="23" s="1"/>
  <c r="B94" i="23"/>
  <c r="C94" i="23" s="1"/>
  <c r="B93" i="23"/>
  <c r="C93" i="23" s="1"/>
  <c r="B92" i="23"/>
  <c r="C92" i="23" s="1"/>
  <c r="B91" i="23"/>
  <c r="C91" i="23" s="1"/>
  <c r="B90" i="23"/>
  <c r="C90" i="23" s="1"/>
  <c r="B57" i="23"/>
  <c r="C57" i="23" s="1"/>
  <c r="B56" i="23"/>
  <c r="C56" i="23" s="1"/>
  <c r="B53" i="23"/>
  <c r="C53" i="23" s="1"/>
  <c r="B52" i="23"/>
  <c r="C52" i="23" s="1"/>
  <c r="B51" i="23"/>
  <c r="C51" i="23" s="1"/>
  <c r="B50" i="23"/>
  <c r="C50" i="23" s="1"/>
  <c r="B49" i="23"/>
  <c r="C49" i="23" s="1"/>
  <c r="B48" i="23"/>
  <c r="C48" i="23" s="1"/>
  <c r="B47" i="23"/>
  <c r="C47" i="23" s="1"/>
  <c r="B46" i="23"/>
  <c r="C46" i="23" s="1"/>
  <c r="B45" i="23"/>
  <c r="C45" i="23" s="1"/>
  <c r="B44" i="23"/>
  <c r="C44" i="23" s="1"/>
  <c r="B43" i="23"/>
  <c r="C43" i="23" s="1"/>
  <c r="B42" i="23"/>
  <c r="C42" i="23" s="1"/>
  <c r="B41" i="23"/>
  <c r="C41" i="23" s="1"/>
  <c r="B40" i="23"/>
  <c r="C40" i="23" s="1"/>
  <c r="B39" i="23"/>
  <c r="C39" i="23" s="1"/>
  <c r="B38" i="23"/>
  <c r="C38" i="23" s="1"/>
  <c r="B37" i="23"/>
  <c r="C37" i="23" s="1"/>
  <c r="B36" i="23"/>
  <c r="C36" i="23" s="1"/>
  <c r="B35" i="23"/>
  <c r="C35" i="23" s="1"/>
  <c r="B34" i="23"/>
  <c r="C34" i="23" s="1"/>
  <c r="B33" i="23"/>
  <c r="C33" i="23" s="1"/>
  <c r="B32" i="23"/>
  <c r="C32" i="23" s="1"/>
  <c r="B31" i="23"/>
  <c r="C31" i="23" s="1"/>
  <c r="B30" i="23"/>
  <c r="C30" i="23" s="1"/>
  <c r="B29" i="23"/>
  <c r="C29" i="23" s="1"/>
  <c r="B28" i="23"/>
  <c r="C28" i="23" s="1"/>
  <c r="B27" i="23"/>
  <c r="C27" i="23" s="1"/>
  <c r="B26" i="23"/>
  <c r="C26" i="23" s="1"/>
  <c r="B25" i="23"/>
  <c r="C25" i="23" s="1"/>
  <c r="B24" i="23"/>
  <c r="C24" i="23" s="1"/>
  <c r="B23" i="23"/>
  <c r="C23" i="23" s="1"/>
  <c r="B22" i="23"/>
  <c r="C22" i="23" s="1"/>
  <c r="B21" i="23"/>
  <c r="C21" i="23" s="1"/>
  <c r="B20" i="23"/>
  <c r="C20" i="23" s="1"/>
  <c r="B19" i="23"/>
  <c r="C19" i="23" s="1"/>
  <c r="B18" i="23"/>
  <c r="C18" i="23" s="1"/>
  <c r="B17" i="23"/>
  <c r="C17" i="23" s="1"/>
  <c r="B16" i="23"/>
  <c r="C16" i="23" s="1"/>
  <c r="B15" i="23"/>
  <c r="C15" i="23" s="1"/>
  <c r="B14" i="23"/>
  <c r="C14" i="23" s="1"/>
  <c r="B13" i="23"/>
  <c r="C13" i="23" s="1"/>
  <c r="B12" i="23"/>
  <c r="C12" i="23" s="1"/>
  <c r="B11" i="23"/>
  <c r="C11" i="23" s="1"/>
  <c r="B10" i="23"/>
  <c r="C10" i="23" s="1"/>
  <c r="B9" i="23"/>
  <c r="C9" i="23" s="1"/>
  <c r="B8" i="23"/>
  <c r="C8" i="23" s="1"/>
  <c r="B7" i="23"/>
  <c r="C7" i="23" s="1"/>
  <c r="B5" i="23"/>
  <c r="C5" i="23" s="1"/>
  <c r="B4" i="23"/>
  <c r="C4" i="23" s="1"/>
  <c r="A258" i="7"/>
  <c r="B258" i="7" s="1"/>
  <c r="A257" i="7"/>
  <c r="B257" i="7" s="1"/>
  <c r="A256" i="7"/>
  <c r="B256" i="7" s="1"/>
  <c r="B255" i="7"/>
  <c r="A254" i="7"/>
  <c r="B254" i="7" s="1"/>
  <c r="A253" i="7"/>
  <c r="B253" i="7" s="1"/>
  <c r="A252" i="7"/>
  <c r="B252" i="7" s="1"/>
  <c r="A251" i="7"/>
  <c r="B251" i="7" s="1"/>
  <c r="A250" i="7"/>
  <c r="B250" i="7" s="1"/>
  <c r="A249" i="7"/>
  <c r="B249" i="7" s="1"/>
  <c r="A248" i="7"/>
  <c r="B248" i="7" s="1"/>
  <c r="A247" i="7"/>
  <c r="B247" i="7" s="1"/>
  <c r="A246" i="7"/>
  <c r="B246" i="7" s="1"/>
  <c r="A245" i="7"/>
  <c r="B245" i="7" s="1"/>
  <c r="A244" i="7"/>
  <c r="B244" i="7" s="1"/>
  <c r="A243" i="7"/>
  <c r="B243" i="7" s="1"/>
  <c r="A242" i="7"/>
  <c r="B242" i="7" s="1"/>
  <c r="A241" i="7"/>
  <c r="B241" i="7" s="1"/>
  <c r="A240" i="7"/>
  <c r="B240" i="7" s="1"/>
  <c r="A239" i="7"/>
  <c r="B239" i="7" s="1"/>
  <c r="A238" i="7"/>
  <c r="B238" i="7" s="1"/>
  <c r="A237" i="7"/>
  <c r="B237" i="7" s="1"/>
  <c r="A236" i="7"/>
  <c r="B236" i="7" s="1"/>
  <c r="A235" i="7"/>
  <c r="B235" i="7" s="1"/>
  <c r="A234" i="7"/>
  <c r="B234" i="7" s="1"/>
  <c r="A233" i="7"/>
  <c r="B233" i="7" s="1"/>
  <c r="A232" i="7"/>
  <c r="B232" i="7" s="1"/>
  <c r="A231" i="7"/>
  <c r="B231" i="7" s="1"/>
  <c r="A230" i="7"/>
  <c r="B230" i="7" s="1"/>
  <c r="A229" i="7"/>
  <c r="B229" i="7" s="1"/>
  <c r="A228" i="7"/>
  <c r="B228" i="7" s="1"/>
  <c r="A227" i="7"/>
  <c r="B227" i="7" s="1"/>
  <c r="A226" i="7"/>
  <c r="B226" i="7" s="1"/>
  <c r="A225" i="7"/>
  <c r="B225" i="7" s="1"/>
  <c r="A224" i="7"/>
  <c r="B224" i="7" s="1"/>
  <c r="A221" i="7"/>
  <c r="B221" i="7" s="1"/>
  <c r="A220" i="7"/>
  <c r="B220" i="7" s="1"/>
  <c r="A219" i="7"/>
  <c r="B219" i="7" s="1"/>
  <c r="A218" i="7"/>
  <c r="B218" i="7" s="1"/>
  <c r="A217" i="7"/>
  <c r="B217" i="7" s="1"/>
  <c r="A216" i="7"/>
  <c r="B216" i="7" s="1"/>
  <c r="A215" i="7"/>
  <c r="B215" i="7" s="1"/>
  <c r="A214" i="7"/>
  <c r="B214" i="7" s="1"/>
  <c r="A213" i="7"/>
  <c r="B213" i="7" s="1"/>
  <c r="A212" i="7"/>
  <c r="B212" i="7" s="1"/>
  <c r="A211" i="7"/>
  <c r="B211" i="7" s="1"/>
  <c r="A210" i="7"/>
  <c r="B210" i="7" s="1"/>
  <c r="A209" i="7"/>
  <c r="B209" i="7" s="1"/>
  <c r="A208" i="7"/>
  <c r="B208" i="7" s="1"/>
  <c r="A207" i="7"/>
  <c r="B207" i="7" s="1"/>
  <c r="A206" i="7"/>
  <c r="B206" i="7" s="1"/>
  <c r="A205" i="7"/>
  <c r="B205" i="7" s="1"/>
  <c r="A204" i="7"/>
  <c r="B204" i="7" s="1"/>
  <c r="A203" i="7"/>
  <c r="B203" i="7" s="1"/>
  <c r="A202" i="7"/>
  <c r="B202" i="7" s="1"/>
  <c r="A201" i="7"/>
  <c r="B201" i="7" s="1"/>
  <c r="A200" i="7"/>
  <c r="B200" i="7" s="1"/>
  <c r="A199" i="7"/>
  <c r="B199" i="7" s="1"/>
  <c r="A198" i="7"/>
  <c r="B198" i="7" s="1"/>
  <c r="A197" i="7"/>
  <c r="B197" i="7" s="1"/>
  <c r="A196" i="7"/>
  <c r="B196" i="7" s="1"/>
  <c r="A195" i="7"/>
  <c r="B195" i="7" s="1"/>
  <c r="A194" i="7"/>
  <c r="B194" i="7" s="1"/>
  <c r="A193" i="7"/>
  <c r="B193" i="7" s="1"/>
  <c r="A192" i="7"/>
  <c r="B192" i="7" s="1"/>
  <c r="A191" i="7"/>
  <c r="B191" i="7" s="1"/>
  <c r="A190" i="7"/>
  <c r="B190" i="7" s="1"/>
  <c r="A189" i="7"/>
  <c r="B189" i="7" s="1"/>
  <c r="A188" i="7"/>
  <c r="B188" i="7" s="1"/>
  <c r="A187" i="7"/>
  <c r="B187" i="7" s="1"/>
  <c r="A186" i="7"/>
  <c r="B186" i="7" s="1"/>
  <c r="A185" i="7"/>
  <c r="B185" i="7" s="1"/>
  <c r="A184" i="7"/>
  <c r="B184" i="7" s="1"/>
  <c r="A183" i="7"/>
  <c r="B183" i="7" s="1"/>
  <c r="A182" i="7"/>
  <c r="B182" i="7" s="1"/>
  <c r="A181" i="7"/>
  <c r="B181" i="7" s="1"/>
  <c r="A180" i="7"/>
  <c r="B180" i="7" s="1"/>
  <c r="A179" i="7"/>
  <c r="B179" i="7" s="1"/>
  <c r="A178" i="7"/>
  <c r="B178" i="7" s="1"/>
  <c r="A177" i="7"/>
  <c r="B177" i="7" s="1"/>
  <c r="A176" i="7"/>
  <c r="B176" i="7" s="1"/>
  <c r="A175" i="7"/>
  <c r="B175" i="7" s="1"/>
  <c r="A174" i="7"/>
  <c r="B174" i="7" s="1"/>
  <c r="A173" i="7"/>
  <c r="B173" i="7" s="1"/>
  <c r="A172" i="7"/>
  <c r="B172" i="7" s="1"/>
  <c r="A171" i="7"/>
  <c r="B171" i="7" s="1"/>
  <c r="A170" i="7"/>
  <c r="B170" i="7" s="1"/>
  <c r="A169" i="7"/>
  <c r="B169" i="7" s="1"/>
  <c r="A168" i="7"/>
  <c r="B168" i="7" s="1"/>
  <c r="A167" i="7"/>
  <c r="B167" i="7" s="1"/>
  <c r="A166" i="7"/>
  <c r="B166" i="7" s="1"/>
  <c r="A165" i="7"/>
  <c r="B165" i="7" s="1"/>
  <c r="A164" i="7"/>
  <c r="B164" i="7" s="1"/>
  <c r="A163" i="7"/>
  <c r="B163" i="7" s="1"/>
  <c r="A162" i="7"/>
  <c r="B162" i="7" s="1"/>
  <c r="A161" i="7"/>
  <c r="B161" i="7" s="1"/>
  <c r="A160" i="7"/>
  <c r="B160" i="7" s="1"/>
  <c r="A159" i="7"/>
  <c r="B159" i="7" s="1"/>
  <c r="A158" i="7"/>
  <c r="B158" i="7" s="1"/>
  <c r="A157" i="7"/>
  <c r="B157" i="7" s="1"/>
  <c r="A156" i="7"/>
  <c r="B156" i="7" s="1"/>
  <c r="A155" i="7"/>
  <c r="B155" i="7" s="1"/>
  <c r="A154" i="7"/>
  <c r="B154" i="7" s="1"/>
  <c r="A153" i="7"/>
  <c r="B153" i="7" s="1"/>
  <c r="A152" i="7"/>
  <c r="B152" i="7" s="1"/>
  <c r="A151" i="7"/>
  <c r="B151" i="7" s="1"/>
  <c r="A150" i="7"/>
  <c r="B150" i="7" s="1"/>
  <c r="A149" i="7"/>
  <c r="B149" i="7" s="1"/>
  <c r="A148" i="7"/>
  <c r="B148" i="7" s="1"/>
  <c r="A147" i="7"/>
  <c r="B147" i="7" s="1"/>
  <c r="A146" i="7"/>
  <c r="B146" i="7" s="1"/>
  <c r="A145" i="7"/>
  <c r="B145" i="7" s="1"/>
  <c r="A144" i="7"/>
  <c r="B144" i="7" s="1"/>
  <c r="A143" i="7"/>
  <c r="B143" i="7" s="1"/>
  <c r="A142" i="7"/>
  <c r="B142" i="7" s="1"/>
  <c r="A141" i="7"/>
  <c r="B141" i="7" s="1"/>
  <c r="A140" i="7"/>
  <c r="B140" i="7" s="1"/>
  <c r="A139" i="7"/>
  <c r="B139" i="7" s="1"/>
  <c r="A138" i="7"/>
  <c r="B138" i="7" s="1"/>
  <c r="A137" i="7"/>
  <c r="B137" i="7" s="1"/>
  <c r="A136" i="7"/>
  <c r="B136" i="7" s="1"/>
  <c r="A135" i="7"/>
  <c r="B135" i="7" s="1"/>
  <c r="A134" i="7"/>
  <c r="B134" i="7" s="1"/>
  <c r="A133" i="7"/>
  <c r="B133" i="7" s="1"/>
  <c r="A132" i="7"/>
  <c r="B132" i="7" s="1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B6" i="7"/>
  <c r="A5" i="7"/>
  <c r="B5" i="7" s="1"/>
  <c r="A4" i="7"/>
  <c r="B4" i="7" s="1"/>
  <c r="C61" i="11" l="1"/>
  <c r="C62" i="11"/>
  <c r="C63" i="11"/>
  <c r="C64" i="11"/>
  <c r="C65" i="11"/>
  <c r="C66" i="11"/>
  <c r="C67" i="11"/>
  <c r="C68" i="11"/>
  <c r="C69" i="11"/>
  <c r="C70" i="11"/>
  <c r="C71" i="11"/>
  <c r="C46" i="11"/>
  <c r="C47" i="11"/>
  <c r="C48" i="11"/>
  <c r="C49" i="11"/>
  <c r="C50" i="11"/>
  <c r="C51" i="11"/>
  <c r="C52" i="11"/>
  <c r="C53" i="11"/>
  <c r="C54" i="11"/>
  <c r="C12" i="11"/>
  <c r="C6" i="11"/>
  <c r="C7" i="11"/>
  <c r="C8" i="11"/>
  <c r="C9" i="11"/>
  <c r="C10" i="11"/>
  <c r="C13" i="11"/>
  <c r="C14" i="11"/>
  <c r="C15" i="11"/>
  <c r="C16" i="11"/>
  <c r="C17" i="11"/>
  <c r="C18" i="11"/>
  <c r="C19" i="11"/>
  <c r="C21" i="11"/>
  <c r="C22" i="11"/>
  <c r="C23" i="11"/>
  <c r="C24" i="11"/>
  <c r="C25" i="11"/>
  <c r="C26" i="11"/>
  <c r="C27" i="11"/>
  <c r="C28" i="11"/>
  <c r="C29" i="11"/>
  <c r="C30" i="1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40" i="21"/>
  <c r="D41" i="21"/>
  <c r="D42" i="21"/>
  <c r="D43" i="21"/>
  <c r="D44" i="21"/>
  <c r="D45" i="21"/>
  <c r="D46" i="21"/>
  <c r="D47" i="21"/>
  <c r="K64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J35" i="20"/>
  <c r="J37" i="17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K72" i="18"/>
  <c r="J10" i="17"/>
  <c r="J86" i="14"/>
  <c r="J72" i="14"/>
  <c r="C121" i="12"/>
  <c r="C106" i="12"/>
  <c r="C87" i="12"/>
  <c r="C69" i="12"/>
  <c r="C36" i="12"/>
  <c r="C76" i="11"/>
  <c r="C56" i="11"/>
  <c r="B35" i="11"/>
  <c r="B74" i="8"/>
  <c r="B99" i="8"/>
  <c r="B121" i="8"/>
  <c r="J87" i="15"/>
  <c r="J118" i="12"/>
  <c r="J42" i="14"/>
  <c r="J31" i="14"/>
  <c r="J15" i="14"/>
  <c r="J191" i="12"/>
  <c r="J178" i="12"/>
  <c r="J162" i="12"/>
  <c r="J142" i="12"/>
  <c r="J103" i="12"/>
  <c r="J66" i="12"/>
  <c r="J32" i="12"/>
  <c r="J145" i="11"/>
  <c r="J131" i="11"/>
  <c r="J114" i="11"/>
  <c r="J94" i="11"/>
  <c r="I27" i="13"/>
  <c r="J180" i="8"/>
  <c r="J161" i="8"/>
  <c r="J141" i="8"/>
  <c r="J95" i="8"/>
  <c r="J72" i="11"/>
  <c r="J31" i="11"/>
  <c r="J196" i="8"/>
  <c r="J117" i="8"/>
  <c r="J70" i="8"/>
  <c r="J35" i="8"/>
</calcChain>
</file>

<file path=xl/sharedStrings.xml><?xml version="1.0" encoding="utf-8"?>
<sst xmlns="http://schemas.openxmlformats.org/spreadsheetml/2006/main" count="8797" uniqueCount="1468">
  <si>
    <t>Best Practise using this document</t>
  </si>
  <si>
    <t>This document is owned by ETS DA Team and should only be updated by a member of that team.</t>
  </si>
  <si>
    <t>This document is to provide guidance on SAP SMN Standards and for reserving of new SAP SMN.</t>
  </si>
  <si>
    <r>
      <t>Any updates to this document should be recorded on '</t>
    </r>
    <r>
      <rPr>
        <b/>
        <sz val="16"/>
        <color theme="4"/>
        <rFont val="Calibri"/>
        <family val="2"/>
        <scheme val="minor"/>
      </rPr>
      <t>VERSION'</t>
    </r>
    <r>
      <rPr>
        <sz val="16"/>
        <color theme="1"/>
        <rFont val="Calibri"/>
        <family val="2"/>
        <scheme val="minor"/>
      </rPr>
      <t xml:space="preserve"> tab (last tab) and document version updated.</t>
    </r>
  </si>
  <si>
    <t>If a new SMN is required, then this should be agreed within DA team before updating document.</t>
  </si>
  <si>
    <r>
      <t>The '</t>
    </r>
    <r>
      <rPr>
        <b/>
        <sz val="16"/>
        <color theme="4"/>
        <rFont val="Calibri"/>
        <family val="2"/>
        <scheme val="minor"/>
      </rPr>
      <t>DNS'</t>
    </r>
    <r>
      <rPr>
        <sz val="16"/>
        <color theme="1"/>
        <rFont val="Calibri"/>
        <family val="2"/>
        <scheme val="minor"/>
      </rPr>
      <t xml:space="preserve"> tab provides an overview of SMN that are reserved for specific usage and those that are free for reservation.</t>
    </r>
  </si>
  <si>
    <t>Landscape</t>
  </si>
  <si>
    <t>Regional Prefix</t>
  </si>
  <si>
    <t xml:space="preserve">Sirius </t>
  </si>
  <si>
    <t>e</t>
  </si>
  <si>
    <t>Cord</t>
  </si>
  <si>
    <t>t</t>
  </si>
  <si>
    <t>U2K2</t>
  </si>
  <si>
    <t>a</t>
  </si>
  <si>
    <t>Global</t>
  </si>
  <si>
    <t>o</t>
  </si>
  <si>
    <t>Fusion</t>
  </si>
  <si>
    <t>h</t>
  </si>
  <si>
    <t xml:space="preserve">Date </t>
  </si>
  <si>
    <t>Author</t>
  </si>
  <si>
    <t>Version</t>
  </si>
  <si>
    <t>Details of Changes</t>
  </si>
  <si>
    <t>Paul Sage</t>
  </si>
  <si>
    <t>removed 901+ SMN's</t>
  </si>
  <si>
    <t>added C++ SMN page</t>
  </si>
  <si>
    <t>Corrected C++ SMNs for SC3-4</t>
  </si>
  <si>
    <t>Added SMN for SAP router(s)</t>
  </si>
  <si>
    <t>added java 2 ext app servers for CE only</t>
  </si>
  <si>
    <t>Added SMN's for PureScale and HANA</t>
  </si>
  <si>
    <t>Corrected omission of NFS record for single node ABAP / JAVA with Ext App servers (RARE); Ammended SMN's for RoCE from DNS tab.  Added purescale tab (DRAFT); Added TREX allocation; added clarification to APP Server Site no's; added 951 SMN to any SC1/2 with Ext APP servers; added reservation for HANA DR</t>
  </si>
  <si>
    <t>Added SMN for LFP LPAR - 701</t>
  </si>
  <si>
    <t>Added 999 CNAME for DR as per request from UNIX</t>
  </si>
  <si>
    <t>Added reservations for HANA</t>
  </si>
  <si>
    <t>Reserved 006 for ERS under TSA 4.1 ( needs DNS A Rec with IP)</t>
  </si>
  <si>
    <t>Changed PureScale addresses - Start address 610, 810, 910</t>
  </si>
  <si>
    <t>Added SRM-MDM SMN tables, 007 for Enq Rep-JAVA</t>
  </si>
  <si>
    <t>Added APO sheet</t>
  </si>
  <si>
    <t>Added 000 for APO; ammendet txt on dual stack MQ to say only use the MQ SMN if MQ is used in the solution</t>
  </si>
  <si>
    <t>Added 601-603 for db2 HADR POC; added DR system identifier for CS only (ABAP) Changed numbering on AAS Owner descriptions</t>
  </si>
  <si>
    <t>Removed 900 address for DR</t>
  </si>
  <si>
    <t>Numerous ammendments for HADR after design changes</t>
  </si>
  <si>
    <t>Added details for APO livecache cluster</t>
  </si>
  <si>
    <t>Added reservations for SAP Web Dispatcher</t>
  </si>
  <si>
    <t>Added reservations for Linux App servers</t>
  </si>
  <si>
    <t>Added SAP Content servers - Wintel</t>
  </si>
  <si>
    <t>Carolyn Bagshaw</t>
  </si>
  <si>
    <t>David Holmes</t>
  </si>
  <si>
    <t>New tab added for HADR (non ECC)</t>
  </si>
  <si>
    <t>10.01_WIP</t>
  </si>
  <si>
    <t>updated all apps servers to aname for LAMA</t>
  </si>
  <si>
    <t>added lrs smn reservations</t>
  </si>
  <si>
    <t>added new worksheet for best practise using this document</t>
  </si>
  <si>
    <t xml:space="preserve">Version </t>
  </si>
  <si>
    <t xml:space="preserve">Created/Edited By </t>
  </si>
  <si>
    <t xml:space="preserve">Reviewed B </t>
  </si>
  <si>
    <t>Comment</t>
  </si>
  <si>
    <t>Q4-2020 
V10.11</t>
  </si>
  <si>
    <t>Avijit Roy</t>
  </si>
  <si>
    <t xml:space="preserve"> Paul F, Harsha V,Sachin V,Amanjit B, 
Jason P, Julian R,Anil S</t>
  </si>
  <si>
    <t xml:space="preserve">First Draft </t>
  </si>
  <si>
    <t>Q1-2023</t>
  </si>
  <si>
    <t>Vijay</t>
  </si>
  <si>
    <t>Sachin</t>
  </si>
  <si>
    <t xml:space="preserve">Global SAP Hosting DNS Naming Convention - (SAP Service Model Names on AZURE) </t>
  </si>
  <si>
    <t>No.</t>
  </si>
  <si>
    <t>FQDN Example</t>
  </si>
  <si>
    <t>Description</t>
  </si>
  <si>
    <t>Geographic
Region Letter</t>
  </si>
  <si>
    <t>Sid</t>
  </si>
  <si>
    <t>Range</t>
  </si>
  <si>
    <t>Suffix</t>
  </si>
  <si>
    <t xml:space="preserve">Action Item </t>
  </si>
  <si>
    <t>NFS/AFS</t>
  </si>
  <si>
    <t>&lt;region&gt;</t>
  </si>
  <si>
    <t>&lt;sid&gt;</t>
  </si>
  <si>
    <t>000</t>
  </si>
  <si>
    <t>.eu.unilever.com</t>
  </si>
  <si>
    <t>HANA/DB2 Database - Active DB</t>
  </si>
  <si>
    <t>001</t>
  </si>
  <si>
    <t>SQL DB on Windows VM - Active DB</t>
  </si>
  <si>
    <t>.s2.ms.unilever.com</t>
  </si>
  <si>
    <t>002</t>
  </si>
  <si>
    <t>SCS - JAVA Central Services</t>
  </si>
  <si>
    <t>003</t>
  </si>
  <si>
    <t>APO Livecache Instance - for ALL</t>
  </si>
  <si>
    <t>004</t>
  </si>
  <si>
    <t>.eu.unilever.com( HANA)/.s2.ms.unilever.com(Windows)</t>
  </si>
  <si>
    <t>MDM Application Server (C++)</t>
  </si>
  <si>
    <t>005</t>
  </si>
  <si>
    <t>Enqueue Replication ABAP Netweaver 7.4 - TSA 4.1 &amp; PowerHA 7.x Only (not TSA 3.x)</t>
  </si>
  <si>
    <t>006</t>
  </si>
  <si>
    <t>Enqueue Replication JAVA Netweaver 7.4 - TSA 4.1 &amp; PowerHA 7.x Only (not TSA 3.x)</t>
  </si>
  <si>
    <t>007</t>
  </si>
  <si>
    <t>SAPprint/ Windows Print Load balancer (Active/Active)</t>
  </si>
  <si>
    <t>008</t>
  </si>
  <si>
    <t xml:space="preserve">MQ Q Manager </t>
  </si>
  <si>
    <t>009</t>
  </si>
  <si>
    <t>Dec-2020:
Message Queue for Cordillera landscape( MQ is to integrate US and UK data centres and to allow data movement between systems within the UK data centre)</t>
  </si>
  <si>
    <t>TWS service SMN (temp)</t>
  </si>
  <si>
    <t>010</t>
  </si>
  <si>
    <t>Reserved for future SAP Services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</si>
  <si>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</si>
  <si>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</si>
  <si>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</si>
  <si>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</si>
  <si>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</si>
  <si>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</si>
  <si>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</si>
  <si>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</si>
  <si>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</si>
  <si>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</si>
  <si>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</si>
  <si>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….</t>
  </si>
  <si>
    <t>022</t>
  </si>
  <si>
    <t>Primary App Server External or Internal (App Server 1) - not site specific</t>
  </si>
  <si>
    <t>051</t>
  </si>
  <si>
    <t>Azure Amsterdam (AMS)Additional External App Server 1</t>
  </si>
  <si>
    <t>102</t>
  </si>
  <si>
    <t>Azure Amsterdam (AMS)Additional External App Server 2</t>
  </si>
  <si>
    <t>103</t>
  </si>
  <si>
    <t>Azure Amsterdam (AMS)Additional External App Server 3</t>
  </si>
  <si>
    <t>104</t>
  </si>
  <si>
    <t>Azure Amsterdam (AMS)Additional External App Server 4</t>
  </si>
  <si>
    <t>105</t>
  </si>
  <si>
    <t>Azure Amsterdam (AMS)Additional External App Server 5</t>
  </si>
  <si>
    <t>106</t>
  </si>
  <si>
    <t>Azure Amsterdam (AMS)Additional External App Server 6</t>
  </si>
  <si>
    <t>107</t>
  </si>
  <si>
    <t>Azure Amsterdam (AMS)Additional External App Server 7</t>
  </si>
  <si>
    <t>108</t>
  </si>
  <si>
    <t>SAP TREX (Wintel Suffix) 1</t>
  </si>
  <si>
    <t>121</t>
  </si>
  <si>
    <t>SAP TREX (Wintel Suffix) 2</t>
  </si>
  <si>
    <t>122</t>
  </si>
  <si>
    <t>SAP TREX (Wintel Suffix) 3</t>
  </si>
  <si>
    <t>123</t>
  </si>
  <si>
    <t>SAP TREX (Wintel Suffix) 4</t>
  </si>
  <si>
    <t>124</t>
  </si>
  <si>
    <t>SAP TREX (Wintel Suffix) 5</t>
  </si>
  <si>
    <t>125</t>
  </si>
  <si>
    <t>SAP TREX (Wintel Suffix) 6</t>
  </si>
  <si>
    <t>126</t>
  </si>
  <si>
    <t>SAP TREX (Wintel Suffix) 7</t>
  </si>
  <si>
    <t>127</t>
  </si>
  <si>
    <t>SAP TREX (Wintel Suffix) 8</t>
  </si>
  <si>
    <t>128</t>
  </si>
  <si>
    <t>SAP TREX (Wintel Suffix) 9</t>
  </si>
  <si>
    <t>129</t>
  </si>
  <si>
    <t>130</t>
  </si>
  <si>
    <t>SAP BOBI/BODS Application (Windows on Azure)</t>
  </si>
  <si>
    <t>131</t>
  </si>
  <si>
    <t xml:space="preserve">SAP BOBI/BODS Application (Windows on Azure) - Reserved </t>
  </si>
  <si>
    <t>132</t>
  </si>
  <si>
    <t>133</t>
  </si>
  <si>
    <t>134</t>
  </si>
  <si>
    <t xml:space="preserve"> </t>
  </si>
  <si>
    <t>135</t>
  </si>
  <si>
    <t>136</t>
  </si>
  <si>
    <t>137</t>
  </si>
  <si>
    <t>138</t>
  </si>
  <si>
    <t>139</t>
  </si>
  <si>
    <t>140</t>
  </si>
  <si>
    <t>SAP BOBI/BODS Web server- TOMCAT and IPS (Windows on Azure)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</si>
  <si>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</si>
  <si>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</si>
  <si>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</si>
  <si>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</si>
  <si>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</si>
  <si>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</si>
  <si>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</si>
  <si>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</si>
  <si>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</si>
  <si>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</si>
  <si>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SAP BODS BOBI/BODS File Server(Windows on Azure) - Primary</t>
  </si>
  <si>
    <t>151</t>
  </si>
  <si>
    <t>SAP BODS BOBI/BODS File Server(Windows on Azure) - HA</t>
  </si>
  <si>
    <t>152</t>
  </si>
  <si>
    <t>SAP BODS BOBI/BODS File Server(Windows on Azure) - DR</t>
  </si>
  <si>
    <t>153</t>
  </si>
  <si>
    <t>SAP BODS BOBI/BODS File Server(Windows on Azure) - Reserved</t>
  </si>
  <si>
    <t>154</t>
  </si>
  <si>
    <t>155</t>
  </si>
  <si>
    <t>SAP RFNET service on Windiws Node 1 (Active/Active)-- Primary</t>
  </si>
  <si>
    <t>161</t>
  </si>
  <si>
    <t>SAP RFNET service on Windiws Node 2 (Active/Active)-- Primary</t>
  </si>
  <si>
    <t>162</t>
  </si>
  <si>
    <t>SAP PRINT service on Windows Node 1 (Active/Active)-- Primary</t>
  </si>
  <si>
    <t>169</t>
  </si>
  <si>
    <t>Crosscheck if it is used or can be removed</t>
  </si>
  <si>
    <t>170</t>
  </si>
  <si>
    <t>171</t>
  </si>
  <si>
    <t>172</t>
  </si>
  <si>
    <t>.........</t>
  </si>
  <si>
    <t>SAP PRINT service on Windows Node x(Active/Active)-- secondary</t>
  </si>
  <si>
    <t>180</t>
  </si>
  <si>
    <t>189</t>
  </si>
  <si>
    <t>190</t>
  </si>
  <si>
    <t>Azure Dublin Additional  External App Server 1</t>
  </si>
  <si>
    <t>202</t>
  </si>
  <si>
    <t>Azure Dublin Additional  External App Server 2</t>
  </si>
  <si>
    <t>203</t>
  </si>
  <si>
    <t>Azure Dublin Additional  External App Server 3</t>
  </si>
  <si>
    <t>204</t>
  </si>
  <si>
    <t>Azure Dublin Additional  External App Server 4</t>
  </si>
  <si>
    <t>205</t>
  </si>
  <si>
    <t>Azure Dublin Additional  External App Server 5</t>
  </si>
  <si>
    <t>206</t>
  </si>
  <si>
    <t>Azure Dublin Additional  External App Server 6</t>
  </si>
  <si>
    <t>207</t>
  </si>
  <si>
    <t>Azure Dublin Additional  External App Server 7</t>
  </si>
  <si>
    <t>208</t>
  </si>
  <si>
    <t>221</t>
  </si>
  <si>
    <t>222</t>
  </si>
  <si>
    <t>223</t>
  </si>
  <si>
    <t>SAP TREX (Wintel Suffix) 4                                                                         Duplicate Entry</t>
  </si>
  <si>
    <t>224</t>
  </si>
  <si>
    <t>225</t>
  </si>
  <si>
    <t>226</t>
  </si>
  <si>
    <t>227</t>
  </si>
  <si>
    <t>228</t>
  </si>
  <si>
    <t>229</t>
  </si>
  <si>
    <t xml:space="preserve">SAP Optimizer for APO system </t>
  </si>
  <si>
    <t>230</t>
  </si>
  <si>
    <t>SAP Optimizer for APO system (reserved)</t>
  </si>
  <si>
    <t>231</t>
  </si>
  <si>
    <t>232</t>
  </si>
  <si>
    <t>…..</t>
  </si>
  <si>
    <t>239</t>
  </si>
  <si>
    <t>SAP Content Server (Wintel) 1</t>
  </si>
  <si>
    <t>240</t>
  </si>
  <si>
    <t>SAP Content Server (Wintel) - Reserved</t>
  </si>
  <si>
    <t>241</t>
  </si>
  <si>
    <t>242</t>
  </si>
  <si>
    <t>243</t>
  </si>
  <si>
    <t>244</t>
  </si>
  <si>
    <t>245</t>
  </si>
  <si>
    <t>246</t>
  </si>
  <si>
    <t>QLIK Primary</t>
  </si>
  <si>
    <t>260</t>
  </si>
  <si>
    <t>QLik Seconday</t>
  </si>
  <si>
    <t>261</t>
  </si>
  <si>
    <t xml:space="preserve">QLIK DR </t>
  </si>
  <si>
    <t>262</t>
  </si>
  <si>
    <t>302</t>
  </si>
  <si>
    <t>303</t>
  </si>
  <si>
    <t>304</t>
  </si>
  <si>
    <t>305</t>
  </si>
  <si>
    <t>306</t>
  </si>
  <si>
    <t>307</t>
  </si>
  <si>
    <t>308</t>
  </si>
  <si>
    <t>309</t>
  </si>
  <si>
    <t xml:space="preserve">SAP IQ as NLS for BW4HANA or ILM </t>
  </si>
  <si>
    <t>310</t>
  </si>
  <si>
    <t xml:space="preserve">Dec 2020:
Can be removed, Fee for Azure </t>
  </si>
  <si>
    <t>SAP IQ as NLS for BW4HANA or ILM Reserved</t>
  </si>
  <si>
    <t>311</t>
  </si>
  <si>
    <t>312</t>
  </si>
  <si>
    <t>313</t>
  </si>
  <si>
    <t>314</t>
  </si>
  <si>
    <t>315</t>
  </si>
  <si>
    <t>316</t>
  </si>
  <si>
    <t>402</t>
  </si>
  <si>
    <t>403</t>
  </si>
  <si>
    <t>404</t>
  </si>
  <si>
    <t>405</t>
  </si>
  <si>
    <t>406</t>
  </si>
  <si>
    <t>407</t>
  </si>
  <si>
    <t>408</t>
  </si>
  <si>
    <t>409</t>
  </si>
  <si>
    <t>500</t>
  </si>
  <si>
    <t>Foundry Load Balanced DB</t>
  </si>
  <si>
    <t>501</t>
  </si>
  <si>
    <t>Dec 2020:
We need SMN for all other service(CES/DB..) or WD only???? - Will be Reviewed by Sachin</t>
  </si>
  <si>
    <t>Foundry Load Balanced CI</t>
  </si>
  <si>
    <t>502</t>
  </si>
  <si>
    <t>Azure Load Balanced Application Servers - Primary</t>
  </si>
  <si>
    <t>503</t>
  </si>
  <si>
    <t>Foundry Load Balanced Windows .Net Servers</t>
  </si>
  <si>
    <t>504</t>
  </si>
  <si>
    <t>Azure Load Balanced for SAP Web Dispatcher (Active/Active)
Azure Load Balancer for Active Active Web service (BODS)</t>
  </si>
  <si>
    <t>505</t>
  </si>
  <si>
    <t xml:space="preserve">Azure Load Balanced for SAP Router - Regional Active Active setup- Amsterdam - Primary </t>
  </si>
  <si>
    <t>506</t>
  </si>
  <si>
    <t>Azure Load Balanced for SAP Router - Regional Active Active setup- Dublin - Primary</t>
  </si>
  <si>
    <t>507</t>
  </si>
  <si>
    <t>508</t>
  </si>
  <si>
    <t>509</t>
  </si>
  <si>
    <t xml:space="preserve"> SAP Web Dispatcher - Stand alone Component (no SAP CS or DB)- Active/Active</t>
  </si>
  <si>
    <t>510</t>
  </si>
  <si>
    <t>511</t>
  </si>
  <si>
    <t>Reserved for SAP Web Dispatcher - Stand alone Component (no SAP CS or DB)- Active/Active</t>
  </si>
  <si>
    <t>512</t>
  </si>
  <si>
    <t>513</t>
  </si>
  <si>
    <t>514</t>
  </si>
  <si>
    <t>515</t>
  </si>
  <si>
    <t>516</t>
  </si>
  <si>
    <t>517</t>
  </si>
  <si>
    <t>518</t>
  </si>
  <si>
    <t>519</t>
  </si>
  <si>
    <t>Production SAProuter1</t>
  </si>
  <si>
    <t>551</t>
  </si>
  <si>
    <t xml:space="preserve">Dec 2020:
Sachin to come back why separate SMN for Prod &amp;QA </t>
  </si>
  <si>
    <t>Production SAProuter2</t>
  </si>
  <si>
    <t>552</t>
  </si>
  <si>
    <t>Production/DR SAProuter3</t>
  </si>
  <si>
    <t>553</t>
  </si>
  <si>
    <t>QA SAProuter1</t>
  </si>
  <si>
    <t>561</t>
  </si>
  <si>
    <t>QA SAProuter2</t>
  </si>
  <si>
    <t>562</t>
  </si>
  <si>
    <t>……</t>
  </si>
  <si>
    <t>571a</t>
  </si>
  <si>
    <t>&lt;region&gt;&lt;sid&gt;571a.eu.unilever.com</t>
  </si>
  <si>
    <t>SFTP server for BW (in Azure)</t>
  </si>
  <si>
    <t>572a</t>
  </si>
  <si>
    <t>&lt;region&gt;&lt;sid&gt;572a.eu.unilever.com</t>
  </si>
  <si>
    <t>SFTP server for BW (in Azure).. reserved</t>
  </si>
  <si>
    <t>573a</t>
  </si>
  <si>
    <t>&lt;region&gt;&lt;sid&gt;573a.eu.unilever.com</t>
  </si>
  <si>
    <t>DB2/Oracle/HANA Database Primary (CNAME)</t>
  </si>
  <si>
    <t>601</t>
  </si>
  <si>
    <t>DB2/Oracle/HANA Database HA Principal Standby (NearSync) (CNAME)</t>
  </si>
  <si>
    <t>602</t>
  </si>
  <si>
    <t>DB2/Oracle/HANA Database  DR Aux Standby 1 (DR SuperAsync)(CNAME) -Only for DR cluster</t>
  </si>
  <si>
    <t>603</t>
  </si>
  <si>
    <t>DB2/Oracle/HANA Database  DR Aux Standby 2 (EDRS SuperAsync)(CNAME)- -Only for DR cluster</t>
  </si>
  <si>
    <t>604</t>
  </si>
  <si>
    <t xml:space="preserve"> SAP SDI DPAgent - Stand alone Component (no SAP CS or DB)- Active/Active</t>
  </si>
  <si>
    <t>610</t>
  </si>
  <si>
    <t>611</t>
  </si>
  <si>
    <t>Reserved for  SAP SDI DPAgent - Stand alone Component (no SAP CS or DB)- Active/Active</t>
  </si>
  <si>
    <t>612</t>
  </si>
  <si>
    <t>613</t>
  </si>
  <si>
    <t>614</t>
  </si>
  <si>
    <t>615</t>
  </si>
  <si>
    <t>Reserved for  SAP SDI DPAgent - Stand alone Component (no SAP CS or DB)- Active/Active- Only for DR</t>
  </si>
  <si>
    <t>616</t>
  </si>
  <si>
    <t>617</t>
  </si>
  <si>
    <t>618</t>
  </si>
  <si>
    <t>619</t>
  </si>
  <si>
    <t>…</t>
  </si>
  <si>
    <t xml:space="preserve">SAP APO integrated Live Cache with APO HANA or SAP APO Live Cache on MaxDB on Windows </t>
  </si>
  <si>
    <t>650</t>
  </si>
  <si>
    <t>SAP APO integrated Live Cache with APO HANA or SAP APO Live Cache on MaxDB on Windows -HA</t>
  </si>
  <si>
    <t>651</t>
  </si>
  <si>
    <t>SAP APO integrated Live Cache with APO HANA or SAP APO Live Cache on MaxDB on Windows (reserved)</t>
  </si>
  <si>
    <t>659</t>
  </si>
  <si>
    <t>HANA Database Member 1 - Scale Out only</t>
  </si>
  <si>
    <t>660</t>
  </si>
  <si>
    <t>Dec 2020:
Reserved for HANA Scae Out Only</t>
  </si>
  <si>
    <t>HANA Database Member 2 - Scale Out only</t>
  </si>
  <si>
    <t>661</t>
  </si>
  <si>
    <t>HANA Database Member 3 - Scale Out only</t>
  </si>
  <si>
    <t>662</t>
  </si>
  <si>
    <t>HANA Database Member 4- Scale Out only</t>
  </si>
  <si>
    <t>663</t>
  </si>
  <si>
    <t>HANA Database Member 5 - Scale Out only</t>
  </si>
  <si>
    <t>664</t>
  </si>
  <si>
    <t>HANA Database Member 6 - Scale Out only</t>
  </si>
  <si>
    <t>665</t>
  </si>
  <si>
    <t>HANA Database Member 7 - Scale Out only</t>
  </si>
  <si>
    <t>666</t>
  </si>
  <si>
    <t>HANA Database Member 8 - Scale Out only</t>
  </si>
  <si>
    <t>667</t>
  </si>
  <si>
    <t>HANA Database Member 9 - Scale Out only</t>
  </si>
  <si>
    <t>668</t>
  </si>
  <si>
    <t>HANA Database Member 10 - Scale Out only</t>
  </si>
  <si>
    <t>669</t>
  </si>
  <si>
    <t>HANA standby Node 1- Scale Out only</t>
  </si>
  <si>
    <t>670</t>
  </si>
  <si>
    <t>Dec 2020:
Do we use it Today - Sachin To confirm
Added for standbyon 17/02/2021 as confirmed by Sachin that it is not in use</t>
  </si>
  <si>
    <t>HANA - Reserved standby Node - Scale Out only</t>
  </si>
  <si>
    <t>671</t>
  </si>
  <si>
    <t>672</t>
  </si>
  <si>
    <t>Windows VM on HANA DB : SAP Enable Now - Apache Tomcat Web Server</t>
  </si>
  <si>
    <t>680</t>
  </si>
  <si>
    <t>Windows VM on HANA DB :SAP Celonis - – Celonis Web application Server</t>
  </si>
  <si>
    <t>685</t>
  </si>
  <si>
    <t xml:space="preserve">HANA - Accelerator 1 </t>
  </si>
  <si>
    <t>690</t>
  </si>
  <si>
    <t>Dec 2020:
Need confirmation from Sachin to align 001a</t>
  </si>
  <si>
    <t>HANA - Accelerator 2</t>
  </si>
  <si>
    <t>691</t>
  </si>
  <si>
    <t>Logical Failure Protection LPAR - DB2 Instance Service Model Name (NON HADR)</t>
  </si>
  <si>
    <t>701</t>
  </si>
  <si>
    <t>TWS service SMN - DR (temp)</t>
  </si>
  <si>
    <t>710</t>
  </si>
  <si>
    <t>SAP Cloud Connector 1</t>
  </si>
  <si>
    <t>751</t>
  </si>
  <si>
    <t>SAP Cloud Connector 2</t>
  </si>
  <si>
    <t>752</t>
  </si>
  <si>
    <t xml:space="preserve"> SAP Cloud Connector 1 -DR</t>
  </si>
  <si>
    <t>753</t>
  </si>
  <si>
    <t>SAP Cloud Connector 2 -DR</t>
  </si>
  <si>
    <t>754</t>
  </si>
  <si>
    <t xml:space="preserve">SAP IQ as NLS for BW4HANA or ILM - DR </t>
  </si>
  <si>
    <t>810</t>
  </si>
  <si>
    <t>SAP IQ as NLS for BW4HANA or ILM - DR Reserved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</si>
  <si>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</si>
  <si>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</si>
  <si>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</si>
  <si>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</si>
  <si>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</si>
  <si>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</si>
  <si>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</si>
  <si>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</si>
  <si>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</si>
  <si>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828</t>
  </si>
  <si>
    <t>829</t>
  </si>
  <si>
    <t>SAP Optimizer DR for APO system (reserved)</t>
  </si>
  <si>
    <t>830</t>
  </si>
  <si>
    <t>Need to confirm if needed</t>
  </si>
  <si>
    <t>839</t>
  </si>
  <si>
    <t>SAP Content Server (Wintel)  - DR</t>
  </si>
  <si>
    <t>840</t>
  </si>
  <si>
    <t>SAP Content Server (Wintel)  - DR Reserved</t>
  </si>
  <si>
    <t>841</t>
  </si>
  <si>
    <t>842</t>
  </si>
  <si>
    <t>SAP APO integrated Live Cache with APO HANA or SAP APO Live Cache on MaxDB on Windows (reserved)-DR</t>
  </si>
  <si>
    <t>850</t>
  </si>
  <si>
    <t>851</t>
  </si>
  <si>
    <t>859</t>
  </si>
  <si>
    <t>SAP RFNET service on Windiws DR Node 1 (Active/Active)</t>
  </si>
  <si>
    <t>861</t>
  </si>
  <si>
    <t>SAP RFNET service on Windiws DR Node 2 (Active/Active)</t>
  </si>
  <si>
    <t>862</t>
  </si>
  <si>
    <t>SAP RFNET service on Windiws DR Node x (Active/Active)-- RESERVED</t>
  </si>
  <si>
    <t>869</t>
  </si>
  <si>
    <t>SAP PRINT service on Windiws DR Node 1 (Active/Active)</t>
  </si>
  <si>
    <t>870</t>
  </si>
  <si>
    <t>SAP PRINT service on Windiws DR Node 2 (Active/Active)</t>
  </si>
  <si>
    <t>871</t>
  </si>
  <si>
    <t xml:space="preserve">SAP PRINT service on Windiws DR Node x (Active/Active)--- RESERVED </t>
  </si>
  <si>
    <t>879</t>
  </si>
  <si>
    <t>No longer used (previously DR NFS)</t>
  </si>
  <si>
    <t>900</t>
  </si>
  <si>
    <t>DR Database</t>
  </si>
  <si>
    <t>Azure Load Balanced Application Servers &amp; SAP Router - DR</t>
  </si>
  <si>
    <t>Added as part of ACM</t>
  </si>
  <si>
    <t>Single Node DR for Foundary Load Balanced for SAP Web Dispatcher (Active/Active)
Single node DR for Azure Load Balancer for Active Active Web service (BODS)</t>
  </si>
  <si>
    <t>Azure Load Balanced for SAP Router - Regional Active Active setup- Amsterdam - DR</t>
  </si>
  <si>
    <t>Azure Load Balanced for SAP Router - Regional Active Active setup- Dublin - DR</t>
  </si>
  <si>
    <t>SAPprint/ Windows Print Load balancer -DR</t>
  </si>
  <si>
    <t>DR MDM (C++)</t>
  </si>
  <si>
    <t>Single Node DR for SAP Web Dispatcher (Active/Active)</t>
  </si>
  <si>
    <t>added on 17/02/2021-AR</t>
  </si>
  <si>
    <t>SAP TREX (Wintel Suffix)  DR node</t>
  </si>
  <si>
    <t>921</t>
  </si>
  <si>
    <t>SAP TREX (Wintel Suffix)  DR - Reserved</t>
  </si>
  <si>
    <t>922</t>
  </si>
  <si>
    <t>923</t>
  </si>
  <si>
    <t>924</t>
  </si>
  <si>
    <t>925</t>
  </si>
  <si>
    <t>926</t>
  </si>
  <si>
    <t>928</t>
  </si>
  <si>
    <t>929</t>
  </si>
  <si>
    <t>930</t>
  </si>
  <si>
    <t xml:space="preserve">SAP BOBI Application  DR (Windows on Azure) - Reserved 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</si>
  <si>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</si>
  <si>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</si>
  <si>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</si>
  <si>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</si>
  <si>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</si>
  <si>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</si>
  <si>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</si>
  <si>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</si>
  <si>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</si>
  <si>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</si>
  <si>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 xml:space="preserve">Removed LRS output management as it is not in use and put BODS WEB Service </t>
  </si>
  <si>
    <t>SAP BOBI/BODS Web server DR - TOMCAT and IPS (Windows on Azure)</t>
  </si>
  <si>
    <t>941</t>
  </si>
  <si>
    <t>942</t>
  </si>
  <si>
    <t>943</t>
  </si>
  <si>
    <t>944</t>
  </si>
  <si>
    <t>945</t>
  </si>
  <si>
    <t>946</t>
  </si>
  <si>
    <t>947</t>
  </si>
  <si>
    <t>Primary App Server External DR (only used by OPS in DR &amp; Maintenance - not used for SAP Service) not site specific (CNAME)</t>
  </si>
  <si>
    <t>951</t>
  </si>
  <si>
    <t xml:space="preserve">HANA DR Database Member 1 - Scale Out 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</si>
  <si>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</si>
  <si>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</si>
  <si>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</si>
  <si>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</si>
  <si>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</si>
  <si>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</si>
  <si>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</si>
  <si>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</si>
  <si>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</si>
  <si>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</si>
  <si>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</si>
  <si>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SFTP  DR server for SAP (in Azure)</t>
  </si>
  <si>
    <t>971</t>
  </si>
  <si>
    <t>SFTP DR server for SAP (in Azure).. reserved</t>
  </si>
  <si>
    <t>972</t>
  </si>
  <si>
    <t>SFTP server for SAP (in Azure).. reserved</t>
  </si>
  <si>
    <t>973</t>
  </si>
  <si>
    <t>HANA - Accelerator 1 - DR</t>
  </si>
  <si>
    <t>990</t>
  </si>
  <si>
    <t>HANA - Accelerator 2 - DR</t>
  </si>
  <si>
    <t>991</t>
  </si>
  <si>
    <t>995a</t>
  </si>
  <si>
    <t>DR Foundary Load Balanced for SAP Web Dispatcher (Active/Active)</t>
  </si>
  <si>
    <t>995</t>
  </si>
  <si>
    <t>DR Identifier SAP NFS (CNAME) This is to quickly and easily find the NFS DR system in an SAP landscape</t>
  </si>
  <si>
    <t>997</t>
  </si>
  <si>
    <t>DR Identifier SAP ASCS - Abap Central Services Tier Only- (CNAME) This is to quickly and easily find the DR system in an SAP landscape</t>
  </si>
  <si>
    <t>998</t>
  </si>
  <si>
    <t>DR Identifier  DB Tier Only- (CNAME) This is to quickly and easily find the DR system in an SAP landscape (Non HADR Systems Only)</t>
  </si>
  <si>
    <t>999</t>
  </si>
  <si>
    <t>Exceptions</t>
  </si>
  <si>
    <t xml:space="preserve">Wily for Solman </t>
  </si>
  <si>
    <t>Justification</t>
  </si>
  <si>
    <t>Prod</t>
  </si>
  <si>
    <t>MOM: wilymom.eu.unilever.com
Collector1: wilycol1.eu.unilever.com
Collector2: wilycol2.eu.unilever.com
Collector3: wilycol3.eu.unilever.com
Collector4: wilycol4.eu.unilever.com</t>
  </si>
  <si>
    <t>During ACM , it has been agreed to avoid changing the SMN as part of ACM
 project itself .the change would cause additional rework that is not part of ACM scope.</t>
  </si>
  <si>
    <t>DR</t>
  </si>
  <si>
    <t>MOM: wilymomdr.eu.unilever.com
Collector1: wilycol1dr.eu.unilever.com
Collector2: wilycol2dr.eu.unilever.com
Collector3: wilycol3dr.eu.unilever.com
Collector4: wilycol4dr.eu.unilever.com</t>
  </si>
  <si>
    <t>QA</t>
  </si>
  <si>
    <t>MOM: wilymomqa.eu.unilever.com
Collector1: wilycol1qa.eu.unilever.com
Collector2: wilycol2qa.eu.unilever.com
Collector3: wilycol3qa.eu.unilever.com
Collector4: wilycol4qa.eu.unilever.com</t>
  </si>
  <si>
    <t xml:space="preserve">Comment </t>
  </si>
  <si>
    <t>NFS</t>
  </si>
  <si>
    <t>Global NFS  (in CGT DC)</t>
  </si>
  <si>
    <t>cgnfs</t>
  </si>
  <si>
    <t>Sachin confirmed that it will not migrate to Azure</t>
  </si>
  <si>
    <t>000a</t>
  </si>
  <si>
    <t>Global NFS  (in BRB DC)</t>
  </si>
  <si>
    <t>brnfs</t>
  </si>
  <si>
    <t>Database</t>
  </si>
  <si>
    <t xml:space="preserve">used for HANA as well in Azure </t>
  </si>
  <si>
    <t>Central Instance - &lt;NW 7.0</t>
  </si>
  <si>
    <t>ASCS - Abap Central Services</t>
  </si>
  <si>
    <t>APO Livecache Instance</t>
  </si>
  <si>
    <t>MDM (C++)</t>
  </si>
  <si>
    <t>Internal App Server 2 (hosted on same cluster as DB) - not site specific</t>
  </si>
  <si>
    <t>052</t>
  </si>
  <si>
    <t xml:space="preserve">Note </t>
  </si>
  <si>
    <t>CGT  Additional External App Server 1</t>
  </si>
  <si>
    <t>CGT  Additional External App Server 2</t>
  </si>
  <si>
    <t>CGT  Additional External App Server 3</t>
  </si>
  <si>
    <t>CGT  Additional External App Server 4</t>
  </si>
  <si>
    <t>CGT  Additional External App Server 5</t>
  </si>
  <si>
    <t>CGT  Additional External App Server 6</t>
  </si>
  <si>
    <t>CGT  Additional External App Server 7</t>
  </si>
  <si>
    <t>BRB Additional  External App Server 1</t>
  </si>
  <si>
    <t>BRB Additional  External App Server 2</t>
  </si>
  <si>
    <t>BRB Additional  External App Server 3</t>
  </si>
  <si>
    <t>BRB Additional  External App Server 4</t>
  </si>
  <si>
    <t>BRB Additional  External App Server 5</t>
  </si>
  <si>
    <t>BRB Additional  External App Server 6</t>
  </si>
  <si>
    <t>BRB Additional  External App Server 7</t>
  </si>
  <si>
    <t>SAP TREX (Wintel Suffix) 4                                                                                           Duplicate entry for TREX</t>
  </si>
  <si>
    <t>SAP Content Server (Wintel) 2</t>
  </si>
  <si>
    <t>SAP Content Server (Wintel) 3</t>
  </si>
  <si>
    <t>SAP Content Server (Wintel) 4</t>
  </si>
  <si>
    <t>SAP Content Server (Wintel) 5</t>
  </si>
  <si>
    <t>Reserved - Linux App Servers - CGT</t>
  </si>
  <si>
    <t>Reserved - Linux App Servers - BRB</t>
  </si>
  <si>
    <t>SAP Web Dispatcher (integrated with DB &amp; CS on the same host)</t>
  </si>
  <si>
    <t>Foundry Load Balanced Application Servers</t>
  </si>
  <si>
    <t>Foundary Load Balanced for SAP Web Dispatcher (Active/Active)</t>
  </si>
  <si>
    <t>Reserved for SAP Web Dispatcher - Clustered Component (no SAP CS or DB)</t>
  </si>
  <si>
    <t>Reserved for SAP Web Dispatcher - Stand alone Component (no SAP CS or DB)</t>
  </si>
  <si>
    <t>571</t>
  </si>
  <si>
    <t>572</t>
  </si>
  <si>
    <t>573</t>
  </si>
  <si>
    <t>DB2 Database HADR Primary</t>
  </si>
  <si>
    <t>DB2 Database HADR Principal Standby (NearSync)</t>
  </si>
  <si>
    <t>DB2 Database HADR Aux Standby 1 (DR SuperAsync)</t>
  </si>
  <si>
    <t>DB2 Database HADR Aux Standby 2 (EDRS SuperAsync)</t>
  </si>
  <si>
    <t>628</t>
  </si>
  <si>
    <t>629</t>
  </si>
  <si>
    <t>I</t>
  </si>
  <si>
    <t>HANA Database Member 1</t>
  </si>
  <si>
    <t>HANA Database Member 2</t>
  </si>
  <si>
    <t xml:space="preserve">HANA - Reserved </t>
  </si>
  <si>
    <t>HANA cockpit  in Power tooling Environment(E850)- capability</t>
  </si>
  <si>
    <t>HANA - Accelerator 1</t>
  </si>
  <si>
    <t>DR App Server (SAP on Linux)</t>
  </si>
  <si>
    <t>Reserved :DR App Server (SAP on Linux)</t>
  </si>
  <si>
    <t>Single Node DR for Foundary Load Balanced for SAP Web Dispatcher (Active/Active)</t>
  </si>
  <si>
    <t>Web Dispatcher-DR</t>
  </si>
  <si>
    <t>SAP LRS OUTPUT MANAGEMENT - VPSX PRIMARY - Reserved</t>
  </si>
  <si>
    <t>SAP LRS OUTPUT MANAGEMENT - ALTERNATE PRIMARY - Reserved</t>
  </si>
  <si>
    <t>RESERVED SAP LRS OUTPUT MANAGEMENT</t>
  </si>
  <si>
    <t>SAP LRS OUTPUT MANAGEMENT - VPSX DR - Reserved</t>
  </si>
  <si>
    <t>SAP LRS OUTPUT MANAGEMENT - ALTERNATE DR - Reserved</t>
  </si>
  <si>
    <t>HANA DR Database Member 1</t>
  </si>
  <si>
    <t>HANA DR Database Member 2</t>
  </si>
  <si>
    <t xml:space="preserve">HANA - DR Reserved </t>
  </si>
  <si>
    <t>SFTP for BW - DR</t>
  </si>
  <si>
    <t xml:space="preserve">SFTP for BW - DR Reserved </t>
  </si>
  <si>
    <t>Non-Production</t>
  </si>
  <si>
    <t>Production &amp; DR</t>
  </si>
  <si>
    <t>Standalone</t>
  </si>
  <si>
    <t>SAP HANA DB</t>
  </si>
  <si>
    <t>00</t>
  </si>
  <si>
    <t>SAP ASCS</t>
  </si>
  <si>
    <t>01</t>
  </si>
  <si>
    <t>SAP SCS</t>
  </si>
  <si>
    <t>02</t>
  </si>
  <si>
    <t>SAP PAS</t>
  </si>
  <si>
    <t>SAP AAS1..n</t>
  </si>
  <si>
    <t>SAP Web Dispatcher</t>
  </si>
  <si>
    <t>Clustered</t>
  </si>
  <si>
    <t>SAP ERS - ABAP</t>
  </si>
  <si>
    <t>SAP ERS - JAVA</t>
  </si>
  <si>
    <t>Dual Stack</t>
  </si>
  <si>
    <t>TSA Dual Stack Cluster SC1  - 4 External App Servers</t>
  </si>
  <si>
    <t>CDB Entry No</t>
  </si>
  <si>
    <t>CDB Entry Type</t>
  </si>
  <si>
    <t>LPAR No.</t>
  </si>
  <si>
    <t>Owner</t>
  </si>
  <si>
    <t>Purpose</t>
  </si>
  <si>
    <t>Format</t>
  </si>
  <si>
    <t>DNS Record Type</t>
  </si>
  <si>
    <t>IP Address Req'd</t>
  </si>
  <si>
    <t>Production</t>
  </si>
  <si>
    <t>Server</t>
  </si>
  <si>
    <t>Active Node - LPAR 1</t>
  </si>
  <si>
    <t>Host name</t>
  </si>
  <si>
    <t>cg-br-iuxxa</t>
  </si>
  <si>
    <t>A</t>
  </si>
  <si>
    <t>Cluster</t>
  </si>
  <si>
    <t>Cluster Peer Domain</t>
  </si>
  <si>
    <t>cg-br-zzxxxa</t>
  </si>
  <si>
    <t>SMN</t>
  </si>
  <si>
    <t>Resource Group</t>
  </si>
  <si>
    <t xml:space="preserve">NFS </t>
  </si>
  <si>
    <t>&lt;region&gt;&lt;sid&gt;000a.eu.unilever.com</t>
  </si>
  <si>
    <t>DB</t>
  </si>
  <si>
    <t>&lt;region&gt;&lt;sid&gt;001a.eu.unilever.com</t>
  </si>
  <si>
    <t>SAP Central Services - ABAP</t>
  </si>
  <si>
    <t>&lt;region&gt;&lt;sid&gt;002a.eu.unilever.com</t>
  </si>
  <si>
    <t>SAP Central Services - Java</t>
  </si>
  <si>
    <t>&lt;region&gt;&lt;sid&gt;003a.eu.unilever.com</t>
  </si>
  <si>
    <t>Free Text</t>
  </si>
  <si>
    <t>MQ - ONLY USE IF  MQ is to be used</t>
  </si>
  <si>
    <t>&lt;gmq&gt;&lt;environment&gt;&lt;nnn&gt;a.eu.unilever.com</t>
  </si>
  <si>
    <t>Passive Node - LPAR 2</t>
  </si>
  <si>
    <t>Primary APP Server</t>
  </si>
  <si>
    <t>SAP SMN</t>
  </si>
  <si>
    <t>&lt;region&gt;&lt;sid&gt;051a.eu.unilever.com</t>
  </si>
  <si>
    <t>Host Record</t>
  </si>
  <si>
    <t>Additional APP Server 1</t>
  </si>
  <si>
    <t>&lt;region&gt;&lt;sid&gt;&lt;site&gt;02a.eu.unilever.com</t>
  </si>
  <si>
    <t>Additional APP Server 2</t>
  </si>
  <si>
    <t>&lt;region&gt;&lt;sid&gt;&lt;site&gt;03a.eu.unilever.com</t>
  </si>
  <si>
    <t>Additional APP Server 3</t>
  </si>
  <si>
    <t>&lt;region&gt;&lt;sid&gt;&lt;site&gt;04a.eu.unilever.com</t>
  </si>
  <si>
    <t>D. R.</t>
  </si>
  <si>
    <t>DR - Primary Node</t>
  </si>
  <si>
    <t>DR Service Locator SMN  - Never used by SAP Service</t>
  </si>
  <si>
    <t>&lt;region&gt;&lt;sid&gt;999a.eu.unilever.com</t>
  </si>
  <si>
    <t>C</t>
  </si>
  <si>
    <t>DR - Secondary Node</t>
  </si>
  <si>
    <t>DR Primary APP Server</t>
  </si>
  <si>
    <t>SAP SMN - Never used by SAP Service</t>
  </si>
  <si>
    <t>&lt;region&gt;&lt;sid&gt;951a.eu.unilever.com</t>
  </si>
  <si>
    <t>DR Additional APP Server 1</t>
  </si>
  <si>
    <t>DR Additional APP Server 2</t>
  </si>
  <si>
    <t>DR Additional APP Server 3</t>
  </si>
  <si>
    <t>DR Additional  APP Server 3</t>
  </si>
  <si>
    <t>IP Address Total</t>
  </si>
  <si>
    <t>&lt;site&gt; 1 = CGT 2 = BRB</t>
  </si>
  <si>
    <t xml:space="preserve">TSA Dual Stack Cluster SC2  - 4 External App Servers </t>
  </si>
  <si>
    <t>DR - Single  Node</t>
  </si>
  <si>
    <t>DR Additional APP Server  1</t>
  </si>
  <si>
    <t>DR Additional  APP Server 1</t>
  </si>
  <si>
    <t>DR Additional  APP Server 2</t>
  </si>
  <si>
    <t>TSA Dual Stack Cluster SC3  - 4 External App Servers</t>
  </si>
  <si>
    <t>Dual Stack Single Node SC3-5 - 4 External App Servers</t>
  </si>
  <si>
    <t>LPAR 1</t>
  </si>
  <si>
    <t>TSA Dual Stack Cluster SC1  - Internal App Servers</t>
  </si>
  <si>
    <t>Primary APP Server (int)</t>
  </si>
  <si>
    <t>Additional APP Server  (int)</t>
  </si>
  <si>
    <t>&lt;region&gt;&lt;sid&gt;052a.eu.unilever.com</t>
  </si>
  <si>
    <t>TSA Dual Stack Cluster SC2  - Internal App Servers</t>
  </si>
  <si>
    <t>DR - Single Node</t>
  </si>
  <si>
    <t>TSA Dual Stack Cluster SC3  - Internal App Servers</t>
  </si>
  <si>
    <t>Dual Stack Single Node SC3-5 - Internal App Server</t>
  </si>
  <si>
    <t xml:space="preserve"> LPAR  1</t>
  </si>
  <si>
    <t>NFS - Only Required if using as Transport source</t>
  </si>
  <si>
    <t>TSA/PHA/PHA ABAP Stack Cluster SC1/SC2 - External App Servers</t>
  </si>
  <si>
    <t>Active Node</t>
  </si>
  <si>
    <t>cg-br-iuxxxa</t>
  </si>
  <si>
    <t>Passive Node</t>
  </si>
  <si>
    <t>ABAP Enqueue Replication Service (AERS) - TSA 4.1/PHA 7.x</t>
  </si>
  <si>
    <t>&lt;region&gt;&lt;sid&gt;006a.eu.unilever.com</t>
  </si>
  <si>
    <t>* Not required for TSA 3.x</t>
  </si>
  <si>
    <t>Host Name</t>
  </si>
  <si>
    <t>TSA/PHA ABAP Stack Cluster SC3 - 4 External App Servers</t>
  </si>
  <si>
    <t xml:space="preserve">ABAP Enqueue Replication Service (AERS) - TSA 4.1/PHA 7.x </t>
  </si>
  <si>
    <t>ABAP Single Node SC3-4 - 4 External App Servers</t>
  </si>
  <si>
    <t>Single Node</t>
  </si>
  <si>
    <t>LPAR</t>
  </si>
  <si>
    <t xml:space="preserve">LPAR </t>
  </si>
  <si>
    <t>ABAP int App Servers</t>
  </si>
  <si>
    <t>TSA/PHA ABAP Cluster SC1  - Internal App Servers</t>
  </si>
  <si>
    <t>TSA/PHA ABAP Cluster SC2  - Internal App Servers</t>
  </si>
  <si>
    <t>TSA/PHA ABAP Cluster SC3  - Internal App Servers</t>
  </si>
  <si>
    <t xml:space="preserve">Passive Node </t>
  </si>
  <si>
    <t>ABAP Single Node SC3-5 - Internal App Server</t>
  </si>
  <si>
    <t>TSA JAVA Stack Cluster SC1 - 4 External App Servers</t>
  </si>
  <si>
    <t>SAP Central Services - JAVA</t>
  </si>
  <si>
    <t>TSA JAVA Stack Cluster SC2 - 4 External App Servers</t>
  </si>
  <si>
    <t>TSA JAVA Stack Cluster SC3 - 4 External App Servers</t>
  </si>
  <si>
    <t>SAP Central Services -JAVA</t>
  </si>
  <si>
    <t>JAVA Single Node SC3-4 - 4 External App Servers</t>
  </si>
  <si>
    <t>JAVA Single Node SC3-4 - 2 External App Servers (CE only)</t>
  </si>
  <si>
    <t>JAVA int App Servers</t>
  </si>
  <si>
    <t>TSA JAVA Cluster SC1  - Internal App Servers</t>
  </si>
  <si>
    <t>&lt;region&gt;&lt;sid&gt;007a.eu.unilever.com</t>
  </si>
  <si>
    <t>TSA JAVA Cluster SC2  - Internal App Servers</t>
  </si>
  <si>
    <t>TSA JAVA Cluster SC3  - Internal App Servers</t>
  </si>
  <si>
    <t>JAVA Single Node SC3-5 - Internal App Server</t>
  </si>
  <si>
    <t>ABAP + LiveCache Single Node SC3-5 (no SAP Application Servers)</t>
  </si>
  <si>
    <t>LPAR  1</t>
  </si>
  <si>
    <t>SAP LiveCache</t>
  </si>
  <si>
    <t>&lt;region&gt;&lt;sid&gt;004a.eu.unilever.com</t>
  </si>
  <si>
    <t>Primary APP Server SAP SMN</t>
  </si>
  <si>
    <t>ABAP + LiveCache with PHA  Cluster, Ext NFS SC2</t>
  </si>
  <si>
    <t>Cluster  - Active Node</t>
  </si>
  <si>
    <t>Cluster 1</t>
  </si>
  <si>
    <t>Cluster 1 Peer Domain</t>
  </si>
  <si>
    <t>Cluster  - Passive Node</t>
  </si>
  <si>
    <t xml:space="preserve">Total IP Address Count  </t>
  </si>
  <si>
    <t>Include 006 for ers</t>
  </si>
  <si>
    <t xml:space="preserve">TSA MDM Cluster SC1 </t>
  </si>
  <si>
    <t>SAP MDM Core Services</t>
  </si>
  <si>
    <t>&lt;region&gt;&lt;sid&gt;005a.eu.unilever.com</t>
  </si>
  <si>
    <t>DR - LPAR 1</t>
  </si>
  <si>
    <t>DR - LPAR 2</t>
  </si>
  <si>
    <t xml:space="preserve">TSA MDM Cluster SC2  </t>
  </si>
  <si>
    <t>MDM Single Node - SC3-4</t>
  </si>
  <si>
    <t>JAVA-MDM int App Servers</t>
  </si>
  <si>
    <t>TSA 4.1  JAVA-MDM Cluster SC1  - Internal App Servers</t>
  </si>
  <si>
    <t>SAP - Enqueue Replication Service (JAVA)</t>
  </si>
  <si>
    <t>TSA 4.1  JAVA-MDM Single Node Internal App Servers</t>
  </si>
  <si>
    <t xml:space="preserve">Split CI DB with TSA  - ABAP Stack Cluster SC1 </t>
  </si>
  <si>
    <t xml:space="preserve">  SAP Central Services Cluster</t>
  </si>
  <si>
    <t>Cluster 1 - Active Node</t>
  </si>
  <si>
    <t>Cluster 1 - Passive Node</t>
  </si>
  <si>
    <t>Database Cluster</t>
  </si>
  <si>
    <t>Cluster 2 - Active Node</t>
  </si>
  <si>
    <t>Cluster 2</t>
  </si>
  <si>
    <t>Cluster 2 Peer Domain</t>
  </si>
  <si>
    <t>Cluster 2 - Passive Node</t>
  </si>
  <si>
    <t>App Servers x 4</t>
  </si>
  <si>
    <t>SAP Web Despatcher</t>
  </si>
  <si>
    <t>Web Despatcher Service Model Name</t>
  </si>
  <si>
    <t>&lt;region&gt;&lt;sid&gt;510a.eu.unilever.com</t>
  </si>
  <si>
    <t>Pattern 5A - HADR Cluster SC1 (ECC Only) Split CS, 4 DB Nodes, 4 Ext App Servers</t>
  </si>
  <si>
    <t>CDB
Entry No</t>
  </si>
  <si>
    <t>CDB
Entry Type</t>
  </si>
  <si>
    <t>LPAR
No.</t>
  </si>
  <si>
    <t>Production
Site</t>
  </si>
  <si>
    <t>Prod - Primary Instance -LPAR - Regional VLAN</t>
  </si>
  <si>
    <t>Hostname</t>
  </si>
  <si>
    <t>Prod - Primary Instance - DB2 Prod Primary SMN</t>
  </si>
  <si>
    <t>SMN Used by SAP to communicate with DB2</t>
  </si>
  <si>
    <t>&lt;region&gt;&lt;sid&gt;001.eu.unilever.com</t>
  </si>
  <si>
    <t>Prod - Primary Instance - SMN host bound services</t>
  </si>
  <si>
    <t xml:space="preserve">SMN Used by TWS, FCM etc.  </t>
  </si>
  <si>
    <t>&lt;region&gt;&lt;sid&gt;601a.eu.unilever.com</t>
  </si>
  <si>
    <t xml:space="preserve">Prod - Primary Instance - LPAR - HADR VLAN </t>
  </si>
  <si>
    <t>Host  -  HADR VLAN Only - Private IP</t>
  </si>
  <si>
    <r>
      <t>cg-br-iuxxx</t>
    </r>
    <r>
      <rPr>
        <sz val="11"/>
        <color rgb="FFFF0000"/>
        <rFont val="Calibri"/>
        <family val="2"/>
        <scheme val="minor"/>
      </rPr>
      <t>h</t>
    </r>
  </si>
  <si>
    <t xml:space="preserve">Prod - Primary Instance - DB2 Prod HADR - Replication </t>
  </si>
  <si>
    <t>SMN  - HADR VLAN Only - Private IP</t>
  </si>
  <si>
    <r>
      <t>&lt;region&gt;&lt;sid&gt;601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</si>
  <si>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Prod - Standby Instance LPAR - Regional VLAN</t>
  </si>
  <si>
    <t>Prod - Standby Instance - SMN host bound services</t>
  </si>
  <si>
    <t>&lt;region&gt;&lt;sid&gt;602a.eu.unilever.com</t>
  </si>
  <si>
    <t>Prod - Standby Instance - LPAR - HADR VLAN</t>
  </si>
  <si>
    <t xml:space="preserve">Prod - Standby Instance - DB2 Prod HADR - Replication </t>
  </si>
  <si>
    <r>
      <t>&lt;region&gt;&lt;sid&gt;602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</si>
  <si>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Central Services</t>
  </si>
  <si>
    <t>PowerHA Cluster</t>
  </si>
  <si>
    <t>ASCS Home Node</t>
  </si>
  <si>
    <t>AERS Home Node</t>
  </si>
  <si>
    <t>SAP Central Services - ABAP ERS (Req'd by Smart Assist)</t>
  </si>
  <si>
    <t>NFS
Cluster</t>
  </si>
  <si>
    <t>App
Servers</t>
  </si>
  <si>
    <t>Additional APP Server 4</t>
  </si>
  <si>
    <t>&lt;region&gt;&lt;sid&gt;&lt;site&gt;05a.eu.unilever.com</t>
  </si>
  <si>
    <t>Additional APP Server 5</t>
  </si>
  <si>
    <t>&lt;region&gt;&lt;sid&gt;&lt;site&gt;06a.eu.unilever.com</t>
  </si>
  <si>
    <t>Additional APP Server 6</t>
  </si>
  <si>
    <t>&lt;region&gt;&lt;sid&gt;&lt;site&gt;07a.eu.unilever.com</t>
  </si>
  <si>
    <t>Additional APP Server 7</t>
  </si>
  <si>
    <t>&lt;region&gt;&lt;sid&gt;&lt;site&gt;08a.eu.unilever.com</t>
  </si>
  <si>
    <t>DR Site</t>
  </si>
  <si>
    <t>DR - SuperAsync Standby  - LPAR - Regional VLAN</t>
  </si>
  <si>
    <t>DR - SuperAsync Standby  - SMN host bound services</t>
  </si>
  <si>
    <t>&lt;region&gt;&lt;sid&gt;603a.eu.unilever.com</t>
  </si>
  <si>
    <t xml:space="preserve">DR - SuperAsync Standby - LPAR - HADR VLAN </t>
  </si>
  <si>
    <t xml:space="preserve">DR - SuperAsync Standby - DB2 Prod HADR - Replication </t>
  </si>
  <si>
    <r>
      <t>&lt;region&gt;&lt;sid&gt;603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</si>
  <si>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EDRS - SuperAsync Standby  - LPAR - Regional VLAN</t>
  </si>
  <si>
    <t>EDRS - SuperAsync Standby  - SMN host bound services</t>
  </si>
  <si>
    <t>&lt;region&gt;&lt;sid&gt;604a.eu.unilever.com</t>
  </si>
  <si>
    <t xml:space="preserve">EDRS - SuperAsync Standby - LPAR - HADR VLAN </t>
  </si>
  <si>
    <t xml:space="preserve">EDRS - SuperAsync Standby - DB2 Prod HADR - Replication </t>
  </si>
  <si>
    <r>
      <t>&lt;region&gt;&lt;sid&gt;604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</si>
  <si>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CS</t>
  </si>
  <si>
    <t>ASCS Node</t>
  </si>
  <si>
    <t>DR Service identifier</t>
  </si>
  <si>
    <t>&lt;region&gt;&lt;sid&gt;998a.eu.unilever.com</t>
  </si>
  <si>
    <t xml:space="preserve">NFS Service Identifier </t>
  </si>
  <si>
    <t>&lt;region&gt;&lt;sid&gt;997a.eu.unilever.com</t>
  </si>
  <si>
    <t>DR Additional APP Server 4</t>
  </si>
  <si>
    <t>DR Additional APP Server 5</t>
  </si>
  <si>
    <t>DR Additional APP Server 6</t>
  </si>
  <si>
    <t>DR Additional APP Server 7</t>
  </si>
  <si>
    <t>Pattern 5? - HADR Cluster SC1 (Combined CS/NFS, 3 DB Nodes, 2 plus Ext App Servers)</t>
  </si>
  <si>
    <t>DNS
Record Type</t>
  </si>
  <si>
    <t>Central Services
&amp;
NFS</t>
  </si>
  <si>
    <t>AERS Home Node (Passive Node for NFS)</t>
  </si>
  <si>
    <t>CS &amp; NFS</t>
  </si>
  <si>
    <t>Cluster  Resource Groups</t>
  </si>
  <si>
    <t>RG Name</t>
  </si>
  <si>
    <t>Name</t>
  </si>
  <si>
    <t>Dedicated IP</t>
  </si>
  <si>
    <t>Storage - Shared or Local ?</t>
  </si>
  <si>
    <t>Metro Mirror ?</t>
  </si>
  <si>
    <t>Yes</t>
  </si>
  <si>
    <t>Shared</t>
  </si>
  <si>
    <t>CS ABAP</t>
  </si>
  <si>
    <t>ASCS - ABAP Central Service</t>
  </si>
  <si>
    <t>Local</t>
  </si>
  <si>
    <t>No</t>
  </si>
  <si>
    <t>ERS ABAP</t>
  </si>
  <si>
    <t>AERS - ABAP Replicated Enqueue</t>
  </si>
  <si>
    <t>Uses Host IP</t>
  </si>
  <si>
    <t>CS JAVA</t>
  </si>
  <si>
    <t>ERS JAVA</t>
  </si>
  <si>
    <t>ERS - JAVA Replicated Enqueue</t>
  </si>
  <si>
    <t>WMQ</t>
  </si>
  <si>
    <t>Websphere MQ</t>
  </si>
  <si>
    <t>DB2</t>
  </si>
  <si>
    <t>db2 Database</t>
  </si>
  <si>
    <t>PureScale Cluster SC1  4 DB Nodes, 2 CF's &amp;  4 Ext App Servers</t>
  </si>
  <si>
    <t>cluster</t>
  </si>
  <si>
    <t>DB Member Node 1</t>
  </si>
  <si>
    <t>SMN Used by SAP</t>
  </si>
  <si>
    <t>&lt;region&gt;&lt;sid&gt;611a.eu.unilever.com</t>
  </si>
  <si>
    <t>DB Member Node 2</t>
  </si>
  <si>
    <t>&lt;region&gt;&lt;sid&gt;612a.eu.unilever.com</t>
  </si>
  <si>
    <t>DB Member Node 3</t>
  </si>
  <si>
    <t>&lt;region&gt;&lt;sid&gt;613a.eu.unilever.com</t>
  </si>
  <si>
    <t>DB Member Node 4</t>
  </si>
  <si>
    <t>&lt;region&gt;&lt;sid&gt;614a.eu.unilever.com</t>
  </si>
  <si>
    <t>Caching Facility 1</t>
  </si>
  <si>
    <t>&lt;region&gt;&lt;sid&gt;621a.eu.unilever.com</t>
  </si>
  <si>
    <t>Caching Facility 2</t>
  </si>
  <si>
    <t>&lt;region&gt;&lt;sid&gt;622a.eu.unilever.com</t>
  </si>
  <si>
    <t>App Servers</t>
  </si>
  <si>
    <t xml:space="preserve"> APP Server 2</t>
  </si>
  <si>
    <t xml:space="preserve"> APP Server 3</t>
  </si>
  <si>
    <t xml:space="preserve"> APP Server 4</t>
  </si>
  <si>
    <t>&lt;region&gt;&lt;sid&gt;911a.eu.unilever.com</t>
  </si>
  <si>
    <t>&lt;region&gt;&lt;sid&gt;912a.eu.unilever.com</t>
  </si>
  <si>
    <t>&lt;region&gt;&lt;sid&gt;913a.eu.unilever.com</t>
  </si>
  <si>
    <t>&lt;region&gt;&lt;sid&gt;914a.eu.unilever.com</t>
  </si>
  <si>
    <t>&lt;region&gt;&lt;sid&gt;921a.eu.unilever.com</t>
  </si>
  <si>
    <t>&lt;region&gt;&lt;sid&gt;922a.eu.unilever.com</t>
  </si>
  <si>
    <t>LFS</t>
  </si>
  <si>
    <t>&lt;region&gt;&lt;sid&gt;811a.eu.unilever.com</t>
  </si>
  <si>
    <t>&lt;region&gt;&lt;sid&gt;812a.eu.unilever.com</t>
  </si>
  <si>
    <t>&lt;region&gt;&lt;sid&gt;813a.eu.unilever.com</t>
  </si>
  <si>
    <t>&lt;region&gt;&lt;sid&gt;814a.eu.unilever.com</t>
  </si>
  <si>
    <t>&lt;region&gt;&lt;sid&gt;821a.eu.unilever.com</t>
  </si>
  <si>
    <t>&lt;region&gt;&lt;sid&gt;822a.eu.unilever.com</t>
  </si>
  <si>
    <t>612a</t>
  </si>
  <si>
    <t>Pure Scale Database - Member Node -  Visible Address</t>
  </si>
  <si>
    <t>612b</t>
  </si>
  <si>
    <t>&lt;region&gt;&lt;sid&gt;612b.eu.unilever.com</t>
  </si>
  <si>
    <t>Pure Scale Database - Member Node - RoCE 1 - not visible outside cluster</t>
  </si>
  <si>
    <t>b</t>
  </si>
  <si>
    <t>612c</t>
  </si>
  <si>
    <t>&lt;region&gt;&lt;sid&gt;612c.eu.unilever.com</t>
  </si>
  <si>
    <t>Pure Scale Database - Member Node - RoCE 2 -- not visible outside cluster</t>
  </si>
  <si>
    <t>c</t>
  </si>
  <si>
    <t>613a</t>
  </si>
  <si>
    <t>613b</t>
  </si>
  <si>
    <t>&lt;region&gt;&lt;sid&gt;613b.eu.unilever.com</t>
  </si>
  <si>
    <t>613c</t>
  </si>
  <si>
    <t>&lt;region&gt;&lt;sid&gt;613c.eu.unilever.com</t>
  </si>
  <si>
    <t>614a</t>
  </si>
  <si>
    <t>614b</t>
  </si>
  <si>
    <t>&lt;region&gt;&lt;sid&gt;614b.eu.unilever.com</t>
  </si>
  <si>
    <t>614c</t>
  </si>
  <si>
    <t>&lt;region&gt;&lt;sid&gt;614c.eu.unilever.com</t>
  </si>
  <si>
    <t>615a</t>
  </si>
  <si>
    <t>&lt;region&gt;&lt;sid&gt;615a.eu.unilever.com</t>
  </si>
  <si>
    <t>615b</t>
  </si>
  <si>
    <t>&lt;region&gt;&lt;sid&gt;615b.eu.unilever.com</t>
  </si>
  <si>
    <t>615c</t>
  </si>
  <si>
    <t>&lt;region&gt;&lt;sid&gt;615c.eu.unilever.com</t>
  </si>
  <si>
    <t>616a</t>
  </si>
  <si>
    <t>&lt;region&gt;&lt;sid&gt;616a.eu.unilever.com</t>
  </si>
  <si>
    <t>616b</t>
  </si>
  <si>
    <t>&lt;region&gt;&lt;sid&gt;616b.eu.unilever.com</t>
  </si>
  <si>
    <t>616c</t>
  </si>
  <si>
    <t>&lt;region&gt;&lt;sid&gt;616c.eu.unilever.com</t>
  </si>
  <si>
    <t>617a</t>
  </si>
  <si>
    <t>&lt;region&gt;&lt;sid&gt;617a.eu.unilever.com</t>
  </si>
  <si>
    <t>617b</t>
  </si>
  <si>
    <t>&lt;region&gt;&lt;sid&gt;617b.eu.unilever.com</t>
  </si>
  <si>
    <t>617c</t>
  </si>
  <si>
    <t>&lt;region&gt;&lt;sid&gt;617c.eu.unilever.com</t>
  </si>
  <si>
    <t>618a</t>
  </si>
  <si>
    <t>&lt;region&gt;&lt;sid&gt;618a.eu.unilever.com</t>
  </si>
  <si>
    <t>618b</t>
  </si>
  <si>
    <t>&lt;region&gt;&lt;sid&gt;618b.eu.unilever.com</t>
  </si>
  <si>
    <t>618c</t>
  </si>
  <si>
    <t>&lt;region&gt;&lt;sid&gt;618c.eu.unilever.com</t>
  </si>
  <si>
    <t>619a</t>
  </si>
  <si>
    <t>&lt;region&gt;&lt;sid&gt;619a.eu.unilever.com</t>
  </si>
  <si>
    <t>619b</t>
  </si>
  <si>
    <t>&lt;region&gt;&lt;sid&gt;619b.eu.unilever.com</t>
  </si>
  <si>
    <t>619c</t>
  </si>
  <si>
    <t>&lt;region&gt;&lt;sid&gt;619c.eu.unilever.com</t>
  </si>
  <si>
    <t>620a</t>
  </si>
  <si>
    <t>&lt;region&gt;&lt;sid&gt;620a.eu.unilever.com</t>
  </si>
  <si>
    <t>620</t>
  </si>
  <si>
    <t>620b</t>
  </si>
  <si>
    <t>&lt;region&gt;&lt;sid&gt;620b.eu.unilever.com</t>
  </si>
  <si>
    <t>620c</t>
  </si>
  <si>
    <t>&lt;region&gt;&lt;sid&gt;620c.eu.unilever.com</t>
  </si>
  <si>
    <t>621a</t>
  </si>
  <si>
    <t>Pure Scale Database - Member Node Caching Facility -  Visible Address</t>
  </si>
  <si>
    <t>621</t>
  </si>
  <si>
    <t>621b</t>
  </si>
  <si>
    <t>&lt;region&gt;&lt;sid&gt;621b.eu.unilever.com</t>
  </si>
  <si>
    <t>Pure Scale Database - Member Node  Caching Facility - RoCE 1 - not visible outside cluster</t>
  </si>
  <si>
    <t>621c</t>
  </si>
  <si>
    <t>&lt;region&gt;&lt;sid&gt;621c.eu.unilever.com</t>
  </si>
  <si>
    <t>Pure Scale Database - Member Node  Caching Facility - RoCE 2 -- not visible outside cluster</t>
  </si>
  <si>
    <t>621d</t>
  </si>
  <si>
    <t>&lt;region&gt;&lt;sid&gt;621d.eu.unilever.com</t>
  </si>
  <si>
    <t>Pure Scale Database - Member Node  Caching Facility - RoCE 3 -- not visible outside cluster</t>
  </si>
  <si>
    <t>d</t>
  </si>
  <si>
    <t>621e</t>
  </si>
  <si>
    <t>&lt;region&gt;&lt;sid&gt;621e.eu.unilever.com</t>
  </si>
  <si>
    <t>Pure Scale Database - Member Node  Caching Facility - RoCE 4 -- not visible outside cluster</t>
  </si>
  <si>
    <t>622a</t>
  </si>
  <si>
    <t>622</t>
  </si>
  <si>
    <t>622b</t>
  </si>
  <si>
    <t>&lt;region&gt;&lt;sid&gt;622b.eu.unilever.com</t>
  </si>
  <si>
    <t>622c</t>
  </si>
  <si>
    <t>&lt;region&gt;&lt;sid&gt;622c.eu.unilever.com</t>
  </si>
  <si>
    <t>622d</t>
  </si>
  <si>
    <t>&lt;region&gt;&lt;sid&gt;622d.eu.unilever.com</t>
  </si>
  <si>
    <t>622e</t>
  </si>
  <si>
    <t>&lt;region&gt;&lt;sid&gt;622e.eu.unilever.com</t>
  </si>
  <si>
    <t>….a</t>
  </si>
  <si>
    <t>&lt;region&gt;&lt;sid&gt;….a.eu.unilever.com</t>
  </si>
  <si>
    <t>661a</t>
  </si>
  <si>
    <t>&lt;region&gt;&lt;sid&gt;661a.eu.unilever.com</t>
  </si>
  <si>
    <t>662a</t>
  </si>
  <si>
    <t>&lt;region&gt;&lt;sid&gt;662a.eu.unilever.com</t>
  </si>
  <si>
    <t>663a</t>
  </si>
  <si>
    <t>&lt;region&gt;&lt;sid&gt;663a.eu.unilever.com</t>
  </si>
  <si>
    <t>664a</t>
  </si>
  <si>
    <t>&lt;region&gt;&lt;sid&gt;664a.eu.unilever.com</t>
  </si>
  <si>
    <t>665a</t>
  </si>
  <si>
    <t>&lt;region&gt;&lt;sid&gt;665a.eu.unilever.com</t>
  </si>
  <si>
    <t>666a</t>
  </si>
  <si>
    <t>&lt;region&gt;&lt;sid&gt;666a.eu.unilever.com</t>
  </si>
  <si>
    <t>667a</t>
  </si>
  <si>
    <t>&lt;region&gt;&lt;sid&gt;667a.eu.unilever.com</t>
  </si>
  <si>
    <t>668a</t>
  </si>
  <si>
    <t>&lt;region&gt;&lt;sid&gt;668a.eu.unilever.com</t>
  </si>
  <si>
    <t>669a</t>
  </si>
  <si>
    <t>&lt;region&gt;&lt;sid&gt;669a.eu.unilever.com</t>
  </si>
  <si>
    <t>670a</t>
  </si>
  <si>
    <t>&lt;region&gt;&lt;sid&gt;670a.eu.unilever.com</t>
  </si>
  <si>
    <t>671a</t>
  </si>
  <si>
    <t>&lt;region&gt;&lt;sid&gt;671a.eu.unilever.com</t>
  </si>
  <si>
    <t>672a</t>
  </si>
  <si>
    <t>&lt;region&gt;&lt;sid&gt;672a.eu.unilever.com</t>
  </si>
  <si>
    <t>811a</t>
  </si>
  <si>
    <t>Pure Scale Database - Member Node -  Visible Address - LFS (Log File Ship)</t>
  </si>
  <si>
    <t>811b</t>
  </si>
  <si>
    <t>&lt;region&gt;&lt;sid&gt;811b.eu.unilever.com</t>
  </si>
  <si>
    <t>Pure Scale Database - Member Node - RoCE 1 - not visible outside cluster - LFS</t>
  </si>
  <si>
    <t>811c</t>
  </si>
  <si>
    <t>&lt;region&gt;&lt;sid&gt;811c.eu.unilever.com</t>
  </si>
  <si>
    <t>Pure Scale Database - Member Node - RoCE 2 -- not visible outside cluster - LFS</t>
  </si>
  <si>
    <t>812a</t>
  </si>
  <si>
    <t>Pure Scale Database - Member Node -  Visible Address - LFS</t>
  </si>
  <si>
    <t>812b</t>
  </si>
  <si>
    <t>&lt;region&gt;&lt;sid&gt;812b.eu.unilever.com</t>
  </si>
  <si>
    <t>812c</t>
  </si>
  <si>
    <t>&lt;region&gt;&lt;sid&gt;812c.eu.unilever.com</t>
  </si>
  <si>
    <t>813a</t>
  </si>
  <si>
    <t>813b</t>
  </si>
  <si>
    <t>&lt;region&gt;&lt;sid&gt;813b.eu.unilever.com</t>
  </si>
  <si>
    <t>813c</t>
  </si>
  <si>
    <t>&lt;region&gt;&lt;sid&gt;813c.eu.unilever.com</t>
  </si>
  <si>
    <t>814a</t>
  </si>
  <si>
    <t>814b</t>
  </si>
  <si>
    <t>&lt;region&gt;&lt;sid&gt;814b.eu.unilever.com</t>
  </si>
  <si>
    <t>814c</t>
  </si>
  <si>
    <t>&lt;region&gt;&lt;sid&gt;814c.eu.unilever.com</t>
  </si>
  <si>
    <t>815a</t>
  </si>
  <si>
    <t>&lt;region&gt;&lt;sid&gt;815a.eu.unilever.com</t>
  </si>
  <si>
    <t>815b</t>
  </si>
  <si>
    <t>&lt;region&gt;&lt;sid&gt;815b.eu.unilever.com</t>
  </si>
  <si>
    <t>815c</t>
  </si>
  <si>
    <t>&lt;region&gt;&lt;sid&gt;815c.eu.unilever.com</t>
  </si>
  <si>
    <t>816a</t>
  </si>
  <si>
    <t>&lt;region&gt;&lt;sid&gt;816a.eu.unilever.com</t>
  </si>
  <si>
    <t>816b</t>
  </si>
  <si>
    <t>&lt;region&gt;&lt;sid&gt;816b.eu.unilever.com</t>
  </si>
  <si>
    <t>816c</t>
  </si>
  <si>
    <t>&lt;region&gt;&lt;sid&gt;816c.eu.unilever.com</t>
  </si>
  <si>
    <t>817a</t>
  </si>
  <si>
    <t>&lt;region&gt;&lt;sid&gt;817a.eu.unilever.com</t>
  </si>
  <si>
    <t>817b</t>
  </si>
  <si>
    <t>&lt;region&gt;&lt;sid&gt;817b.eu.unilever.com</t>
  </si>
  <si>
    <t>817c</t>
  </si>
  <si>
    <t>&lt;region&gt;&lt;sid&gt;817c.eu.unilever.com</t>
  </si>
  <si>
    <t>818a</t>
  </si>
  <si>
    <t>&lt;region&gt;&lt;sid&gt;818a.eu.unilever.com</t>
  </si>
  <si>
    <t>818b</t>
  </si>
  <si>
    <t>&lt;region&gt;&lt;sid&gt;818b.eu.unilever.com</t>
  </si>
  <si>
    <t>818c</t>
  </si>
  <si>
    <t>&lt;region&gt;&lt;sid&gt;818c.eu.unilever.com</t>
  </si>
  <si>
    <t>819a</t>
  </si>
  <si>
    <t>&lt;region&gt;&lt;sid&gt;819a.eu.unilever.com</t>
  </si>
  <si>
    <t>819b</t>
  </si>
  <si>
    <t>&lt;region&gt;&lt;sid&gt;819b.eu.unilever.com</t>
  </si>
  <si>
    <t>819c</t>
  </si>
  <si>
    <t>&lt;region&gt;&lt;sid&gt;819c.eu.unilever.com</t>
  </si>
  <si>
    <t>820a</t>
  </si>
  <si>
    <t>&lt;region&gt;&lt;sid&gt;820a.eu.unilever.com</t>
  </si>
  <si>
    <t>820b</t>
  </si>
  <si>
    <t>&lt;region&gt;&lt;sid&gt;820b.eu.unilever.com</t>
  </si>
  <si>
    <t>820c</t>
  </si>
  <si>
    <t>&lt;region&gt;&lt;sid&gt;820c.eu.unilever.com</t>
  </si>
  <si>
    <t>821a</t>
  </si>
  <si>
    <t>Pure Scale Database - Member Node Caching Facility -  Visible Address - LFS</t>
  </si>
  <si>
    <t>821b</t>
  </si>
  <si>
    <t>&lt;region&gt;&lt;sid&gt;821b.eu.unilever.com</t>
  </si>
  <si>
    <t>Pure Scale Database - Member Node  Caching Facility - RoCE 1 - not visible outside cluster - LFS</t>
  </si>
  <si>
    <t>821c</t>
  </si>
  <si>
    <t>&lt;region&gt;&lt;sid&gt;821c.eu.unilever.com</t>
  </si>
  <si>
    <t>Pure Scale Database - Member Node  Caching Facility - RoCE 2 -- not visible outside cluster - LFS</t>
  </si>
  <si>
    <t>821d</t>
  </si>
  <si>
    <t>&lt;region&gt;&lt;sid&gt;821d.eu.unilever.com</t>
  </si>
  <si>
    <t>Pure Scale Database - Member Node  Caching Facility - RoCE 3 -- not visible outside cluster - LFS</t>
  </si>
  <si>
    <t>821e</t>
  </si>
  <si>
    <t>&lt;region&gt;&lt;sid&gt;821e.eu.unilever.com</t>
  </si>
  <si>
    <t>Pure Scale Database - Member Node  Caching Facility - RoCE 4 -- not visible outside cluster - LFS</t>
  </si>
  <si>
    <t>822a</t>
  </si>
  <si>
    <t>822b</t>
  </si>
  <si>
    <t>&lt;region&gt;&lt;sid&gt;822b.eu.unilever.com</t>
  </si>
  <si>
    <t>822c</t>
  </si>
  <si>
    <t>&lt;region&gt;&lt;sid&gt;822c.eu.unilever.com</t>
  </si>
  <si>
    <t>822d</t>
  </si>
  <si>
    <t>&lt;region&gt;&lt;sid&gt;822d.eu.unilever.com</t>
  </si>
  <si>
    <t>822e</t>
  </si>
  <si>
    <t>&lt;region&gt;&lt;sid&gt;822e.eu.unilever.com</t>
  </si>
  <si>
    <t>911a</t>
  </si>
  <si>
    <t>Pure Scale Database - Member Node -  Visible Address - DR</t>
  </si>
  <si>
    <t>911b</t>
  </si>
  <si>
    <t>&lt;region&gt;&lt;sid&gt;911b.eu.unilever.com</t>
  </si>
  <si>
    <t>Pure Scale Database - Member Node - RoCE 1 - not visible outside cluster - DR</t>
  </si>
  <si>
    <t>911c</t>
  </si>
  <si>
    <t>&lt;region&gt;&lt;sid&gt;911c.eu.unilever.com</t>
  </si>
  <si>
    <t>Pure Scale Database - Member Node - RoCE 2 -- not visible outside cluster - DR</t>
  </si>
  <si>
    <t>912a</t>
  </si>
  <si>
    <t>912b</t>
  </si>
  <si>
    <t>&lt;region&gt;&lt;sid&gt;912b.eu.unilever.com</t>
  </si>
  <si>
    <t>912c</t>
  </si>
  <si>
    <t>&lt;region&gt;&lt;sid&gt;912c.eu.unilever.com</t>
  </si>
  <si>
    <t>913a</t>
  </si>
  <si>
    <t>913b</t>
  </si>
  <si>
    <t>&lt;region&gt;&lt;sid&gt;913b.eu.unilever.com</t>
  </si>
  <si>
    <t>913c</t>
  </si>
  <si>
    <t>&lt;region&gt;&lt;sid&gt;913c.eu.unilever.com</t>
  </si>
  <si>
    <t>914a</t>
  </si>
  <si>
    <t>914b</t>
  </si>
  <si>
    <t>&lt;region&gt;&lt;sid&gt;914b.eu.unilever.com</t>
  </si>
  <si>
    <t>914c</t>
  </si>
  <si>
    <t>&lt;region&gt;&lt;sid&gt;914c.eu.unilever.com</t>
  </si>
  <si>
    <t>915a</t>
  </si>
  <si>
    <t>&lt;region&gt;&lt;sid&gt;915a.eu.unilever.com</t>
  </si>
  <si>
    <t>915b</t>
  </si>
  <si>
    <t>&lt;region&gt;&lt;sid&gt;915b.eu.unilever.com</t>
  </si>
  <si>
    <t>915c</t>
  </si>
  <si>
    <t>&lt;region&gt;&lt;sid&gt;915c.eu.unilever.com</t>
  </si>
  <si>
    <t>916a</t>
  </si>
  <si>
    <t>&lt;region&gt;&lt;sid&gt;916a.eu.unilever.com</t>
  </si>
  <si>
    <t>916b</t>
  </si>
  <si>
    <t>&lt;region&gt;&lt;sid&gt;916b.eu.unilever.com</t>
  </si>
  <si>
    <t>916c</t>
  </si>
  <si>
    <t>&lt;region&gt;&lt;sid&gt;916c.eu.unilever.com</t>
  </si>
  <si>
    <t>917a</t>
  </si>
  <si>
    <t>&lt;region&gt;&lt;sid&gt;917a.eu.unilever.com</t>
  </si>
  <si>
    <t>917b</t>
  </si>
  <si>
    <t>&lt;region&gt;&lt;sid&gt;917b.eu.unilever.com</t>
  </si>
  <si>
    <t>917c</t>
  </si>
  <si>
    <t>&lt;region&gt;&lt;sid&gt;917c.eu.unilever.com</t>
  </si>
  <si>
    <t>918a</t>
  </si>
  <si>
    <t>&lt;region&gt;&lt;sid&gt;918a.eu.unilever.com</t>
  </si>
  <si>
    <t>918b</t>
  </si>
  <si>
    <t>&lt;region&gt;&lt;sid&gt;918b.eu.unilever.com</t>
  </si>
  <si>
    <t>918c</t>
  </si>
  <si>
    <t>&lt;region&gt;&lt;sid&gt;918c.eu.unilever.com</t>
  </si>
  <si>
    <t>919a</t>
  </si>
  <si>
    <t>&lt;region&gt;&lt;sid&gt;919a.eu.unilever.com</t>
  </si>
  <si>
    <t>919b</t>
  </si>
  <si>
    <t>&lt;region&gt;&lt;sid&gt;919b.eu.unilever.com</t>
  </si>
  <si>
    <t>919c</t>
  </si>
  <si>
    <t>&lt;region&gt;&lt;sid&gt;919c.eu.unilever.com</t>
  </si>
  <si>
    <t>920a</t>
  </si>
  <si>
    <t>&lt;region&gt;&lt;sid&gt;920a.eu.unilever.com</t>
  </si>
  <si>
    <t>920b</t>
  </si>
  <si>
    <t>&lt;region&gt;&lt;sid&gt;920b.eu.unilever.com</t>
  </si>
  <si>
    <t>920c</t>
  </si>
  <si>
    <t>&lt;region&gt;&lt;sid&gt;920c.eu.unilever.com</t>
  </si>
  <si>
    <t>921a</t>
  </si>
  <si>
    <t>Pure Scale Database - Member Node Caching Facility -  Visible Address - DR</t>
  </si>
  <si>
    <t>921b</t>
  </si>
  <si>
    <t>&lt;region&gt;&lt;sid&gt;921b.eu.unilever.com</t>
  </si>
  <si>
    <t>Pure Scale Database - Member Node  Caching Facility - RoCE 1 - not visible outside cluster - DR</t>
  </si>
  <si>
    <t>921c</t>
  </si>
  <si>
    <t>&lt;region&gt;&lt;sid&gt;921c.eu.unilever.com</t>
  </si>
  <si>
    <t>Pure Scale Database - Member Node  Caching Facility - RoCE 2 -- not visible outside cluster - DR</t>
  </si>
  <si>
    <t>921d</t>
  </si>
  <si>
    <t>&lt;region&gt;&lt;sid&gt;921d.eu.unilever.com</t>
  </si>
  <si>
    <t>Pure Scale Database - Member Node  Caching Facility - RoCE 3 -- not visible outside cluster - DR</t>
  </si>
  <si>
    <t>921e</t>
  </si>
  <si>
    <t>&lt;region&gt;&lt;sid&gt;921e.eu.unilever.com</t>
  </si>
  <si>
    <t>Pure Scale Database - Member Node  Caching Facility - RoCE 4 -- not visible outside cluster - DR</t>
  </si>
  <si>
    <t>922a</t>
  </si>
  <si>
    <t>922b</t>
  </si>
  <si>
    <t>&lt;region&gt;&lt;sid&gt;922b.eu.unilever.com</t>
  </si>
  <si>
    <t>922c</t>
  </si>
  <si>
    <t>&lt;region&gt;&lt;sid&gt;922c.eu.unilever.com</t>
  </si>
  <si>
    <t>922d</t>
  </si>
  <si>
    <t>&lt;region&gt;&lt;sid&gt;922d.eu.unilever.com</t>
  </si>
  <si>
    <t>922e</t>
  </si>
  <si>
    <t>&lt;region&gt;&lt;sid&gt;922e.eu.unilever.com</t>
  </si>
  <si>
    <t>HANA</t>
  </si>
  <si>
    <t>HANA Appliance SC1  - 4 External App Servers</t>
  </si>
  <si>
    <t>IP Address
Req'd</t>
  </si>
  <si>
    <t>Identifier</t>
  </si>
  <si>
    <t>Central</t>
  </si>
  <si>
    <t>ASCS</t>
  </si>
  <si>
    <t>SCS</t>
  </si>
  <si>
    <t>APO</t>
  </si>
  <si>
    <t>MDM</t>
  </si>
  <si>
    <t>MQ</t>
  </si>
  <si>
    <t>TWS</t>
  </si>
  <si>
    <t>Reserved</t>
  </si>
  <si>
    <t>HANA DB</t>
  </si>
  <si>
    <t>SQL DB</t>
  </si>
  <si>
    <t>Enqueue Replication</t>
  </si>
  <si>
    <t>Primary App</t>
  </si>
  <si>
    <t>SAP BOBI</t>
  </si>
  <si>
    <t>SAPprint Windows</t>
  </si>
  <si>
    <t>Azure Amsterdam</t>
  </si>
  <si>
    <t>SAP BODS</t>
  </si>
  <si>
    <t>SAP RFNET</t>
  </si>
  <si>
    <t>SAP PRINT</t>
  </si>
  <si>
    <t>Azure Dublin</t>
  </si>
  <si>
    <t>TREX 1</t>
  </si>
  <si>
    <t>TREX 2</t>
  </si>
  <si>
    <t>TREX 3</t>
  </si>
  <si>
    <t>TREX 4</t>
  </si>
  <si>
    <t>TREX 5</t>
  </si>
  <si>
    <t>TREX 6</t>
  </si>
  <si>
    <t>TREX 7</t>
  </si>
  <si>
    <t>TREX 8</t>
  </si>
  <si>
    <t>TREX 9</t>
  </si>
  <si>
    <t>Dsv6-Series</t>
  </si>
  <si>
    <t>Standard_D2s_v6</t>
  </si>
  <si>
    <t>2 vCPU, 8 GiB</t>
  </si>
  <si>
    <t>CPU hyperthreading enabled on the hypervisor layer. Gen2 only</t>
  </si>
  <si>
    <t>Limitations for the previously supported OS versions:</t>
  </si>
  <si>
    <t>at least Windows Server 2022</t>
  </si>
  <si>
    <t>at least SLES 15 SP4</t>
  </si>
  <si>
    <t>at least Red Hat Enterprise Linux 8.8</t>
  </si>
  <si>
    <t>at least Oracle Linux 8.6</t>
  </si>
  <si>
    <t>Base VHD minimum size supported: 128GB</t>
  </si>
  <si>
    <t>Standard_D4s_v6</t>
  </si>
  <si>
    <t>4 vCPU, 16 GiB</t>
  </si>
  <si>
    <t>Standard_D8s_v6</t>
  </si>
  <si>
    <t>8 vCPU, 32 GiB</t>
  </si>
  <si>
    <t>Standard_D16s_v6</t>
  </si>
  <si>
    <t>16 vCPU, 64 GiB</t>
  </si>
  <si>
    <t>Standard_D32s_v6</t>
  </si>
  <si>
    <t>32 vCPU, 128 GiB</t>
  </si>
  <si>
    <t>Standard_D48s_v6</t>
  </si>
  <si>
    <t>48 vCPU, 192 GiB</t>
  </si>
  <si>
    <t>Standard_D64s_v6</t>
  </si>
  <si>
    <t>64 vCPU, 256 GiB</t>
  </si>
  <si>
    <t>Standard_D96s_v6</t>
  </si>
  <si>
    <t>96 vCPU, 384 GiB</t>
  </si>
  <si>
    <t>Ddsv6-Series</t>
  </si>
  <si>
    <t>Standard_D2ds_v6</t>
  </si>
  <si>
    <t>Standard_D4ds_v6</t>
  </si>
  <si>
    <t>Standard_D8ds_v6</t>
  </si>
  <si>
    <t>Standard_D16ds_v6</t>
  </si>
  <si>
    <t>Standard_D32ds_v6</t>
  </si>
  <si>
    <t>Standard_D48ds_v6</t>
  </si>
  <si>
    <t>Standard_D64ds_v6</t>
  </si>
  <si>
    <t>Standard_D96ds_v6</t>
  </si>
  <si>
    <t>Dsv5-series</t>
  </si>
  <si>
    <t>Standard_D2s_v5</t>
  </si>
  <si>
    <t>Only usage of Azure Gen2 VM format is supported</t>
  </si>
  <si>
    <t>at least SLES 12 SP4</t>
  </si>
  <si>
    <t>at least Oracle Linux 7.7</t>
  </si>
  <si>
    <t>Base VHD minimum size supported for VMs without temp disk Standard_Dsv5: 128GB</t>
  </si>
  <si>
    <t>CPU hyperthreading enabled on the hypervisor layer</t>
  </si>
  <si>
    <t>Standard_D4s_v5</t>
  </si>
  <si>
    <t>Standard_D8s_v5</t>
  </si>
  <si>
    <t>Standard_D16s_v5</t>
  </si>
  <si>
    <t>Standard_D32s_v5</t>
  </si>
  <si>
    <t>Standard_D48s_v5</t>
  </si>
  <si>
    <t>Standard_D64s_v5</t>
  </si>
  <si>
    <t>Standard_D96s_v5</t>
  </si>
  <si>
    <t>Ddsv5-series</t>
  </si>
  <si>
    <t>Standard_D2ds_v5</t>
  </si>
  <si>
    <t>at least SLES 12 SP4</t>
  </si>
  <si>
    <t>at least Oracle Linux 7.7</t>
  </si>
  <si>
    <t>Standard_D4ds_v5</t>
  </si>
  <si>
    <t>Standard_D8ds_v5</t>
  </si>
  <si>
    <t>Standard_D16ds_v5</t>
  </si>
  <si>
    <t>Standard_D32ds_v5</t>
  </si>
  <si>
    <t>Standard_D48ds_v5</t>
  </si>
  <si>
    <t>Standard_D64ds_v5</t>
  </si>
  <si>
    <t>Standard_D96ds_v5</t>
  </si>
  <si>
    <t>Dasv6-series</t>
  </si>
  <si>
    <t>Standard_D2as_v6</t>
  </si>
  <si>
    <t>2 vCPUs, 8 GiB</t>
  </si>
  <si>
    <t>Standard_D4as_v6</t>
  </si>
  <si>
    <t>4 vCPUs, 16 GiB</t>
  </si>
  <si>
    <t>Standard_D8as_v6</t>
  </si>
  <si>
    <t>8 vCPUs, 32 GiB</t>
  </si>
  <si>
    <t>Standard_D16as_v6</t>
  </si>
  <si>
    <t>16 vCPUs, 64 GiB</t>
  </si>
  <si>
    <t>Standard_D32as_v6</t>
  </si>
  <si>
    <t>32 vCPUs, 128 GiB</t>
  </si>
  <si>
    <t>Standard_D48as_v6</t>
  </si>
  <si>
    <t>48 vCPUs, 192 GiB</t>
  </si>
  <si>
    <t>Standard_D64as_v6</t>
  </si>
  <si>
    <t>64 vCPUs, 256 GiB</t>
  </si>
  <si>
    <t>Standard_D96as_v6</t>
  </si>
  <si>
    <t>96 vCPUs, 384 GiB</t>
  </si>
  <si>
    <t>Dadsv6-series</t>
  </si>
  <si>
    <t>Standard_D2ads_v6</t>
  </si>
  <si>
    <t>Standard_D4ads_v6</t>
  </si>
  <si>
    <t>Standard_D8ads_v6</t>
  </si>
  <si>
    <t>Standard_D16ads_v6</t>
  </si>
  <si>
    <t>Standard_D32ads_v6</t>
  </si>
  <si>
    <t>Standard_D48ads_v6</t>
  </si>
  <si>
    <t>Standard_D64ads_v6</t>
  </si>
  <si>
    <t>Standard_D96ads_v6</t>
  </si>
  <si>
    <t>Dasv5-series</t>
  </si>
  <si>
    <t>Standard_D2as_v5</t>
  </si>
  <si>
    <t>Base VHD minimum size supported for Standard_Das_v5 VMs: 128GB</t>
  </si>
  <si>
    <t>Standard_D4as_v5</t>
  </si>
  <si>
    <t>Standard_D8as_v5</t>
  </si>
  <si>
    <t>Standard_D16as_v5</t>
  </si>
  <si>
    <t>Standard_D32as_v5</t>
  </si>
  <si>
    <t>Standard_D48as_v5</t>
  </si>
  <si>
    <t>Standard_D64as_v5</t>
  </si>
  <si>
    <t>Standard_D96as_v5</t>
  </si>
  <si>
    <t>Dadsv5-series</t>
  </si>
  <si>
    <t>Standard_D2ads_v5</t>
  </si>
  <si>
    <t>Standard_D4ads_v5</t>
  </si>
  <si>
    <t>Standard_D8ads_v5</t>
  </si>
  <si>
    <t>Standard_D16ads_v5</t>
  </si>
  <si>
    <t>Standard_D32ads_v5</t>
  </si>
  <si>
    <t>Standard_D48ads_v5</t>
  </si>
  <si>
    <t>Standard_D64ads_v5</t>
  </si>
  <si>
    <t>Standard_D96ads_v5</t>
  </si>
  <si>
    <t>Esv6-series</t>
  </si>
  <si>
    <t>Standard_E2s_v6</t>
  </si>
  <si>
    <t>2 vCPU,  16 GiB</t>
  </si>
  <si>
    <t>Standard_E4s_v6</t>
  </si>
  <si>
    <t>4 vCPU,  32 GiB</t>
  </si>
  <si>
    <t>Standard_E8s_v6</t>
  </si>
  <si>
    <t>8 vCPU,  64 GiB</t>
  </si>
  <si>
    <t>Standard_E16s_v6</t>
  </si>
  <si>
    <t>16 vCPU, 128 GiB</t>
  </si>
  <si>
    <t>Standard_E20s_v6</t>
  </si>
  <si>
    <t>20 vCPU, 160 GiB</t>
  </si>
  <si>
    <t>Standard_E32s_v6</t>
  </si>
  <si>
    <t>32 vCPU, 256 GiB</t>
  </si>
  <si>
    <t>Standard_E48s_v6</t>
  </si>
  <si>
    <t>48 vCPU, 384 GiB</t>
  </si>
  <si>
    <t>Standard_E64s_v6</t>
  </si>
  <si>
    <t>64 vCPU, 512 GiB</t>
  </si>
  <si>
    <t>Standard_E96s_v6</t>
  </si>
  <si>
    <t>96 vCPU, 768 GiB</t>
  </si>
  <si>
    <t>Edsv6-series</t>
  </si>
  <si>
    <t>Standard_E2ds_v6</t>
  </si>
  <si>
    <t>Standard_E4ds_v6</t>
  </si>
  <si>
    <t>Standard_E8ds_v6</t>
  </si>
  <si>
    <t>Standard_E16ds_v6</t>
  </si>
  <si>
    <t>Standard_E20ds_v6</t>
  </si>
  <si>
    <t>Standard_E32ds_v6</t>
  </si>
  <si>
    <t>Standard_E48ds_v6</t>
  </si>
  <si>
    <t>Standard_E64ds_v6</t>
  </si>
  <si>
    <t>Standard_E96ds_v6</t>
  </si>
  <si>
    <t>Esv5-series</t>
  </si>
  <si>
    <t>Standard_E2s_v5</t>
  </si>
  <si>
    <t>Base VHD minimum size supported for VMs without temp disk Standard_Esv5: 128GB</t>
  </si>
  <si>
    <t>Standard_E4s_v5</t>
  </si>
  <si>
    <t>Standard_E8s_v5</t>
  </si>
  <si>
    <t>Standard_E16s_v5</t>
  </si>
  <si>
    <t>Standard_E20s_v5</t>
  </si>
  <si>
    <t>Standard_E32s_v5</t>
  </si>
  <si>
    <t>Standard_E48_v5</t>
  </si>
  <si>
    <t>Standard_E64s_v5</t>
  </si>
  <si>
    <t>Standard_E96s_v5</t>
  </si>
  <si>
    <t>96 vCPU, 672 GiB</t>
  </si>
  <si>
    <t>Edsv5-series</t>
  </si>
  <si>
    <t>Standard_E2ds_v5</t>
  </si>
  <si>
    <t>Standard_E4ds_v5</t>
  </si>
  <si>
    <t>Standard_E8ds_v5</t>
  </si>
  <si>
    <t>Standard_E16ds_v5</t>
  </si>
  <si>
    <t>Standard_E20ds_v5</t>
  </si>
  <si>
    <t>Standard_E32ds_v5</t>
  </si>
  <si>
    <t>Standard_E48ds_v5</t>
  </si>
  <si>
    <t>Standard_E64ds_v5</t>
  </si>
  <si>
    <t>Standard_E96ds_v5</t>
  </si>
  <si>
    <t>Easv5-series</t>
  </si>
  <si>
    <t>Standard_E2as_v5</t>
  </si>
  <si>
    <t>2 vCPU, 16 GiB</t>
  </si>
  <si>
    <t>Base VHD minimum size supported for Standard_Eas_v5 VMs: 128GB</t>
  </si>
  <si>
    <t>Standard_E4as_v5</t>
  </si>
  <si>
    <t>4 vCPU, 32 GiB</t>
  </si>
  <si>
    <t>Standard_E8as_v5</t>
  </si>
  <si>
    <t>8 vCPU, 64 GiB</t>
  </si>
  <si>
    <t>Standard_E16as_v5</t>
  </si>
  <si>
    <t>Standard_E20as_v5</t>
  </si>
  <si>
    <t>Standard_E32as_v5</t>
  </si>
  <si>
    <t>Standard_E48as_v5</t>
  </si>
  <si>
    <t>Standard_E64as_v5</t>
  </si>
  <si>
    <t>Standard_E96as_v5</t>
  </si>
  <si>
    <t>Eadsv5-series</t>
  </si>
  <si>
    <t>Standard_E2ads_v5</t>
  </si>
  <si>
    <t>Standard_E4ads_v5</t>
  </si>
  <si>
    <t>Standard_E8ads_v5</t>
  </si>
  <si>
    <t>Standard_E16ads_v5</t>
  </si>
  <si>
    <t>Standard_E20ads_v5</t>
  </si>
  <si>
    <t>Standard_E32ads_v5</t>
  </si>
  <si>
    <t>Standard_E48ads_v5</t>
  </si>
  <si>
    <t>Standard_E64ads_v5</t>
  </si>
  <si>
    <t>Standard_E96ads_v5</t>
  </si>
  <si>
    <t>Easv6-series</t>
  </si>
  <si>
    <t>Standard_E2as_v6</t>
  </si>
  <si>
    <t>2 vCPUs, 16 GiB</t>
  </si>
  <si>
    <t>Standard_E4as_v6</t>
  </si>
  <si>
    <t>4 vCPUs, 32 GiB</t>
  </si>
  <si>
    <t>Standard_E8as_v6</t>
  </si>
  <si>
    <t>8 vCPUs, 64 GiB</t>
  </si>
  <si>
    <t>Standard_E16as_v6</t>
  </si>
  <si>
    <t>16 vCPUs, 128 GiB</t>
  </si>
  <si>
    <t>Standard_E20as_v6</t>
  </si>
  <si>
    <t>20 vCPUs, 160 GiB</t>
  </si>
  <si>
    <t>Standard_E32as_v6</t>
  </si>
  <si>
    <t>32 vCPUs, 256 GiB</t>
  </si>
  <si>
    <t>Standard_E48as_v6</t>
  </si>
  <si>
    <t>48 vCPUs, 384 GiB</t>
  </si>
  <si>
    <t>Standard_E64as_v6</t>
  </si>
  <si>
    <t>64 vCPUs, 512 GiB</t>
  </si>
  <si>
    <t>Standard_E96as_v6</t>
  </si>
  <si>
    <t>96 vCPUs, 768 GiB</t>
  </si>
  <si>
    <t>Eadsv6-series</t>
  </si>
  <si>
    <t>Standard_E2ads_v6</t>
  </si>
  <si>
    <t>Standard_E4ads_v6</t>
  </si>
  <si>
    <t>Standard_E8ads_v6</t>
  </si>
  <si>
    <t>Standard_E16ads_v6</t>
  </si>
  <si>
    <t>Standard_E20ads_v6</t>
  </si>
  <si>
    <t>Standard_E32ads_v6</t>
  </si>
  <si>
    <t>Standard_E48ads_v6</t>
  </si>
  <si>
    <t>Standard_E64ads_v6</t>
  </si>
  <si>
    <t>Standard_E96ads_v6</t>
  </si>
  <si>
    <t>Msv3-series</t>
  </si>
  <si>
    <t>Standard_M12s_v3</t>
  </si>
  <si>
    <t>12 vCPU,  240 GiB</t>
  </si>
  <si>
    <t>CPU hyperthreading enabled on the hypervisor layer.</t>
  </si>
  <si>
    <t>at least Windows Server 2019</t>
  </si>
  <si>
    <t>at least Red Hat Enterprise Linux 8.6</t>
  </si>
  <si>
    <t>Standard_M24s_v3</t>
  </si>
  <si>
    <t>24 vCPU,  480 GiB</t>
  </si>
  <si>
    <t>Standard_M48s_1_v3</t>
  </si>
  <si>
    <t>48 vCPU,  974 GiB</t>
  </si>
  <si>
    <t>Standard_M96s_1_v3</t>
  </si>
  <si>
    <t>96 vCPU,  974 GiB</t>
  </si>
  <si>
    <t>Standard_M96s_2_v3</t>
  </si>
  <si>
    <t>96 vCPU, 1946 GiB</t>
  </si>
  <si>
    <t>Standard_M176s_3_v3</t>
  </si>
  <si>
    <t>176 vCPU, 2794 GiB</t>
  </si>
  <si>
    <t>Standard_M176s_4_v3</t>
  </si>
  <si>
    <t>176 vCPU, 3750 GiB</t>
  </si>
  <si>
    <t>Mdsv3-series</t>
  </si>
  <si>
    <t>Standard_M12ds_v3</t>
  </si>
  <si>
    <t>at least Red Hat Enterprise Linux 8.6, 9.2</t>
  </si>
  <si>
    <t>at least Oracle Linux 7.9, 8.6</t>
  </si>
  <si>
    <t>Standard_M24ds_v3</t>
  </si>
  <si>
    <t>Standard_M48ds_1_v3</t>
  </si>
  <si>
    <t>Standard_M96ds_1_v3</t>
  </si>
  <si>
    <t>Standard_M96ds_2_v3</t>
  </si>
  <si>
    <t>Standard_M176ds_3_v3</t>
  </si>
  <si>
    <t>Standard_M176ds_4_v3</t>
  </si>
  <si>
    <t>176 vCPU, 3892 GiB</t>
  </si>
  <si>
    <t>Mbsv3-series</t>
  </si>
  <si>
    <t>Standard_M16bs_v3</t>
  </si>
  <si>
    <t>Standard_M32bs_v3</t>
  </si>
  <si>
    <t>Standard_M48bs_v3</t>
  </si>
  <si>
    <t>Standard_M64bs_v3</t>
  </si>
  <si>
    <t>Standard_M96bs_v3</t>
  </si>
  <si>
    <t>Standard_M128bs_v3</t>
  </si>
  <si>
    <t>128 vCPUs, 1024 GiB</t>
  </si>
  <si>
    <t>Standard_M176bs_v3</t>
  </si>
  <si>
    <t>176 vCPUs, 1536 GiB</t>
  </si>
  <si>
    <t>Mbdsv3-series</t>
  </si>
  <si>
    <t>Standard_M16bds_v3</t>
  </si>
  <si>
    <t>Standard_M32bds_v3</t>
  </si>
  <si>
    <t>Standard_M48bds_v3</t>
  </si>
  <si>
    <t>Standard_M64bds_v3</t>
  </si>
  <si>
    <t>Standard_M64bds_1_v3</t>
  </si>
  <si>
    <t>64 vCPUs, 1397 GiB</t>
  </si>
  <si>
    <t>Standard_M96bds_v3</t>
  </si>
  <si>
    <t>Standard_M96bds_2_v3</t>
  </si>
  <si>
    <t>96 vCPUs, 1946 GiB</t>
  </si>
  <si>
    <t>Standard_M128bds_v3</t>
  </si>
  <si>
    <t>Standard_M128bds_3_v3</t>
  </si>
  <si>
    <t>128 vCPUs, 2794 GiB</t>
  </si>
  <si>
    <t>Standard_M176bds_v3</t>
  </si>
  <si>
    <t>Standard_M176bds_4_v3</t>
  </si>
  <si>
    <t>176 vCPUs, 3892 GiB</t>
  </si>
  <si>
    <t>Standard_M416(d)s_6_v3</t>
  </si>
  <si>
    <t>416 vCPU,  5696 GiB</t>
  </si>
  <si>
    <t>High Memory</t>
  </si>
  <si>
    <t>Microsoft SQL Server is not supported for any VM larger than 416 vCPUs</t>
  </si>
  <si>
    <t>Standard_M416(d)s_8_v3</t>
  </si>
  <si>
    <t>416 vCPU,  7600 GiB</t>
  </si>
  <si>
    <t>Standard_M624(d)s_12_v3</t>
  </si>
  <si>
    <t>624 vCPU, 11400 GiB</t>
  </si>
  <si>
    <t>Standard_M832i(d)s_12_v3</t>
  </si>
  <si>
    <t>832 vCPU, 11400 GiB</t>
  </si>
  <si>
    <t>Standard_M832i(d)s_16_v3</t>
  </si>
  <si>
    <t>832 vCPU, 15200 GiB</t>
  </si>
  <si>
    <t>Standard_M1792ixds_32_v3 </t>
  </si>
  <si>
    <t>1792 vCPU,  30400 GiB</t>
  </si>
  <si>
    <t>Hyperthreading enabled</t>
  </si>
  <si>
    <t>Very High Memory</t>
  </si>
  <si>
    <t>(VHM)</t>
  </si>
  <si>
    <t>at least Windows Server 2022</t>
  </si>
  <si>
    <t>Standard_M896ixds_32_v3    </t>
  </si>
  <si>
    <t>896 vCPU,  30400 GiB</t>
  </si>
  <si>
    <t>Non-Hyperthreaded</t>
  </si>
  <si>
    <t>VM Type</t>
  </si>
  <si>
    <t>VM Size</t>
  </si>
  <si>
    <t>SAPS</t>
  </si>
  <si>
    <t>VM Series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</si>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</sst>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1D2D3E"/>
      <name val="Arial"/>
      <charset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9D08E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4" borderId="11" xfId="0" applyFill="1" applyBorder="1"/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0" borderId="11" xfId="0" applyFont="1" applyBorder="1"/>
    <xf numFmtId="0" fontId="0" fillId="3" borderId="11" xfId="0" applyFill="1" applyBorder="1"/>
    <xf numFmtId="0" fontId="0" fillId="3" borderId="11" xfId="0" applyFill="1" applyBorder="1" applyAlignment="1">
      <alignment vertical="center"/>
    </xf>
    <xf numFmtId="0" fontId="0" fillId="6" borderId="11" xfId="0" applyFill="1" applyBorder="1"/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3" borderId="11" xfId="0" applyFill="1" applyBorder="1" applyAlignment="1">
      <alignment horizontal="left"/>
    </xf>
    <xf numFmtId="0" fontId="0" fillId="6" borderId="12" xfId="0" applyFill="1" applyBorder="1"/>
    <xf numFmtId="0" fontId="1" fillId="3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0" fontId="0" fillId="3" borderId="12" xfId="0" applyFill="1" applyBorder="1" applyAlignment="1">
      <alignment horizontal="center" vertical="center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2" xfId="0" applyFill="1" applyBorder="1"/>
    <xf numFmtId="0" fontId="0" fillId="6" borderId="1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11" borderId="0" xfId="0" applyFill="1"/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49" fontId="0" fillId="11" borderId="0" xfId="0" applyNumberForma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left"/>
    </xf>
    <xf numFmtId="0" fontId="0" fillId="6" borderId="10" xfId="0" applyFill="1" applyBorder="1" applyAlignment="1">
      <alignment vertical="center"/>
    </xf>
    <xf numFmtId="0" fontId="0" fillId="6" borderId="10" xfId="0" applyFill="1" applyBorder="1" applyAlignment="1">
      <alignment horizontal="left"/>
    </xf>
    <xf numFmtId="2" fontId="0" fillId="0" borderId="0" xfId="0" applyNumberFormat="1" applyAlignment="1">
      <alignment horizontal="left" wrapText="1"/>
    </xf>
    <xf numFmtId="0" fontId="12" fillId="3" borderId="11" xfId="0" applyFont="1" applyFill="1" applyBorder="1"/>
    <xf numFmtId="0" fontId="14" fillId="8" borderId="10" xfId="0" applyFont="1" applyFill="1" applyBorder="1" applyAlignment="1">
      <alignment vertical="center" wrapText="1"/>
    </xf>
    <xf numFmtId="0" fontId="14" fillId="8" borderId="12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horizontal="center"/>
    </xf>
    <xf numFmtId="0" fontId="14" fillId="9" borderId="7" xfId="0" applyFont="1" applyFill="1" applyBorder="1"/>
    <xf numFmtId="0" fontId="14" fillId="10" borderId="6" xfId="0" applyFont="1" applyFill="1" applyBorder="1" applyAlignment="1">
      <alignment horizontal="center"/>
    </xf>
    <xf numFmtId="0" fontId="14" fillId="10" borderId="6" xfId="0" applyFont="1" applyFill="1" applyBorder="1"/>
    <xf numFmtId="0" fontId="14" fillId="10" borderId="7" xfId="0" applyFont="1" applyFill="1" applyBorder="1" applyAlignment="1">
      <alignment horizontal="center"/>
    </xf>
    <xf numFmtId="0" fontId="14" fillId="10" borderId="7" xfId="0" applyFont="1" applyFill="1" applyBorder="1"/>
    <xf numFmtId="0" fontId="14" fillId="10" borderId="9" xfId="0" applyFont="1" applyFill="1" applyBorder="1" applyAlignment="1">
      <alignment horizontal="center"/>
    </xf>
    <xf numFmtId="0" fontId="14" fillId="10" borderId="9" xfId="0" applyFont="1" applyFill="1" applyBorder="1"/>
    <xf numFmtId="0" fontId="14" fillId="4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center"/>
    </xf>
    <xf numFmtId="0" fontId="12" fillId="3" borderId="7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vertical="center"/>
    </xf>
    <xf numFmtId="0" fontId="0" fillId="4" borderId="19" xfId="0" applyFill="1" applyBorder="1"/>
    <xf numFmtId="0" fontId="0" fillId="4" borderId="19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left"/>
    </xf>
    <xf numFmtId="0" fontId="2" fillId="5" borderId="11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4" fillId="3" borderId="11" xfId="0" applyFont="1" applyFill="1" applyBorder="1" applyAlignment="1">
      <alignment wrapText="1"/>
    </xf>
    <xf numFmtId="0" fontId="16" fillId="0" borderId="0" xfId="0" applyFont="1"/>
    <xf numFmtId="0" fontId="19" fillId="0" borderId="0" xfId="0" applyFont="1"/>
    <xf numFmtId="0" fontId="18" fillId="0" borderId="0" xfId="0" applyFont="1"/>
    <xf numFmtId="0" fontId="0" fillId="12" borderId="0" xfId="0" applyFill="1"/>
    <xf numFmtId="0" fontId="0" fillId="0" borderId="20" xfId="0" applyBorder="1"/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49" fontId="1" fillId="0" borderId="20" xfId="0" applyNumberFormat="1" applyFont="1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49" fontId="0" fillId="0" borderId="20" xfId="0" applyNumberForma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0" fillId="4" borderId="20" xfId="0" applyFill="1" applyBorder="1"/>
    <xf numFmtId="0" fontId="0" fillId="4" borderId="20" xfId="0" applyFill="1" applyBorder="1" applyAlignment="1">
      <alignment horizontal="left"/>
    </xf>
    <xf numFmtId="0" fontId="0" fillId="4" borderId="20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/>
    </xf>
    <xf numFmtId="49" fontId="0" fillId="4" borderId="20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wrapText="1"/>
    </xf>
    <xf numFmtId="0" fontId="22" fillId="0" borderId="20" xfId="0" applyFont="1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13" borderId="20" xfId="0" applyFill="1" applyBorder="1"/>
    <xf numFmtId="0" fontId="0" fillId="13" borderId="20" xfId="0" applyFill="1" applyBorder="1" applyAlignment="1">
      <alignment horizontal="left"/>
    </xf>
    <xf numFmtId="0" fontId="0" fillId="13" borderId="20" xfId="0" applyFill="1" applyBorder="1" applyAlignment="1">
      <alignment horizontal="center"/>
    </xf>
    <xf numFmtId="0" fontId="0" fillId="13" borderId="20" xfId="0" applyFill="1" applyBorder="1" applyAlignment="1">
      <alignment horizontal="center" vertical="center"/>
    </xf>
    <xf numFmtId="49" fontId="0" fillId="13" borderId="20" xfId="0" applyNumberFormat="1" applyFill="1" applyBorder="1" applyAlignment="1">
      <alignment horizontal="center" vertical="center"/>
    </xf>
    <xf numFmtId="0" fontId="21" fillId="13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0" fillId="13" borderId="21" xfId="0" applyFill="1" applyBorder="1"/>
    <xf numFmtId="0" fontId="0" fillId="0" borderId="20" xfId="0" applyBorder="1" applyAlignment="1">
      <alignment vertical="center" wrapText="1"/>
    </xf>
    <xf numFmtId="0" fontId="2" fillId="0" borderId="20" xfId="0" applyFont="1" applyBorder="1" applyAlignment="1">
      <alignment horizontal="left"/>
    </xf>
    <xf numFmtId="0" fontId="2" fillId="0" borderId="20" xfId="0" applyFont="1" applyBorder="1" applyAlignment="1">
      <alignment horizontal="center" vertical="center"/>
    </xf>
    <xf numFmtId="0" fontId="12" fillId="0" borderId="20" xfId="0" applyFont="1" applyBorder="1"/>
    <xf numFmtId="49" fontId="2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left"/>
    </xf>
    <xf numFmtId="2" fontId="0" fillId="0" borderId="20" xfId="0" applyNumberFormat="1" applyBorder="1" applyAlignment="1">
      <alignment horizontal="left" wrapText="1"/>
    </xf>
    <xf numFmtId="0" fontId="1" fillId="0" borderId="19" xfId="0" applyFont="1" applyBorder="1" applyAlignment="1">
      <alignment horizontal="center"/>
    </xf>
    <xf numFmtId="0" fontId="0" fillId="0" borderId="5" xfId="0" applyBorder="1"/>
    <xf numFmtId="165" fontId="0" fillId="0" borderId="5" xfId="0" quotePrefix="1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7" xfId="0" quotePrefix="1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1" fillId="14" borderId="31" xfId="0" applyFont="1" applyFill="1" applyBorder="1" applyAlignment="1">
      <alignment horizontal="center"/>
    </xf>
    <xf numFmtId="0" fontId="1" fillId="14" borderId="32" xfId="0" applyFont="1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23" fillId="0" borderId="4" xfId="0" applyFont="1" applyBorder="1"/>
    <xf numFmtId="0" fontId="24" fillId="0" borderId="5" xfId="0" applyFont="1" applyBorder="1"/>
    <xf numFmtId="0" fontId="24" fillId="0" borderId="6" xfId="0" applyFont="1" applyBorder="1"/>
    <xf numFmtId="14" fontId="23" fillId="0" borderId="2" xfId="0" applyNumberFormat="1" applyFont="1" applyBorder="1"/>
    <xf numFmtId="0" fontId="23" fillId="0" borderId="0" xfId="0" applyFont="1"/>
    <xf numFmtId="0" fontId="23" fillId="0" borderId="7" xfId="0" applyFont="1" applyBorder="1" applyAlignment="1">
      <alignment wrapText="1"/>
    </xf>
    <xf numFmtId="0" fontId="23" fillId="0" borderId="2" xfId="0" applyFont="1" applyBorder="1"/>
    <xf numFmtId="164" fontId="23" fillId="0" borderId="0" xfId="0" applyNumberFormat="1" applyFont="1"/>
    <xf numFmtId="14" fontId="23" fillId="0" borderId="3" xfId="0" applyNumberFormat="1" applyFont="1" applyBorder="1"/>
    <xf numFmtId="0" fontId="23" fillId="0" borderId="8" xfId="0" applyFont="1" applyBorder="1"/>
    <xf numFmtId="0" fontId="23" fillId="0" borderId="9" xfId="0" applyFon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20" xfId="0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8" borderId="20" xfId="0" applyFill="1" applyBorder="1"/>
    <xf numFmtId="0" fontId="0" fillId="8" borderId="20" xfId="0" applyFill="1" applyBorder="1" applyAlignment="1">
      <alignment horizontal="center"/>
    </xf>
    <xf numFmtId="0" fontId="0" fillId="8" borderId="20" xfId="0" applyFill="1" applyBorder="1" applyAlignment="1">
      <alignment horizontal="center" vertical="center"/>
    </xf>
    <xf numFmtId="49" fontId="0" fillId="8" borderId="20" xfId="0" applyNumberForma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1" fillId="8" borderId="20" xfId="0" applyFont="1" applyFill="1" applyBorder="1"/>
    <xf numFmtId="0" fontId="0" fillId="8" borderId="21" xfId="0" applyFill="1" applyBorder="1" applyAlignment="1">
      <alignment horizontal="center" vertical="center"/>
    </xf>
    <xf numFmtId="0" fontId="0" fillId="12" borderId="0" xfId="0" applyFill="1" applyAlignment="1">
      <alignment wrapText="1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2" fillId="0" borderId="22" xfId="0" applyFont="1" applyBorder="1"/>
    <xf numFmtId="0" fontId="0" fillId="0" borderId="20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8" borderId="20" xfId="0" applyFill="1" applyBorder="1" applyAlignment="1">
      <alignment horizontal="left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5" fillId="6" borderId="12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5" borderId="20" xfId="0" applyFill="1" applyBorder="1"/>
    <xf numFmtId="0" fontId="0" fillId="15" borderId="20" xfId="0" applyFill="1" applyBorder="1" applyAlignment="1">
      <alignment horizontal="left"/>
    </xf>
    <xf numFmtId="0" fontId="0" fillId="15" borderId="20" xfId="0" applyFill="1" applyBorder="1" applyAlignment="1">
      <alignment horizontal="center"/>
    </xf>
    <xf numFmtId="0" fontId="0" fillId="15" borderId="20" xfId="0" applyFill="1" applyBorder="1" applyAlignment="1">
      <alignment horizontal="center" vertical="center"/>
    </xf>
    <xf numFmtId="49" fontId="0" fillId="15" borderId="20" xfId="0" applyNumberFormat="1" applyFill="1" applyBorder="1" applyAlignment="1">
      <alignment horizontal="center" vertical="center"/>
    </xf>
    <xf numFmtId="0" fontId="22" fillId="15" borderId="20" xfId="0" applyFont="1" applyFill="1" applyBorder="1" applyAlignment="1">
      <alignment horizontal="center" vertical="center"/>
    </xf>
    <xf numFmtId="0" fontId="0" fillId="0" borderId="50" xfId="0" applyBorder="1"/>
    <xf numFmtId="0" fontId="0" fillId="17" borderId="22" xfId="0" applyFill="1" applyBorder="1"/>
    <xf numFmtId="0" fontId="0" fillId="0" borderId="51" xfId="0" applyBorder="1" applyAlignment="1">
      <alignment wrapText="1"/>
    </xf>
    <xf numFmtId="0" fontId="0" fillId="17" borderId="22" xfId="0" applyFill="1" applyBorder="1" applyAlignment="1">
      <alignment horizontal="center"/>
    </xf>
    <xf numFmtId="0" fontId="0" fillId="12" borderId="20" xfId="0" applyFill="1" applyBorder="1" applyAlignment="1">
      <alignment horizontal="left"/>
    </xf>
    <xf numFmtId="0" fontId="21" fillId="15" borderId="20" xfId="0" applyFont="1" applyFill="1" applyBorder="1" applyAlignment="1">
      <alignment horizontal="center" vertical="center"/>
    </xf>
    <xf numFmtId="0" fontId="25" fillId="0" borderId="0" xfId="0" applyFont="1"/>
    <xf numFmtId="0" fontId="12" fillId="0" borderId="2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8" borderId="20" xfId="0" applyFill="1" applyBorder="1" applyAlignment="1">
      <alignment wrapText="1"/>
    </xf>
    <xf numFmtId="0" fontId="0" fillId="0" borderId="48" xfId="0" applyBorder="1"/>
    <xf numFmtId="0" fontId="14" fillId="0" borderId="50" xfId="0" applyFont="1" applyBorder="1"/>
    <xf numFmtId="0" fontId="14" fillId="0" borderId="51" xfId="0" applyFont="1" applyBorder="1"/>
    <xf numFmtId="0" fontId="14" fillId="0" borderId="0" xfId="0" applyFont="1"/>
    <xf numFmtId="0" fontId="14" fillId="0" borderId="55" xfId="0" applyFont="1" applyBorder="1"/>
    <xf numFmtId="0" fontId="28" fillId="0" borderId="0" xfId="1"/>
    <xf numFmtId="0" fontId="14" fillId="0" borderId="52" xfId="0" applyFont="1" applyBorder="1"/>
    <xf numFmtId="3" fontId="14" fillId="0" borderId="52" xfId="0" applyNumberFormat="1" applyFont="1" applyBorder="1"/>
    <xf numFmtId="0" fontId="14" fillId="0" borderId="56" xfId="0" applyFont="1" applyBorder="1"/>
    <xf numFmtId="0" fontId="14" fillId="0" borderId="53" xfId="0" applyFont="1" applyBorder="1"/>
    <xf numFmtId="0" fontId="14" fillId="0" borderId="54" xfId="0" applyFont="1" applyBorder="1"/>
    <xf numFmtId="0" fontId="15" fillId="0" borderId="0" xfId="0" applyFont="1"/>
    <xf numFmtId="3" fontId="14" fillId="0" borderId="50" xfId="0" applyNumberFormat="1" applyFont="1" applyBorder="1"/>
    <xf numFmtId="0" fontId="14" fillId="0" borderId="57" xfId="0" applyFont="1" applyBorder="1"/>
    <xf numFmtId="0" fontId="14" fillId="0" borderId="58" xfId="0" applyFont="1" applyBorder="1"/>
    <xf numFmtId="3" fontId="27" fillId="0" borderId="50" xfId="0" applyNumberFormat="1" applyFont="1" applyBorder="1"/>
    <xf numFmtId="0" fontId="28" fillId="0" borderId="59" xfId="1" applyBorder="1"/>
    <xf numFmtId="0" fontId="14" fillId="0" borderId="59" xfId="0" applyFont="1" applyBorder="1"/>
    <xf numFmtId="0" fontId="14" fillId="0" borderId="60" xfId="0" applyFont="1" applyBorder="1"/>
    <xf numFmtId="0" fontId="14" fillId="0" borderId="61" xfId="0" applyFont="1" applyBorder="1"/>
    <xf numFmtId="0" fontId="15" fillId="0" borderId="62" xfId="0" applyFont="1" applyBorder="1"/>
    <xf numFmtId="0" fontId="14" fillId="0" borderId="62" xfId="0" applyFont="1" applyBorder="1"/>
    <xf numFmtId="0" fontId="0" fillId="0" borderId="52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54" xfId="0" applyBorder="1" applyAlignment="1">
      <alignment horizontal="center" wrapText="1"/>
    </xf>
    <xf numFmtId="0" fontId="13" fillId="16" borderId="48" xfId="0" applyFont="1" applyFill="1" applyBorder="1" applyAlignment="1">
      <alignment horizontal="center"/>
    </xf>
    <xf numFmtId="0" fontId="13" fillId="16" borderId="49" xfId="0" applyFont="1" applyFill="1" applyBorder="1" applyAlignment="1">
      <alignment horizontal="center"/>
    </xf>
    <xf numFmtId="0" fontId="13" fillId="16" borderId="21" xfId="0" applyFont="1" applyFill="1" applyBorder="1" applyAlignment="1">
      <alignment horizontal="center"/>
    </xf>
    <xf numFmtId="0" fontId="0" fillId="13" borderId="25" xfId="0" applyFill="1" applyBorder="1" applyAlignment="1">
      <alignment horizontal="center" wrapText="1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22" xfId="0" applyFill="1" applyBorder="1" applyAlignment="1">
      <alignment horizontal="center" wrapText="1"/>
    </xf>
    <xf numFmtId="0" fontId="0" fillId="13" borderId="24" xfId="0" applyFill="1" applyBorder="1" applyAlignment="1">
      <alignment horizontal="center" wrapText="1"/>
    </xf>
    <xf numFmtId="0" fontId="0" fillId="13" borderId="23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24" xfId="0" applyFill="1" applyBorder="1" applyAlignment="1">
      <alignment horizontal="center" wrapText="1"/>
    </xf>
    <xf numFmtId="0" fontId="0" fillId="8" borderId="24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8" fillId="0" borderId="52" xfId="1" applyBorder="1"/>
    <xf numFmtId="0" fontId="28" fillId="0" borderId="53" xfId="1" applyBorder="1"/>
    <xf numFmtId="0" fontId="28" fillId="0" borderId="54" xfId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3" fillId="6" borderId="11" xfId="0" applyFont="1" applyFill="1" applyBorder="1" applyAlignment="1">
      <alignment horizontal="center" vertical="center" textRotation="90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textRotation="90"/>
    </xf>
    <xf numFmtId="0" fontId="6" fillId="3" borderId="11" xfId="0" applyFont="1" applyFill="1" applyBorder="1" applyAlignment="1">
      <alignment horizontal="center" vertical="center" textRotation="90"/>
    </xf>
    <xf numFmtId="0" fontId="6" fillId="3" borderId="12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6" borderId="12" xfId="0" applyFont="1" applyFill="1" applyBorder="1" applyAlignment="1">
      <alignment horizontal="center" vertical="center" textRotation="90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textRotation="90"/>
    </xf>
    <xf numFmtId="0" fontId="5" fillId="3" borderId="12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/>
    </xf>
    <xf numFmtId="0" fontId="13" fillId="7" borderId="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9" borderId="10" xfId="0" applyFont="1" applyFill="1" applyBorder="1" applyAlignment="1">
      <alignment horizontal="center" vertical="center" textRotation="90"/>
    </xf>
    <xf numFmtId="0" fontId="15" fillId="9" borderId="11" xfId="0" applyFont="1" applyFill="1" applyBorder="1" applyAlignment="1">
      <alignment horizontal="center" vertical="center" textRotation="90"/>
    </xf>
    <xf numFmtId="0" fontId="15" fillId="9" borderId="12" xfId="0" applyFont="1" applyFill="1" applyBorder="1" applyAlignment="1">
      <alignment horizontal="center" vertical="center" textRotation="90"/>
    </xf>
    <xf numFmtId="0" fontId="15" fillId="10" borderId="10" xfId="0" applyFont="1" applyFill="1" applyBorder="1" applyAlignment="1">
      <alignment horizontal="center" vertical="center" textRotation="90"/>
    </xf>
    <xf numFmtId="0" fontId="15" fillId="10" borderId="11" xfId="0" applyFont="1" applyFill="1" applyBorder="1" applyAlignment="1">
      <alignment horizontal="center" vertical="center" textRotation="90"/>
    </xf>
    <xf numFmtId="0" fontId="15" fillId="10" borderId="12" xfId="0" applyFont="1" applyFill="1" applyBorder="1" applyAlignment="1">
      <alignment horizontal="center" vertical="center" textRotation="90"/>
    </xf>
    <xf numFmtId="0" fontId="15" fillId="4" borderId="5" xfId="0" applyFont="1" applyFill="1" applyBorder="1" applyAlignment="1">
      <alignment vertical="center" wrapText="1"/>
    </xf>
    <xf numFmtId="0" fontId="15" fillId="4" borderId="18" xfId="0" applyFont="1" applyFill="1" applyBorder="1" applyAlignment="1">
      <alignment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textRotation="90"/>
    </xf>
    <xf numFmtId="0" fontId="18" fillId="3" borderId="3" xfId="0" applyFont="1" applyFill="1" applyBorder="1" applyAlignment="1">
      <alignment horizontal="center" vertical="center" textRotation="90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textRotation="90"/>
    </xf>
    <xf numFmtId="0" fontId="11" fillId="4" borderId="2" xfId="0" applyFont="1" applyFill="1" applyBorder="1" applyAlignment="1">
      <alignment horizontal="center" vertical="center" textRotation="90"/>
    </xf>
    <xf numFmtId="0" fontId="11" fillId="4" borderId="11" xfId="0" applyFont="1" applyFill="1" applyBorder="1" applyAlignment="1">
      <alignment horizontal="center" vertical="center" textRotation="90" wrapText="1"/>
    </xf>
    <xf numFmtId="0" fontId="11" fillId="4" borderId="11" xfId="0" applyFont="1" applyFill="1" applyBorder="1" applyAlignment="1">
      <alignment horizontal="center" vertical="center" textRotation="90"/>
    </xf>
    <xf numFmtId="0" fontId="11" fillId="4" borderId="10" xfId="0" applyFont="1" applyFill="1" applyBorder="1" applyAlignment="1">
      <alignment horizontal="center" vertical="center" textRotation="90" wrapText="1"/>
    </xf>
    <xf numFmtId="0" fontId="17" fillId="4" borderId="10" xfId="0" applyFont="1" applyFill="1" applyBorder="1" applyAlignment="1">
      <alignment horizontal="center" vertical="center" textRotation="90" wrapText="1"/>
    </xf>
    <xf numFmtId="0" fontId="17" fillId="4" borderId="12" xfId="0" applyFont="1" applyFill="1" applyBorder="1" applyAlignment="1">
      <alignment horizontal="center" vertical="center" textRotation="90" wrapText="1"/>
    </xf>
    <xf numFmtId="0" fontId="11" fillId="4" borderId="12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11" fillId="4" borderId="10" xfId="0" applyFont="1" applyFill="1" applyBorder="1" applyAlignment="1">
      <alignment horizontal="center" vertical="center" textRotation="90"/>
    </xf>
    <xf numFmtId="0" fontId="11" fillId="4" borderId="12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textRotation="90"/>
    </xf>
    <xf numFmtId="0" fontId="11" fillId="3" borderId="11" xfId="0" applyFont="1" applyFill="1" applyBorder="1" applyAlignment="1">
      <alignment horizontal="center" vertical="center" textRotation="90"/>
    </xf>
    <xf numFmtId="0" fontId="11" fillId="3" borderId="12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1566582</xdr:colOff>
      <xdr:row>12</xdr:row>
      <xdr:rowOff>61070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20082357">
          <a:off x="2171700" y="2683246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336866</xdr:colOff>
      <xdr:row>5</xdr:row>
      <xdr:rowOff>169878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21177335">
          <a:off x="949187" y="1503378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1095375</xdr:colOff>
      <xdr:row>25</xdr:row>
      <xdr:rowOff>85724</xdr:rowOff>
    </xdr:from>
    <xdr:ext cx="7928709" cy="84772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009900" y="4857749"/>
          <a:ext cx="7928709" cy="8477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T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o be Determined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microsoft.com/en-us/azure/virtual-machines/sizes/general-purpose/dasv5-series" TargetMode="External"/><Relationship Id="rId1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9" Type="http://schemas.openxmlformats.org/officeDocument/2006/relationships/hyperlink" Target="https://learn.microsoft.com/en-us/azure/virtual-machines/sizes/memory-optimized/mbsv3-mbdsv3-series" TargetMode="External"/><Relationship Id="rId21" Type="http://schemas.openxmlformats.org/officeDocument/2006/relationships/hyperlink" Target="https://learn.microsoft.com/en-us/azure/virtual-machines/sizes/memory-optimized/esv5-series" TargetMode="External"/><Relationship Id="rId3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2" Type="http://schemas.openxmlformats.org/officeDocument/2006/relationships/hyperlink" Target="https://learn.microsoft.com/en-us/azure/virtual-machines/sizes/memory-optimized/msv3-mdsv3-high-memory-series" TargetMode="External"/><Relationship Id="rId47" Type="http://schemas.openxmlformats.org/officeDocument/2006/relationships/hyperlink" Target="https://learn.microsoft.com/en-us/azure/virtual-machines/sizes/memory-optimized/mdsv3-very-high-memory-series" TargetMode="External"/><Relationship Id="rId7" Type="http://schemas.openxmlformats.org/officeDocument/2006/relationships/hyperlink" Target="https://learn.microsoft.com/en-us/azure/virtual-machines/sizes/general-purpose/ddsv5-series" TargetMode="External"/><Relationship Id="rId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9" Type="http://schemas.openxmlformats.org/officeDocument/2006/relationships/hyperlink" Target="https://learn.microsoft.com/en-us/azure/virtual-machines/sizes/memory-optimized/easv6-series" TargetMode="External"/><Relationship Id="rId1" Type="http://schemas.openxmlformats.org/officeDocument/2006/relationships/hyperlink" Target="https://learn.microsoft.com/en-us/azure/virtual-machines/sizes/general-purpose/dsv6-series" TargetMode="External"/><Relationship Id="rId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1" Type="http://schemas.openxmlformats.org/officeDocument/2006/relationships/hyperlink" Target="https://learn.microsoft.com/en-us/azure/virtual-machines/sizes/general-purpose/dadsv6-series" TargetMode="External"/><Relationship Id="rId2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7" Type="http://schemas.openxmlformats.org/officeDocument/2006/relationships/hyperlink" Target="https://learn.microsoft.com/en-us/azure/virtual-machines/sizes/memory-optimized/mbsv3-mbdsv3-series" TargetMode="External"/><Relationship Id="rId4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5" Type="http://schemas.openxmlformats.org/officeDocument/2006/relationships/hyperlink" Target="https://learn.microsoft.com/en-us/azure/virtual-machines/sizes/memory-optimized/mdsv3-very-high-memory-series" TargetMode="External"/><Relationship Id="rId5" Type="http://schemas.openxmlformats.org/officeDocument/2006/relationships/hyperlink" Target="https://learn.microsoft.com/en-us/azure/virtual-machines/sizes/general-purpose/dsv5-series" TargetMode="External"/><Relationship Id="rId15" Type="http://schemas.openxmlformats.org/officeDocument/2006/relationships/hyperlink" Target="https://learn.microsoft.com/en-us/azure/virtual-machines/sizes/general-purpose/dadsv5-series" TargetMode="External"/><Relationship Id="rId23" Type="http://schemas.openxmlformats.org/officeDocument/2006/relationships/hyperlink" Target="https://learn.microsoft.com/en-us/azure/virtual-machines/sizes/memory-optimized/edsv5-series" TargetMode="External"/><Relationship Id="rId2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9" Type="http://schemas.openxmlformats.org/officeDocument/2006/relationships/hyperlink" Target="https://learn.microsoft.com/en-us/azure/virtual-machines/sizes/memory-optimized/edsv6-series" TargetMode="External"/><Relationship Id="rId31" Type="http://schemas.openxmlformats.org/officeDocument/2006/relationships/hyperlink" Target="https://learn.microsoft.com/en-us/azure/virtual-machines/sizes/memory-optimized/eadsv6-series" TargetMode="External"/><Relationship Id="rId44" Type="http://schemas.openxmlformats.org/officeDocument/2006/relationships/hyperlink" Target="https://learn.microsoft.com/en-us/azure/virtual-machines/sizes/memory-optimized/mdsv3-very-high-memory-series" TargetMode="External"/><Relationship Id="rId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9" Type="http://schemas.openxmlformats.org/officeDocument/2006/relationships/hyperlink" Target="https://learn.microsoft.com/en-us/azure/virtual-machines/sizes/general-purpose/dasv6-series" TargetMode="External"/><Relationship Id="rId1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7" Type="http://schemas.openxmlformats.org/officeDocument/2006/relationships/hyperlink" Target="https://learn.microsoft.com/en-us/azure/virtual-machines/sizes/memory-optimized/eadsv5-series" TargetMode="External"/><Relationship Id="rId3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5" Type="http://schemas.openxmlformats.org/officeDocument/2006/relationships/hyperlink" Target="https://learn.microsoft.com/en-us/azure/virtual-machines/msv3-mdsv3-medium-series" TargetMode="External"/><Relationship Id="rId43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" Type="http://schemas.openxmlformats.org/officeDocument/2006/relationships/hyperlink" Target="https://learn.microsoft.com/en-us/azure/virtual-machines/sizes/general-purpose/ddsv6-series" TargetMode="External"/><Relationship Id="rId1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7" Type="http://schemas.openxmlformats.org/officeDocument/2006/relationships/hyperlink" Target="https://learn.microsoft.com/en-us/azure/virtual-machines/sizes/memory-optimized/esv6-series" TargetMode="External"/><Relationship Id="rId25" Type="http://schemas.openxmlformats.org/officeDocument/2006/relationships/hyperlink" Target="https://learn.microsoft.com/en-us/azure/virtual-machines/sizes/memory-optimized/easv5-series" TargetMode="External"/><Relationship Id="rId33" Type="http://schemas.openxmlformats.org/officeDocument/2006/relationships/hyperlink" Target="https://learn.microsoft.com/en-us/azure/virtual-machines/msv3-mdsv3-medium-series" TargetMode="External"/><Relationship Id="rId3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1" Type="http://schemas.openxmlformats.org/officeDocument/2006/relationships/hyperlink" Target="https://learn.microsoft.com/en-us/azure/virtual-machines/sizes/memory-optimized/msv3-mdsv3-high-memory-seri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47E6-F654-4E5E-AEB0-F6858BDAD714}">
  <dimension ref="B2:G18"/>
  <sheetViews>
    <sheetView topLeftCell="A4" workbookViewId="0">
      <selection activeCell="G20" sqref="G20:G21"/>
    </sheetView>
  </sheetViews>
  <sheetFormatPr defaultRowHeight="15" x14ac:dyDescent="0.25"/>
  <cols>
    <col min="6" max="6" width="17.7109375" customWidth="1"/>
    <col min="7" max="7" width="14.7109375" customWidth="1"/>
  </cols>
  <sheetData>
    <row r="2" spans="2:7" ht="21" x14ac:dyDescent="0.35">
      <c r="B2" s="151" t="s">
        <v>0</v>
      </c>
    </row>
    <row r="3" spans="2:7" ht="21" x14ac:dyDescent="0.35">
      <c r="B3" s="152" t="s">
        <v>1</v>
      </c>
    </row>
    <row r="4" spans="2:7" ht="21" x14ac:dyDescent="0.35">
      <c r="B4" s="152" t="s">
        <v>2</v>
      </c>
    </row>
    <row r="5" spans="2:7" ht="21" x14ac:dyDescent="0.35">
      <c r="B5" s="152" t="s">
        <v>3</v>
      </c>
    </row>
    <row r="6" spans="2:7" ht="21" x14ac:dyDescent="0.35">
      <c r="B6" s="152" t="s">
        <v>4</v>
      </c>
    </row>
    <row r="7" spans="2:7" ht="21" x14ac:dyDescent="0.35">
      <c r="B7" s="152" t="s">
        <v>5</v>
      </c>
    </row>
    <row r="13" spans="2:7" x14ac:dyDescent="0.25">
      <c r="F13" s="240" t="s">
        <v>6</v>
      </c>
      <c r="G13" s="241" t="s">
        <v>7</v>
      </c>
    </row>
    <row r="14" spans="2:7" x14ac:dyDescent="0.25">
      <c r="F14" s="242" t="s">
        <v>8</v>
      </c>
      <c r="G14" s="243" t="s">
        <v>9</v>
      </c>
    </row>
    <row r="15" spans="2:7" x14ac:dyDescent="0.25">
      <c r="F15" s="242" t="s">
        <v>10</v>
      </c>
      <c r="G15" s="243" t="s">
        <v>11</v>
      </c>
    </row>
    <row r="16" spans="2:7" x14ac:dyDescent="0.25">
      <c r="F16" s="242" t="s">
        <v>12</v>
      </c>
      <c r="G16" s="243" t="s">
        <v>13</v>
      </c>
    </row>
    <row r="17" spans="6:7" x14ac:dyDescent="0.25">
      <c r="F17" s="242" t="s">
        <v>14</v>
      </c>
      <c r="G17" s="243" t="s">
        <v>15</v>
      </c>
    </row>
    <row r="18" spans="6:7" x14ac:dyDescent="0.25">
      <c r="F18" s="244" t="s">
        <v>16</v>
      </c>
      <c r="G18" s="245" t="s">
        <v>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44"/>
  <sheetViews>
    <sheetView topLeftCell="A22" workbookViewId="0">
      <selection activeCell="G20" sqref="G20:G21"/>
    </sheetView>
  </sheetViews>
  <sheetFormatPr defaultRowHeight="15" x14ac:dyDescent="0.25"/>
  <cols>
    <col min="1" max="1" width="3" customWidth="1"/>
    <col min="3" max="3" width="12.5703125" bestFit="1" customWidth="1"/>
    <col min="4" max="4" width="14.42578125" bestFit="1" customWidth="1"/>
    <col min="5" max="5" width="11.42578125" customWidth="1"/>
    <col min="6" max="6" width="32.140625" customWidth="1"/>
    <col min="7" max="7" width="44.140625" bestFit="1" customWidth="1"/>
    <col min="8" max="8" width="33.140625" bestFit="1" customWidth="1"/>
    <col min="9" max="9" width="16.140625" bestFit="1" customWidth="1"/>
    <col min="10" max="10" width="16" bestFit="1" customWidth="1"/>
  </cols>
  <sheetData>
    <row r="1" spans="2:10" ht="36" customHeight="1" thickBot="1" x14ac:dyDescent="0.3">
      <c r="B1" s="349" t="s">
        <v>716</v>
      </c>
      <c r="C1" s="350"/>
      <c r="D1" s="350"/>
      <c r="E1" s="350"/>
      <c r="F1" s="350"/>
      <c r="G1" s="350"/>
      <c r="H1" s="350"/>
      <c r="I1" s="350"/>
      <c r="J1" s="350"/>
    </row>
    <row r="2" spans="2:10" x14ac:dyDescent="0.25">
      <c r="B2" s="39"/>
      <c r="C2" s="361" t="s">
        <v>609</v>
      </c>
      <c r="D2" s="351" t="s">
        <v>610</v>
      </c>
      <c r="E2" s="351" t="s">
        <v>611</v>
      </c>
      <c r="F2" s="351" t="s">
        <v>612</v>
      </c>
      <c r="G2" s="351" t="s">
        <v>613</v>
      </c>
      <c r="H2" s="351" t="s">
        <v>614</v>
      </c>
      <c r="I2" s="351" t="s">
        <v>615</v>
      </c>
      <c r="J2" s="351" t="s">
        <v>616</v>
      </c>
    </row>
    <row r="3" spans="2:10" ht="15.75" thickBot="1" x14ac:dyDescent="0.3">
      <c r="B3" s="40"/>
      <c r="C3" s="362"/>
      <c r="D3" s="352"/>
      <c r="E3" s="352"/>
      <c r="F3" s="363"/>
      <c r="G3" s="352"/>
      <c r="H3" s="352"/>
      <c r="I3" s="352"/>
      <c r="J3" s="352"/>
    </row>
    <row r="4" spans="2:10" x14ac:dyDescent="0.25">
      <c r="B4" s="359"/>
      <c r="C4" s="8">
        <v>1</v>
      </c>
      <c r="D4" s="8" t="s">
        <v>618</v>
      </c>
      <c r="E4" s="8">
        <v>1</v>
      </c>
      <c r="F4" s="8" t="s">
        <v>681</v>
      </c>
      <c r="G4" s="51" t="s">
        <v>620</v>
      </c>
      <c r="H4" s="32" t="s">
        <v>621</v>
      </c>
      <c r="I4" s="8" t="s">
        <v>622</v>
      </c>
      <c r="J4" s="33">
        <v>1</v>
      </c>
    </row>
    <row r="5" spans="2:10" x14ac:dyDescent="0.25">
      <c r="B5" s="360"/>
      <c r="C5" s="9">
        <v>2</v>
      </c>
      <c r="D5" s="9" t="s">
        <v>626</v>
      </c>
      <c r="E5" s="28">
        <v>1</v>
      </c>
      <c r="F5" s="9" t="s">
        <v>681</v>
      </c>
      <c r="G5" s="82" t="s">
        <v>682</v>
      </c>
      <c r="H5" s="24" t="s">
        <v>629</v>
      </c>
      <c r="I5" s="9" t="s">
        <v>622</v>
      </c>
      <c r="J5" s="61">
        <v>1</v>
      </c>
    </row>
    <row r="6" spans="2:10" x14ac:dyDescent="0.25">
      <c r="B6" s="360"/>
      <c r="C6" s="9">
        <v>3</v>
      </c>
      <c r="D6" s="9" t="s">
        <v>626</v>
      </c>
      <c r="E6" s="9">
        <v>1</v>
      </c>
      <c r="F6" s="9" t="s">
        <v>681</v>
      </c>
      <c r="G6" s="52" t="s">
        <v>630</v>
      </c>
      <c r="H6" s="24" t="s">
        <v>631</v>
      </c>
      <c r="I6" s="9" t="s">
        <v>622</v>
      </c>
      <c r="J6" s="28">
        <v>1</v>
      </c>
    </row>
    <row r="7" spans="2:10" x14ac:dyDescent="0.25">
      <c r="B7" s="360"/>
      <c r="C7" s="9">
        <v>4</v>
      </c>
      <c r="D7" s="9" t="s">
        <v>626</v>
      </c>
      <c r="E7" s="9">
        <v>1</v>
      </c>
      <c r="F7" s="9" t="s">
        <v>681</v>
      </c>
      <c r="G7" s="52" t="s">
        <v>632</v>
      </c>
      <c r="H7" s="24" t="s">
        <v>633</v>
      </c>
      <c r="I7" s="9" t="s">
        <v>622</v>
      </c>
      <c r="J7" s="28">
        <v>1</v>
      </c>
    </row>
    <row r="8" spans="2:10" x14ac:dyDescent="0.25">
      <c r="B8" s="360"/>
      <c r="C8" s="9">
        <v>5</v>
      </c>
      <c r="D8" s="9" t="s">
        <v>626</v>
      </c>
      <c r="E8" s="9">
        <v>1</v>
      </c>
      <c r="F8" s="9" t="s">
        <v>717</v>
      </c>
      <c r="G8" s="53" t="s">
        <v>718</v>
      </c>
      <c r="H8" s="24" t="s">
        <v>719</v>
      </c>
      <c r="I8" s="9" t="s">
        <v>622</v>
      </c>
      <c r="J8" s="28">
        <v>1</v>
      </c>
    </row>
    <row r="9" spans="2:10" ht="15.75" thickBot="1" x14ac:dyDescent="0.3">
      <c r="B9" s="360"/>
      <c r="C9" s="7">
        <v>6</v>
      </c>
      <c r="D9" s="7" t="s">
        <v>626</v>
      </c>
      <c r="E9" s="9">
        <v>1</v>
      </c>
      <c r="F9" s="9" t="s">
        <v>717</v>
      </c>
      <c r="G9" s="53" t="s">
        <v>720</v>
      </c>
      <c r="H9" s="24" t="s">
        <v>642</v>
      </c>
      <c r="I9" s="9" t="s">
        <v>622</v>
      </c>
      <c r="J9" s="28">
        <v>1</v>
      </c>
    </row>
    <row r="10" spans="2:10" x14ac:dyDescent="0.25">
      <c r="B10" s="335"/>
      <c r="C10" s="327"/>
      <c r="D10" s="336"/>
      <c r="E10" s="336"/>
      <c r="F10" s="336"/>
      <c r="G10" s="336"/>
      <c r="H10" s="336"/>
      <c r="I10" s="340" t="s">
        <v>663</v>
      </c>
      <c r="J10" s="343">
        <f>SUM(J4:J9)</f>
        <v>6</v>
      </c>
    </row>
    <row r="11" spans="2:10" x14ac:dyDescent="0.25">
      <c r="B11" s="337"/>
      <c r="C11" s="327"/>
      <c r="D11" s="327"/>
      <c r="E11" s="327"/>
      <c r="F11" s="327"/>
      <c r="G11" s="327"/>
      <c r="H11" s="327"/>
      <c r="I11" s="341"/>
      <c r="J11" s="344"/>
    </row>
    <row r="12" spans="2:10" ht="15.75" thickBot="1" x14ac:dyDescent="0.3">
      <c r="B12" s="338"/>
      <c r="C12" s="339"/>
      <c r="D12" s="339"/>
      <c r="E12" s="339"/>
      <c r="F12" s="339"/>
      <c r="G12" s="339"/>
      <c r="H12" s="339"/>
      <c r="I12" s="342"/>
      <c r="J12" s="345"/>
    </row>
    <row r="18" spans="2:10" ht="15.75" thickBot="1" x14ac:dyDescent="0.3"/>
    <row r="19" spans="2:10" ht="41.25" customHeight="1" thickBot="1" x14ac:dyDescent="0.3">
      <c r="B19" s="397" t="s">
        <v>721</v>
      </c>
      <c r="C19" s="398"/>
      <c r="D19" s="398"/>
      <c r="E19" s="398"/>
      <c r="F19" s="398"/>
      <c r="G19" s="398"/>
      <c r="H19" s="398"/>
      <c r="I19" s="398"/>
      <c r="J19" s="399"/>
    </row>
    <row r="20" spans="2:10" x14ac:dyDescent="0.25">
      <c r="B20" s="364" t="s">
        <v>617</v>
      </c>
      <c r="C20" s="361" t="s">
        <v>609</v>
      </c>
      <c r="D20" s="361" t="s">
        <v>610</v>
      </c>
      <c r="E20" s="351" t="s">
        <v>611</v>
      </c>
      <c r="F20" s="351" t="s">
        <v>612</v>
      </c>
      <c r="G20" s="351" t="s">
        <v>613</v>
      </c>
      <c r="H20" s="351" t="s">
        <v>614</v>
      </c>
      <c r="I20" s="351" t="s">
        <v>615</v>
      </c>
      <c r="J20" s="351" t="s">
        <v>616</v>
      </c>
    </row>
    <row r="21" spans="2:10" ht="15.75" thickBot="1" x14ac:dyDescent="0.3">
      <c r="B21" s="365"/>
      <c r="C21" s="367"/>
      <c r="D21" s="367"/>
      <c r="E21" s="352"/>
      <c r="F21" s="352"/>
      <c r="G21" s="352"/>
      <c r="H21" s="352"/>
      <c r="I21" s="352"/>
      <c r="J21" s="352"/>
    </row>
    <row r="22" spans="2:10" x14ac:dyDescent="0.25">
      <c r="B22" s="365"/>
      <c r="C22" s="136">
        <v>1</v>
      </c>
      <c r="D22" s="8" t="s">
        <v>618</v>
      </c>
      <c r="E22" s="44">
        <v>1</v>
      </c>
      <c r="F22" s="8" t="s">
        <v>722</v>
      </c>
      <c r="G22" s="32" t="s">
        <v>620</v>
      </c>
      <c r="H22" s="32" t="s">
        <v>685</v>
      </c>
      <c r="I22" s="8" t="s">
        <v>622</v>
      </c>
      <c r="J22" s="33">
        <v>1</v>
      </c>
    </row>
    <row r="23" spans="2:10" x14ac:dyDescent="0.25">
      <c r="B23" s="365"/>
      <c r="C23" s="135">
        <v>2</v>
      </c>
      <c r="D23" s="9" t="s">
        <v>618</v>
      </c>
      <c r="E23" s="45">
        <v>1</v>
      </c>
      <c r="F23" s="9" t="s">
        <v>723</v>
      </c>
      <c r="G23" s="19" t="s">
        <v>724</v>
      </c>
      <c r="H23" s="19" t="s">
        <v>625</v>
      </c>
      <c r="I23" s="9" t="s">
        <v>622</v>
      </c>
      <c r="J23" s="28">
        <v>1</v>
      </c>
    </row>
    <row r="24" spans="2:10" x14ac:dyDescent="0.25">
      <c r="B24" s="365"/>
      <c r="C24" s="135">
        <v>3</v>
      </c>
      <c r="D24" s="9" t="s">
        <v>626</v>
      </c>
      <c r="E24" s="45">
        <v>1</v>
      </c>
      <c r="F24" s="9" t="s">
        <v>627</v>
      </c>
      <c r="G24" s="19" t="s">
        <v>632</v>
      </c>
      <c r="H24" s="24" t="s">
        <v>633</v>
      </c>
      <c r="I24" s="9" t="s">
        <v>622</v>
      </c>
      <c r="J24" s="28">
        <v>1</v>
      </c>
    </row>
    <row r="25" spans="2:10" x14ac:dyDescent="0.25">
      <c r="B25" s="365"/>
      <c r="C25" s="135">
        <v>4</v>
      </c>
      <c r="D25" s="9" t="s">
        <v>626</v>
      </c>
      <c r="E25" s="45">
        <v>1</v>
      </c>
      <c r="F25" s="9" t="s">
        <v>681</v>
      </c>
      <c r="G25" s="52" t="s">
        <v>630</v>
      </c>
      <c r="H25" s="24" t="s">
        <v>631</v>
      </c>
      <c r="I25" s="9" t="s">
        <v>622</v>
      </c>
      <c r="J25" s="28">
        <v>1</v>
      </c>
    </row>
    <row r="26" spans="2:10" x14ac:dyDescent="0.25">
      <c r="B26" s="365"/>
      <c r="C26" s="135">
        <v>5</v>
      </c>
      <c r="D26" s="9" t="s">
        <v>626</v>
      </c>
      <c r="E26" s="45">
        <v>1</v>
      </c>
      <c r="F26" s="9" t="s">
        <v>681</v>
      </c>
      <c r="G26" s="52" t="s">
        <v>632</v>
      </c>
      <c r="H26" s="24" t="s">
        <v>633</v>
      </c>
      <c r="I26" s="9" t="s">
        <v>622</v>
      </c>
      <c r="J26" s="28">
        <v>1</v>
      </c>
    </row>
    <row r="27" spans="2:10" x14ac:dyDescent="0.25">
      <c r="B27" s="365"/>
      <c r="C27" s="135">
        <v>6</v>
      </c>
      <c r="D27" s="9" t="s">
        <v>626</v>
      </c>
      <c r="E27" s="45">
        <v>1</v>
      </c>
      <c r="F27" s="9" t="s">
        <v>717</v>
      </c>
      <c r="G27" s="53" t="s">
        <v>718</v>
      </c>
      <c r="H27" s="24" t="s">
        <v>719</v>
      </c>
      <c r="I27" s="9" t="s">
        <v>622</v>
      </c>
      <c r="J27" s="28">
        <v>1</v>
      </c>
    </row>
    <row r="28" spans="2:10" x14ac:dyDescent="0.25">
      <c r="B28" s="365"/>
      <c r="C28" s="135">
        <v>7</v>
      </c>
      <c r="D28" s="9" t="s">
        <v>626</v>
      </c>
      <c r="E28" s="45">
        <v>1</v>
      </c>
      <c r="F28" s="9" t="s">
        <v>717</v>
      </c>
      <c r="G28" s="53" t="s">
        <v>720</v>
      </c>
      <c r="H28" s="24" t="s">
        <v>642</v>
      </c>
      <c r="I28" s="9" t="s">
        <v>622</v>
      </c>
      <c r="J28" s="28">
        <v>1</v>
      </c>
    </row>
    <row r="29" spans="2:10" x14ac:dyDescent="0.25">
      <c r="B29" s="365"/>
      <c r="C29" s="135">
        <v>8</v>
      </c>
      <c r="D29" s="9" t="s">
        <v>618</v>
      </c>
      <c r="E29" s="45">
        <v>2</v>
      </c>
      <c r="F29" s="9" t="s">
        <v>725</v>
      </c>
      <c r="G29" s="19" t="s">
        <v>620</v>
      </c>
      <c r="H29" s="24" t="s">
        <v>685</v>
      </c>
      <c r="I29" s="9" t="s">
        <v>622</v>
      </c>
      <c r="J29" s="28">
        <v>1</v>
      </c>
    </row>
    <row r="30" spans="2:10" x14ac:dyDescent="0.25">
      <c r="B30" s="365"/>
      <c r="C30" s="135">
        <v>9</v>
      </c>
      <c r="D30" s="9"/>
      <c r="E30" s="45"/>
      <c r="F30" s="9"/>
      <c r="G30" s="19"/>
      <c r="H30" s="24"/>
      <c r="I30" s="9"/>
      <c r="J30" s="28"/>
    </row>
    <row r="31" spans="2:10" x14ac:dyDescent="0.25">
      <c r="B31" s="365"/>
      <c r="C31" s="135">
        <v>10</v>
      </c>
      <c r="D31" s="9"/>
      <c r="E31" s="45"/>
      <c r="F31" s="9"/>
      <c r="G31" s="19"/>
      <c r="H31" s="24"/>
      <c r="I31" s="9"/>
      <c r="J31" s="28"/>
    </row>
    <row r="32" spans="2:10" x14ac:dyDescent="0.25">
      <c r="B32" s="365"/>
      <c r="C32" s="135">
        <v>11</v>
      </c>
      <c r="D32" s="9"/>
      <c r="E32" s="45"/>
      <c r="F32" s="9"/>
      <c r="G32" s="19"/>
      <c r="H32" s="24"/>
      <c r="I32" s="9"/>
      <c r="J32" s="28"/>
    </row>
    <row r="33" spans="2:10" x14ac:dyDescent="0.25">
      <c r="B33" s="365"/>
      <c r="C33" s="135">
        <v>12</v>
      </c>
      <c r="D33" s="9"/>
      <c r="E33" s="45"/>
      <c r="F33" s="9"/>
      <c r="G33" s="19"/>
      <c r="H33" s="24"/>
      <c r="I33" s="9"/>
      <c r="J33" s="28"/>
    </row>
    <row r="34" spans="2:10" x14ac:dyDescent="0.25">
      <c r="B34" s="365"/>
      <c r="C34" s="135">
        <v>13</v>
      </c>
      <c r="D34" s="9"/>
      <c r="E34" s="45"/>
      <c r="F34" s="9"/>
      <c r="G34" s="19"/>
      <c r="H34" s="24"/>
      <c r="I34" s="9"/>
      <c r="J34" s="28"/>
    </row>
    <row r="35" spans="2:10" x14ac:dyDescent="0.25">
      <c r="B35" s="365"/>
      <c r="C35" s="135"/>
      <c r="D35" s="9"/>
      <c r="E35" s="45"/>
      <c r="F35" s="9"/>
      <c r="G35" s="19"/>
      <c r="H35" s="24"/>
      <c r="I35" s="9"/>
      <c r="J35" s="28"/>
    </row>
    <row r="36" spans="2:10" ht="15.75" thickBot="1" x14ac:dyDescent="0.3">
      <c r="B36" s="365"/>
      <c r="C36" s="137"/>
      <c r="D36" s="7"/>
      <c r="E36" s="46"/>
      <c r="F36" s="7"/>
      <c r="G36" s="35"/>
      <c r="H36" s="35"/>
      <c r="I36" s="7"/>
      <c r="J36" s="36"/>
    </row>
    <row r="37" spans="2:10" x14ac:dyDescent="0.25">
      <c r="B37" s="385" t="s">
        <v>726</v>
      </c>
      <c r="C37" s="386"/>
      <c r="D37" s="386"/>
      <c r="E37" s="386"/>
      <c r="F37" s="386"/>
      <c r="G37" s="386"/>
      <c r="H37" s="386"/>
      <c r="I37" s="387"/>
      <c r="J37" s="394">
        <f>SUM(J22:J36)</f>
        <v>8</v>
      </c>
    </row>
    <row r="38" spans="2:10" x14ac:dyDescent="0.25">
      <c r="B38" s="388"/>
      <c r="C38" s="389"/>
      <c r="D38" s="389"/>
      <c r="E38" s="389"/>
      <c r="F38" s="389"/>
      <c r="G38" s="389"/>
      <c r="H38" s="389"/>
      <c r="I38" s="390"/>
      <c r="J38" s="395"/>
    </row>
    <row r="39" spans="2:10" ht="15.75" thickBot="1" x14ac:dyDescent="0.3">
      <c r="B39" s="391"/>
      <c r="C39" s="392"/>
      <c r="D39" s="392"/>
      <c r="E39" s="392"/>
      <c r="F39" s="392"/>
      <c r="G39" s="392"/>
      <c r="H39" s="392"/>
      <c r="I39" s="393"/>
      <c r="J39" s="396"/>
    </row>
    <row r="44" spans="2:10" x14ac:dyDescent="0.25">
      <c r="C44" t="s">
        <v>727</v>
      </c>
    </row>
  </sheetData>
  <mergeCells count="25">
    <mergeCell ref="B4:B9"/>
    <mergeCell ref="B10:H12"/>
    <mergeCell ref="I10:I12"/>
    <mergeCell ref="J10:J12"/>
    <mergeCell ref="B1:J1"/>
    <mergeCell ref="C2:C3"/>
    <mergeCell ref="D2:D3"/>
    <mergeCell ref="E2:E3"/>
    <mergeCell ref="F2:F3"/>
    <mergeCell ref="G2:G3"/>
    <mergeCell ref="H2:H3"/>
    <mergeCell ref="I2:I3"/>
    <mergeCell ref="J2:J3"/>
    <mergeCell ref="B37:I39"/>
    <mergeCell ref="J37:J39"/>
    <mergeCell ref="C20:C21"/>
    <mergeCell ref="B19:J19"/>
    <mergeCell ref="B20:B36"/>
    <mergeCell ref="D20:D21"/>
    <mergeCell ref="E20:E21"/>
    <mergeCell ref="F20:F21"/>
    <mergeCell ref="G20:G21"/>
    <mergeCell ref="H20:H21"/>
    <mergeCell ref="I20:I21"/>
    <mergeCell ref="J20:J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J88"/>
  <sheetViews>
    <sheetView topLeftCell="A78" zoomScale="85" zoomScaleNormal="85" workbookViewId="0">
      <selection activeCell="G41" sqref="G40:G41"/>
    </sheetView>
  </sheetViews>
  <sheetFormatPr defaultRowHeight="15" x14ac:dyDescent="0.25"/>
  <cols>
    <col min="1" max="1" width="3.85546875" customWidth="1"/>
    <col min="2" max="2" width="9.140625" customWidth="1"/>
    <col min="3" max="3" width="12.5703125" bestFit="1" customWidth="1"/>
    <col min="4" max="4" width="14.42578125" bestFit="1" customWidth="1"/>
    <col min="5" max="5" width="9" bestFit="1" customWidth="1"/>
    <col min="6" max="6" width="27.5703125" customWidth="1"/>
    <col min="7" max="7" width="52.28515625" customWidth="1"/>
    <col min="8" max="8" width="35" customWidth="1"/>
    <col min="9" max="9" width="16.140625" bestFit="1" customWidth="1"/>
    <col min="10" max="10" width="16" bestFit="1" customWidth="1"/>
    <col min="13" max="13" width="5.140625" bestFit="1" customWidth="1"/>
    <col min="14" max="14" width="2" bestFit="1" customWidth="1"/>
    <col min="15" max="15" width="17.42578125" bestFit="1" customWidth="1"/>
    <col min="16" max="16" width="48.42578125" bestFit="1" customWidth="1"/>
    <col min="17" max="17" width="33.140625" bestFit="1" customWidth="1"/>
    <col min="18" max="18" width="2.140625" bestFit="1" customWidth="1"/>
    <col min="19" max="19" width="2" bestFit="1" customWidth="1"/>
  </cols>
  <sheetData>
    <row r="2" spans="2:10" ht="38.25" customHeight="1" thickBot="1" x14ac:dyDescent="0.3">
      <c r="B2" s="404" t="s">
        <v>728</v>
      </c>
      <c r="C2" s="405"/>
      <c r="D2" s="405"/>
      <c r="E2" s="405"/>
      <c r="F2" s="405"/>
      <c r="G2" s="405"/>
      <c r="H2" s="405"/>
      <c r="I2" s="405"/>
      <c r="J2" s="405"/>
    </row>
    <row r="3" spans="2:10" ht="22.5" customHeight="1" x14ac:dyDescent="0.25">
      <c r="B3" s="83"/>
      <c r="C3" s="406" t="s">
        <v>609</v>
      </c>
      <c r="D3" s="406" t="s">
        <v>610</v>
      </c>
      <c r="E3" s="351" t="s">
        <v>611</v>
      </c>
      <c r="F3" s="406" t="s">
        <v>612</v>
      </c>
      <c r="G3" s="406" t="s">
        <v>613</v>
      </c>
      <c r="H3" s="406" t="s">
        <v>614</v>
      </c>
      <c r="I3" s="406" t="s">
        <v>615</v>
      </c>
      <c r="J3" s="406" t="s">
        <v>616</v>
      </c>
    </row>
    <row r="4" spans="2:10" ht="15.75" thickBot="1" x14ac:dyDescent="0.3">
      <c r="B4" s="84"/>
      <c r="C4" s="407"/>
      <c r="D4" s="407"/>
      <c r="E4" s="352"/>
      <c r="F4" s="407"/>
      <c r="G4" s="407"/>
      <c r="H4" s="407"/>
      <c r="I4" s="407"/>
      <c r="J4" s="407"/>
    </row>
    <row r="5" spans="2:10" x14ac:dyDescent="0.25">
      <c r="B5" s="408" t="s">
        <v>617</v>
      </c>
      <c r="C5" s="85">
        <v>1</v>
      </c>
      <c r="D5" s="85" t="s">
        <v>618</v>
      </c>
      <c r="E5" s="85">
        <v>1</v>
      </c>
      <c r="F5" s="85" t="s">
        <v>619</v>
      </c>
      <c r="G5" s="86" t="s">
        <v>620</v>
      </c>
      <c r="H5" s="86" t="s">
        <v>685</v>
      </c>
      <c r="I5" s="85" t="s">
        <v>622</v>
      </c>
      <c r="J5" s="85">
        <v>1</v>
      </c>
    </row>
    <row r="6" spans="2:10" x14ac:dyDescent="0.25">
      <c r="B6" s="409"/>
      <c r="C6" s="85">
        <v>2</v>
      </c>
      <c r="D6" s="85" t="s">
        <v>618</v>
      </c>
      <c r="E6" s="85">
        <v>1</v>
      </c>
      <c r="F6" s="85" t="s">
        <v>623</v>
      </c>
      <c r="G6" s="86" t="s">
        <v>624</v>
      </c>
      <c r="H6" s="86" t="s">
        <v>625</v>
      </c>
      <c r="I6" s="85" t="s">
        <v>622</v>
      </c>
      <c r="J6" s="85">
        <v>1</v>
      </c>
    </row>
    <row r="7" spans="2:10" x14ac:dyDescent="0.25">
      <c r="B7" s="409"/>
      <c r="C7" s="85">
        <v>3</v>
      </c>
      <c r="D7" s="85" t="s">
        <v>626</v>
      </c>
      <c r="E7" s="85">
        <v>1</v>
      </c>
      <c r="F7" s="85" t="s">
        <v>627</v>
      </c>
      <c r="G7" s="86" t="s">
        <v>628</v>
      </c>
      <c r="H7" s="86" t="s">
        <v>629</v>
      </c>
      <c r="I7" s="85" t="s">
        <v>622</v>
      </c>
      <c r="J7" s="85">
        <v>1</v>
      </c>
    </row>
    <row r="8" spans="2:10" x14ac:dyDescent="0.25">
      <c r="B8" s="409"/>
      <c r="C8" s="85">
        <v>4</v>
      </c>
      <c r="D8" s="85" t="s">
        <v>626</v>
      </c>
      <c r="E8" s="85">
        <v>1</v>
      </c>
      <c r="F8" s="85" t="s">
        <v>627</v>
      </c>
      <c r="G8" s="86" t="s">
        <v>630</v>
      </c>
      <c r="H8" s="86" t="s">
        <v>631</v>
      </c>
      <c r="I8" s="85" t="s">
        <v>622</v>
      </c>
      <c r="J8" s="85">
        <v>1</v>
      </c>
    </row>
    <row r="9" spans="2:10" x14ac:dyDescent="0.25">
      <c r="B9" s="409"/>
      <c r="C9" s="85">
        <v>5</v>
      </c>
      <c r="D9" s="85" t="s">
        <v>626</v>
      </c>
      <c r="E9" s="85">
        <v>1</v>
      </c>
      <c r="F9" s="85" t="s">
        <v>627</v>
      </c>
      <c r="G9" s="86" t="s">
        <v>729</v>
      </c>
      <c r="H9" s="86" t="s">
        <v>730</v>
      </c>
      <c r="I9" s="85" t="s">
        <v>622</v>
      </c>
      <c r="J9" s="85">
        <v>1</v>
      </c>
    </row>
    <row r="10" spans="2:10" ht="15.75" thickBot="1" x14ac:dyDescent="0.3">
      <c r="B10" s="410"/>
      <c r="C10" s="85">
        <v>6</v>
      </c>
      <c r="D10" s="85" t="s">
        <v>618</v>
      </c>
      <c r="E10" s="85">
        <v>2</v>
      </c>
      <c r="F10" s="85" t="s">
        <v>639</v>
      </c>
      <c r="G10" s="86" t="s">
        <v>620</v>
      </c>
      <c r="H10" s="86" t="s">
        <v>685</v>
      </c>
      <c r="I10" s="85" t="s">
        <v>622</v>
      </c>
      <c r="J10" s="85">
        <v>1</v>
      </c>
    </row>
    <row r="11" spans="2:10" x14ac:dyDescent="0.25">
      <c r="B11" s="411" t="s">
        <v>650</v>
      </c>
      <c r="C11" s="87">
        <v>7</v>
      </c>
      <c r="D11" s="87" t="s">
        <v>618</v>
      </c>
      <c r="E11" s="87">
        <v>3</v>
      </c>
      <c r="F11" s="87" t="s">
        <v>731</v>
      </c>
      <c r="G11" s="88" t="s">
        <v>620</v>
      </c>
      <c r="H11" s="88" t="s">
        <v>685</v>
      </c>
      <c r="I11" s="87" t="s">
        <v>622</v>
      </c>
      <c r="J11" s="87">
        <v>1</v>
      </c>
    </row>
    <row r="12" spans="2:10" x14ac:dyDescent="0.25">
      <c r="B12" s="412"/>
      <c r="C12" s="89">
        <v>8</v>
      </c>
      <c r="D12" s="89" t="s">
        <v>618</v>
      </c>
      <c r="E12" s="89">
        <v>3</v>
      </c>
      <c r="F12" s="89" t="s">
        <v>623</v>
      </c>
      <c r="G12" s="90" t="s">
        <v>624</v>
      </c>
      <c r="H12" s="90" t="s">
        <v>625</v>
      </c>
      <c r="I12" s="89" t="s">
        <v>622</v>
      </c>
      <c r="J12" s="89">
        <v>1</v>
      </c>
    </row>
    <row r="13" spans="2:10" x14ac:dyDescent="0.25">
      <c r="B13" s="412"/>
      <c r="C13" s="89">
        <v>9</v>
      </c>
      <c r="D13" s="11" t="s">
        <v>626</v>
      </c>
      <c r="E13" s="11">
        <v>3</v>
      </c>
      <c r="F13" s="11" t="s">
        <v>651</v>
      </c>
      <c r="G13" s="21" t="s">
        <v>652</v>
      </c>
      <c r="H13" s="41" t="s">
        <v>653</v>
      </c>
      <c r="I13" s="11" t="s">
        <v>654</v>
      </c>
      <c r="J13" s="29">
        <v>0</v>
      </c>
    </row>
    <row r="14" spans="2:10" ht="15.75" thickBot="1" x14ac:dyDescent="0.3">
      <c r="B14" s="413"/>
      <c r="C14" s="91">
        <v>10</v>
      </c>
      <c r="D14" s="91" t="s">
        <v>618</v>
      </c>
      <c r="E14" s="91">
        <v>4</v>
      </c>
      <c r="F14" s="91" t="s">
        <v>732</v>
      </c>
      <c r="G14" s="92" t="s">
        <v>620</v>
      </c>
      <c r="H14" s="92" t="s">
        <v>685</v>
      </c>
      <c r="I14" s="91" t="s">
        <v>622</v>
      </c>
      <c r="J14" s="91">
        <v>1</v>
      </c>
    </row>
    <row r="15" spans="2:10" x14ac:dyDescent="0.25">
      <c r="B15" s="93"/>
      <c r="C15" s="94"/>
      <c r="D15" s="94"/>
      <c r="E15" s="94"/>
      <c r="F15" s="94"/>
      <c r="G15" s="94"/>
      <c r="H15" s="94"/>
      <c r="I15" s="414" t="s">
        <v>663</v>
      </c>
      <c r="J15" s="416">
        <f>SUM(J5:J14)</f>
        <v>9</v>
      </c>
    </row>
    <row r="16" spans="2:10" ht="15.75" thickBot="1" x14ac:dyDescent="0.3">
      <c r="B16" s="95"/>
      <c r="C16" s="96"/>
      <c r="D16" s="96"/>
      <c r="E16" s="96"/>
      <c r="F16" s="96"/>
      <c r="G16" s="96"/>
      <c r="H16" s="96"/>
      <c r="I16" s="415"/>
      <c r="J16" s="417"/>
    </row>
    <row r="18" spans="2:10" ht="15.75" thickBot="1" x14ac:dyDescent="0.3"/>
    <row r="19" spans="2:10" ht="39" customHeight="1" thickBot="1" x14ac:dyDescent="0.3">
      <c r="B19" s="418" t="s">
        <v>733</v>
      </c>
      <c r="C19" s="419"/>
      <c r="D19" s="419"/>
      <c r="E19" s="419"/>
      <c r="F19" s="419"/>
      <c r="G19" s="419"/>
      <c r="H19" s="419"/>
      <c r="I19" s="419"/>
      <c r="J19" s="420"/>
    </row>
    <row r="20" spans="2:10" x14ac:dyDescent="0.25">
      <c r="B20" s="83"/>
      <c r="C20" s="406" t="s">
        <v>609</v>
      </c>
      <c r="D20" s="406" t="s">
        <v>610</v>
      </c>
      <c r="E20" s="351" t="s">
        <v>611</v>
      </c>
      <c r="F20" s="406" t="s">
        <v>612</v>
      </c>
      <c r="G20" s="406" t="s">
        <v>613</v>
      </c>
      <c r="H20" s="406" t="s">
        <v>614</v>
      </c>
      <c r="I20" s="406" t="s">
        <v>615</v>
      </c>
      <c r="J20" s="406" t="s">
        <v>616</v>
      </c>
    </row>
    <row r="21" spans="2:10" ht="15.75" thickBot="1" x14ac:dyDescent="0.3">
      <c r="B21" s="84"/>
      <c r="C21" s="407"/>
      <c r="D21" s="407"/>
      <c r="E21" s="352"/>
      <c r="F21" s="407"/>
      <c r="G21" s="407"/>
      <c r="H21" s="407"/>
      <c r="I21" s="407"/>
      <c r="J21" s="407"/>
    </row>
    <row r="22" spans="2:10" x14ac:dyDescent="0.25">
      <c r="B22" s="408" t="s">
        <v>617</v>
      </c>
      <c r="C22" s="85">
        <v>1</v>
      </c>
      <c r="D22" s="85" t="s">
        <v>618</v>
      </c>
      <c r="E22" s="85">
        <v>1</v>
      </c>
      <c r="F22" s="85" t="s">
        <v>619</v>
      </c>
      <c r="G22" s="86" t="s">
        <v>620</v>
      </c>
      <c r="H22" s="86" t="s">
        <v>685</v>
      </c>
      <c r="I22" s="85" t="s">
        <v>622</v>
      </c>
      <c r="J22" s="85">
        <v>1</v>
      </c>
    </row>
    <row r="23" spans="2:10" x14ac:dyDescent="0.25">
      <c r="B23" s="409"/>
      <c r="C23" s="85">
        <v>2</v>
      </c>
      <c r="D23" s="85" t="s">
        <v>618</v>
      </c>
      <c r="E23" s="85">
        <v>1</v>
      </c>
      <c r="F23" s="85" t="s">
        <v>623</v>
      </c>
      <c r="G23" s="86" t="s">
        <v>624</v>
      </c>
      <c r="H23" s="86" t="s">
        <v>625</v>
      </c>
      <c r="I23" s="85" t="s">
        <v>622</v>
      </c>
      <c r="J23" s="85">
        <v>1</v>
      </c>
    </row>
    <row r="24" spans="2:10" x14ac:dyDescent="0.25">
      <c r="B24" s="409"/>
      <c r="C24" s="85">
        <v>3</v>
      </c>
      <c r="D24" s="85" t="s">
        <v>626</v>
      </c>
      <c r="E24" s="85">
        <v>1</v>
      </c>
      <c r="F24" s="85" t="s">
        <v>627</v>
      </c>
      <c r="G24" s="86" t="s">
        <v>628</v>
      </c>
      <c r="H24" s="86" t="s">
        <v>629</v>
      </c>
      <c r="I24" s="85" t="s">
        <v>622</v>
      </c>
      <c r="J24" s="85">
        <v>1</v>
      </c>
    </row>
    <row r="25" spans="2:10" x14ac:dyDescent="0.25">
      <c r="B25" s="409"/>
      <c r="C25" s="85">
        <v>4</v>
      </c>
      <c r="D25" s="85" t="s">
        <v>626</v>
      </c>
      <c r="E25" s="85">
        <v>1</v>
      </c>
      <c r="F25" s="85" t="s">
        <v>627</v>
      </c>
      <c r="G25" s="86" t="s">
        <v>630</v>
      </c>
      <c r="H25" s="86" t="s">
        <v>631</v>
      </c>
      <c r="I25" s="85" t="s">
        <v>622</v>
      </c>
      <c r="J25" s="85">
        <v>1</v>
      </c>
    </row>
    <row r="26" spans="2:10" x14ac:dyDescent="0.25">
      <c r="B26" s="409"/>
      <c r="C26" s="85">
        <v>5</v>
      </c>
      <c r="D26" s="85" t="s">
        <v>626</v>
      </c>
      <c r="E26" s="85">
        <v>1</v>
      </c>
      <c r="F26" s="85" t="s">
        <v>627</v>
      </c>
      <c r="G26" s="86" t="s">
        <v>729</v>
      </c>
      <c r="H26" s="86" t="s">
        <v>730</v>
      </c>
      <c r="I26" s="85" t="s">
        <v>622</v>
      </c>
      <c r="J26" s="85">
        <v>1</v>
      </c>
    </row>
    <row r="27" spans="2:10" ht="15.75" thickBot="1" x14ac:dyDescent="0.3">
      <c r="B27" s="409"/>
      <c r="C27" s="85">
        <v>6</v>
      </c>
      <c r="D27" s="85" t="s">
        <v>618</v>
      </c>
      <c r="E27" s="85">
        <v>2</v>
      </c>
      <c r="F27" s="85" t="s">
        <v>639</v>
      </c>
      <c r="G27" s="86" t="s">
        <v>620</v>
      </c>
      <c r="H27" s="86" t="s">
        <v>685</v>
      </c>
      <c r="I27" s="85" t="s">
        <v>622</v>
      </c>
      <c r="J27" s="85">
        <v>1</v>
      </c>
    </row>
    <row r="28" spans="2:10" x14ac:dyDescent="0.25">
      <c r="B28" s="411" t="s">
        <v>650</v>
      </c>
      <c r="C28" s="87">
        <v>7</v>
      </c>
      <c r="D28" s="87" t="s">
        <v>618</v>
      </c>
      <c r="E28" s="87">
        <v>3</v>
      </c>
      <c r="F28" s="87" t="s">
        <v>731</v>
      </c>
      <c r="G28" s="88" t="s">
        <v>620</v>
      </c>
      <c r="H28" s="88" t="s">
        <v>685</v>
      </c>
      <c r="I28" s="87" t="s">
        <v>622</v>
      </c>
      <c r="J28" s="87">
        <v>1</v>
      </c>
    </row>
    <row r="29" spans="2:10" x14ac:dyDescent="0.25">
      <c r="B29" s="412"/>
      <c r="C29" s="89">
        <v>8</v>
      </c>
      <c r="D29" s="89" t="s">
        <v>618</v>
      </c>
      <c r="E29" s="89">
        <v>3</v>
      </c>
      <c r="F29" s="89" t="s">
        <v>623</v>
      </c>
      <c r="G29" s="90" t="s">
        <v>624</v>
      </c>
      <c r="H29" s="90" t="s">
        <v>625</v>
      </c>
      <c r="I29" s="89" t="s">
        <v>622</v>
      </c>
      <c r="J29" s="89">
        <v>1</v>
      </c>
    </row>
    <row r="30" spans="2:10" ht="15.75" thickBot="1" x14ac:dyDescent="0.3">
      <c r="B30" s="413"/>
      <c r="C30" s="91">
        <v>9</v>
      </c>
      <c r="D30" s="17" t="s">
        <v>626</v>
      </c>
      <c r="E30" s="17">
        <v>3</v>
      </c>
      <c r="F30" s="17" t="s">
        <v>651</v>
      </c>
      <c r="G30" s="25" t="s">
        <v>652</v>
      </c>
      <c r="H30" s="128" t="s">
        <v>653</v>
      </c>
      <c r="I30" s="17" t="s">
        <v>654</v>
      </c>
      <c r="J30" s="30">
        <v>0</v>
      </c>
    </row>
    <row r="31" spans="2:10" x14ac:dyDescent="0.25">
      <c r="B31" s="93"/>
      <c r="C31" s="94"/>
      <c r="D31" s="94"/>
      <c r="E31" s="94"/>
      <c r="F31" s="94"/>
      <c r="G31" s="94"/>
      <c r="H31" s="94"/>
      <c r="I31" s="421" t="s">
        <v>663</v>
      </c>
      <c r="J31" s="422">
        <f>SUM(J22:J30)</f>
        <v>8</v>
      </c>
    </row>
    <row r="32" spans="2:10" ht="15.75" thickBot="1" x14ac:dyDescent="0.3">
      <c r="B32" s="95"/>
      <c r="C32" s="96"/>
      <c r="D32" s="96"/>
      <c r="E32" s="96"/>
      <c r="F32" s="96"/>
      <c r="G32" s="96"/>
      <c r="H32" s="96"/>
      <c r="I32" s="415"/>
      <c r="J32" s="417"/>
    </row>
    <row r="34" spans="2:10" ht="15.75" thickBot="1" x14ac:dyDescent="0.3"/>
    <row r="35" spans="2:10" ht="39" customHeight="1" thickBot="1" x14ac:dyDescent="0.3">
      <c r="B35" s="418" t="s">
        <v>734</v>
      </c>
      <c r="C35" s="419"/>
      <c r="D35" s="419"/>
      <c r="E35" s="419"/>
      <c r="F35" s="419"/>
      <c r="G35" s="419"/>
      <c r="H35" s="419"/>
      <c r="I35" s="419"/>
      <c r="J35" s="420"/>
    </row>
    <row r="36" spans="2:10" x14ac:dyDescent="0.25">
      <c r="B36" s="83"/>
      <c r="C36" s="406" t="s">
        <v>609</v>
      </c>
      <c r="D36" s="406" t="s">
        <v>610</v>
      </c>
      <c r="E36" s="351" t="s">
        <v>611</v>
      </c>
      <c r="F36" s="406" t="s">
        <v>612</v>
      </c>
      <c r="G36" s="406" t="s">
        <v>613</v>
      </c>
      <c r="H36" s="406" t="s">
        <v>614</v>
      </c>
      <c r="I36" s="406" t="s">
        <v>615</v>
      </c>
      <c r="J36" s="406" t="s">
        <v>616</v>
      </c>
    </row>
    <row r="37" spans="2:10" ht="15.75" thickBot="1" x14ac:dyDescent="0.3">
      <c r="B37" s="84"/>
      <c r="C37" s="407"/>
      <c r="D37" s="407"/>
      <c r="E37" s="352"/>
      <c r="F37" s="407"/>
      <c r="G37" s="407"/>
      <c r="H37" s="407"/>
      <c r="I37" s="407"/>
      <c r="J37" s="407"/>
    </row>
    <row r="38" spans="2:10" x14ac:dyDescent="0.25">
      <c r="B38" s="408" t="s">
        <v>617</v>
      </c>
      <c r="C38" s="85">
        <v>1</v>
      </c>
      <c r="D38" s="85" t="s">
        <v>618</v>
      </c>
      <c r="E38" s="85">
        <v>1</v>
      </c>
      <c r="F38" s="85" t="s">
        <v>619</v>
      </c>
      <c r="G38" s="86" t="s">
        <v>620</v>
      </c>
      <c r="H38" s="86" t="s">
        <v>685</v>
      </c>
      <c r="I38" s="85" t="s">
        <v>622</v>
      </c>
      <c r="J38" s="85">
        <v>1</v>
      </c>
    </row>
    <row r="39" spans="2:10" x14ac:dyDescent="0.25">
      <c r="B39" s="409"/>
      <c r="C39" s="85">
        <v>2</v>
      </c>
      <c r="D39" s="85" t="s">
        <v>626</v>
      </c>
      <c r="E39" s="85">
        <v>1</v>
      </c>
      <c r="F39" s="85" t="s">
        <v>672</v>
      </c>
      <c r="G39" s="86" t="s">
        <v>628</v>
      </c>
      <c r="H39" s="86" t="s">
        <v>629</v>
      </c>
      <c r="I39" s="85" t="s">
        <v>622</v>
      </c>
      <c r="J39" s="85">
        <v>1</v>
      </c>
    </row>
    <row r="40" spans="2:10" x14ac:dyDescent="0.25">
      <c r="B40" s="409"/>
      <c r="C40" s="85">
        <v>3</v>
      </c>
      <c r="D40" s="85" t="s">
        <v>626</v>
      </c>
      <c r="E40" s="85">
        <v>1</v>
      </c>
      <c r="F40" s="85" t="s">
        <v>672</v>
      </c>
      <c r="G40" s="86" t="s">
        <v>630</v>
      </c>
      <c r="H40" s="86" t="s">
        <v>631</v>
      </c>
      <c r="I40" s="85" t="s">
        <v>622</v>
      </c>
      <c r="J40" s="85">
        <v>1</v>
      </c>
    </row>
    <row r="41" spans="2:10" ht="15.75" thickBot="1" x14ac:dyDescent="0.3">
      <c r="B41" s="410"/>
      <c r="C41" s="85">
        <v>4</v>
      </c>
      <c r="D41" s="85" t="s">
        <v>626</v>
      </c>
      <c r="E41" s="85">
        <v>1</v>
      </c>
      <c r="F41" s="85" t="s">
        <v>672</v>
      </c>
      <c r="G41" s="86" t="s">
        <v>729</v>
      </c>
      <c r="H41" s="86" t="s">
        <v>730</v>
      </c>
      <c r="I41" s="85" t="s">
        <v>622</v>
      </c>
      <c r="J41" s="85">
        <v>1</v>
      </c>
    </row>
    <row r="42" spans="2:10" x14ac:dyDescent="0.25">
      <c r="B42" s="97"/>
      <c r="C42" s="98"/>
      <c r="D42" s="98"/>
      <c r="E42" s="98"/>
      <c r="F42" s="98"/>
      <c r="G42" s="98"/>
      <c r="H42" s="98"/>
      <c r="I42" s="423" t="s">
        <v>663</v>
      </c>
      <c r="J42" s="416">
        <f>SUM(J38:J41)</f>
        <v>4</v>
      </c>
    </row>
    <row r="43" spans="2:10" ht="15.75" thickBot="1" x14ac:dyDescent="0.3">
      <c r="B43" s="95"/>
      <c r="C43" s="96"/>
      <c r="D43" s="96"/>
      <c r="E43" s="96"/>
      <c r="F43" s="96"/>
      <c r="G43" s="96"/>
      <c r="H43" s="96"/>
      <c r="I43" s="424"/>
      <c r="J43" s="425"/>
    </row>
    <row r="51" spans="2:10" ht="15.75" thickBot="1" x14ac:dyDescent="0.3"/>
    <row r="52" spans="2:10" ht="36.75" thickBot="1" x14ac:dyDescent="0.3">
      <c r="B52" s="370" t="s">
        <v>735</v>
      </c>
      <c r="C52" s="371"/>
      <c r="D52" s="371"/>
      <c r="E52" s="371"/>
      <c r="F52" s="371"/>
      <c r="G52" s="371"/>
      <c r="H52" s="371"/>
      <c r="I52" s="371"/>
      <c r="J52" s="372"/>
    </row>
    <row r="54" spans="2:10" ht="47.25" customHeight="1" thickBot="1" x14ac:dyDescent="0.3">
      <c r="B54" s="357" t="s">
        <v>736</v>
      </c>
      <c r="C54" s="358"/>
      <c r="D54" s="358"/>
      <c r="E54" s="358"/>
      <c r="F54" s="358"/>
      <c r="G54" s="358"/>
      <c r="H54" s="358"/>
      <c r="I54" s="358"/>
      <c r="J54" s="358"/>
    </row>
    <row r="55" spans="2:10" x14ac:dyDescent="0.25">
      <c r="B55" s="39"/>
      <c r="C55" s="351" t="s">
        <v>609</v>
      </c>
      <c r="D55" s="351" t="s">
        <v>610</v>
      </c>
      <c r="E55" s="351" t="s">
        <v>611</v>
      </c>
      <c r="F55" s="351" t="s">
        <v>612</v>
      </c>
      <c r="G55" s="351" t="s">
        <v>613</v>
      </c>
      <c r="H55" s="351" t="s">
        <v>614</v>
      </c>
      <c r="I55" s="351" t="s">
        <v>615</v>
      </c>
      <c r="J55" s="351" t="s">
        <v>616</v>
      </c>
    </row>
    <row r="56" spans="2:10" ht="15.75" thickBot="1" x14ac:dyDescent="0.3">
      <c r="B56" s="40"/>
      <c r="C56" s="352"/>
      <c r="D56" s="352"/>
      <c r="E56" s="352"/>
      <c r="F56" s="352"/>
      <c r="G56" s="352"/>
      <c r="H56" s="352"/>
      <c r="I56" s="352"/>
      <c r="J56" s="352"/>
    </row>
    <row r="57" spans="2:10" x14ac:dyDescent="0.25">
      <c r="B57" s="346" t="s">
        <v>617</v>
      </c>
      <c r="C57" s="8">
        <v>1</v>
      </c>
      <c r="D57" s="8" t="s">
        <v>618</v>
      </c>
      <c r="E57" s="33">
        <v>1</v>
      </c>
      <c r="F57" s="8" t="s">
        <v>684</v>
      </c>
      <c r="G57" s="32" t="s">
        <v>620</v>
      </c>
      <c r="H57" s="32" t="s">
        <v>621</v>
      </c>
      <c r="I57" s="8" t="s">
        <v>622</v>
      </c>
      <c r="J57" s="59">
        <v>1</v>
      </c>
    </row>
    <row r="58" spans="2:10" x14ac:dyDescent="0.25">
      <c r="B58" s="347"/>
      <c r="C58" s="9">
        <v>2</v>
      </c>
      <c r="D58" s="9" t="s">
        <v>618</v>
      </c>
      <c r="E58" s="28">
        <v>1</v>
      </c>
      <c r="F58" s="9" t="s">
        <v>623</v>
      </c>
      <c r="G58" s="19" t="s">
        <v>624</v>
      </c>
      <c r="H58" s="19" t="s">
        <v>625</v>
      </c>
      <c r="I58" s="9" t="s">
        <v>622</v>
      </c>
      <c r="J58" s="61">
        <v>1</v>
      </c>
    </row>
    <row r="59" spans="2:10" x14ac:dyDescent="0.25">
      <c r="B59" s="347"/>
      <c r="C59" s="9">
        <v>3</v>
      </c>
      <c r="D59" s="9" t="s">
        <v>626</v>
      </c>
      <c r="E59" s="28">
        <v>1</v>
      </c>
      <c r="F59" s="9" t="s">
        <v>627</v>
      </c>
      <c r="G59" s="19" t="s">
        <v>628</v>
      </c>
      <c r="H59" s="24" t="s">
        <v>629</v>
      </c>
      <c r="I59" s="9" t="s">
        <v>622</v>
      </c>
      <c r="J59" s="61">
        <v>1</v>
      </c>
    </row>
    <row r="60" spans="2:10" x14ac:dyDescent="0.25">
      <c r="B60" s="347"/>
      <c r="C60" s="9">
        <v>4</v>
      </c>
      <c r="D60" s="9" t="s">
        <v>626</v>
      </c>
      <c r="E60" s="28">
        <v>1</v>
      </c>
      <c r="F60" s="9" t="s">
        <v>627</v>
      </c>
      <c r="G60" s="19" t="s">
        <v>630</v>
      </c>
      <c r="H60" s="24" t="s">
        <v>631</v>
      </c>
      <c r="I60" s="9" t="s">
        <v>622</v>
      </c>
      <c r="J60" s="61">
        <v>1</v>
      </c>
    </row>
    <row r="61" spans="2:10" x14ac:dyDescent="0.25">
      <c r="B61" s="347"/>
      <c r="C61" s="9">
        <v>5</v>
      </c>
      <c r="D61" s="9" t="s">
        <v>626</v>
      </c>
      <c r="E61" s="28">
        <v>1</v>
      </c>
      <c r="F61" s="9" t="s">
        <v>627</v>
      </c>
      <c r="G61" s="19" t="s">
        <v>704</v>
      </c>
      <c r="H61" s="24" t="s">
        <v>635</v>
      </c>
      <c r="I61" s="9" t="s">
        <v>622</v>
      </c>
      <c r="J61" s="61">
        <v>1</v>
      </c>
    </row>
    <row r="62" spans="2:10" x14ac:dyDescent="0.25">
      <c r="B62" s="347"/>
      <c r="C62" s="9">
        <v>6</v>
      </c>
      <c r="D62" s="9" t="s">
        <v>626</v>
      </c>
      <c r="E62" s="28">
        <v>1</v>
      </c>
      <c r="F62" s="9" t="s">
        <v>627</v>
      </c>
      <c r="G62" s="19" t="s">
        <v>729</v>
      </c>
      <c r="H62" s="24" t="s">
        <v>730</v>
      </c>
      <c r="I62" s="9" t="s">
        <v>622</v>
      </c>
      <c r="J62" s="61">
        <v>1</v>
      </c>
    </row>
    <row r="63" spans="2:10" x14ac:dyDescent="0.25">
      <c r="B63" s="347"/>
      <c r="C63" s="9">
        <v>7</v>
      </c>
      <c r="D63" s="9" t="s">
        <v>626</v>
      </c>
      <c r="E63" s="28">
        <v>1</v>
      </c>
      <c r="F63" s="9" t="s">
        <v>627</v>
      </c>
      <c r="G63" s="19" t="s">
        <v>737</v>
      </c>
      <c r="H63" s="24" t="s">
        <v>712</v>
      </c>
      <c r="I63" s="9" t="s">
        <v>622</v>
      </c>
      <c r="J63" s="61">
        <v>1</v>
      </c>
    </row>
    <row r="64" spans="2:10" x14ac:dyDescent="0.25">
      <c r="B64" s="347"/>
      <c r="C64" s="9">
        <v>8</v>
      </c>
      <c r="D64" s="9" t="s">
        <v>626</v>
      </c>
      <c r="E64" s="28">
        <v>1</v>
      </c>
      <c r="F64" s="9" t="s">
        <v>674</v>
      </c>
      <c r="G64" s="20" t="s">
        <v>641</v>
      </c>
      <c r="H64" s="24" t="s">
        <v>642</v>
      </c>
      <c r="I64" s="9" t="s">
        <v>622</v>
      </c>
      <c r="J64" s="61">
        <v>1</v>
      </c>
    </row>
    <row r="65" spans="2:10" x14ac:dyDescent="0.25">
      <c r="B65" s="347"/>
      <c r="C65" s="9">
        <v>9</v>
      </c>
      <c r="D65" s="9" t="s">
        <v>618</v>
      </c>
      <c r="E65" s="9">
        <v>2</v>
      </c>
      <c r="F65" s="9" t="s">
        <v>686</v>
      </c>
      <c r="G65" s="19" t="s">
        <v>620</v>
      </c>
      <c r="H65" s="19" t="s">
        <v>621</v>
      </c>
      <c r="I65" s="9" t="s">
        <v>622</v>
      </c>
      <c r="J65" s="61">
        <v>1</v>
      </c>
    </row>
    <row r="66" spans="2:10" ht="15.75" thickBot="1" x14ac:dyDescent="0.3">
      <c r="B66" s="348"/>
      <c r="C66" s="7">
        <v>10</v>
      </c>
      <c r="D66" s="7" t="s">
        <v>626</v>
      </c>
      <c r="E66" s="36">
        <v>2</v>
      </c>
      <c r="F66" s="7" t="s">
        <v>675</v>
      </c>
      <c r="G66" s="34" t="s">
        <v>641</v>
      </c>
      <c r="H66" s="50" t="s">
        <v>676</v>
      </c>
      <c r="I66" s="7" t="s">
        <v>622</v>
      </c>
      <c r="J66" s="63">
        <v>1</v>
      </c>
    </row>
    <row r="67" spans="2:10" ht="15.75" thickBot="1" x14ac:dyDescent="0.3">
      <c r="B67" s="14"/>
      <c r="C67" s="16"/>
      <c r="D67" s="16"/>
      <c r="E67" s="16"/>
      <c r="F67" s="16"/>
      <c r="G67" s="14"/>
      <c r="H67" s="14"/>
      <c r="I67" s="16"/>
      <c r="J67" s="31"/>
    </row>
    <row r="68" spans="2:10" x14ac:dyDescent="0.25">
      <c r="B68" s="402" t="s">
        <v>650</v>
      </c>
      <c r="C68" s="10">
        <v>11</v>
      </c>
      <c r="D68" s="47" t="s">
        <v>618</v>
      </c>
      <c r="E68" s="10">
        <v>3</v>
      </c>
      <c r="F68" s="10" t="s">
        <v>651</v>
      </c>
      <c r="G68" s="37" t="s">
        <v>620</v>
      </c>
      <c r="H68" s="37" t="s">
        <v>621</v>
      </c>
      <c r="I68" s="10" t="s">
        <v>622</v>
      </c>
      <c r="J68" s="38">
        <v>1</v>
      </c>
    </row>
    <row r="69" spans="2:10" x14ac:dyDescent="0.25">
      <c r="B69" s="403"/>
      <c r="C69" s="11">
        <v>12</v>
      </c>
      <c r="D69" s="48" t="s">
        <v>618</v>
      </c>
      <c r="E69" s="11">
        <v>3</v>
      </c>
      <c r="F69" s="11" t="s">
        <v>623</v>
      </c>
      <c r="G69" s="21" t="s">
        <v>624</v>
      </c>
      <c r="H69" s="21" t="s">
        <v>625</v>
      </c>
      <c r="I69" s="27" t="s">
        <v>622</v>
      </c>
      <c r="J69" s="29">
        <v>1</v>
      </c>
    </row>
    <row r="70" spans="2:10" x14ac:dyDescent="0.25">
      <c r="B70" s="403"/>
      <c r="C70" s="11">
        <v>13</v>
      </c>
      <c r="D70" s="48" t="s">
        <v>626</v>
      </c>
      <c r="E70" s="11">
        <v>3</v>
      </c>
      <c r="F70" s="11" t="s">
        <v>651</v>
      </c>
      <c r="G70" s="21" t="s">
        <v>652</v>
      </c>
      <c r="H70" s="41" t="s">
        <v>653</v>
      </c>
      <c r="I70" s="11" t="s">
        <v>654</v>
      </c>
      <c r="J70" s="29">
        <v>0</v>
      </c>
    </row>
    <row r="71" spans="2:10" ht="15.75" thickBot="1" x14ac:dyDescent="0.3">
      <c r="B71" s="403"/>
      <c r="C71" s="17">
        <v>14</v>
      </c>
      <c r="D71" s="48" t="s">
        <v>618</v>
      </c>
      <c r="E71" s="11">
        <v>4</v>
      </c>
      <c r="F71" s="11" t="s">
        <v>655</v>
      </c>
      <c r="G71" s="21" t="s">
        <v>620</v>
      </c>
      <c r="H71" s="41" t="s">
        <v>621</v>
      </c>
      <c r="I71" s="11" t="s">
        <v>622</v>
      </c>
      <c r="J71" s="29">
        <v>1</v>
      </c>
    </row>
    <row r="72" spans="2:10" x14ac:dyDescent="0.25">
      <c r="B72" s="376"/>
      <c r="C72" s="379"/>
      <c r="D72" s="377"/>
      <c r="E72" s="377"/>
      <c r="F72" s="377"/>
      <c r="G72" s="377"/>
      <c r="H72" s="377"/>
      <c r="I72" s="373" t="s">
        <v>663</v>
      </c>
      <c r="J72" s="361">
        <f>SUM(J57:J71)</f>
        <v>13</v>
      </c>
    </row>
    <row r="73" spans="2:10" x14ac:dyDescent="0.25">
      <c r="B73" s="378"/>
      <c r="C73" s="379"/>
      <c r="D73" s="379"/>
      <c r="E73" s="379"/>
      <c r="F73" s="379"/>
      <c r="G73" s="379"/>
      <c r="H73" s="379"/>
      <c r="I73" s="374"/>
      <c r="J73" s="362"/>
    </row>
    <row r="74" spans="2:10" ht="15.75" thickBot="1" x14ac:dyDescent="0.3">
      <c r="B74" s="380"/>
      <c r="C74" s="381"/>
      <c r="D74" s="381"/>
      <c r="E74" s="381"/>
      <c r="F74" s="381"/>
      <c r="G74" s="381"/>
      <c r="H74" s="381"/>
      <c r="I74" s="375"/>
      <c r="J74" s="367"/>
    </row>
    <row r="78" spans="2:10" ht="39" customHeight="1" thickBot="1" x14ac:dyDescent="0.3">
      <c r="B78" s="357" t="s">
        <v>738</v>
      </c>
      <c r="C78" s="358"/>
      <c r="D78" s="358"/>
      <c r="E78" s="358"/>
      <c r="F78" s="358"/>
      <c r="G78" s="358"/>
      <c r="H78" s="358"/>
      <c r="I78" s="358"/>
      <c r="J78" s="358"/>
    </row>
    <row r="79" spans="2:10" x14ac:dyDescent="0.25">
      <c r="B79" s="39"/>
      <c r="C79" s="351" t="s">
        <v>609</v>
      </c>
      <c r="D79" s="351" t="s">
        <v>610</v>
      </c>
      <c r="E79" s="351" t="s">
        <v>611</v>
      </c>
      <c r="F79" s="351" t="s">
        <v>612</v>
      </c>
      <c r="G79" s="351" t="s">
        <v>613</v>
      </c>
      <c r="H79" s="351" t="s">
        <v>614</v>
      </c>
      <c r="I79" s="351" t="s">
        <v>615</v>
      </c>
      <c r="J79" s="351" t="s">
        <v>616</v>
      </c>
    </row>
    <row r="80" spans="2:10" ht="15.75" thickBot="1" x14ac:dyDescent="0.3">
      <c r="B80" s="40"/>
      <c r="C80" s="352"/>
      <c r="D80" s="352"/>
      <c r="E80" s="352"/>
      <c r="F80" s="352"/>
      <c r="G80" s="352"/>
      <c r="H80" s="352"/>
      <c r="I80" s="352"/>
      <c r="J80" s="352"/>
    </row>
    <row r="81" spans="2:10" x14ac:dyDescent="0.25">
      <c r="B81" s="400" t="s">
        <v>617</v>
      </c>
      <c r="C81" s="58">
        <v>1</v>
      </c>
      <c r="D81" s="8" t="s">
        <v>618</v>
      </c>
      <c r="E81" s="33">
        <v>1</v>
      </c>
      <c r="F81" s="8" t="s">
        <v>672</v>
      </c>
      <c r="G81" s="32" t="s">
        <v>620</v>
      </c>
      <c r="H81" s="32" t="s">
        <v>621</v>
      </c>
      <c r="I81" s="8" t="s">
        <v>622</v>
      </c>
      <c r="J81" s="59">
        <v>1</v>
      </c>
    </row>
    <row r="82" spans="2:10" x14ac:dyDescent="0.25">
      <c r="B82" s="401"/>
      <c r="C82" s="60">
        <v>2</v>
      </c>
      <c r="D82" s="9" t="s">
        <v>626</v>
      </c>
      <c r="E82" s="28">
        <v>1</v>
      </c>
      <c r="F82" s="9" t="s">
        <v>672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401"/>
      <c r="C83" s="60">
        <v>3</v>
      </c>
      <c r="D83" s="9" t="s">
        <v>626</v>
      </c>
      <c r="E83" s="28">
        <v>1</v>
      </c>
      <c r="F83" s="9" t="s">
        <v>672</v>
      </c>
      <c r="G83" s="19" t="s">
        <v>704</v>
      </c>
      <c r="H83" s="24" t="s">
        <v>635</v>
      </c>
      <c r="I83" s="9" t="s">
        <v>622</v>
      </c>
      <c r="J83" s="61">
        <v>1</v>
      </c>
    </row>
    <row r="84" spans="2:10" x14ac:dyDescent="0.25">
      <c r="B84" s="401"/>
      <c r="C84" s="60">
        <v>4</v>
      </c>
      <c r="D84" s="9" t="s">
        <v>626</v>
      </c>
      <c r="E84" s="28">
        <v>1</v>
      </c>
      <c r="F84" s="9" t="s">
        <v>672</v>
      </c>
      <c r="G84" s="19" t="s">
        <v>729</v>
      </c>
      <c r="H84" s="24" t="s">
        <v>730</v>
      </c>
      <c r="I84" s="9" t="s">
        <v>622</v>
      </c>
      <c r="J84" s="61">
        <v>1</v>
      </c>
    </row>
    <row r="85" spans="2:10" ht="15.75" thickBot="1" x14ac:dyDescent="0.3">
      <c r="B85" s="401"/>
      <c r="C85" s="60">
        <v>5</v>
      </c>
      <c r="D85" s="9" t="s">
        <v>626</v>
      </c>
      <c r="E85" s="28">
        <v>1</v>
      </c>
      <c r="F85" s="9" t="s">
        <v>674</v>
      </c>
      <c r="G85" s="20" t="s">
        <v>641</v>
      </c>
      <c r="H85" s="24" t="s">
        <v>642</v>
      </c>
      <c r="I85" s="9" t="s">
        <v>622</v>
      </c>
      <c r="J85" s="61">
        <v>1</v>
      </c>
    </row>
    <row r="86" spans="2:10" x14ac:dyDescent="0.25">
      <c r="B86" s="376"/>
      <c r="C86" s="377"/>
      <c r="D86" s="377"/>
      <c r="E86" s="377"/>
      <c r="F86" s="377"/>
      <c r="G86" s="377"/>
      <c r="H86" s="377"/>
      <c r="I86" s="373" t="s">
        <v>663</v>
      </c>
      <c r="J86" s="361">
        <f>SUM(J81:J85)</f>
        <v>5</v>
      </c>
    </row>
    <row r="87" spans="2:10" x14ac:dyDescent="0.25">
      <c r="B87" s="378"/>
      <c r="C87" s="379"/>
      <c r="D87" s="379"/>
      <c r="E87" s="379"/>
      <c r="F87" s="379"/>
      <c r="G87" s="379"/>
      <c r="H87" s="379"/>
      <c r="I87" s="374"/>
      <c r="J87" s="362"/>
    </row>
    <row r="88" spans="2:10" ht="15.75" thickBot="1" x14ac:dyDescent="0.3">
      <c r="B88" s="380"/>
      <c r="C88" s="381"/>
      <c r="D88" s="381"/>
      <c r="E88" s="381"/>
      <c r="F88" s="381"/>
      <c r="G88" s="381"/>
      <c r="H88" s="381"/>
      <c r="I88" s="375"/>
      <c r="J88" s="367"/>
    </row>
  </sheetData>
  <mergeCells count="66">
    <mergeCell ref="B38:B41"/>
    <mergeCell ref="I42:I43"/>
    <mergeCell ref="J42:J43"/>
    <mergeCell ref="B35:J35"/>
    <mergeCell ref="C36:C37"/>
    <mergeCell ref="D36:D37"/>
    <mergeCell ref="F36:F37"/>
    <mergeCell ref="G36:G37"/>
    <mergeCell ref="H36:H37"/>
    <mergeCell ref="I36:I37"/>
    <mergeCell ref="J36:J37"/>
    <mergeCell ref="E36:E37"/>
    <mergeCell ref="I20:I21"/>
    <mergeCell ref="J20:J21"/>
    <mergeCell ref="B22:B27"/>
    <mergeCell ref="B28:B30"/>
    <mergeCell ref="I31:I32"/>
    <mergeCell ref="J31:J32"/>
    <mergeCell ref="C20:C21"/>
    <mergeCell ref="D20:D21"/>
    <mergeCell ref="F20:F21"/>
    <mergeCell ref="G20:G21"/>
    <mergeCell ref="H20:H21"/>
    <mergeCell ref="E20:E21"/>
    <mergeCell ref="B5:B10"/>
    <mergeCell ref="B11:B14"/>
    <mergeCell ref="I15:I16"/>
    <mergeCell ref="J15:J16"/>
    <mergeCell ref="B19:J19"/>
    <mergeCell ref="B2:J2"/>
    <mergeCell ref="C3:C4"/>
    <mergeCell ref="D3:D4"/>
    <mergeCell ref="F3:F4"/>
    <mergeCell ref="G3:G4"/>
    <mergeCell ref="H3:H4"/>
    <mergeCell ref="I3:I4"/>
    <mergeCell ref="J3:J4"/>
    <mergeCell ref="E3:E4"/>
    <mergeCell ref="B52:J52"/>
    <mergeCell ref="B54:J54"/>
    <mergeCell ref="C55:C56"/>
    <mergeCell ref="D55:D56"/>
    <mergeCell ref="E55:E56"/>
    <mergeCell ref="F55:F56"/>
    <mergeCell ref="G55:G56"/>
    <mergeCell ref="H55:H56"/>
    <mergeCell ref="I55:I56"/>
    <mergeCell ref="J55:J56"/>
    <mergeCell ref="B57:B66"/>
    <mergeCell ref="B68:B71"/>
    <mergeCell ref="B72:H74"/>
    <mergeCell ref="I72:I74"/>
    <mergeCell ref="J72:J74"/>
    <mergeCell ref="B81:B85"/>
    <mergeCell ref="B86:H88"/>
    <mergeCell ref="I86:I88"/>
    <mergeCell ref="J86:J88"/>
    <mergeCell ref="B78:J78"/>
    <mergeCell ref="C79:C80"/>
    <mergeCell ref="D79:D80"/>
    <mergeCell ref="E79:E80"/>
    <mergeCell ref="F79:F80"/>
    <mergeCell ref="G79:G80"/>
    <mergeCell ref="H79:H80"/>
    <mergeCell ref="I79:I80"/>
    <mergeCell ref="J79:J8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I29"/>
  <sheetViews>
    <sheetView zoomScale="85" zoomScaleNormal="85" workbookViewId="0">
      <selection activeCell="G41" sqref="G40:G41"/>
    </sheetView>
  </sheetViews>
  <sheetFormatPr defaultRowHeight="15" x14ac:dyDescent="0.25"/>
  <cols>
    <col min="2" max="2" width="27.140625" bestFit="1" customWidth="1"/>
    <col min="3" max="3" width="12.5703125" bestFit="1" customWidth="1"/>
    <col min="4" max="4" width="14.42578125" bestFit="1" customWidth="1"/>
    <col min="5" max="5" width="22.5703125" bestFit="1" customWidth="1"/>
    <col min="6" max="6" width="26" bestFit="1" customWidth="1"/>
    <col min="7" max="7" width="39.5703125" customWidth="1"/>
    <col min="8" max="8" width="16.140625" bestFit="1" customWidth="1"/>
    <col min="9" max="9" width="16" bestFit="1" customWidth="1"/>
  </cols>
  <sheetData>
    <row r="4" spans="1:9" ht="39" customHeight="1" thickBot="1" x14ac:dyDescent="0.3">
      <c r="A4" s="350" t="s">
        <v>739</v>
      </c>
      <c r="B4" s="350"/>
      <c r="C4" s="350"/>
      <c r="D4" s="350"/>
      <c r="E4" s="350"/>
      <c r="F4" s="350"/>
      <c r="G4" s="350"/>
      <c r="H4" s="350"/>
      <c r="I4" s="350"/>
    </row>
    <row r="5" spans="1:9" x14ac:dyDescent="0.25">
      <c r="A5" s="364" t="s">
        <v>617</v>
      </c>
      <c r="B5" s="39"/>
      <c r="C5" s="361" t="s">
        <v>609</v>
      </c>
      <c r="D5" s="351" t="s">
        <v>610</v>
      </c>
      <c r="E5" s="351" t="s">
        <v>612</v>
      </c>
      <c r="F5" s="351" t="s">
        <v>613</v>
      </c>
      <c r="G5" s="351" t="s">
        <v>614</v>
      </c>
      <c r="H5" s="351" t="s">
        <v>615</v>
      </c>
      <c r="I5" s="351" t="s">
        <v>616</v>
      </c>
    </row>
    <row r="6" spans="1:9" ht="15.75" thickBot="1" x14ac:dyDescent="0.3">
      <c r="A6" s="365"/>
      <c r="B6" s="40"/>
      <c r="C6" s="367"/>
      <c r="D6" s="352"/>
      <c r="E6" s="352"/>
      <c r="F6" s="352"/>
      <c r="G6" s="352"/>
      <c r="H6" s="352"/>
      <c r="I6" s="352"/>
    </row>
    <row r="7" spans="1:9" ht="15.75" thickBot="1" x14ac:dyDescent="0.3">
      <c r="A7" s="365"/>
      <c r="B7" s="13"/>
      <c r="C7" s="15"/>
      <c r="D7" s="15"/>
      <c r="E7" s="249"/>
      <c r="F7" s="18"/>
      <c r="G7" s="13"/>
      <c r="H7" s="12"/>
      <c r="I7" s="13"/>
    </row>
    <row r="8" spans="1:9" x14ac:dyDescent="0.25">
      <c r="A8" s="365"/>
      <c r="B8" s="426" t="s">
        <v>740</v>
      </c>
      <c r="C8" s="8">
        <v>1</v>
      </c>
      <c r="D8" s="44" t="s">
        <v>618</v>
      </c>
      <c r="E8" s="8" t="s">
        <v>741</v>
      </c>
      <c r="F8" s="32" t="s">
        <v>620</v>
      </c>
      <c r="G8" s="32" t="s">
        <v>685</v>
      </c>
      <c r="H8" s="8" t="s">
        <v>622</v>
      </c>
      <c r="I8" s="33">
        <v>1</v>
      </c>
    </row>
    <row r="9" spans="1:9" x14ac:dyDescent="0.25">
      <c r="A9" s="365"/>
      <c r="B9" s="427"/>
      <c r="C9" s="9">
        <v>2</v>
      </c>
      <c r="D9" s="45" t="s">
        <v>618</v>
      </c>
      <c r="E9" s="9" t="s">
        <v>723</v>
      </c>
      <c r="F9" s="19" t="s">
        <v>724</v>
      </c>
      <c r="G9" s="19" t="s">
        <v>625</v>
      </c>
      <c r="H9" s="9" t="s">
        <v>622</v>
      </c>
      <c r="I9" s="28">
        <v>1</v>
      </c>
    </row>
    <row r="10" spans="1:9" x14ac:dyDescent="0.25">
      <c r="A10" s="365"/>
      <c r="B10" s="427"/>
      <c r="C10" s="9">
        <v>3</v>
      </c>
      <c r="D10" s="45" t="s">
        <v>626</v>
      </c>
      <c r="E10" s="9" t="s">
        <v>627</v>
      </c>
      <c r="F10" s="19" t="s">
        <v>628</v>
      </c>
      <c r="G10" s="24" t="s">
        <v>629</v>
      </c>
      <c r="H10" s="9" t="s">
        <v>622</v>
      </c>
      <c r="I10" s="28">
        <v>1</v>
      </c>
    </row>
    <row r="11" spans="1:9" x14ac:dyDescent="0.25">
      <c r="A11" s="365"/>
      <c r="B11" s="427"/>
      <c r="C11" s="9">
        <v>4</v>
      </c>
      <c r="D11" s="45" t="s">
        <v>626</v>
      </c>
      <c r="E11" s="9" t="s">
        <v>627</v>
      </c>
      <c r="F11" s="19" t="s">
        <v>632</v>
      </c>
      <c r="G11" s="24" t="s">
        <v>633</v>
      </c>
      <c r="H11" s="9" t="s">
        <v>622</v>
      </c>
      <c r="I11" s="28">
        <v>1</v>
      </c>
    </row>
    <row r="12" spans="1:9" ht="15.75" thickBot="1" x14ac:dyDescent="0.3">
      <c r="A12" s="365"/>
      <c r="B12" s="428"/>
      <c r="C12" s="7">
        <v>5</v>
      </c>
      <c r="D12" s="46" t="s">
        <v>618</v>
      </c>
      <c r="E12" s="7" t="s">
        <v>742</v>
      </c>
      <c r="F12" s="35" t="s">
        <v>620</v>
      </c>
      <c r="G12" s="35" t="s">
        <v>685</v>
      </c>
      <c r="H12" s="7" t="s">
        <v>622</v>
      </c>
      <c r="I12" s="36">
        <v>1</v>
      </c>
    </row>
    <row r="13" spans="1:9" ht="15.75" thickBot="1" x14ac:dyDescent="0.3">
      <c r="A13" s="365"/>
      <c r="B13" s="54"/>
      <c r="C13" s="55"/>
      <c r="D13" s="55"/>
      <c r="E13" s="55"/>
      <c r="F13" s="55"/>
      <c r="G13" s="55"/>
      <c r="H13" s="55"/>
      <c r="I13" s="56"/>
    </row>
    <row r="14" spans="1:9" x14ac:dyDescent="0.25">
      <c r="A14" s="365"/>
      <c r="B14" s="426" t="s">
        <v>743</v>
      </c>
      <c r="C14" s="8">
        <v>6</v>
      </c>
      <c r="D14" s="44" t="s">
        <v>618</v>
      </c>
      <c r="E14" s="8" t="s">
        <v>744</v>
      </c>
      <c r="F14" s="32" t="s">
        <v>620</v>
      </c>
      <c r="G14" s="32" t="s">
        <v>685</v>
      </c>
      <c r="H14" s="8" t="s">
        <v>622</v>
      </c>
      <c r="I14" s="33">
        <v>1</v>
      </c>
    </row>
    <row r="15" spans="1:9" x14ac:dyDescent="0.25">
      <c r="A15" s="365"/>
      <c r="B15" s="427"/>
      <c r="C15" s="9">
        <v>7</v>
      </c>
      <c r="D15" s="45" t="s">
        <v>618</v>
      </c>
      <c r="E15" s="9" t="s">
        <v>745</v>
      </c>
      <c r="F15" s="19" t="s">
        <v>746</v>
      </c>
      <c r="G15" s="19" t="s">
        <v>625</v>
      </c>
      <c r="H15" s="9" t="s">
        <v>622</v>
      </c>
      <c r="I15" s="28">
        <v>1</v>
      </c>
    </row>
    <row r="16" spans="1:9" x14ac:dyDescent="0.25">
      <c r="A16" s="365"/>
      <c r="B16" s="427"/>
      <c r="C16" s="9">
        <v>8</v>
      </c>
      <c r="D16" s="45" t="s">
        <v>626</v>
      </c>
      <c r="E16" s="9" t="s">
        <v>627</v>
      </c>
      <c r="F16" s="19" t="s">
        <v>630</v>
      </c>
      <c r="G16" s="24" t="s">
        <v>631</v>
      </c>
      <c r="H16" s="9" t="s">
        <v>622</v>
      </c>
      <c r="I16" s="28">
        <v>1</v>
      </c>
    </row>
    <row r="17" spans="1:9" ht="15.75" thickBot="1" x14ac:dyDescent="0.3">
      <c r="A17" s="365"/>
      <c r="B17" s="428"/>
      <c r="C17" s="7">
        <v>9</v>
      </c>
      <c r="D17" s="46" t="s">
        <v>618</v>
      </c>
      <c r="E17" s="7" t="s">
        <v>747</v>
      </c>
      <c r="F17" s="35" t="s">
        <v>620</v>
      </c>
      <c r="G17" s="35" t="s">
        <v>685</v>
      </c>
      <c r="H17" s="7" t="s">
        <v>622</v>
      </c>
      <c r="I17" s="36">
        <v>1</v>
      </c>
    </row>
    <row r="18" spans="1:9" ht="15.75" thickBot="1" x14ac:dyDescent="0.3">
      <c r="A18" s="365"/>
      <c r="B18" s="54"/>
      <c r="C18" s="55"/>
      <c r="D18" s="55"/>
      <c r="E18" s="55"/>
      <c r="F18" s="55"/>
      <c r="G18" s="55"/>
      <c r="H18" s="55"/>
      <c r="I18" s="56"/>
    </row>
    <row r="19" spans="1:9" x14ac:dyDescent="0.25">
      <c r="A19" s="365"/>
      <c r="B19" s="426" t="s">
        <v>748</v>
      </c>
      <c r="C19" s="8">
        <v>10</v>
      </c>
      <c r="D19" s="45" t="s">
        <v>626</v>
      </c>
      <c r="E19" s="9" t="s">
        <v>640</v>
      </c>
      <c r="F19" s="20" t="s">
        <v>641</v>
      </c>
      <c r="G19" s="24" t="s">
        <v>642</v>
      </c>
      <c r="H19" s="9" t="s">
        <v>622</v>
      </c>
      <c r="I19" s="28">
        <v>1</v>
      </c>
    </row>
    <row r="20" spans="1:9" x14ac:dyDescent="0.25">
      <c r="A20" s="365"/>
      <c r="B20" s="427"/>
      <c r="C20" s="9">
        <v>11</v>
      </c>
      <c r="D20" s="45" t="s">
        <v>618</v>
      </c>
      <c r="E20" s="9" t="s">
        <v>640</v>
      </c>
      <c r="F20" s="20" t="s">
        <v>643</v>
      </c>
      <c r="G20" s="19" t="s">
        <v>685</v>
      </c>
      <c r="H20" s="9" t="s">
        <v>622</v>
      </c>
      <c r="I20" s="28">
        <v>1</v>
      </c>
    </row>
    <row r="21" spans="1:9" x14ac:dyDescent="0.25">
      <c r="A21" s="365"/>
      <c r="B21" s="427"/>
      <c r="C21" s="9">
        <v>12</v>
      </c>
      <c r="D21" s="45" t="s">
        <v>626</v>
      </c>
      <c r="E21" s="9" t="s">
        <v>644</v>
      </c>
      <c r="F21" s="20" t="s">
        <v>641</v>
      </c>
      <c r="G21" s="24" t="s">
        <v>645</v>
      </c>
      <c r="H21" s="9" t="s">
        <v>622</v>
      </c>
      <c r="I21" s="28">
        <v>1</v>
      </c>
    </row>
    <row r="22" spans="1:9" x14ac:dyDescent="0.25">
      <c r="A22" s="365"/>
      <c r="B22" s="427"/>
      <c r="C22" s="9">
        <v>13</v>
      </c>
      <c r="D22" s="45" t="s">
        <v>618</v>
      </c>
      <c r="E22" s="9" t="s">
        <v>644</v>
      </c>
      <c r="F22" s="20" t="s">
        <v>643</v>
      </c>
      <c r="G22" s="19" t="s">
        <v>685</v>
      </c>
      <c r="H22" s="9" t="s">
        <v>622</v>
      </c>
      <c r="I22" s="28">
        <v>1</v>
      </c>
    </row>
    <row r="23" spans="1:9" x14ac:dyDescent="0.25">
      <c r="A23" s="365"/>
      <c r="B23" s="427"/>
      <c r="C23" s="9">
        <v>14</v>
      </c>
      <c r="D23" s="45" t="s">
        <v>626</v>
      </c>
      <c r="E23" s="9" t="s">
        <v>646</v>
      </c>
      <c r="F23" s="20" t="s">
        <v>641</v>
      </c>
      <c r="G23" s="24" t="s">
        <v>647</v>
      </c>
      <c r="H23" s="9" t="s">
        <v>622</v>
      </c>
      <c r="I23" s="28">
        <v>1</v>
      </c>
    </row>
    <row r="24" spans="1:9" x14ac:dyDescent="0.25">
      <c r="A24" s="365"/>
      <c r="B24" s="427"/>
      <c r="C24" s="9">
        <v>15</v>
      </c>
      <c r="D24" s="45" t="s">
        <v>618</v>
      </c>
      <c r="E24" s="9" t="s">
        <v>646</v>
      </c>
      <c r="F24" s="20" t="s">
        <v>643</v>
      </c>
      <c r="G24" s="19" t="s">
        <v>685</v>
      </c>
      <c r="H24" s="9" t="s">
        <v>622</v>
      </c>
      <c r="I24" s="28">
        <v>1</v>
      </c>
    </row>
    <row r="25" spans="1:9" x14ac:dyDescent="0.25">
      <c r="A25" s="365"/>
      <c r="B25" s="427"/>
      <c r="C25" s="9">
        <v>16</v>
      </c>
      <c r="D25" s="45" t="s">
        <v>626</v>
      </c>
      <c r="E25" s="9" t="s">
        <v>648</v>
      </c>
      <c r="F25" s="20" t="s">
        <v>641</v>
      </c>
      <c r="G25" s="24" t="s">
        <v>649</v>
      </c>
      <c r="H25" s="9" t="s">
        <v>622</v>
      </c>
      <c r="I25" s="28">
        <v>1</v>
      </c>
    </row>
    <row r="26" spans="1:9" ht="15.75" thickBot="1" x14ac:dyDescent="0.3">
      <c r="A26" s="366"/>
      <c r="B26" s="428"/>
      <c r="C26" s="7">
        <v>17</v>
      </c>
      <c r="D26" s="46" t="s">
        <v>618</v>
      </c>
      <c r="E26" s="7" t="s">
        <v>648</v>
      </c>
      <c r="F26" s="34" t="s">
        <v>643</v>
      </c>
      <c r="G26" s="35" t="s">
        <v>685</v>
      </c>
      <c r="H26" s="7" t="s">
        <v>622</v>
      </c>
      <c r="I26" s="36">
        <v>1</v>
      </c>
    </row>
    <row r="27" spans="1:9" x14ac:dyDescent="0.25">
      <c r="A27" s="385" t="s">
        <v>726</v>
      </c>
      <c r="B27" s="386"/>
      <c r="C27" s="386"/>
      <c r="D27" s="386"/>
      <c r="E27" s="386"/>
      <c r="F27" s="386"/>
      <c r="G27" s="386"/>
      <c r="H27" s="387"/>
      <c r="I27" s="394">
        <f>SUM(I8:I26)</f>
        <v>17</v>
      </c>
    </row>
    <row r="28" spans="1:9" x14ac:dyDescent="0.25">
      <c r="A28" s="388"/>
      <c r="B28" s="389"/>
      <c r="C28" s="389"/>
      <c r="D28" s="389"/>
      <c r="E28" s="389"/>
      <c r="F28" s="389"/>
      <c r="G28" s="389"/>
      <c r="H28" s="390"/>
      <c r="I28" s="395"/>
    </row>
    <row r="29" spans="1:9" ht="15.75" thickBot="1" x14ac:dyDescent="0.3">
      <c r="A29" s="391"/>
      <c r="B29" s="392"/>
      <c r="C29" s="392"/>
      <c r="D29" s="392"/>
      <c r="E29" s="392"/>
      <c r="F29" s="392"/>
      <c r="G29" s="392"/>
      <c r="H29" s="393"/>
      <c r="I29" s="396"/>
    </row>
  </sheetData>
  <mergeCells count="14">
    <mergeCell ref="A4:I4"/>
    <mergeCell ref="A5:A26"/>
    <mergeCell ref="I27:I29"/>
    <mergeCell ref="A27:H29"/>
    <mergeCell ref="B8:B12"/>
    <mergeCell ref="B14:B17"/>
    <mergeCell ref="B19:B26"/>
    <mergeCell ref="C5:C6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6"/>
  <sheetViews>
    <sheetView topLeftCell="A2" workbookViewId="0">
      <selection activeCell="G41" sqref="G40:G41"/>
    </sheetView>
  </sheetViews>
  <sheetFormatPr defaultRowHeight="15" x14ac:dyDescent="0.25"/>
  <cols>
    <col min="1" max="1" width="1.7109375" customWidth="1"/>
    <col min="3" max="3" width="12.5703125" bestFit="1" customWidth="1"/>
    <col min="4" max="4" width="16.7109375" customWidth="1"/>
    <col min="5" max="5" width="9" bestFit="1" customWidth="1"/>
    <col min="6" max="6" width="42.5703125" customWidth="1"/>
    <col min="7" max="7" width="26" bestFit="1" customWidth="1"/>
    <col min="8" max="8" width="37.5703125" bestFit="1" customWidth="1"/>
    <col min="9" max="9" width="16.140625" bestFit="1" customWidth="1"/>
    <col min="10" max="10" width="18.42578125" customWidth="1"/>
  </cols>
  <sheetData>
    <row r="1" spans="2:10" ht="7.5" customHeight="1" thickBot="1" x14ac:dyDescent="0.3"/>
    <row r="2" spans="2:10" ht="36" customHeight="1" thickBot="1" x14ac:dyDescent="0.3">
      <c r="B2" s="431" t="s">
        <v>749</v>
      </c>
      <c r="C2" s="432"/>
      <c r="D2" s="432"/>
      <c r="E2" s="432"/>
      <c r="F2" s="432"/>
      <c r="G2" s="432"/>
      <c r="H2" s="432"/>
      <c r="I2" s="432"/>
      <c r="J2" s="433"/>
    </row>
    <row r="3" spans="2:10" x14ac:dyDescent="0.25">
      <c r="B3" s="39"/>
      <c r="C3" s="361" t="s">
        <v>609</v>
      </c>
      <c r="D3" s="351" t="s">
        <v>610</v>
      </c>
      <c r="E3" s="351" t="s">
        <v>611</v>
      </c>
      <c r="F3" s="351" t="s">
        <v>612</v>
      </c>
      <c r="G3" s="351" t="s">
        <v>613</v>
      </c>
      <c r="H3" s="351" t="s">
        <v>614</v>
      </c>
      <c r="I3" s="351" t="s">
        <v>615</v>
      </c>
      <c r="J3" s="351" t="s">
        <v>616</v>
      </c>
    </row>
    <row r="4" spans="2:10" ht="15.75" thickBot="1" x14ac:dyDescent="0.3">
      <c r="B4" s="40"/>
      <c r="C4" s="367"/>
      <c r="D4" s="352"/>
      <c r="E4" s="352"/>
      <c r="F4" s="352"/>
      <c r="G4" s="352"/>
      <c r="H4" s="352"/>
      <c r="I4" s="352"/>
      <c r="J4" s="352"/>
    </row>
    <row r="5" spans="2:10" x14ac:dyDescent="0.25">
      <c r="B5" s="429"/>
      <c r="C5" s="9">
        <v>1</v>
      </c>
      <c r="D5" s="45" t="s">
        <v>618</v>
      </c>
      <c r="E5" s="45">
        <v>1</v>
      </c>
      <c r="F5" s="24" t="s">
        <v>672</v>
      </c>
      <c r="G5" s="139" t="s">
        <v>643</v>
      </c>
      <c r="H5" s="24" t="s">
        <v>685</v>
      </c>
      <c r="I5" s="9" t="s">
        <v>622</v>
      </c>
      <c r="J5" s="28">
        <v>1</v>
      </c>
    </row>
    <row r="6" spans="2:10" ht="15.75" thickBot="1" x14ac:dyDescent="0.3">
      <c r="B6" s="430"/>
      <c r="C6" s="7">
        <v>2</v>
      </c>
      <c r="D6" s="46" t="s">
        <v>626</v>
      </c>
      <c r="E6" s="46">
        <v>1</v>
      </c>
      <c r="F6" s="50" t="s">
        <v>750</v>
      </c>
      <c r="G6" s="140" t="s">
        <v>641</v>
      </c>
      <c r="H6" s="50" t="s">
        <v>751</v>
      </c>
      <c r="I6" s="7" t="s">
        <v>622</v>
      </c>
      <c r="J6" s="36">
        <v>1</v>
      </c>
    </row>
  </sheetData>
  <mergeCells count="10">
    <mergeCell ref="B5:B6"/>
    <mergeCell ref="B2:J2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74"/>
  <sheetViews>
    <sheetView topLeftCell="D1" zoomScale="85" zoomScaleNormal="85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thickBot="1" x14ac:dyDescent="0.3">
      <c r="B2" s="357" t="s">
        <v>752</v>
      </c>
      <c r="C2" s="358"/>
      <c r="D2" s="358"/>
      <c r="E2" s="358"/>
      <c r="F2" s="358"/>
      <c r="G2" s="358"/>
      <c r="H2" s="358"/>
      <c r="I2" s="358"/>
      <c r="J2" s="358"/>
      <c r="K2" s="358"/>
    </row>
    <row r="3" spans="2:11" x14ac:dyDescent="0.25">
      <c r="B3" s="39"/>
      <c r="C3" s="39"/>
      <c r="D3" s="445" t="s">
        <v>753</v>
      </c>
      <c r="E3" s="445" t="s">
        <v>754</v>
      </c>
      <c r="F3" s="445" t="s">
        <v>755</v>
      </c>
      <c r="G3" s="351" t="s">
        <v>612</v>
      </c>
      <c r="H3" s="351" t="s">
        <v>613</v>
      </c>
      <c r="I3" s="351" t="s">
        <v>614</v>
      </c>
      <c r="J3" s="351" t="s">
        <v>615</v>
      </c>
      <c r="K3" s="351" t="s">
        <v>616</v>
      </c>
    </row>
    <row r="4" spans="2:11" ht="18.75" customHeight="1" x14ac:dyDescent="0.25">
      <c r="B4" s="40"/>
      <c r="C4" s="40"/>
      <c r="D4" s="352"/>
      <c r="E4" s="352"/>
      <c r="F4" s="352"/>
      <c r="G4" s="352"/>
      <c r="H4" s="352"/>
      <c r="I4" s="352"/>
      <c r="J4" s="352"/>
      <c r="K4" s="352"/>
    </row>
    <row r="5" spans="2:11" ht="15" customHeight="1" x14ac:dyDescent="0.25">
      <c r="B5" s="442" t="s">
        <v>756</v>
      </c>
      <c r="C5" s="443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5"/>
      <c r="C6" s="437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5"/>
      <c r="C7" s="437"/>
      <c r="D7" s="108">
        <f t="shared" ref="D7:D39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5"/>
      <c r="C8" s="437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5"/>
      <c r="C9" s="437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5"/>
      <c r="C10" s="437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5"/>
      <c r="C11" s="437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5"/>
      <c r="C12" s="437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5"/>
      <c r="C13" s="437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5"/>
      <c r="C14" s="444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5"/>
      <c r="C15" s="438" t="s">
        <v>777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5"/>
      <c r="C16" s="436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x14ac:dyDescent="0.25">
      <c r="B17" s="365"/>
      <c r="C17" s="436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632</v>
      </c>
      <c r="I17" s="109" t="s">
        <v>633</v>
      </c>
      <c r="J17" s="111" t="s">
        <v>622</v>
      </c>
      <c r="K17" s="112">
        <v>1</v>
      </c>
    </row>
    <row r="18" spans="2:11" x14ac:dyDescent="0.25">
      <c r="B18" s="365"/>
      <c r="C18" s="436"/>
      <c r="D18" s="111">
        <f t="shared" si="0"/>
        <v>14</v>
      </c>
      <c r="E18" s="108" t="s">
        <v>618</v>
      </c>
      <c r="F18" s="108">
        <v>4</v>
      </c>
      <c r="G18" s="109" t="s">
        <v>780</v>
      </c>
      <c r="H18" s="110" t="s">
        <v>620</v>
      </c>
      <c r="I18" s="109" t="s">
        <v>685</v>
      </c>
      <c r="J18" s="111" t="s">
        <v>622</v>
      </c>
      <c r="K18" s="112">
        <v>1</v>
      </c>
    </row>
    <row r="19" spans="2:11" ht="15.75" thickBot="1" x14ac:dyDescent="0.3">
      <c r="B19" s="365"/>
      <c r="C19" s="441"/>
      <c r="D19" s="131">
        <f t="shared" si="0"/>
        <v>15</v>
      </c>
      <c r="E19" s="129" t="s">
        <v>626</v>
      </c>
      <c r="F19" s="129">
        <v>4</v>
      </c>
      <c r="G19" s="133" t="s">
        <v>627</v>
      </c>
      <c r="H19" s="130" t="s">
        <v>781</v>
      </c>
      <c r="I19" s="133" t="s">
        <v>688</v>
      </c>
      <c r="J19" s="131" t="s">
        <v>622</v>
      </c>
      <c r="K19" s="132">
        <v>1</v>
      </c>
    </row>
    <row r="20" spans="2:11" x14ac:dyDescent="0.25">
      <c r="B20" s="365"/>
      <c r="C20" s="436" t="s">
        <v>782</v>
      </c>
      <c r="D20" s="114">
        <f t="shared" si="0"/>
        <v>16</v>
      </c>
      <c r="E20" s="108" t="s">
        <v>618</v>
      </c>
      <c r="F20" s="108">
        <v>5</v>
      </c>
      <c r="G20" s="109" t="s">
        <v>623</v>
      </c>
      <c r="H20" s="110" t="s">
        <v>778</v>
      </c>
      <c r="I20" s="110" t="s">
        <v>625</v>
      </c>
      <c r="J20" s="111" t="s">
        <v>622</v>
      </c>
      <c r="K20" s="112">
        <v>1</v>
      </c>
    </row>
    <row r="21" spans="2:11" x14ac:dyDescent="0.25">
      <c r="B21" s="365"/>
      <c r="C21" s="436"/>
      <c r="D21" s="111">
        <f t="shared" si="0"/>
        <v>17</v>
      </c>
      <c r="E21" s="108" t="s">
        <v>618</v>
      </c>
      <c r="F21" s="108">
        <v>5</v>
      </c>
      <c r="G21" s="109" t="s">
        <v>684</v>
      </c>
      <c r="H21" s="110" t="s">
        <v>620</v>
      </c>
      <c r="I21" s="110" t="s">
        <v>685</v>
      </c>
      <c r="J21" s="111" t="s">
        <v>622</v>
      </c>
      <c r="K21" s="112">
        <v>1</v>
      </c>
    </row>
    <row r="22" spans="2:11" x14ac:dyDescent="0.25">
      <c r="B22" s="365"/>
      <c r="C22" s="436"/>
      <c r="D22" s="111">
        <f t="shared" si="0"/>
        <v>18</v>
      </c>
      <c r="E22" s="108" t="s">
        <v>626</v>
      </c>
      <c r="F22" s="108">
        <v>6</v>
      </c>
      <c r="G22" s="109" t="s">
        <v>627</v>
      </c>
      <c r="H22" s="110" t="s">
        <v>628</v>
      </c>
      <c r="I22" s="109" t="s">
        <v>629</v>
      </c>
      <c r="J22" s="111" t="s">
        <v>622</v>
      </c>
      <c r="K22" s="112">
        <v>1</v>
      </c>
    </row>
    <row r="23" spans="2:11" ht="15.75" thickBot="1" x14ac:dyDescent="0.3">
      <c r="B23" s="365"/>
      <c r="C23" s="441"/>
      <c r="D23" s="131">
        <f t="shared" si="0"/>
        <v>19</v>
      </c>
      <c r="E23" s="108" t="s">
        <v>618</v>
      </c>
      <c r="F23" s="108">
        <v>6</v>
      </c>
      <c r="G23" s="109" t="s">
        <v>686</v>
      </c>
      <c r="H23" s="110" t="s">
        <v>620</v>
      </c>
      <c r="I23" s="110" t="s">
        <v>685</v>
      </c>
      <c r="J23" s="111" t="s">
        <v>622</v>
      </c>
      <c r="K23" s="112">
        <v>1</v>
      </c>
    </row>
    <row r="24" spans="2:11" x14ac:dyDescent="0.25">
      <c r="B24" s="365"/>
      <c r="C24" s="438" t="s">
        <v>783</v>
      </c>
      <c r="D24" s="108">
        <f t="shared" si="0"/>
        <v>20</v>
      </c>
      <c r="E24" s="113" t="s">
        <v>626</v>
      </c>
      <c r="F24" s="113">
        <v>7</v>
      </c>
      <c r="G24" s="118" t="s">
        <v>640</v>
      </c>
      <c r="H24" s="117" t="s">
        <v>641</v>
      </c>
      <c r="I24" s="118" t="s">
        <v>642</v>
      </c>
      <c r="J24" s="114" t="s">
        <v>622</v>
      </c>
      <c r="K24" s="116">
        <v>1</v>
      </c>
    </row>
    <row r="25" spans="2:11" x14ac:dyDescent="0.25">
      <c r="B25" s="365"/>
      <c r="C25" s="437"/>
      <c r="D25" s="108">
        <f t="shared" si="0"/>
        <v>21</v>
      </c>
      <c r="E25" s="108" t="s">
        <v>618</v>
      </c>
      <c r="F25" s="108">
        <v>7</v>
      </c>
      <c r="G25" s="109" t="s">
        <v>640</v>
      </c>
      <c r="H25" s="119" t="s">
        <v>643</v>
      </c>
      <c r="I25" s="110" t="s">
        <v>685</v>
      </c>
      <c r="J25" s="111" t="s">
        <v>622</v>
      </c>
      <c r="K25" s="112">
        <v>1</v>
      </c>
    </row>
    <row r="26" spans="2:11" x14ac:dyDescent="0.25">
      <c r="B26" s="365"/>
      <c r="C26" s="437"/>
      <c r="D26" s="108">
        <f t="shared" si="0"/>
        <v>22</v>
      </c>
      <c r="E26" s="108" t="s">
        <v>626</v>
      </c>
      <c r="F26" s="108">
        <v>8</v>
      </c>
      <c r="G26" s="109" t="s">
        <v>644</v>
      </c>
      <c r="H26" s="119" t="s">
        <v>641</v>
      </c>
      <c r="I26" s="109" t="s">
        <v>645</v>
      </c>
      <c r="J26" s="111" t="s">
        <v>622</v>
      </c>
      <c r="K26" s="112">
        <v>1</v>
      </c>
    </row>
    <row r="27" spans="2:11" x14ac:dyDescent="0.25">
      <c r="B27" s="365"/>
      <c r="C27" s="437"/>
      <c r="D27" s="108">
        <f t="shared" si="0"/>
        <v>23</v>
      </c>
      <c r="E27" s="108" t="s">
        <v>618</v>
      </c>
      <c r="F27" s="108">
        <v>8</v>
      </c>
      <c r="G27" s="109" t="s">
        <v>644</v>
      </c>
      <c r="H27" s="119" t="s">
        <v>643</v>
      </c>
      <c r="I27" s="110" t="s">
        <v>685</v>
      </c>
      <c r="J27" s="111" t="s">
        <v>622</v>
      </c>
      <c r="K27" s="112">
        <v>1</v>
      </c>
    </row>
    <row r="28" spans="2:11" x14ac:dyDescent="0.25">
      <c r="B28" s="365"/>
      <c r="C28" s="437"/>
      <c r="D28" s="108">
        <f t="shared" si="0"/>
        <v>24</v>
      </c>
      <c r="E28" s="108" t="s">
        <v>626</v>
      </c>
      <c r="F28" s="108">
        <v>9</v>
      </c>
      <c r="G28" s="109" t="s">
        <v>646</v>
      </c>
      <c r="H28" s="119" t="s">
        <v>641</v>
      </c>
      <c r="I28" s="109" t="s">
        <v>647</v>
      </c>
      <c r="J28" s="111" t="s">
        <v>622</v>
      </c>
      <c r="K28" s="112">
        <v>1</v>
      </c>
    </row>
    <row r="29" spans="2:11" x14ac:dyDescent="0.25">
      <c r="B29" s="365"/>
      <c r="C29" s="437"/>
      <c r="D29" s="108">
        <f t="shared" si="0"/>
        <v>25</v>
      </c>
      <c r="E29" s="108" t="s">
        <v>618</v>
      </c>
      <c r="F29" s="108">
        <v>9</v>
      </c>
      <c r="G29" s="109" t="s">
        <v>646</v>
      </c>
      <c r="H29" s="119" t="s">
        <v>643</v>
      </c>
      <c r="I29" s="110" t="s">
        <v>685</v>
      </c>
      <c r="J29" s="111" t="s">
        <v>622</v>
      </c>
      <c r="K29" s="112">
        <v>1</v>
      </c>
    </row>
    <row r="30" spans="2:11" x14ac:dyDescent="0.25">
      <c r="B30" s="365"/>
      <c r="C30" s="437"/>
      <c r="D30" s="108">
        <f t="shared" si="0"/>
        <v>26</v>
      </c>
      <c r="E30" s="108" t="s">
        <v>626</v>
      </c>
      <c r="F30" s="108">
        <v>10</v>
      </c>
      <c r="G30" s="109" t="s">
        <v>648</v>
      </c>
      <c r="H30" s="119" t="s">
        <v>641</v>
      </c>
      <c r="I30" s="109" t="s">
        <v>649</v>
      </c>
      <c r="J30" s="111" t="s">
        <v>622</v>
      </c>
      <c r="K30" s="112">
        <v>1</v>
      </c>
    </row>
    <row r="31" spans="2:11" x14ac:dyDescent="0.25">
      <c r="B31" s="365"/>
      <c r="C31" s="437"/>
      <c r="D31" s="108">
        <f t="shared" si="0"/>
        <v>27</v>
      </c>
      <c r="E31" s="108" t="s">
        <v>618</v>
      </c>
      <c r="F31" s="108">
        <v>10</v>
      </c>
      <c r="G31" s="109" t="s">
        <v>648</v>
      </c>
      <c r="H31" s="119" t="s">
        <v>643</v>
      </c>
      <c r="I31" s="109" t="s">
        <v>685</v>
      </c>
      <c r="J31" s="111" t="s">
        <v>622</v>
      </c>
      <c r="K31" s="112">
        <v>1</v>
      </c>
    </row>
    <row r="32" spans="2:11" x14ac:dyDescent="0.25">
      <c r="B32" s="365"/>
      <c r="C32" s="437"/>
      <c r="D32" s="108">
        <f t="shared" si="0"/>
        <v>28</v>
      </c>
      <c r="E32" s="108" t="s">
        <v>626</v>
      </c>
      <c r="F32" s="108">
        <v>11</v>
      </c>
      <c r="G32" s="109" t="s">
        <v>784</v>
      </c>
      <c r="H32" s="119" t="s">
        <v>641</v>
      </c>
      <c r="I32" s="109" t="s">
        <v>785</v>
      </c>
      <c r="J32" s="111" t="s">
        <v>622</v>
      </c>
      <c r="K32" s="112">
        <v>1</v>
      </c>
    </row>
    <row r="33" spans="2:11" x14ac:dyDescent="0.25">
      <c r="B33" s="365"/>
      <c r="C33" s="437"/>
      <c r="D33" s="108">
        <f t="shared" si="0"/>
        <v>29</v>
      </c>
      <c r="E33" s="108" t="s">
        <v>618</v>
      </c>
      <c r="F33" s="108">
        <v>11</v>
      </c>
      <c r="G33" s="109" t="s">
        <v>784</v>
      </c>
      <c r="H33" s="119" t="s">
        <v>643</v>
      </c>
      <c r="I33" s="109" t="s">
        <v>685</v>
      </c>
      <c r="J33" s="111" t="s">
        <v>622</v>
      </c>
      <c r="K33" s="112">
        <v>1</v>
      </c>
    </row>
    <row r="34" spans="2:11" x14ac:dyDescent="0.25">
      <c r="B34" s="365"/>
      <c r="C34" s="437"/>
      <c r="D34" s="108">
        <f t="shared" si="0"/>
        <v>30</v>
      </c>
      <c r="E34" s="108" t="s">
        <v>626</v>
      </c>
      <c r="F34" s="108">
        <v>12</v>
      </c>
      <c r="G34" s="109" t="s">
        <v>786</v>
      </c>
      <c r="H34" s="119" t="s">
        <v>641</v>
      </c>
      <c r="I34" s="109" t="s">
        <v>787</v>
      </c>
      <c r="J34" s="111" t="s">
        <v>622</v>
      </c>
      <c r="K34" s="112">
        <v>1</v>
      </c>
    </row>
    <row r="35" spans="2:11" x14ac:dyDescent="0.25">
      <c r="B35" s="365"/>
      <c r="C35" s="437"/>
      <c r="D35" s="108">
        <f t="shared" si="0"/>
        <v>31</v>
      </c>
      <c r="E35" s="108" t="s">
        <v>618</v>
      </c>
      <c r="F35" s="108">
        <v>12</v>
      </c>
      <c r="G35" s="109" t="s">
        <v>786</v>
      </c>
      <c r="H35" s="119" t="s">
        <v>643</v>
      </c>
      <c r="I35" s="109" t="s">
        <v>685</v>
      </c>
      <c r="J35" s="111" t="s">
        <v>622</v>
      </c>
      <c r="K35" s="112">
        <v>1</v>
      </c>
    </row>
    <row r="36" spans="2:11" x14ac:dyDescent="0.25">
      <c r="B36" s="365"/>
      <c r="C36" s="437"/>
      <c r="D36" s="108">
        <f t="shared" si="0"/>
        <v>32</v>
      </c>
      <c r="E36" s="108" t="s">
        <v>626</v>
      </c>
      <c r="F36" s="108">
        <v>13</v>
      </c>
      <c r="G36" s="109" t="s">
        <v>788</v>
      </c>
      <c r="H36" s="119" t="s">
        <v>641</v>
      </c>
      <c r="I36" s="109" t="s">
        <v>789</v>
      </c>
      <c r="J36" s="111" t="s">
        <v>622</v>
      </c>
      <c r="K36" s="112">
        <v>1</v>
      </c>
    </row>
    <row r="37" spans="2:11" x14ac:dyDescent="0.25">
      <c r="B37" s="365"/>
      <c r="C37" s="437"/>
      <c r="D37" s="108">
        <f t="shared" si="0"/>
        <v>33</v>
      </c>
      <c r="E37" s="108" t="s">
        <v>618</v>
      </c>
      <c r="F37" s="108">
        <v>13</v>
      </c>
      <c r="G37" s="109" t="s">
        <v>788</v>
      </c>
      <c r="H37" s="119" t="s">
        <v>643</v>
      </c>
      <c r="I37" s="109" t="s">
        <v>685</v>
      </c>
      <c r="J37" s="111" t="s">
        <v>622</v>
      </c>
      <c r="K37" s="112">
        <v>1</v>
      </c>
    </row>
    <row r="38" spans="2:11" x14ac:dyDescent="0.25">
      <c r="B38" s="365"/>
      <c r="C38" s="437"/>
      <c r="D38" s="108">
        <f t="shared" si="0"/>
        <v>34</v>
      </c>
      <c r="E38" s="108" t="s">
        <v>626</v>
      </c>
      <c r="F38" s="108">
        <v>14</v>
      </c>
      <c r="G38" s="109" t="s">
        <v>790</v>
      </c>
      <c r="H38" s="119" t="s">
        <v>641</v>
      </c>
      <c r="I38" s="109" t="s">
        <v>791</v>
      </c>
      <c r="J38" s="111" t="s">
        <v>622</v>
      </c>
      <c r="K38" s="112">
        <v>1</v>
      </c>
    </row>
    <row r="39" spans="2:11" ht="15.75" thickBot="1" x14ac:dyDescent="0.3">
      <c r="B39" s="365"/>
      <c r="C39" s="437"/>
      <c r="D39" s="108">
        <f t="shared" si="0"/>
        <v>35</v>
      </c>
      <c r="E39" s="108" t="s">
        <v>618</v>
      </c>
      <c r="F39" s="108">
        <v>14</v>
      </c>
      <c r="G39" s="109" t="s">
        <v>790</v>
      </c>
      <c r="H39" s="119" t="s">
        <v>643</v>
      </c>
      <c r="I39" s="109" t="s">
        <v>685</v>
      </c>
      <c r="J39" s="111" t="s">
        <v>622</v>
      </c>
      <c r="K39" s="112">
        <v>1</v>
      </c>
    </row>
    <row r="40" spans="2:11" ht="15.75" thickBot="1" x14ac:dyDescent="0.3">
      <c r="B40" s="104"/>
      <c r="C40" s="105"/>
      <c r="D40" s="106"/>
      <c r="E40" s="106"/>
      <c r="F40" s="106"/>
      <c r="G40" s="106"/>
      <c r="H40" s="105"/>
      <c r="I40" s="105" t="s">
        <v>664</v>
      </c>
      <c r="J40" s="106"/>
      <c r="K40" s="107"/>
    </row>
    <row r="41" spans="2:11" x14ac:dyDescent="0.25">
      <c r="B41" s="39"/>
      <c r="C41" s="39"/>
      <c r="D41" s="351" t="s">
        <v>609</v>
      </c>
      <c r="E41" s="351" t="s">
        <v>610</v>
      </c>
      <c r="F41" s="351" t="s">
        <v>611</v>
      </c>
      <c r="G41" s="351" t="s">
        <v>612</v>
      </c>
      <c r="H41" s="351" t="s">
        <v>613</v>
      </c>
      <c r="I41" s="351" t="s">
        <v>614</v>
      </c>
      <c r="J41" s="351" t="s">
        <v>615</v>
      </c>
      <c r="K41" s="351" t="s">
        <v>616</v>
      </c>
    </row>
    <row r="42" spans="2:11" ht="15.75" thickBot="1" x14ac:dyDescent="0.3">
      <c r="B42" s="40"/>
      <c r="C42" s="40"/>
      <c r="D42" s="352"/>
      <c r="E42" s="352"/>
      <c r="F42" s="352"/>
      <c r="G42" s="352"/>
      <c r="H42" s="352"/>
      <c r="I42" s="352"/>
      <c r="J42" s="352"/>
      <c r="K42" s="352"/>
    </row>
    <row r="43" spans="2:11" x14ac:dyDescent="0.25">
      <c r="B43" s="434" t="s">
        <v>792</v>
      </c>
      <c r="C43" s="435" t="s">
        <v>528</v>
      </c>
      <c r="D43" s="10">
        <f>D39+1</f>
        <v>36</v>
      </c>
      <c r="E43" s="10" t="s">
        <v>618</v>
      </c>
      <c r="F43" s="10">
        <v>13</v>
      </c>
      <c r="G43" s="80" t="s">
        <v>793</v>
      </c>
      <c r="H43" s="37" t="s">
        <v>758</v>
      </c>
      <c r="I43" s="37" t="s">
        <v>685</v>
      </c>
      <c r="J43" s="10" t="s">
        <v>622</v>
      </c>
      <c r="K43" s="38">
        <v>1</v>
      </c>
    </row>
    <row r="44" spans="2:11" x14ac:dyDescent="0.25">
      <c r="B44" s="434"/>
      <c r="C44" s="435"/>
      <c r="D44" s="11">
        <f>D43+1</f>
        <v>37</v>
      </c>
      <c r="E44" s="11" t="s">
        <v>626</v>
      </c>
      <c r="F44" s="11">
        <v>13</v>
      </c>
      <c r="G44" s="41" t="s">
        <v>794</v>
      </c>
      <c r="H44" s="21" t="s">
        <v>763</v>
      </c>
      <c r="I44" s="21" t="s">
        <v>795</v>
      </c>
      <c r="J44" s="11" t="s">
        <v>654</v>
      </c>
      <c r="K44" s="29">
        <v>0</v>
      </c>
    </row>
    <row r="45" spans="2:11" x14ac:dyDescent="0.25">
      <c r="B45" s="434"/>
      <c r="C45" s="435"/>
      <c r="D45" s="11">
        <f t="shared" ref="D45:D70" si="1">D44+1</f>
        <v>38</v>
      </c>
      <c r="E45" s="11" t="s">
        <v>618</v>
      </c>
      <c r="F45" s="11">
        <v>13</v>
      </c>
      <c r="G45" s="41" t="s">
        <v>796</v>
      </c>
      <c r="H45" s="21" t="s">
        <v>766</v>
      </c>
      <c r="I45" s="41" t="s">
        <v>767</v>
      </c>
      <c r="J45" s="11" t="s">
        <v>622</v>
      </c>
      <c r="K45" s="29">
        <v>1</v>
      </c>
    </row>
    <row r="46" spans="2:11" x14ac:dyDescent="0.25">
      <c r="B46" s="434"/>
      <c r="C46" s="435"/>
      <c r="D46" s="11">
        <f t="shared" si="1"/>
        <v>39</v>
      </c>
      <c r="E46" s="11" t="s">
        <v>626</v>
      </c>
      <c r="F46" s="11">
        <v>13</v>
      </c>
      <c r="G46" s="41" t="s">
        <v>797</v>
      </c>
      <c r="H46" s="21" t="s">
        <v>769</v>
      </c>
      <c r="I46" s="41" t="s">
        <v>798</v>
      </c>
      <c r="J46" s="11" t="s">
        <v>654</v>
      </c>
      <c r="K46" s="29">
        <v>0</v>
      </c>
    </row>
    <row r="47" spans="2:11" x14ac:dyDescent="0.25">
      <c r="B47" s="434"/>
      <c r="C47" s="435"/>
      <c r="D47" s="11">
        <f t="shared" si="1"/>
        <v>40</v>
      </c>
      <c r="E47" s="11" t="s">
        <v>618</v>
      </c>
      <c r="F47" s="11">
        <v>14</v>
      </c>
      <c r="G47" s="41" t="s">
        <v>799</v>
      </c>
      <c r="H47" s="21" t="s">
        <v>758</v>
      </c>
      <c r="I47" s="21" t="s">
        <v>685</v>
      </c>
      <c r="J47" s="11" t="s">
        <v>622</v>
      </c>
      <c r="K47" s="29">
        <v>1</v>
      </c>
    </row>
    <row r="48" spans="2:11" x14ac:dyDescent="0.25">
      <c r="B48" s="434"/>
      <c r="C48" s="435"/>
      <c r="D48" s="11">
        <f t="shared" si="1"/>
        <v>41</v>
      </c>
      <c r="E48" s="11" t="s">
        <v>626</v>
      </c>
      <c r="F48" s="11">
        <v>14</v>
      </c>
      <c r="G48" s="41" t="s">
        <v>800</v>
      </c>
      <c r="H48" s="21" t="s">
        <v>763</v>
      </c>
      <c r="I48" s="21" t="s">
        <v>801</v>
      </c>
      <c r="J48" s="11" t="s">
        <v>654</v>
      </c>
      <c r="K48" s="29">
        <v>0</v>
      </c>
    </row>
    <row r="49" spans="2:11" x14ac:dyDescent="0.25">
      <c r="B49" s="434"/>
      <c r="C49" s="435"/>
      <c r="D49" s="11">
        <f t="shared" si="1"/>
        <v>42</v>
      </c>
      <c r="E49" s="11" t="s">
        <v>618</v>
      </c>
      <c r="F49" s="11">
        <v>14</v>
      </c>
      <c r="G49" s="41" t="s">
        <v>802</v>
      </c>
      <c r="H49" s="21" t="s">
        <v>766</v>
      </c>
      <c r="I49" s="41" t="s">
        <v>767</v>
      </c>
      <c r="J49" s="11" t="s">
        <v>622</v>
      </c>
      <c r="K49" s="29">
        <v>1</v>
      </c>
    </row>
    <row r="50" spans="2:11" ht="15.75" thickBot="1" x14ac:dyDescent="0.3">
      <c r="B50" s="434"/>
      <c r="C50" s="435"/>
      <c r="D50" s="11">
        <f t="shared" si="1"/>
        <v>43</v>
      </c>
      <c r="E50" s="17" t="s">
        <v>626</v>
      </c>
      <c r="F50" s="17">
        <v>14</v>
      </c>
      <c r="G50" s="128" t="s">
        <v>803</v>
      </c>
      <c r="H50" s="25" t="s">
        <v>769</v>
      </c>
      <c r="I50" s="128" t="s">
        <v>804</v>
      </c>
      <c r="J50" s="17" t="s">
        <v>654</v>
      </c>
      <c r="K50" s="30">
        <v>0</v>
      </c>
    </row>
    <row r="51" spans="2:11" x14ac:dyDescent="0.25">
      <c r="B51" s="434"/>
      <c r="C51" s="438" t="s">
        <v>805</v>
      </c>
      <c r="D51" s="10">
        <f t="shared" si="1"/>
        <v>44</v>
      </c>
      <c r="E51" s="47" t="s">
        <v>618</v>
      </c>
      <c r="F51" s="47">
        <v>3</v>
      </c>
      <c r="G51" s="10" t="s">
        <v>806</v>
      </c>
      <c r="H51" s="37" t="s">
        <v>620</v>
      </c>
      <c r="I51" s="37" t="s">
        <v>685</v>
      </c>
      <c r="J51" s="10" t="s">
        <v>622</v>
      </c>
      <c r="K51" s="38">
        <v>1</v>
      </c>
    </row>
    <row r="52" spans="2:11" ht="15.75" thickBot="1" x14ac:dyDescent="0.3">
      <c r="B52" s="434"/>
      <c r="C52" s="436"/>
      <c r="D52" s="17">
        <f t="shared" si="1"/>
        <v>45</v>
      </c>
      <c r="E52" s="49" t="s">
        <v>626</v>
      </c>
      <c r="F52" s="49">
        <v>3</v>
      </c>
      <c r="G52" s="17" t="s">
        <v>695</v>
      </c>
      <c r="H52" s="25" t="s">
        <v>807</v>
      </c>
      <c r="I52" s="25" t="s">
        <v>808</v>
      </c>
      <c r="J52" s="17" t="s">
        <v>654</v>
      </c>
      <c r="K52" s="30">
        <v>0</v>
      </c>
    </row>
    <row r="53" spans="2:11" x14ac:dyDescent="0.25">
      <c r="B53" s="434"/>
      <c r="C53" s="439" t="s">
        <v>521</v>
      </c>
      <c r="D53" s="10">
        <f t="shared" si="1"/>
        <v>46</v>
      </c>
      <c r="E53" s="47" t="s">
        <v>618</v>
      </c>
      <c r="F53" s="47">
        <v>5</v>
      </c>
      <c r="G53" s="10" t="s">
        <v>628</v>
      </c>
      <c r="H53" s="37" t="s">
        <v>620</v>
      </c>
      <c r="I53" s="37" t="s">
        <v>685</v>
      </c>
      <c r="J53" s="10" t="s">
        <v>622</v>
      </c>
      <c r="K53" s="38">
        <v>1</v>
      </c>
    </row>
    <row r="54" spans="2:11" ht="15.75" thickBot="1" x14ac:dyDescent="0.3">
      <c r="B54" s="434"/>
      <c r="C54" s="440"/>
      <c r="D54" s="17">
        <f t="shared" si="1"/>
        <v>47</v>
      </c>
      <c r="E54" s="49" t="s">
        <v>626</v>
      </c>
      <c r="F54" s="49">
        <v>6</v>
      </c>
      <c r="G54" s="17" t="s">
        <v>628</v>
      </c>
      <c r="H54" s="25" t="s">
        <v>809</v>
      </c>
      <c r="I54" s="25" t="s">
        <v>810</v>
      </c>
      <c r="J54" s="17" t="s">
        <v>654</v>
      </c>
      <c r="K54" s="30">
        <v>0</v>
      </c>
    </row>
    <row r="55" spans="2:11" x14ac:dyDescent="0.25">
      <c r="B55" s="434"/>
      <c r="C55" s="436" t="s">
        <v>783</v>
      </c>
      <c r="D55" s="11">
        <f t="shared" si="1"/>
        <v>48</v>
      </c>
      <c r="E55" s="47" t="s">
        <v>626</v>
      </c>
      <c r="F55" s="47">
        <v>17</v>
      </c>
      <c r="G55" s="10" t="s">
        <v>656</v>
      </c>
      <c r="H55" s="79" t="s">
        <v>641</v>
      </c>
      <c r="I55" s="80" t="s">
        <v>658</v>
      </c>
      <c r="J55" s="10" t="s">
        <v>622</v>
      </c>
      <c r="K55" s="38">
        <v>1</v>
      </c>
    </row>
    <row r="56" spans="2:11" x14ac:dyDescent="0.25">
      <c r="B56" s="434"/>
      <c r="C56" s="437"/>
      <c r="D56" s="11">
        <f t="shared" si="1"/>
        <v>49</v>
      </c>
      <c r="E56" s="48" t="s">
        <v>618</v>
      </c>
      <c r="F56" s="48">
        <v>17</v>
      </c>
      <c r="G56" s="11" t="s">
        <v>656</v>
      </c>
      <c r="H56" s="22" t="s">
        <v>643</v>
      </c>
      <c r="I56" s="21" t="s">
        <v>685</v>
      </c>
      <c r="J56" s="11" t="s">
        <v>622</v>
      </c>
      <c r="K56" s="29">
        <v>1</v>
      </c>
    </row>
    <row r="57" spans="2:11" x14ac:dyDescent="0.25">
      <c r="B57" s="434"/>
      <c r="C57" s="437"/>
      <c r="D57" s="11">
        <f t="shared" si="1"/>
        <v>50</v>
      </c>
      <c r="E57" s="48" t="s">
        <v>626</v>
      </c>
      <c r="F57" s="48">
        <v>18</v>
      </c>
      <c r="G57" s="11" t="s">
        <v>659</v>
      </c>
      <c r="H57" s="22" t="s">
        <v>641</v>
      </c>
      <c r="I57" s="41" t="s">
        <v>645</v>
      </c>
      <c r="J57" s="11" t="s">
        <v>622</v>
      </c>
      <c r="K57" s="29">
        <v>1</v>
      </c>
    </row>
    <row r="58" spans="2:11" x14ac:dyDescent="0.25">
      <c r="B58" s="434"/>
      <c r="C58" s="437"/>
      <c r="D58" s="11">
        <f t="shared" si="1"/>
        <v>51</v>
      </c>
      <c r="E58" s="48" t="s">
        <v>618</v>
      </c>
      <c r="F58" s="48">
        <v>18</v>
      </c>
      <c r="G58" s="11" t="s">
        <v>659</v>
      </c>
      <c r="H58" s="22" t="s">
        <v>643</v>
      </c>
      <c r="I58" s="21" t="s">
        <v>685</v>
      </c>
      <c r="J58" s="11" t="s">
        <v>622</v>
      </c>
      <c r="K58" s="29">
        <v>1</v>
      </c>
    </row>
    <row r="59" spans="2:11" x14ac:dyDescent="0.25">
      <c r="B59" s="434"/>
      <c r="C59" s="437"/>
      <c r="D59" s="11">
        <f t="shared" si="1"/>
        <v>52</v>
      </c>
      <c r="E59" s="48" t="s">
        <v>626</v>
      </c>
      <c r="F59" s="48">
        <v>19</v>
      </c>
      <c r="G59" s="11" t="s">
        <v>660</v>
      </c>
      <c r="H59" s="22" t="s">
        <v>641</v>
      </c>
      <c r="I59" s="41" t="s">
        <v>647</v>
      </c>
      <c r="J59" s="11" t="s">
        <v>622</v>
      </c>
      <c r="K59" s="29">
        <v>1</v>
      </c>
    </row>
    <row r="60" spans="2:11" x14ac:dyDescent="0.25">
      <c r="B60" s="434"/>
      <c r="C60" s="437"/>
      <c r="D60" s="11">
        <f t="shared" si="1"/>
        <v>53</v>
      </c>
      <c r="E60" s="48" t="s">
        <v>618</v>
      </c>
      <c r="F60" s="48">
        <v>19</v>
      </c>
      <c r="G60" s="11" t="s">
        <v>660</v>
      </c>
      <c r="H60" s="22" t="s">
        <v>643</v>
      </c>
      <c r="I60" s="21" t="s">
        <v>685</v>
      </c>
      <c r="J60" s="11" t="s">
        <v>622</v>
      </c>
      <c r="K60" s="29">
        <v>1</v>
      </c>
    </row>
    <row r="61" spans="2:11" x14ac:dyDescent="0.25">
      <c r="B61" s="434"/>
      <c r="C61" s="437"/>
      <c r="D61" s="11">
        <f t="shared" si="1"/>
        <v>54</v>
      </c>
      <c r="E61" s="48" t="s">
        <v>626</v>
      </c>
      <c r="F61" s="48">
        <v>20</v>
      </c>
      <c r="G61" s="11" t="s">
        <v>661</v>
      </c>
      <c r="H61" s="22" t="s">
        <v>641</v>
      </c>
      <c r="I61" s="41" t="s">
        <v>649</v>
      </c>
      <c r="J61" s="11" t="s">
        <v>622</v>
      </c>
      <c r="K61" s="29">
        <v>1</v>
      </c>
    </row>
    <row r="62" spans="2:11" x14ac:dyDescent="0.25">
      <c r="B62" s="434"/>
      <c r="C62" s="437"/>
      <c r="D62" s="11">
        <f t="shared" si="1"/>
        <v>55</v>
      </c>
      <c r="E62" s="48" t="s">
        <v>618</v>
      </c>
      <c r="F62" s="48">
        <v>20</v>
      </c>
      <c r="G62" s="11" t="s">
        <v>661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434"/>
      <c r="C63" s="437"/>
      <c r="D63" s="11">
        <f t="shared" si="1"/>
        <v>56</v>
      </c>
      <c r="E63" s="48" t="s">
        <v>626</v>
      </c>
      <c r="F63" s="48">
        <v>21</v>
      </c>
      <c r="G63" s="11" t="s">
        <v>811</v>
      </c>
      <c r="H63" s="22" t="s">
        <v>641</v>
      </c>
      <c r="I63" s="41" t="s">
        <v>785</v>
      </c>
      <c r="J63" s="11" t="s">
        <v>622</v>
      </c>
      <c r="K63" s="29">
        <v>1</v>
      </c>
    </row>
    <row r="64" spans="2:11" x14ac:dyDescent="0.25">
      <c r="B64" s="434"/>
      <c r="C64" s="437"/>
      <c r="D64" s="11">
        <f t="shared" si="1"/>
        <v>57</v>
      </c>
      <c r="E64" s="48" t="s">
        <v>618</v>
      </c>
      <c r="F64" s="48">
        <v>21</v>
      </c>
      <c r="G64" s="11" t="s">
        <v>811</v>
      </c>
      <c r="H64" s="22" t="s">
        <v>643</v>
      </c>
      <c r="I64" s="41" t="s">
        <v>685</v>
      </c>
      <c r="J64" s="11" t="s">
        <v>622</v>
      </c>
      <c r="K64" s="29">
        <v>1</v>
      </c>
    </row>
    <row r="65" spans="2:11" x14ac:dyDescent="0.25">
      <c r="B65" s="434"/>
      <c r="C65" s="437"/>
      <c r="D65" s="11">
        <f t="shared" si="1"/>
        <v>58</v>
      </c>
      <c r="E65" s="48" t="s">
        <v>626</v>
      </c>
      <c r="F65" s="48">
        <v>22</v>
      </c>
      <c r="G65" s="11" t="s">
        <v>812</v>
      </c>
      <c r="H65" s="22" t="s">
        <v>641</v>
      </c>
      <c r="I65" s="41" t="s">
        <v>787</v>
      </c>
      <c r="J65" s="11" t="s">
        <v>654</v>
      </c>
      <c r="K65" s="29">
        <v>0</v>
      </c>
    </row>
    <row r="66" spans="2:11" x14ac:dyDescent="0.25">
      <c r="B66" s="434"/>
      <c r="C66" s="437"/>
      <c r="D66" s="11">
        <f t="shared" si="1"/>
        <v>59</v>
      </c>
      <c r="E66" s="48" t="s">
        <v>618</v>
      </c>
      <c r="F66" s="48">
        <v>22</v>
      </c>
      <c r="G66" s="11" t="s">
        <v>812</v>
      </c>
      <c r="H66" s="22" t="s">
        <v>643</v>
      </c>
      <c r="I66" s="41" t="s">
        <v>685</v>
      </c>
      <c r="J66" s="11" t="s">
        <v>622</v>
      </c>
      <c r="K66" s="29">
        <v>1</v>
      </c>
    </row>
    <row r="67" spans="2:11" x14ac:dyDescent="0.25">
      <c r="B67" s="434"/>
      <c r="C67" s="437"/>
      <c r="D67" s="11">
        <f t="shared" si="1"/>
        <v>60</v>
      </c>
      <c r="E67" s="48" t="s">
        <v>626</v>
      </c>
      <c r="F67" s="48">
        <v>23</v>
      </c>
      <c r="G67" s="11" t="s">
        <v>813</v>
      </c>
      <c r="H67" s="22" t="s">
        <v>641</v>
      </c>
      <c r="I67" s="41" t="s">
        <v>789</v>
      </c>
      <c r="J67" s="11" t="s">
        <v>622</v>
      </c>
      <c r="K67" s="29">
        <v>1</v>
      </c>
    </row>
    <row r="68" spans="2:11" x14ac:dyDescent="0.25">
      <c r="B68" s="434"/>
      <c r="C68" s="437"/>
      <c r="D68" s="11">
        <f t="shared" si="1"/>
        <v>61</v>
      </c>
      <c r="E68" s="48" t="s">
        <v>618</v>
      </c>
      <c r="F68" s="48">
        <v>23</v>
      </c>
      <c r="G68" s="11" t="s">
        <v>813</v>
      </c>
      <c r="H68" s="22" t="s">
        <v>643</v>
      </c>
      <c r="I68" s="41" t="s">
        <v>685</v>
      </c>
      <c r="J68" s="11" t="s">
        <v>622</v>
      </c>
      <c r="K68" s="29">
        <v>1</v>
      </c>
    </row>
    <row r="69" spans="2:11" x14ac:dyDescent="0.25">
      <c r="B69" s="434"/>
      <c r="C69" s="437"/>
      <c r="D69" s="11">
        <f t="shared" si="1"/>
        <v>62</v>
      </c>
      <c r="E69" s="48" t="s">
        <v>626</v>
      </c>
      <c r="F69" s="48">
        <v>24</v>
      </c>
      <c r="G69" s="11" t="s">
        <v>814</v>
      </c>
      <c r="H69" s="22" t="s">
        <v>641</v>
      </c>
      <c r="I69" s="41" t="s">
        <v>791</v>
      </c>
      <c r="J69" s="11" t="s">
        <v>622</v>
      </c>
      <c r="K69" s="29">
        <v>1</v>
      </c>
    </row>
    <row r="70" spans="2:11" ht="15.75" thickBot="1" x14ac:dyDescent="0.3">
      <c r="B70" s="434"/>
      <c r="C70" s="437"/>
      <c r="D70" s="11">
        <f t="shared" si="1"/>
        <v>63</v>
      </c>
      <c r="E70" s="48" t="s">
        <v>618</v>
      </c>
      <c r="F70" s="48">
        <v>24</v>
      </c>
      <c r="G70" s="11" t="s">
        <v>814</v>
      </c>
      <c r="H70" s="22" t="s">
        <v>643</v>
      </c>
      <c r="I70" s="41" t="s">
        <v>685</v>
      </c>
      <c r="J70" s="11" t="s">
        <v>622</v>
      </c>
      <c r="K70" s="29">
        <v>1</v>
      </c>
    </row>
    <row r="71" spans="2:11" ht="15.75" thickBot="1" x14ac:dyDescent="0.3">
      <c r="B71" s="120"/>
      <c r="C71" s="120"/>
      <c r="D71" s="121"/>
      <c r="E71" s="121"/>
      <c r="F71" s="121"/>
      <c r="G71" s="121"/>
      <c r="H71" s="120"/>
      <c r="I71" s="120" t="s">
        <v>664</v>
      </c>
      <c r="J71" s="121"/>
      <c r="K71" s="122"/>
    </row>
    <row r="72" spans="2:11" x14ac:dyDescent="0.25">
      <c r="B72" s="255"/>
      <c r="C72" s="257"/>
      <c r="D72" s="257"/>
      <c r="E72" s="256"/>
      <c r="F72" s="256"/>
      <c r="G72" s="256"/>
      <c r="H72" s="256"/>
      <c r="I72" s="256"/>
      <c r="J72" s="340" t="s">
        <v>663</v>
      </c>
      <c r="K72" s="343">
        <f>SUM(K5:K71)</f>
        <v>52</v>
      </c>
    </row>
    <row r="73" spans="2:11" x14ac:dyDescent="0.25">
      <c r="B73" s="258"/>
      <c r="C73" s="257"/>
      <c r="D73" s="257"/>
      <c r="E73" s="257"/>
      <c r="F73" s="257"/>
      <c r="G73" s="257"/>
      <c r="H73" s="257"/>
      <c r="I73" s="257"/>
      <c r="J73" s="341"/>
      <c r="K73" s="344"/>
    </row>
    <row r="74" spans="2:11" ht="15.75" thickBot="1" x14ac:dyDescent="0.3">
      <c r="B74" s="259"/>
      <c r="C74" s="260"/>
      <c r="D74" s="260"/>
      <c r="E74" s="260"/>
      <c r="F74" s="260"/>
      <c r="G74" s="260"/>
      <c r="H74" s="260"/>
      <c r="I74" s="260"/>
      <c r="J74" s="342"/>
      <c r="K74" s="345"/>
    </row>
  </sheetData>
  <mergeCells count="29">
    <mergeCell ref="B5:B39"/>
    <mergeCell ref="C5:C14"/>
    <mergeCell ref="C24:C39"/>
    <mergeCell ref="B2:K2"/>
    <mergeCell ref="D3:D4"/>
    <mergeCell ref="E3:E4"/>
    <mergeCell ref="F3:F4"/>
    <mergeCell ref="G3:G4"/>
    <mergeCell ref="H3:H4"/>
    <mergeCell ref="I3:I4"/>
    <mergeCell ref="J3:J4"/>
    <mergeCell ref="K3:K4"/>
    <mergeCell ref="K72:K74"/>
    <mergeCell ref="C15:C19"/>
    <mergeCell ref="D41:D42"/>
    <mergeCell ref="E41:E42"/>
    <mergeCell ref="F41:F42"/>
    <mergeCell ref="G41:G42"/>
    <mergeCell ref="H41:H42"/>
    <mergeCell ref="I41:I42"/>
    <mergeCell ref="J41:J42"/>
    <mergeCell ref="K41:K42"/>
    <mergeCell ref="C20:C23"/>
    <mergeCell ref="B43:B70"/>
    <mergeCell ref="C43:C50"/>
    <mergeCell ref="C55:C70"/>
    <mergeCell ref="J72:J74"/>
    <mergeCell ref="C51:C52"/>
    <mergeCell ref="C53:C5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EE8D-8F23-4D2C-9516-A3D5C95E28E9}">
  <dimension ref="B1:K66"/>
  <sheetViews>
    <sheetView topLeftCell="G1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x14ac:dyDescent="0.25">
      <c r="B2" s="357" t="s">
        <v>815</v>
      </c>
      <c r="C2" s="358"/>
      <c r="D2" s="358"/>
      <c r="E2" s="358"/>
      <c r="F2" s="358"/>
      <c r="G2" s="358"/>
      <c r="H2" s="358"/>
      <c r="I2" s="358"/>
      <c r="J2" s="358"/>
      <c r="K2" s="358"/>
    </row>
    <row r="3" spans="2:11" x14ac:dyDescent="0.25">
      <c r="B3" s="39"/>
      <c r="C3" s="39"/>
      <c r="D3" s="445" t="s">
        <v>753</v>
      </c>
      <c r="E3" s="445" t="s">
        <v>754</v>
      </c>
      <c r="F3" s="445" t="s">
        <v>755</v>
      </c>
      <c r="G3" s="351" t="s">
        <v>612</v>
      </c>
      <c r="H3" s="351" t="s">
        <v>613</v>
      </c>
      <c r="I3" s="351" t="s">
        <v>614</v>
      </c>
      <c r="J3" s="445" t="s">
        <v>816</v>
      </c>
      <c r="K3" s="351" t="s">
        <v>616</v>
      </c>
    </row>
    <row r="4" spans="2:11" ht="18.75" customHeight="1" x14ac:dyDescent="0.25">
      <c r="B4" s="40"/>
      <c r="C4" s="40"/>
      <c r="D4" s="352"/>
      <c r="E4" s="352"/>
      <c r="F4" s="352"/>
      <c r="G4" s="352"/>
      <c r="H4" s="352"/>
      <c r="I4" s="352"/>
      <c r="J4" s="352"/>
      <c r="K4" s="352"/>
    </row>
    <row r="5" spans="2:11" ht="15" customHeight="1" x14ac:dyDescent="0.25">
      <c r="B5" s="442" t="s">
        <v>756</v>
      </c>
      <c r="C5" s="443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5"/>
      <c r="C6" s="437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5"/>
      <c r="C7" s="437"/>
      <c r="D7" s="108">
        <f t="shared" ref="D7:D36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5"/>
      <c r="C8" s="437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5"/>
      <c r="C9" s="437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5"/>
      <c r="C10" s="437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5"/>
      <c r="C11" s="437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5"/>
      <c r="C12" s="437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5"/>
      <c r="C13" s="437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5"/>
      <c r="C14" s="444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5"/>
      <c r="C15" s="438" t="s">
        <v>817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5"/>
      <c r="C16" s="436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ht="15" customHeight="1" x14ac:dyDescent="0.25">
      <c r="B17" s="365"/>
      <c r="C17" s="436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628</v>
      </c>
      <c r="I17" s="109" t="s">
        <v>629</v>
      </c>
      <c r="J17" s="111" t="s">
        <v>622</v>
      </c>
      <c r="K17" s="112">
        <v>1</v>
      </c>
    </row>
    <row r="18" spans="2:11" x14ac:dyDescent="0.25">
      <c r="B18" s="365"/>
      <c r="C18" s="436"/>
      <c r="D18" s="111">
        <f t="shared" si="0"/>
        <v>14</v>
      </c>
      <c r="E18" s="108" t="s">
        <v>626</v>
      </c>
      <c r="F18" s="108">
        <v>3</v>
      </c>
      <c r="G18" s="109" t="s">
        <v>627</v>
      </c>
      <c r="H18" s="110" t="s">
        <v>632</v>
      </c>
      <c r="I18" s="109" t="s">
        <v>633</v>
      </c>
      <c r="J18" s="111" t="s">
        <v>622</v>
      </c>
      <c r="K18" s="112">
        <v>1</v>
      </c>
    </row>
    <row r="19" spans="2:11" x14ac:dyDescent="0.25">
      <c r="B19" s="365"/>
      <c r="C19" s="436"/>
      <c r="D19" s="111">
        <f t="shared" si="0"/>
        <v>15</v>
      </c>
      <c r="E19" s="108" t="s">
        <v>618</v>
      </c>
      <c r="F19" s="108">
        <v>4</v>
      </c>
      <c r="G19" s="109" t="s">
        <v>818</v>
      </c>
      <c r="H19" s="110" t="s">
        <v>620</v>
      </c>
      <c r="I19" s="109" t="s">
        <v>685</v>
      </c>
      <c r="J19" s="111" t="s">
        <v>622</v>
      </c>
      <c r="K19" s="112">
        <v>1</v>
      </c>
    </row>
    <row r="20" spans="2:11" x14ac:dyDescent="0.25">
      <c r="B20" s="365"/>
      <c r="C20" s="441"/>
      <c r="D20" s="129">
        <f t="shared" si="0"/>
        <v>16</v>
      </c>
      <c r="E20" s="129" t="s">
        <v>626</v>
      </c>
      <c r="F20" s="129">
        <v>4</v>
      </c>
      <c r="G20" s="133" t="s">
        <v>627</v>
      </c>
      <c r="H20" s="130" t="s">
        <v>781</v>
      </c>
      <c r="I20" s="133" t="s">
        <v>688</v>
      </c>
      <c r="J20" s="131" t="s">
        <v>622</v>
      </c>
      <c r="K20" s="132">
        <v>1</v>
      </c>
    </row>
    <row r="21" spans="2:11" x14ac:dyDescent="0.25">
      <c r="B21" s="365"/>
      <c r="C21" s="438" t="s">
        <v>783</v>
      </c>
      <c r="D21" s="111">
        <f>D20+1</f>
        <v>17</v>
      </c>
      <c r="E21" s="113" t="s">
        <v>626</v>
      </c>
      <c r="F21" s="113">
        <v>7</v>
      </c>
      <c r="G21" s="118" t="s">
        <v>640</v>
      </c>
      <c r="H21" s="117" t="s">
        <v>641</v>
      </c>
      <c r="I21" s="118" t="s">
        <v>642</v>
      </c>
      <c r="J21" s="114" t="s">
        <v>622</v>
      </c>
      <c r="K21" s="116">
        <v>1</v>
      </c>
    </row>
    <row r="22" spans="2:11" x14ac:dyDescent="0.25">
      <c r="B22" s="365"/>
      <c r="C22" s="437"/>
      <c r="D22" s="111">
        <f t="shared" si="0"/>
        <v>18</v>
      </c>
      <c r="E22" s="108" t="s">
        <v>618</v>
      </c>
      <c r="F22" s="108">
        <v>7</v>
      </c>
      <c r="G22" s="109" t="s">
        <v>640</v>
      </c>
      <c r="H22" s="119" t="s">
        <v>643</v>
      </c>
      <c r="I22" s="110" t="s">
        <v>685</v>
      </c>
      <c r="J22" s="111" t="s">
        <v>622</v>
      </c>
      <c r="K22" s="112">
        <v>1</v>
      </c>
    </row>
    <row r="23" spans="2:11" x14ac:dyDescent="0.25">
      <c r="B23" s="365"/>
      <c r="C23" s="437"/>
      <c r="D23" s="111">
        <f t="shared" si="0"/>
        <v>19</v>
      </c>
      <c r="E23" s="108" t="s">
        <v>626</v>
      </c>
      <c r="F23" s="108">
        <v>8</v>
      </c>
      <c r="G23" s="109" t="s">
        <v>644</v>
      </c>
      <c r="H23" s="119" t="s">
        <v>641</v>
      </c>
      <c r="I23" s="109" t="s">
        <v>645</v>
      </c>
      <c r="J23" s="111" t="s">
        <v>622</v>
      </c>
      <c r="K23" s="112">
        <v>1</v>
      </c>
    </row>
    <row r="24" spans="2:11" x14ac:dyDescent="0.25">
      <c r="B24" s="365"/>
      <c r="C24" s="437"/>
      <c r="D24" s="111">
        <f t="shared" si="0"/>
        <v>20</v>
      </c>
      <c r="E24" s="108" t="s">
        <v>618</v>
      </c>
      <c r="F24" s="108">
        <v>8</v>
      </c>
      <c r="G24" s="109" t="s">
        <v>644</v>
      </c>
      <c r="H24" s="119" t="s">
        <v>643</v>
      </c>
      <c r="I24" s="110" t="s">
        <v>685</v>
      </c>
      <c r="J24" s="111" t="s">
        <v>622</v>
      </c>
      <c r="K24" s="112">
        <v>1</v>
      </c>
    </row>
    <row r="25" spans="2:11" x14ac:dyDescent="0.25">
      <c r="B25" s="365"/>
      <c r="C25" s="437"/>
      <c r="D25" s="111">
        <f t="shared" si="0"/>
        <v>21</v>
      </c>
      <c r="E25" s="108" t="s">
        <v>626</v>
      </c>
      <c r="F25" s="108">
        <v>9</v>
      </c>
      <c r="G25" s="109" t="s">
        <v>646</v>
      </c>
      <c r="H25" s="119" t="s">
        <v>641</v>
      </c>
      <c r="I25" s="109" t="s">
        <v>647</v>
      </c>
      <c r="J25" s="111" t="s">
        <v>622</v>
      </c>
      <c r="K25" s="112">
        <v>1</v>
      </c>
    </row>
    <row r="26" spans="2:11" x14ac:dyDescent="0.25">
      <c r="B26" s="365"/>
      <c r="C26" s="437"/>
      <c r="D26" s="111">
        <f t="shared" si="0"/>
        <v>22</v>
      </c>
      <c r="E26" s="108" t="s">
        <v>618</v>
      </c>
      <c r="F26" s="108">
        <v>9</v>
      </c>
      <c r="G26" s="109" t="s">
        <v>646</v>
      </c>
      <c r="H26" s="119" t="s">
        <v>643</v>
      </c>
      <c r="I26" s="110" t="s">
        <v>685</v>
      </c>
      <c r="J26" s="111" t="s">
        <v>622</v>
      </c>
      <c r="K26" s="112">
        <v>1</v>
      </c>
    </row>
    <row r="27" spans="2:11" x14ac:dyDescent="0.25">
      <c r="B27" s="365"/>
      <c r="C27" s="437"/>
      <c r="D27" s="111">
        <f t="shared" si="0"/>
        <v>23</v>
      </c>
      <c r="E27" s="108" t="s">
        <v>626</v>
      </c>
      <c r="F27" s="108">
        <v>10</v>
      </c>
      <c r="G27" s="109" t="s">
        <v>648</v>
      </c>
      <c r="H27" s="119" t="s">
        <v>641</v>
      </c>
      <c r="I27" s="109" t="s">
        <v>649</v>
      </c>
      <c r="J27" s="111" t="s">
        <v>622</v>
      </c>
      <c r="K27" s="112">
        <v>1</v>
      </c>
    </row>
    <row r="28" spans="2:11" x14ac:dyDescent="0.25">
      <c r="B28" s="365"/>
      <c r="C28" s="437"/>
      <c r="D28" s="111">
        <f t="shared" si="0"/>
        <v>24</v>
      </c>
      <c r="E28" s="108" t="s">
        <v>618</v>
      </c>
      <c r="F28" s="108">
        <v>10</v>
      </c>
      <c r="G28" s="109" t="s">
        <v>648</v>
      </c>
      <c r="H28" s="119" t="s">
        <v>643</v>
      </c>
      <c r="I28" s="109" t="s">
        <v>685</v>
      </c>
      <c r="J28" s="111" t="s">
        <v>622</v>
      </c>
      <c r="K28" s="112">
        <v>1</v>
      </c>
    </row>
    <row r="29" spans="2:11" x14ac:dyDescent="0.25">
      <c r="B29" s="365"/>
      <c r="C29" s="437"/>
      <c r="D29" s="111">
        <f t="shared" si="0"/>
        <v>25</v>
      </c>
      <c r="E29" s="108" t="s">
        <v>626</v>
      </c>
      <c r="F29" s="108">
        <v>11</v>
      </c>
      <c r="G29" s="109" t="s">
        <v>784</v>
      </c>
      <c r="H29" s="119" t="s">
        <v>641</v>
      </c>
      <c r="I29" s="109" t="s">
        <v>785</v>
      </c>
      <c r="J29" s="111" t="s">
        <v>622</v>
      </c>
      <c r="K29" s="112">
        <v>1</v>
      </c>
    </row>
    <row r="30" spans="2:11" x14ac:dyDescent="0.25">
      <c r="B30" s="365"/>
      <c r="C30" s="437"/>
      <c r="D30" s="111">
        <f t="shared" si="0"/>
        <v>26</v>
      </c>
      <c r="E30" s="108" t="s">
        <v>618</v>
      </c>
      <c r="F30" s="108">
        <v>11</v>
      </c>
      <c r="G30" s="109" t="s">
        <v>784</v>
      </c>
      <c r="H30" s="119" t="s">
        <v>643</v>
      </c>
      <c r="I30" s="109" t="s">
        <v>685</v>
      </c>
      <c r="J30" s="111" t="s">
        <v>622</v>
      </c>
      <c r="K30" s="112">
        <v>1</v>
      </c>
    </row>
    <row r="31" spans="2:11" x14ac:dyDescent="0.25">
      <c r="B31" s="365"/>
      <c r="C31" s="437"/>
      <c r="D31" s="111">
        <f t="shared" si="0"/>
        <v>27</v>
      </c>
      <c r="E31" s="108" t="s">
        <v>626</v>
      </c>
      <c r="F31" s="108">
        <v>12</v>
      </c>
      <c r="G31" s="109" t="s">
        <v>786</v>
      </c>
      <c r="H31" s="119" t="s">
        <v>641</v>
      </c>
      <c r="I31" s="109" t="s">
        <v>787</v>
      </c>
      <c r="J31" s="111" t="s">
        <v>622</v>
      </c>
      <c r="K31" s="112">
        <v>1</v>
      </c>
    </row>
    <row r="32" spans="2:11" x14ac:dyDescent="0.25">
      <c r="B32" s="365"/>
      <c r="C32" s="437"/>
      <c r="D32" s="111">
        <f t="shared" si="0"/>
        <v>28</v>
      </c>
      <c r="E32" s="108" t="s">
        <v>618</v>
      </c>
      <c r="F32" s="108">
        <v>12</v>
      </c>
      <c r="G32" s="109" t="s">
        <v>786</v>
      </c>
      <c r="H32" s="119" t="s">
        <v>643</v>
      </c>
      <c r="I32" s="109" t="s">
        <v>685</v>
      </c>
      <c r="J32" s="111" t="s">
        <v>622</v>
      </c>
      <c r="K32" s="112">
        <v>1</v>
      </c>
    </row>
    <row r="33" spans="2:11" x14ac:dyDescent="0.25">
      <c r="B33" s="365"/>
      <c r="C33" s="437"/>
      <c r="D33" s="111">
        <f t="shared" si="0"/>
        <v>29</v>
      </c>
      <c r="E33" s="108" t="s">
        <v>626</v>
      </c>
      <c r="F33" s="108">
        <v>13</v>
      </c>
      <c r="G33" s="109" t="s">
        <v>788</v>
      </c>
      <c r="H33" s="119" t="s">
        <v>641</v>
      </c>
      <c r="I33" s="109" t="s">
        <v>789</v>
      </c>
      <c r="J33" s="111" t="s">
        <v>622</v>
      </c>
      <c r="K33" s="112">
        <v>1</v>
      </c>
    </row>
    <row r="34" spans="2:11" x14ac:dyDescent="0.25">
      <c r="B34" s="365"/>
      <c r="C34" s="437"/>
      <c r="D34" s="111">
        <f t="shared" si="0"/>
        <v>30</v>
      </c>
      <c r="E34" s="108" t="s">
        <v>618</v>
      </c>
      <c r="F34" s="108">
        <v>13</v>
      </c>
      <c r="G34" s="109" t="s">
        <v>788</v>
      </c>
      <c r="H34" s="119" t="s">
        <v>643</v>
      </c>
      <c r="I34" s="109" t="s">
        <v>685</v>
      </c>
      <c r="J34" s="111" t="s">
        <v>622</v>
      </c>
      <c r="K34" s="112">
        <v>1</v>
      </c>
    </row>
    <row r="35" spans="2:11" x14ac:dyDescent="0.25">
      <c r="B35" s="365"/>
      <c r="C35" s="437"/>
      <c r="D35" s="111">
        <f t="shared" si="0"/>
        <v>31</v>
      </c>
      <c r="E35" s="108" t="s">
        <v>626</v>
      </c>
      <c r="F35" s="108">
        <v>14</v>
      </c>
      <c r="G35" s="109" t="s">
        <v>790</v>
      </c>
      <c r="H35" s="119" t="s">
        <v>641</v>
      </c>
      <c r="I35" s="109" t="s">
        <v>791</v>
      </c>
      <c r="J35" s="111" t="s">
        <v>622</v>
      </c>
      <c r="K35" s="112">
        <v>1</v>
      </c>
    </row>
    <row r="36" spans="2:11" x14ac:dyDescent="0.25">
      <c r="B36" s="365"/>
      <c r="C36" s="437"/>
      <c r="D36" s="111">
        <f t="shared" si="0"/>
        <v>32</v>
      </c>
      <c r="E36" s="108" t="s">
        <v>618</v>
      </c>
      <c r="F36" s="108">
        <v>14</v>
      </c>
      <c r="G36" s="109" t="s">
        <v>790</v>
      </c>
      <c r="H36" s="119" t="s">
        <v>643</v>
      </c>
      <c r="I36" s="109" t="s">
        <v>685</v>
      </c>
      <c r="J36" s="111" t="s">
        <v>622</v>
      </c>
      <c r="K36" s="112">
        <v>1</v>
      </c>
    </row>
    <row r="37" spans="2:11" x14ac:dyDescent="0.25">
      <c r="B37" s="104"/>
      <c r="C37" s="105"/>
      <c r="D37" s="106"/>
      <c r="E37" s="106"/>
      <c r="F37" s="106"/>
      <c r="G37" s="106"/>
      <c r="H37" s="105"/>
      <c r="I37" s="105" t="s">
        <v>664</v>
      </c>
      <c r="J37" s="106"/>
      <c r="K37" s="107"/>
    </row>
    <row r="38" spans="2:11" x14ac:dyDescent="0.25">
      <c r="B38" s="39"/>
      <c r="C38" s="39"/>
      <c r="D38" s="445" t="s">
        <v>753</v>
      </c>
      <c r="E38" s="445" t="s">
        <v>754</v>
      </c>
      <c r="F38" s="445" t="s">
        <v>755</v>
      </c>
      <c r="G38" s="351" t="s">
        <v>612</v>
      </c>
      <c r="H38" s="351" t="s">
        <v>613</v>
      </c>
      <c r="I38" s="351" t="s">
        <v>614</v>
      </c>
      <c r="J38" s="445" t="s">
        <v>816</v>
      </c>
      <c r="K38" s="351" t="s">
        <v>616</v>
      </c>
    </row>
    <row r="39" spans="2:11" x14ac:dyDescent="0.25">
      <c r="B39" s="40"/>
      <c r="C39" s="40"/>
      <c r="D39" s="352"/>
      <c r="E39" s="352"/>
      <c r="F39" s="352"/>
      <c r="G39" s="352"/>
      <c r="H39" s="352"/>
      <c r="I39" s="352"/>
      <c r="J39" s="352"/>
      <c r="K39" s="352"/>
    </row>
    <row r="40" spans="2:11" x14ac:dyDescent="0.25">
      <c r="B40" s="434" t="s">
        <v>792</v>
      </c>
      <c r="C40" s="435" t="s">
        <v>528</v>
      </c>
      <c r="D40" s="10">
        <f>D36+1</f>
        <v>33</v>
      </c>
      <c r="E40" s="10" t="s">
        <v>618</v>
      </c>
      <c r="F40" s="10">
        <v>13</v>
      </c>
      <c r="G40" s="80" t="s">
        <v>793</v>
      </c>
      <c r="H40" s="37" t="s">
        <v>758</v>
      </c>
      <c r="I40" s="37" t="s">
        <v>685</v>
      </c>
      <c r="J40" s="10" t="s">
        <v>622</v>
      </c>
      <c r="K40" s="38">
        <v>1</v>
      </c>
    </row>
    <row r="41" spans="2:11" x14ac:dyDescent="0.25">
      <c r="B41" s="434"/>
      <c r="C41" s="435"/>
      <c r="D41" s="11">
        <f>D40+1</f>
        <v>34</v>
      </c>
      <c r="E41" s="11" t="s">
        <v>626</v>
      </c>
      <c r="F41" s="11">
        <v>13</v>
      </c>
      <c r="G41" s="41" t="s">
        <v>794</v>
      </c>
      <c r="H41" s="21" t="s">
        <v>763</v>
      </c>
      <c r="I41" s="21" t="s">
        <v>795</v>
      </c>
      <c r="J41" s="11" t="s">
        <v>654</v>
      </c>
      <c r="K41" s="29">
        <v>0</v>
      </c>
    </row>
    <row r="42" spans="2:11" x14ac:dyDescent="0.25">
      <c r="B42" s="434"/>
      <c r="C42" s="435"/>
      <c r="D42" s="11">
        <f t="shared" ref="D42:D62" si="1">D41+1</f>
        <v>35</v>
      </c>
      <c r="E42" s="11" t="s">
        <v>618</v>
      </c>
      <c r="F42" s="11">
        <v>13</v>
      </c>
      <c r="G42" s="41" t="s">
        <v>796</v>
      </c>
      <c r="H42" s="21" t="s">
        <v>766</v>
      </c>
      <c r="I42" s="41" t="s">
        <v>767</v>
      </c>
      <c r="J42" s="11" t="s">
        <v>622</v>
      </c>
      <c r="K42" s="29">
        <v>1</v>
      </c>
    </row>
    <row r="43" spans="2:11" x14ac:dyDescent="0.25">
      <c r="B43" s="434"/>
      <c r="C43" s="435"/>
      <c r="D43" s="11">
        <f t="shared" si="1"/>
        <v>36</v>
      </c>
      <c r="E43" s="11" t="s">
        <v>626</v>
      </c>
      <c r="F43" s="11">
        <v>13</v>
      </c>
      <c r="G43" s="41" t="s">
        <v>797</v>
      </c>
      <c r="H43" s="21" t="s">
        <v>769</v>
      </c>
      <c r="I43" s="41" t="s">
        <v>798</v>
      </c>
      <c r="J43" s="11" t="s">
        <v>654</v>
      </c>
      <c r="K43" s="29">
        <v>0</v>
      </c>
    </row>
    <row r="44" spans="2:11" ht="15" customHeight="1" x14ac:dyDescent="0.25">
      <c r="B44" s="434"/>
      <c r="C44" s="446" t="s">
        <v>819</v>
      </c>
      <c r="D44" s="10">
        <f>D43+1</f>
        <v>37</v>
      </c>
      <c r="E44" s="47" t="s">
        <v>618</v>
      </c>
      <c r="F44" s="47">
        <v>3</v>
      </c>
      <c r="G44" s="80" t="s">
        <v>806</v>
      </c>
      <c r="H44" s="37" t="s">
        <v>620</v>
      </c>
      <c r="I44" s="37" t="s">
        <v>685</v>
      </c>
      <c r="J44" s="10" t="s">
        <v>622</v>
      </c>
      <c r="K44" s="38">
        <v>1</v>
      </c>
    </row>
    <row r="45" spans="2:11" ht="15" customHeight="1" x14ac:dyDescent="0.25">
      <c r="B45" s="434"/>
      <c r="C45" s="447"/>
      <c r="D45" s="11">
        <f>D44+1</f>
        <v>38</v>
      </c>
      <c r="E45" s="11" t="s">
        <v>626</v>
      </c>
      <c r="F45" s="11">
        <v>3</v>
      </c>
      <c r="G45" s="41" t="s">
        <v>695</v>
      </c>
      <c r="H45" s="41" t="s">
        <v>807</v>
      </c>
      <c r="I45" s="41" t="s">
        <v>808</v>
      </c>
      <c r="J45" s="11" t="s">
        <v>654</v>
      </c>
      <c r="K45" s="11">
        <v>0</v>
      </c>
    </row>
    <row r="46" spans="2:11" ht="15" customHeight="1" x14ac:dyDescent="0.25">
      <c r="B46" s="434"/>
      <c r="C46" s="448"/>
      <c r="D46" s="49">
        <f>D45+1</f>
        <v>39</v>
      </c>
      <c r="E46" s="49" t="s">
        <v>626</v>
      </c>
      <c r="F46" s="49">
        <v>3</v>
      </c>
      <c r="G46" s="128" t="s">
        <v>628</v>
      </c>
      <c r="H46" s="25" t="s">
        <v>809</v>
      </c>
      <c r="I46" s="25" t="s">
        <v>810</v>
      </c>
      <c r="J46" s="17" t="s">
        <v>654</v>
      </c>
      <c r="K46" s="30">
        <v>0</v>
      </c>
    </row>
    <row r="47" spans="2:11" x14ac:dyDescent="0.25">
      <c r="B47" s="434"/>
      <c r="C47" s="436" t="s">
        <v>783</v>
      </c>
      <c r="D47" s="11">
        <f>D46+1</f>
        <v>40</v>
      </c>
      <c r="E47" s="47" t="s">
        <v>626</v>
      </c>
      <c r="F47" s="47">
        <v>17</v>
      </c>
      <c r="G47" s="80" t="s">
        <v>656</v>
      </c>
      <c r="H47" s="79" t="s">
        <v>641</v>
      </c>
      <c r="I47" s="80" t="s">
        <v>658</v>
      </c>
      <c r="J47" s="10" t="s">
        <v>622</v>
      </c>
      <c r="K47" s="38">
        <v>1</v>
      </c>
    </row>
    <row r="48" spans="2:11" x14ac:dyDescent="0.25">
      <c r="B48" s="434"/>
      <c r="C48" s="437"/>
      <c r="D48" s="11">
        <f t="shared" si="1"/>
        <v>41</v>
      </c>
      <c r="E48" s="48" t="s">
        <v>618</v>
      </c>
      <c r="F48" s="48">
        <v>17</v>
      </c>
      <c r="G48" s="41" t="s">
        <v>656</v>
      </c>
      <c r="H48" s="22" t="s">
        <v>643</v>
      </c>
      <c r="I48" s="21" t="s">
        <v>685</v>
      </c>
      <c r="J48" s="11" t="s">
        <v>622</v>
      </c>
      <c r="K48" s="29">
        <v>1</v>
      </c>
    </row>
    <row r="49" spans="2:11" x14ac:dyDescent="0.25">
      <c r="B49" s="434"/>
      <c r="C49" s="437"/>
      <c r="D49" s="11">
        <f t="shared" si="1"/>
        <v>42</v>
      </c>
      <c r="E49" s="48" t="s">
        <v>626</v>
      </c>
      <c r="F49" s="48">
        <v>18</v>
      </c>
      <c r="G49" s="41" t="s">
        <v>659</v>
      </c>
      <c r="H49" s="22" t="s">
        <v>641</v>
      </c>
      <c r="I49" s="41" t="s">
        <v>645</v>
      </c>
      <c r="J49" s="11" t="s">
        <v>622</v>
      </c>
      <c r="K49" s="29">
        <v>1</v>
      </c>
    </row>
    <row r="50" spans="2:11" x14ac:dyDescent="0.25">
      <c r="B50" s="434"/>
      <c r="C50" s="437"/>
      <c r="D50" s="11">
        <f t="shared" si="1"/>
        <v>43</v>
      </c>
      <c r="E50" s="48" t="s">
        <v>618</v>
      </c>
      <c r="F50" s="48">
        <v>18</v>
      </c>
      <c r="G50" s="41" t="s">
        <v>659</v>
      </c>
      <c r="H50" s="22" t="s">
        <v>643</v>
      </c>
      <c r="I50" s="21" t="s">
        <v>685</v>
      </c>
      <c r="J50" s="11" t="s">
        <v>622</v>
      </c>
      <c r="K50" s="29">
        <v>1</v>
      </c>
    </row>
    <row r="51" spans="2:11" x14ac:dyDescent="0.25">
      <c r="B51" s="434"/>
      <c r="C51" s="437"/>
      <c r="D51" s="11">
        <f t="shared" si="1"/>
        <v>44</v>
      </c>
      <c r="E51" s="48" t="s">
        <v>626</v>
      </c>
      <c r="F51" s="48">
        <v>19</v>
      </c>
      <c r="G51" s="41" t="s">
        <v>660</v>
      </c>
      <c r="H51" s="22" t="s">
        <v>641</v>
      </c>
      <c r="I51" s="41" t="s">
        <v>647</v>
      </c>
      <c r="J51" s="11" t="s">
        <v>622</v>
      </c>
      <c r="K51" s="29">
        <v>1</v>
      </c>
    </row>
    <row r="52" spans="2:11" x14ac:dyDescent="0.25">
      <c r="B52" s="434"/>
      <c r="C52" s="437"/>
      <c r="D52" s="11">
        <f t="shared" si="1"/>
        <v>45</v>
      </c>
      <c r="E52" s="48" t="s">
        <v>618</v>
      </c>
      <c r="F52" s="48">
        <v>19</v>
      </c>
      <c r="G52" s="41" t="s">
        <v>660</v>
      </c>
      <c r="H52" s="22" t="s">
        <v>643</v>
      </c>
      <c r="I52" s="21" t="s">
        <v>685</v>
      </c>
      <c r="J52" s="11" t="s">
        <v>622</v>
      </c>
      <c r="K52" s="29">
        <v>1</v>
      </c>
    </row>
    <row r="53" spans="2:11" x14ac:dyDescent="0.25">
      <c r="B53" s="434"/>
      <c r="C53" s="437"/>
      <c r="D53" s="11">
        <f t="shared" si="1"/>
        <v>46</v>
      </c>
      <c r="E53" s="48" t="s">
        <v>626</v>
      </c>
      <c r="F53" s="48">
        <v>20</v>
      </c>
      <c r="G53" s="41" t="s">
        <v>661</v>
      </c>
      <c r="H53" s="22" t="s">
        <v>641</v>
      </c>
      <c r="I53" s="41" t="s">
        <v>649</v>
      </c>
      <c r="J53" s="11" t="s">
        <v>622</v>
      </c>
      <c r="K53" s="29">
        <v>1</v>
      </c>
    </row>
    <row r="54" spans="2:11" x14ac:dyDescent="0.25">
      <c r="B54" s="434"/>
      <c r="C54" s="437"/>
      <c r="D54" s="11">
        <f t="shared" si="1"/>
        <v>47</v>
      </c>
      <c r="E54" s="48" t="s">
        <v>618</v>
      </c>
      <c r="F54" s="48">
        <v>20</v>
      </c>
      <c r="G54" s="41" t="s">
        <v>661</v>
      </c>
      <c r="H54" s="22" t="s">
        <v>643</v>
      </c>
      <c r="I54" s="41" t="s">
        <v>685</v>
      </c>
      <c r="J54" s="11" t="s">
        <v>622</v>
      </c>
      <c r="K54" s="29">
        <v>1</v>
      </c>
    </row>
    <row r="55" spans="2:11" x14ac:dyDescent="0.25">
      <c r="B55" s="434"/>
      <c r="C55" s="437"/>
      <c r="D55" s="11">
        <f t="shared" si="1"/>
        <v>48</v>
      </c>
      <c r="E55" s="48" t="s">
        <v>626</v>
      </c>
      <c r="F55" s="48">
        <v>21</v>
      </c>
      <c r="G55" s="41" t="s">
        <v>811</v>
      </c>
      <c r="H55" s="22" t="s">
        <v>641</v>
      </c>
      <c r="I55" s="41" t="s">
        <v>785</v>
      </c>
      <c r="J55" s="11" t="s">
        <v>622</v>
      </c>
      <c r="K55" s="29">
        <v>1</v>
      </c>
    </row>
    <row r="56" spans="2:11" x14ac:dyDescent="0.25">
      <c r="B56" s="434"/>
      <c r="C56" s="437"/>
      <c r="D56" s="11">
        <f t="shared" si="1"/>
        <v>49</v>
      </c>
      <c r="E56" s="48" t="s">
        <v>618</v>
      </c>
      <c r="F56" s="48">
        <v>21</v>
      </c>
      <c r="G56" s="41" t="s">
        <v>811</v>
      </c>
      <c r="H56" s="22" t="s">
        <v>643</v>
      </c>
      <c r="I56" s="41" t="s">
        <v>685</v>
      </c>
      <c r="J56" s="11" t="s">
        <v>622</v>
      </c>
      <c r="K56" s="29">
        <v>1</v>
      </c>
    </row>
    <row r="57" spans="2:11" x14ac:dyDescent="0.25">
      <c r="B57" s="434"/>
      <c r="C57" s="437"/>
      <c r="D57" s="11">
        <f t="shared" si="1"/>
        <v>50</v>
      </c>
      <c r="E57" s="48" t="s">
        <v>626</v>
      </c>
      <c r="F57" s="48">
        <v>22</v>
      </c>
      <c r="G57" s="41" t="s">
        <v>812</v>
      </c>
      <c r="H57" s="22" t="s">
        <v>641</v>
      </c>
      <c r="I57" s="41" t="s">
        <v>787</v>
      </c>
      <c r="J57" s="11" t="s">
        <v>622</v>
      </c>
      <c r="K57" s="29">
        <v>1</v>
      </c>
    </row>
    <row r="58" spans="2:11" x14ac:dyDescent="0.25">
      <c r="B58" s="434"/>
      <c r="C58" s="437"/>
      <c r="D58" s="11">
        <f t="shared" si="1"/>
        <v>51</v>
      </c>
      <c r="E58" s="48" t="s">
        <v>618</v>
      </c>
      <c r="F58" s="48">
        <v>22</v>
      </c>
      <c r="G58" s="41" t="s">
        <v>812</v>
      </c>
      <c r="H58" s="22" t="s">
        <v>643</v>
      </c>
      <c r="I58" s="41" t="s">
        <v>685</v>
      </c>
      <c r="J58" s="11" t="s">
        <v>622</v>
      </c>
      <c r="K58" s="29">
        <v>1</v>
      </c>
    </row>
    <row r="59" spans="2:11" x14ac:dyDescent="0.25">
      <c r="B59" s="434"/>
      <c r="C59" s="437"/>
      <c r="D59" s="11">
        <f t="shared" si="1"/>
        <v>52</v>
      </c>
      <c r="E59" s="48" t="s">
        <v>626</v>
      </c>
      <c r="F59" s="48">
        <v>23</v>
      </c>
      <c r="G59" s="41" t="s">
        <v>813</v>
      </c>
      <c r="H59" s="22" t="s">
        <v>641</v>
      </c>
      <c r="I59" s="41" t="s">
        <v>789</v>
      </c>
      <c r="J59" s="11" t="s">
        <v>622</v>
      </c>
      <c r="K59" s="29">
        <v>1</v>
      </c>
    </row>
    <row r="60" spans="2:11" x14ac:dyDescent="0.25">
      <c r="B60" s="434"/>
      <c r="C60" s="437"/>
      <c r="D60" s="11">
        <f t="shared" si="1"/>
        <v>53</v>
      </c>
      <c r="E60" s="48" t="s">
        <v>618</v>
      </c>
      <c r="F60" s="48">
        <v>23</v>
      </c>
      <c r="G60" s="41" t="s">
        <v>813</v>
      </c>
      <c r="H60" s="22" t="s">
        <v>643</v>
      </c>
      <c r="I60" s="41" t="s">
        <v>685</v>
      </c>
      <c r="J60" s="11" t="s">
        <v>622</v>
      </c>
      <c r="K60" s="29">
        <v>1</v>
      </c>
    </row>
    <row r="61" spans="2:11" x14ac:dyDescent="0.25">
      <c r="B61" s="434"/>
      <c r="C61" s="437"/>
      <c r="D61" s="11">
        <f t="shared" si="1"/>
        <v>54</v>
      </c>
      <c r="E61" s="48" t="s">
        <v>626</v>
      </c>
      <c r="F61" s="48">
        <v>24</v>
      </c>
      <c r="G61" s="41" t="s">
        <v>814</v>
      </c>
      <c r="H61" s="22" t="s">
        <v>641</v>
      </c>
      <c r="I61" s="41" t="s">
        <v>791</v>
      </c>
      <c r="J61" s="11" t="s">
        <v>622</v>
      </c>
      <c r="K61" s="29">
        <v>1</v>
      </c>
    </row>
    <row r="62" spans="2:11" x14ac:dyDescent="0.25">
      <c r="B62" s="434"/>
      <c r="C62" s="437"/>
      <c r="D62" s="11">
        <f t="shared" si="1"/>
        <v>55</v>
      </c>
      <c r="E62" s="48" t="s">
        <v>618</v>
      </c>
      <c r="F62" s="48">
        <v>24</v>
      </c>
      <c r="G62" s="41" t="s">
        <v>814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120"/>
      <c r="C63" s="120"/>
      <c r="D63" s="121"/>
      <c r="E63" s="121"/>
      <c r="F63" s="121"/>
      <c r="G63" s="121"/>
      <c r="H63" s="120"/>
      <c r="I63" s="120" t="s">
        <v>664</v>
      </c>
      <c r="J63" s="121"/>
      <c r="K63" s="122"/>
    </row>
    <row r="64" spans="2:11" x14ac:dyDescent="0.25">
      <c r="B64" s="255"/>
      <c r="C64" s="257"/>
      <c r="D64" s="257"/>
      <c r="E64" s="256"/>
      <c r="F64" s="256"/>
      <c r="G64" s="256"/>
      <c r="H64" s="256"/>
      <c r="I64" s="256"/>
      <c r="J64" s="340" t="s">
        <v>663</v>
      </c>
      <c r="K64" s="343">
        <f>SUM(K5:K63)</f>
        <v>47</v>
      </c>
    </row>
    <row r="65" spans="2:11" x14ac:dyDescent="0.25">
      <c r="B65" s="258"/>
      <c r="C65" s="257"/>
      <c r="D65" s="257"/>
      <c r="E65" s="257"/>
      <c r="F65" s="257"/>
      <c r="G65" s="257"/>
      <c r="H65" s="257"/>
      <c r="I65" s="257"/>
      <c r="J65" s="341"/>
      <c r="K65" s="344"/>
    </row>
    <row r="66" spans="2:11" x14ac:dyDescent="0.25">
      <c r="B66" s="259"/>
      <c r="C66" s="260"/>
      <c r="D66" s="260"/>
      <c r="E66" s="260"/>
      <c r="F66" s="260"/>
      <c r="G66" s="260"/>
      <c r="H66" s="260"/>
      <c r="I66" s="260"/>
      <c r="J66" s="342"/>
      <c r="K66" s="345"/>
    </row>
  </sheetData>
  <mergeCells count="27">
    <mergeCell ref="B2:K2"/>
    <mergeCell ref="D3:D4"/>
    <mergeCell ref="E3:E4"/>
    <mergeCell ref="F3:F4"/>
    <mergeCell ref="G3:G4"/>
    <mergeCell ref="H3:H4"/>
    <mergeCell ref="I3:I4"/>
    <mergeCell ref="J3:J4"/>
    <mergeCell ref="K3:K4"/>
    <mergeCell ref="B5:B36"/>
    <mergeCell ref="C5:C14"/>
    <mergeCell ref="C15:C20"/>
    <mergeCell ref="C21:C36"/>
    <mergeCell ref="D38:D39"/>
    <mergeCell ref="J64:J66"/>
    <mergeCell ref="K64:K66"/>
    <mergeCell ref="C44:C46"/>
    <mergeCell ref="K38:K39"/>
    <mergeCell ref="B40:B62"/>
    <mergeCell ref="C40:C43"/>
    <mergeCell ref="C47:C62"/>
    <mergeCell ref="E38:E39"/>
    <mergeCell ref="F38:F39"/>
    <mergeCell ref="G38:G39"/>
    <mergeCell ref="H38:H39"/>
    <mergeCell ref="I38:I39"/>
    <mergeCell ref="J38:J3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2"/>
  <sheetViews>
    <sheetView topLeftCell="A4" workbookViewId="0">
      <selection activeCell="G41" sqref="G40:G41"/>
    </sheetView>
  </sheetViews>
  <sheetFormatPr defaultRowHeight="15" x14ac:dyDescent="0.25"/>
  <cols>
    <col min="2" max="2" width="17.7109375" customWidth="1"/>
    <col min="3" max="3" width="37.85546875" customWidth="1"/>
    <col min="4" max="4" width="14.42578125" customWidth="1"/>
    <col min="5" max="5" width="24.42578125" bestFit="1" customWidth="1"/>
    <col min="6" max="6" width="14" bestFit="1" customWidth="1"/>
  </cols>
  <sheetData>
    <row r="1" spans="1:8" ht="29.25" customHeight="1" x14ac:dyDescent="0.25">
      <c r="A1" s="449" t="s">
        <v>820</v>
      </c>
      <c r="B1" s="449"/>
      <c r="C1" s="449"/>
      <c r="D1" s="449"/>
      <c r="E1" s="449"/>
      <c r="F1" s="449"/>
      <c r="G1" s="1"/>
      <c r="H1" s="1"/>
    </row>
    <row r="2" spans="1:8" ht="31.5" customHeight="1" x14ac:dyDescent="0.25">
      <c r="A2" s="42" t="s">
        <v>64</v>
      </c>
      <c r="B2" s="42" t="s">
        <v>821</v>
      </c>
      <c r="C2" s="42" t="s">
        <v>822</v>
      </c>
      <c r="D2" s="42" t="s">
        <v>823</v>
      </c>
      <c r="E2" s="42" t="s">
        <v>824</v>
      </c>
      <c r="F2" s="42" t="s">
        <v>825</v>
      </c>
      <c r="G2" s="1"/>
      <c r="H2" s="1"/>
    </row>
    <row r="3" spans="1:8" x14ac:dyDescent="0.25">
      <c r="A3" s="43">
        <v>1</v>
      </c>
      <c r="B3" s="43" t="s">
        <v>521</v>
      </c>
      <c r="C3" s="43" t="s">
        <v>521</v>
      </c>
      <c r="D3" s="43" t="s">
        <v>826</v>
      </c>
      <c r="E3" s="43" t="s">
        <v>827</v>
      </c>
      <c r="F3" s="43" t="s">
        <v>826</v>
      </c>
      <c r="G3" s="1"/>
      <c r="H3" s="1"/>
    </row>
    <row r="4" spans="1:8" x14ac:dyDescent="0.25">
      <c r="A4" s="43">
        <v>2</v>
      </c>
      <c r="B4" s="43" t="s">
        <v>828</v>
      </c>
      <c r="C4" s="43" t="s">
        <v>829</v>
      </c>
      <c r="D4" s="43" t="s">
        <v>826</v>
      </c>
      <c r="E4" s="43" t="s">
        <v>830</v>
      </c>
      <c r="F4" s="43" t="s">
        <v>831</v>
      </c>
      <c r="G4" s="1"/>
      <c r="H4" s="1"/>
    </row>
    <row r="5" spans="1:8" x14ac:dyDescent="0.25">
      <c r="A5" s="43">
        <v>3</v>
      </c>
      <c r="B5" s="43" t="s">
        <v>832</v>
      </c>
      <c r="C5" s="43" t="s">
        <v>833</v>
      </c>
      <c r="D5" s="43" t="s">
        <v>834</v>
      </c>
      <c r="E5" s="43" t="s">
        <v>830</v>
      </c>
      <c r="F5" s="43" t="s">
        <v>831</v>
      </c>
      <c r="G5" s="1"/>
      <c r="H5" s="1"/>
    </row>
    <row r="6" spans="1:8" x14ac:dyDescent="0.25">
      <c r="A6" s="43">
        <v>4</v>
      </c>
      <c r="B6" s="43" t="s">
        <v>835</v>
      </c>
      <c r="C6" s="43" t="s">
        <v>82</v>
      </c>
      <c r="D6" s="43" t="s">
        <v>826</v>
      </c>
      <c r="E6" s="43" t="s">
        <v>830</v>
      </c>
      <c r="F6" s="43" t="s">
        <v>831</v>
      </c>
      <c r="G6" s="1"/>
      <c r="H6" s="1"/>
    </row>
    <row r="7" spans="1:8" x14ac:dyDescent="0.25">
      <c r="A7" s="43">
        <v>5</v>
      </c>
      <c r="B7" s="43" t="s">
        <v>836</v>
      </c>
      <c r="C7" s="43" t="s">
        <v>837</v>
      </c>
      <c r="D7" s="43" t="s">
        <v>834</v>
      </c>
      <c r="E7" s="43" t="s">
        <v>830</v>
      </c>
      <c r="F7" s="43" t="s">
        <v>831</v>
      </c>
      <c r="G7" s="1"/>
      <c r="H7" s="1"/>
    </row>
    <row r="8" spans="1:8" x14ac:dyDescent="0.25">
      <c r="A8" s="43">
        <v>6</v>
      </c>
      <c r="B8" s="43" t="s">
        <v>838</v>
      </c>
      <c r="C8" s="43" t="s">
        <v>839</v>
      </c>
      <c r="D8" s="43" t="s">
        <v>826</v>
      </c>
      <c r="E8" s="43" t="s">
        <v>827</v>
      </c>
      <c r="F8" s="43" t="s">
        <v>831</v>
      </c>
      <c r="G8" s="1"/>
      <c r="H8" s="1"/>
    </row>
    <row r="9" spans="1:8" x14ac:dyDescent="0.25">
      <c r="A9" s="43">
        <v>7</v>
      </c>
      <c r="B9" s="43" t="s">
        <v>840</v>
      </c>
      <c r="C9" s="43" t="s">
        <v>841</v>
      </c>
      <c r="D9" s="43" t="s">
        <v>826</v>
      </c>
      <c r="E9" s="43" t="s">
        <v>827</v>
      </c>
      <c r="F9" s="43" t="s">
        <v>826</v>
      </c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4"/>
  <sheetViews>
    <sheetView topLeftCell="D54" zoomScale="70" zoomScaleNormal="70" workbookViewId="0">
      <selection activeCell="G41" sqref="G40:G41"/>
    </sheetView>
  </sheetViews>
  <sheetFormatPr defaultRowHeight="15" x14ac:dyDescent="0.25"/>
  <cols>
    <col min="2" max="2" width="19.5703125" customWidth="1"/>
    <col min="3" max="3" width="33.28515625" bestFit="1" customWidth="1"/>
    <col min="4" max="4" width="48.42578125" customWidth="1"/>
    <col min="5" max="5" width="12.5703125" bestFit="1" customWidth="1"/>
    <col min="6" max="6" width="25.7109375" bestFit="1" customWidth="1"/>
    <col min="7" max="7" width="33.28515625" customWidth="1"/>
    <col min="8" max="8" width="46.42578125" customWidth="1"/>
    <col min="9" max="9" width="22" bestFit="1" customWidth="1"/>
    <col min="10" max="10" width="21.140625" bestFit="1" customWidth="1"/>
  </cols>
  <sheetData>
    <row r="1" spans="1:10" ht="44.25" customHeight="1" thickBot="1" x14ac:dyDescent="0.3">
      <c r="A1" s="357" t="s">
        <v>842</v>
      </c>
      <c r="B1" s="358"/>
      <c r="C1" s="358"/>
      <c r="D1" s="358"/>
      <c r="E1" s="358"/>
      <c r="F1" s="358"/>
      <c r="G1" s="358"/>
      <c r="H1" s="358"/>
      <c r="I1" s="358"/>
      <c r="J1" s="358"/>
    </row>
    <row r="2" spans="1:10" x14ac:dyDescent="0.25">
      <c r="A2" s="39"/>
      <c r="B2" s="39"/>
      <c r="C2" s="351" t="s">
        <v>609</v>
      </c>
      <c r="D2" s="351" t="s">
        <v>610</v>
      </c>
      <c r="E2" s="351" t="s">
        <v>611</v>
      </c>
      <c r="F2" s="351" t="s">
        <v>612</v>
      </c>
      <c r="G2" s="351" t="s">
        <v>613</v>
      </c>
      <c r="H2" s="351" t="s">
        <v>614</v>
      </c>
      <c r="I2" s="351" t="s">
        <v>615</v>
      </c>
      <c r="J2" s="351" t="s">
        <v>616</v>
      </c>
    </row>
    <row r="3" spans="1:10" ht="15.75" thickBot="1" x14ac:dyDescent="0.3">
      <c r="A3" s="40"/>
      <c r="B3" s="40"/>
      <c r="C3" s="352"/>
      <c r="D3" s="352"/>
      <c r="E3" s="352"/>
      <c r="F3" s="352"/>
      <c r="G3" s="352"/>
      <c r="H3" s="352"/>
      <c r="I3" s="352"/>
      <c r="J3" s="352"/>
    </row>
    <row r="4" spans="1:10" x14ac:dyDescent="0.25">
      <c r="A4" s="365" t="s">
        <v>617</v>
      </c>
      <c r="B4" s="450" t="s">
        <v>528</v>
      </c>
      <c r="C4" s="45">
        <v>1</v>
      </c>
      <c r="D4" s="45" t="s">
        <v>618</v>
      </c>
      <c r="E4" s="45" t="s">
        <v>843</v>
      </c>
      <c r="F4" s="9" t="s">
        <v>623</v>
      </c>
      <c r="G4" s="19" t="s">
        <v>624</v>
      </c>
      <c r="H4" s="19" t="s">
        <v>625</v>
      </c>
      <c r="I4" s="9" t="s">
        <v>622</v>
      </c>
      <c r="J4" s="28">
        <v>1</v>
      </c>
    </row>
    <row r="5" spans="1:10" x14ac:dyDescent="0.25">
      <c r="A5" s="365"/>
      <c r="B5" s="451"/>
      <c r="C5" s="45">
        <v>2</v>
      </c>
      <c r="D5" s="45" t="s">
        <v>618</v>
      </c>
      <c r="E5" s="45">
        <v>1</v>
      </c>
      <c r="F5" s="9" t="s">
        <v>844</v>
      </c>
      <c r="G5" s="19" t="s">
        <v>758</v>
      </c>
      <c r="H5" s="19" t="s">
        <v>685</v>
      </c>
      <c r="I5" s="9" t="s">
        <v>622</v>
      </c>
      <c r="J5" s="28">
        <v>1</v>
      </c>
    </row>
    <row r="6" spans="1:10" x14ac:dyDescent="0.25">
      <c r="A6" s="365"/>
      <c r="B6" s="451"/>
      <c r="C6" s="45">
        <v>3</v>
      </c>
      <c r="D6" s="45" t="s">
        <v>626</v>
      </c>
      <c r="E6" s="45">
        <v>1</v>
      </c>
      <c r="F6" s="9" t="s">
        <v>844</v>
      </c>
      <c r="G6" s="19" t="s">
        <v>845</v>
      </c>
      <c r="H6" s="24" t="s">
        <v>846</v>
      </c>
      <c r="I6" s="9" t="s">
        <v>654</v>
      </c>
      <c r="J6" s="28">
        <v>0</v>
      </c>
    </row>
    <row r="7" spans="1:10" x14ac:dyDescent="0.25">
      <c r="A7" s="365"/>
      <c r="B7" s="451"/>
      <c r="C7" s="45">
        <v>4</v>
      </c>
      <c r="D7" s="45" t="s">
        <v>618</v>
      </c>
      <c r="E7" s="45">
        <v>2</v>
      </c>
      <c r="F7" s="9" t="s">
        <v>847</v>
      </c>
      <c r="G7" s="19" t="s">
        <v>758</v>
      </c>
      <c r="H7" s="19" t="s">
        <v>685</v>
      </c>
      <c r="I7" s="9" t="s">
        <v>622</v>
      </c>
      <c r="J7" s="28">
        <v>1</v>
      </c>
    </row>
    <row r="8" spans="1:10" x14ac:dyDescent="0.25">
      <c r="A8" s="365"/>
      <c r="B8" s="451"/>
      <c r="C8" s="45">
        <v>5</v>
      </c>
      <c r="D8" s="45" t="s">
        <v>626</v>
      </c>
      <c r="E8" s="45">
        <v>2</v>
      </c>
      <c r="F8" s="9" t="s">
        <v>847</v>
      </c>
      <c r="G8" s="19" t="s">
        <v>845</v>
      </c>
      <c r="H8" s="24" t="s">
        <v>848</v>
      </c>
      <c r="I8" s="9" t="s">
        <v>654</v>
      </c>
      <c r="J8" s="28">
        <v>0</v>
      </c>
    </row>
    <row r="9" spans="1:10" x14ac:dyDescent="0.25">
      <c r="A9" s="365"/>
      <c r="B9" s="451"/>
      <c r="C9" s="45">
        <v>6</v>
      </c>
      <c r="D9" s="45" t="s">
        <v>618</v>
      </c>
      <c r="E9" s="45">
        <v>3</v>
      </c>
      <c r="F9" s="9" t="s">
        <v>849</v>
      </c>
      <c r="G9" s="19" t="s">
        <v>758</v>
      </c>
      <c r="H9" s="19" t="s">
        <v>685</v>
      </c>
      <c r="I9" s="9" t="s">
        <v>622</v>
      </c>
      <c r="J9" s="28">
        <v>1</v>
      </c>
    </row>
    <row r="10" spans="1:10" x14ac:dyDescent="0.25">
      <c r="A10" s="365"/>
      <c r="B10" s="451"/>
      <c r="C10" s="45">
        <v>7</v>
      </c>
      <c r="D10" s="45" t="s">
        <v>626</v>
      </c>
      <c r="E10" s="45">
        <v>3</v>
      </c>
      <c r="F10" s="9" t="s">
        <v>849</v>
      </c>
      <c r="G10" s="19" t="s">
        <v>845</v>
      </c>
      <c r="H10" s="24" t="s">
        <v>850</v>
      </c>
      <c r="I10" s="9" t="s">
        <v>654</v>
      </c>
      <c r="J10" s="28">
        <v>0</v>
      </c>
    </row>
    <row r="11" spans="1:10" x14ac:dyDescent="0.25">
      <c r="A11" s="365"/>
      <c r="B11" s="451"/>
      <c r="C11" s="45">
        <v>8</v>
      </c>
      <c r="D11" s="45" t="s">
        <v>618</v>
      </c>
      <c r="E11" s="45">
        <v>4</v>
      </c>
      <c r="F11" s="9" t="s">
        <v>851</v>
      </c>
      <c r="G11" s="19" t="s">
        <v>758</v>
      </c>
      <c r="H11" s="19" t="s">
        <v>685</v>
      </c>
      <c r="I11" s="9" t="s">
        <v>622</v>
      </c>
      <c r="J11" s="28">
        <v>1</v>
      </c>
    </row>
    <row r="12" spans="1:10" x14ac:dyDescent="0.25">
      <c r="A12" s="365"/>
      <c r="B12" s="451"/>
      <c r="C12" s="45">
        <v>9</v>
      </c>
      <c r="D12" s="45" t="s">
        <v>626</v>
      </c>
      <c r="E12" s="45">
        <v>4</v>
      </c>
      <c r="F12" s="9" t="s">
        <v>851</v>
      </c>
      <c r="G12" s="19" t="s">
        <v>845</v>
      </c>
      <c r="H12" s="24" t="s">
        <v>852</v>
      </c>
      <c r="I12" s="9" t="s">
        <v>654</v>
      </c>
      <c r="J12" s="28">
        <v>0</v>
      </c>
    </row>
    <row r="13" spans="1:10" x14ac:dyDescent="0.25">
      <c r="A13" s="365"/>
      <c r="B13" s="451"/>
      <c r="C13" s="45">
        <v>10</v>
      </c>
      <c r="D13" s="45" t="s">
        <v>618</v>
      </c>
      <c r="E13" s="45">
        <v>5</v>
      </c>
      <c r="F13" s="9" t="s">
        <v>853</v>
      </c>
      <c r="G13" s="19" t="s">
        <v>758</v>
      </c>
      <c r="H13" s="19" t="s">
        <v>685</v>
      </c>
      <c r="I13" s="9" t="s">
        <v>622</v>
      </c>
      <c r="J13" s="28">
        <v>1</v>
      </c>
    </row>
    <row r="14" spans="1:10" x14ac:dyDescent="0.25">
      <c r="A14" s="365"/>
      <c r="B14" s="451"/>
      <c r="C14" s="45">
        <v>11</v>
      </c>
      <c r="D14" s="45" t="s">
        <v>626</v>
      </c>
      <c r="E14" s="45">
        <v>5</v>
      </c>
      <c r="F14" s="9" t="s">
        <v>853</v>
      </c>
      <c r="G14" s="19" t="s">
        <v>845</v>
      </c>
      <c r="H14" s="24" t="s">
        <v>854</v>
      </c>
      <c r="I14" s="9" t="s">
        <v>654</v>
      </c>
      <c r="J14" s="28">
        <v>0</v>
      </c>
    </row>
    <row r="15" spans="1:10" x14ac:dyDescent="0.25">
      <c r="A15" s="365"/>
      <c r="B15" s="451"/>
      <c r="C15" s="45">
        <v>12</v>
      </c>
      <c r="D15" s="45" t="s">
        <v>618</v>
      </c>
      <c r="E15" s="45">
        <v>6</v>
      </c>
      <c r="F15" s="9" t="s">
        <v>855</v>
      </c>
      <c r="G15" s="19" t="s">
        <v>758</v>
      </c>
      <c r="H15" s="19" t="s">
        <v>685</v>
      </c>
      <c r="I15" s="9" t="s">
        <v>622</v>
      </c>
      <c r="J15" s="28">
        <v>1</v>
      </c>
    </row>
    <row r="16" spans="1:10" x14ac:dyDescent="0.25">
      <c r="A16" s="365"/>
      <c r="B16" s="451"/>
      <c r="C16" s="45">
        <v>13</v>
      </c>
      <c r="D16" s="45" t="s">
        <v>626</v>
      </c>
      <c r="E16" s="45">
        <v>6</v>
      </c>
      <c r="F16" s="9" t="s">
        <v>855</v>
      </c>
      <c r="G16" s="19" t="s">
        <v>845</v>
      </c>
      <c r="H16" s="24" t="s">
        <v>856</v>
      </c>
      <c r="I16" s="9" t="s">
        <v>654</v>
      </c>
      <c r="J16" s="28">
        <v>0</v>
      </c>
    </row>
    <row r="17" spans="1:10" ht="15.75" thickBot="1" x14ac:dyDescent="0.3">
      <c r="A17" s="365"/>
      <c r="B17" s="451"/>
      <c r="C17" s="45"/>
      <c r="D17" s="45"/>
      <c r="E17" s="45"/>
      <c r="F17" s="9"/>
      <c r="G17" s="19"/>
      <c r="H17" s="19"/>
      <c r="I17" s="9"/>
      <c r="J17" s="28"/>
    </row>
    <row r="18" spans="1:10" x14ac:dyDescent="0.25">
      <c r="A18" s="365"/>
      <c r="B18" s="450" t="s">
        <v>777</v>
      </c>
      <c r="C18" s="44"/>
      <c r="D18" s="44" t="s">
        <v>618</v>
      </c>
      <c r="E18" s="44">
        <v>1</v>
      </c>
      <c r="F18" s="8" t="s">
        <v>684</v>
      </c>
      <c r="G18" s="32" t="s">
        <v>620</v>
      </c>
      <c r="H18" s="32" t="s">
        <v>685</v>
      </c>
      <c r="I18" s="8" t="s">
        <v>622</v>
      </c>
      <c r="J18" s="33">
        <v>1</v>
      </c>
    </row>
    <row r="19" spans="1:10" x14ac:dyDescent="0.25">
      <c r="A19" s="365"/>
      <c r="B19" s="451"/>
      <c r="C19" s="45"/>
      <c r="D19" s="45" t="s">
        <v>618</v>
      </c>
      <c r="E19" s="45">
        <v>1</v>
      </c>
      <c r="F19" s="9" t="s">
        <v>623</v>
      </c>
      <c r="G19" s="19" t="s">
        <v>624</v>
      </c>
      <c r="H19" s="19" t="s">
        <v>625</v>
      </c>
      <c r="I19" s="9" t="s">
        <v>622</v>
      </c>
      <c r="J19" s="28">
        <v>1</v>
      </c>
    </row>
    <row r="20" spans="1:10" x14ac:dyDescent="0.25">
      <c r="A20" s="365"/>
      <c r="B20" s="451"/>
      <c r="C20" s="45"/>
      <c r="D20" s="45" t="s">
        <v>626</v>
      </c>
      <c r="E20" s="45">
        <v>1</v>
      </c>
      <c r="F20" s="9" t="s">
        <v>627</v>
      </c>
      <c r="G20" s="19" t="s">
        <v>632</v>
      </c>
      <c r="H20" s="24" t="s">
        <v>633</v>
      </c>
      <c r="I20" s="9" t="s">
        <v>622</v>
      </c>
      <c r="J20" s="28">
        <v>1</v>
      </c>
    </row>
    <row r="21" spans="1:10" x14ac:dyDescent="0.25">
      <c r="A21" s="365"/>
      <c r="B21" s="451"/>
      <c r="C21" s="45"/>
      <c r="D21" s="45" t="s">
        <v>618</v>
      </c>
      <c r="E21" s="45">
        <v>2</v>
      </c>
      <c r="F21" s="9" t="s">
        <v>686</v>
      </c>
      <c r="G21" s="19" t="s">
        <v>620</v>
      </c>
      <c r="H21" s="19" t="s">
        <v>685</v>
      </c>
      <c r="I21" s="9" t="s">
        <v>622</v>
      </c>
      <c r="J21" s="28">
        <v>1</v>
      </c>
    </row>
    <row r="22" spans="1:10" x14ac:dyDescent="0.25">
      <c r="A22" s="365"/>
      <c r="B22" s="451"/>
      <c r="C22" s="45"/>
      <c r="D22" s="45"/>
      <c r="E22" s="45"/>
      <c r="F22" s="9"/>
      <c r="G22" s="19"/>
      <c r="H22" s="19"/>
      <c r="I22" s="9"/>
      <c r="J22" s="28"/>
    </row>
    <row r="23" spans="1:10" x14ac:dyDescent="0.25">
      <c r="A23" s="365"/>
      <c r="B23" s="451"/>
      <c r="C23" s="45"/>
      <c r="D23" s="45"/>
      <c r="E23" s="45"/>
      <c r="F23" s="9"/>
      <c r="G23" s="19"/>
      <c r="H23" s="19"/>
      <c r="I23" s="9"/>
      <c r="J23" s="28"/>
    </row>
    <row r="24" spans="1:10" x14ac:dyDescent="0.25">
      <c r="A24" s="365"/>
      <c r="B24" s="451"/>
      <c r="C24" s="45"/>
      <c r="D24" s="45"/>
      <c r="E24" s="45"/>
      <c r="F24" s="9"/>
      <c r="G24" s="19"/>
      <c r="H24" s="24"/>
      <c r="I24" s="9"/>
      <c r="J24" s="28"/>
    </row>
    <row r="25" spans="1:10" x14ac:dyDescent="0.25">
      <c r="A25" s="365"/>
      <c r="B25" s="451"/>
      <c r="C25" s="45"/>
      <c r="D25" s="45"/>
      <c r="E25" s="45"/>
      <c r="F25" s="9"/>
      <c r="G25" s="19"/>
      <c r="H25" s="24"/>
      <c r="I25" s="9"/>
      <c r="J25" s="28"/>
    </row>
    <row r="26" spans="1:10" ht="15.75" thickBot="1" x14ac:dyDescent="0.3">
      <c r="A26" s="365"/>
      <c r="B26" s="452"/>
      <c r="C26" s="46"/>
      <c r="D26" s="46"/>
      <c r="E26" s="46"/>
      <c r="F26" s="7"/>
      <c r="G26" s="35"/>
      <c r="H26" s="35"/>
      <c r="I26" s="7"/>
      <c r="J26" s="36"/>
    </row>
    <row r="27" spans="1:10" x14ac:dyDescent="0.25">
      <c r="A27" s="365"/>
      <c r="B27" s="450" t="s">
        <v>521</v>
      </c>
      <c r="C27" s="44"/>
      <c r="D27" s="44"/>
      <c r="E27" s="44"/>
      <c r="F27" s="8"/>
      <c r="G27" s="32"/>
      <c r="H27" s="24" t="s">
        <v>629</v>
      </c>
      <c r="I27" s="8" t="s">
        <v>622</v>
      </c>
      <c r="J27" s="33">
        <v>1</v>
      </c>
    </row>
    <row r="28" spans="1:10" x14ac:dyDescent="0.25">
      <c r="A28" s="365"/>
      <c r="B28" s="451"/>
      <c r="C28" s="45"/>
      <c r="D28" s="45"/>
      <c r="E28" s="45"/>
      <c r="F28" s="9"/>
      <c r="G28" s="19"/>
      <c r="H28" s="19"/>
      <c r="I28" s="9"/>
      <c r="J28" s="28"/>
    </row>
    <row r="29" spans="1:10" x14ac:dyDescent="0.25">
      <c r="A29" s="365"/>
      <c r="B29" s="451"/>
      <c r="C29" s="45"/>
      <c r="D29" s="45"/>
      <c r="E29" s="45"/>
      <c r="F29" s="9"/>
      <c r="G29" s="19"/>
      <c r="H29" s="19"/>
      <c r="I29" s="9"/>
      <c r="J29" s="28"/>
    </row>
    <row r="30" spans="1:10" x14ac:dyDescent="0.25">
      <c r="A30" s="365"/>
      <c r="B30" s="451"/>
      <c r="C30" s="45"/>
      <c r="D30" s="45"/>
      <c r="E30" s="45"/>
      <c r="F30" s="9"/>
      <c r="G30" s="19"/>
      <c r="H30" s="19"/>
      <c r="I30" s="9"/>
      <c r="J30" s="28"/>
    </row>
    <row r="31" spans="1:10" ht="15.75" thickBot="1" x14ac:dyDescent="0.3">
      <c r="A31" s="365"/>
      <c r="B31" s="452"/>
      <c r="C31" s="46"/>
      <c r="D31" s="46"/>
      <c r="E31" s="46"/>
      <c r="F31" s="7"/>
      <c r="G31" s="35"/>
      <c r="H31" s="35"/>
      <c r="I31" s="7"/>
      <c r="J31" s="36"/>
    </row>
    <row r="32" spans="1:10" x14ac:dyDescent="0.25">
      <c r="A32" s="365"/>
      <c r="B32" s="450" t="s">
        <v>857</v>
      </c>
      <c r="C32" s="44"/>
      <c r="D32" s="44" t="s">
        <v>626</v>
      </c>
      <c r="E32" s="44"/>
      <c r="F32" s="8" t="s">
        <v>640</v>
      </c>
      <c r="G32" s="77" t="s">
        <v>641</v>
      </c>
      <c r="H32" s="78" t="s">
        <v>642</v>
      </c>
      <c r="I32" s="8" t="s">
        <v>654</v>
      </c>
      <c r="J32" s="33">
        <v>0</v>
      </c>
    </row>
    <row r="33" spans="1:10" x14ac:dyDescent="0.25">
      <c r="A33" s="365"/>
      <c r="B33" s="451"/>
      <c r="C33" s="45"/>
      <c r="D33" s="45" t="s">
        <v>618</v>
      </c>
      <c r="E33" s="45"/>
      <c r="F33" s="9" t="s">
        <v>640</v>
      </c>
      <c r="G33" s="20" t="s">
        <v>643</v>
      </c>
      <c r="H33" s="19" t="s">
        <v>685</v>
      </c>
      <c r="I33" s="9" t="s">
        <v>622</v>
      </c>
      <c r="J33" s="28">
        <v>1</v>
      </c>
    </row>
    <row r="34" spans="1:10" x14ac:dyDescent="0.25">
      <c r="A34" s="365"/>
      <c r="B34" s="451"/>
      <c r="C34" s="45"/>
      <c r="D34" s="45" t="s">
        <v>626</v>
      </c>
      <c r="E34" s="45"/>
      <c r="F34" s="9" t="s">
        <v>858</v>
      </c>
      <c r="G34" s="20" t="s">
        <v>641</v>
      </c>
      <c r="H34" s="24" t="s">
        <v>645</v>
      </c>
      <c r="I34" s="9" t="s">
        <v>654</v>
      </c>
      <c r="J34" s="28">
        <v>0</v>
      </c>
    </row>
    <row r="35" spans="1:10" x14ac:dyDescent="0.25">
      <c r="A35" s="365"/>
      <c r="B35" s="451"/>
      <c r="C35" s="45"/>
      <c r="D35" s="45" t="s">
        <v>618</v>
      </c>
      <c r="E35" s="45"/>
      <c r="F35" s="9" t="s">
        <v>858</v>
      </c>
      <c r="G35" s="20" t="s">
        <v>643</v>
      </c>
      <c r="H35" s="19" t="s">
        <v>685</v>
      </c>
      <c r="I35" s="9" t="s">
        <v>622</v>
      </c>
      <c r="J35" s="28">
        <v>1</v>
      </c>
    </row>
    <row r="36" spans="1:10" x14ac:dyDescent="0.25">
      <c r="A36" s="365"/>
      <c r="B36" s="451"/>
      <c r="C36" s="45"/>
      <c r="D36" s="45" t="s">
        <v>626</v>
      </c>
      <c r="E36" s="45"/>
      <c r="F36" s="9" t="s">
        <v>859</v>
      </c>
      <c r="G36" s="20" t="s">
        <v>641</v>
      </c>
      <c r="H36" s="24" t="s">
        <v>647</v>
      </c>
      <c r="I36" s="9" t="s">
        <v>654</v>
      </c>
      <c r="J36" s="28">
        <v>0</v>
      </c>
    </row>
    <row r="37" spans="1:10" x14ac:dyDescent="0.25">
      <c r="A37" s="365"/>
      <c r="B37" s="451"/>
      <c r="C37" s="45"/>
      <c r="D37" s="45" t="s">
        <v>618</v>
      </c>
      <c r="E37" s="45"/>
      <c r="F37" s="9" t="s">
        <v>859</v>
      </c>
      <c r="G37" s="20" t="s">
        <v>643</v>
      </c>
      <c r="H37" s="19" t="s">
        <v>685</v>
      </c>
      <c r="I37" s="9" t="s">
        <v>622</v>
      </c>
      <c r="J37" s="28">
        <v>1</v>
      </c>
    </row>
    <row r="38" spans="1:10" x14ac:dyDescent="0.25">
      <c r="A38" s="365"/>
      <c r="B38" s="451"/>
      <c r="C38" s="45"/>
      <c r="D38" s="45" t="s">
        <v>626</v>
      </c>
      <c r="E38" s="45"/>
      <c r="F38" s="9" t="s">
        <v>860</v>
      </c>
      <c r="G38" s="20" t="s">
        <v>641</v>
      </c>
      <c r="H38" s="24" t="s">
        <v>649</v>
      </c>
      <c r="I38" s="9" t="s">
        <v>654</v>
      </c>
      <c r="J38" s="28">
        <v>0</v>
      </c>
    </row>
    <row r="39" spans="1:10" x14ac:dyDescent="0.25">
      <c r="A39" s="365"/>
      <c r="B39" s="451"/>
      <c r="C39" s="45"/>
      <c r="D39" s="45" t="s">
        <v>618</v>
      </c>
      <c r="E39" s="45"/>
      <c r="F39" s="9" t="s">
        <v>860</v>
      </c>
      <c r="G39" s="20" t="s">
        <v>643</v>
      </c>
      <c r="H39" s="24" t="s">
        <v>685</v>
      </c>
      <c r="I39" s="9" t="s">
        <v>622</v>
      </c>
      <c r="J39" s="28">
        <v>1</v>
      </c>
    </row>
    <row r="40" spans="1:10" x14ac:dyDescent="0.25">
      <c r="A40" s="365"/>
      <c r="B40" s="451"/>
      <c r="C40" s="45"/>
      <c r="D40" s="45" t="s">
        <v>626</v>
      </c>
      <c r="E40" s="45"/>
      <c r="F40" s="9" t="s">
        <v>640</v>
      </c>
      <c r="G40" s="20" t="s">
        <v>641</v>
      </c>
      <c r="H40" s="24" t="s">
        <v>642</v>
      </c>
      <c r="I40" s="9" t="s">
        <v>654</v>
      </c>
      <c r="J40" s="28">
        <v>0</v>
      </c>
    </row>
    <row r="41" spans="1:10" x14ac:dyDescent="0.25">
      <c r="A41" s="365"/>
      <c r="B41" s="451"/>
      <c r="C41" s="45"/>
      <c r="D41" s="45" t="s">
        <v>618</v>
      </c>
      <c r="E41" s="45"/>
      <c r="F41" s="9" t="s">
        <v>640</v>
      </c>
      <c r="G41" s="20" t="s">
        <v>643</v>
      </c>
      <c r="H41" s="24" t="s">
        <v>685</v>
      </c>
      <c r="I41" s="9" t="s">
        <v>622</v>
      </c>
      <c r="J41" s="28">
        <v>1</v>
      </c>
    </row>
    <row r="42" spans="1:10" x14ac:dyDescent="0.25">
      <c r="A42" s="365"/>
      <c r="B42" s="451"/>
      <c r="C42" s="45"/>
      <c r="D42" s="45" t="s">
        <v>626</v>
      </c>
      <c r="E42" s="45"/>
      <c r="F42" s="9" t="s">
        <v>858</v>
      </c>
      <c r="G42" s="20" t="s">
        <v>641</v>
      </c>
      <c r="H42" s="24" t="s">
        <v>645</v>
      </c>
      <c r="I42" s="9" t="s">
        <v>654</v>
      </c>
      <c r="J42" s="28">
        <v>0</v>
      </c>
    </row>
    <row r="43" spans="1:10" x14ac:dyDescent="0.25">
      <c r="A43" s="365"/>
      <c r="B43" s="451"/>
      <c r="C43" s="45"/>
      <c r="D43" s="45" t="s">
        <v>618</v>
      </c>
      <c r="E43" s="45"/>
      <c r="F43" s="9" t="s">
        <v>858</v>
      </c>
      <c r="G43" s="20" t="s">
        <v>643</v>
      </c>
      <c r="H43" s="24" t="s">
        <v>685</v>
      </c>
      <c r="I43" s="9" t="s">
        <v>622</v>
      </c>
      <c r="J43" s="28">
        <v>1</v>
      </c>
    </row>
    <row r="44" spans="1:10" x14ac:dyDescent="0.25">
      <c r="A44" s="365"/>
      <c r="B44" s="451"/>
      <c r="C44" s="45"/>
      <c r="D44" s="45" t="s">
        <v>626</v>
      </c>
      <c r="E44" s="45"/>
      <c r="F44" s="9" t="s">
        <v>859</v>
      </c>
      <c r="G44" s="20" t="s">
        <v>641</v>
      </c>
      <c r="H44" s="24" t="s">
        <v>647</v>
      </c>
      <c r="I44" s="9" t="s">
        <v>654</v>
      </c>
      <c r="J44" s="28">
        <v>0</v>
      </c>
    </row>
    <row r="45" spans="1:10" x14ac:dyDescent="0.25">
      <c r="A45" s="365"/>
      <c r="B45" s="451"/>
      <c r="C45" s="45"/>
      <c r="D45" s="45" t="s">
        <v>618</v>
      </c>
      <c r="E45" s="45"/>
      <c r="F45" s="9" t="s">
        <v>859</v>
      </c>
      <c r="G45" s="20" t="s">
        <v>643</v>
      </c>
      <c r="H45" s="24" t="s">
        <v>685</v>
      </c>
      <c r="I45" s="9" t="s">
        <v>622</v>
      </c>
      <c r="J45" s="28">
        <v>1</v>
      </c>
    </row>
    <row r="46" spans="1:10" x14ac:dyDescent="0.25">
      <c r="A46" s="365"/>
      <c r="B46" s="451"/>
      <c r="C46" s="45"/>
      <c r="D46" s="45" t="s">
        <v>626</v>
      </c>
      <c r="E46" s="45"/>
      <c r="F46" s="9" t="s">
        <v>860</v>
      </c>
      <c r="G46" s="20" t="s">
        <v>641</v>
      </c>
      <c r="H46" s="24" t="s">
        <v>649</v>
      </c>
      <c r="I46" s="9" t="s">
        <v>654</v>
      </c>
      <c r="J46" s="28">
        <v>0</v>
      </c>
    </row>
    <row r="47" spans="1:10" x14ac:dyDescent="0.25">
      <c r="A47" s="365"/>
      <c r="B47" s="451"/>
      <c r="C47" s="45"/>
      <c r="D47" s="45" t="s">
        <v>618</v>
      </c>
      <c r="E47" s="45"/>
      <c r="F47" s="9" t="s">
        <v>860</v>
      </c>
      <c r="G47" s="20" t="s">
        <v>643</v>
      </c>
      <c r="H47" s="24" t="s">
        <v>685</v>
      </c>
      <c r="I47" s="9" t="s">
        <v>622</v>
      </c>
      <c r="J47" s="28">
        <v>1</v>
      </c>
    </row>
    <row r="48" spans="1:10" ht="15.75" thickBot="1" x14ac:dyDescent="0.3">
      <c r="A48" s="366"/>
      <c r="B48" s="452"/>
      <c r="C48" s="46"/>
      <c r="D48" s="46"/>
      <c r="E48" s="46"/>
      <c r="F48" s="7"/>
      <c r="G48" s="34"/>
      <c r="H48" s="35"/>
      <c r="I48" s="7"/>
      <c r="J48" s="36"/>
    </row>
    <row r="49" spans="1:10" ht="15.75" thickBot="1" x14ac:dyDescent="0.3">
      <c r="A49" s="14"/>
      <c r="B49" s="14"/>
      <c r="C49" s="16"/>
      <c r="D49" s="16"/>
      <c r="E49" s="16"/>
      <c r="F49" s="16"/>
      <c r="G49" s="14"/>
      <c r="H49" s="14"/>
      <c r="I49" s="16"/>
      <c r="J49" s="31"/>
    </row>
    <row r="50" spans="1:10" ht="15" customHeight="1" x14ac:dyDescent="0.25">
      <c r="A50" s="355" t="s">
        <v>650</v>
      </c>
      <c r="B50" s="251"/>
      <c r="C50" s="10"/>
      <c r="D50" s="47" t="s">
        <v>618</v>
      </c>
      <c r="E50" s="47" t="s">
        <v>843</v>
      </c>
      <c r="F50" s="10" t="s">
        <v>623</v>
      </c>
      <c r="G50" s="37" t="s">
        <v>624</v>
      </c>
      <c r="H50" s="37" t="s">
        <v>625</v>
      </c>
      <c r="I50" s="10" t="s">
        <v>622</v>
      </c>
      <c r="J50" s="38">
        <v>1</v>
      </c>
    </row>
    <row r="51" spans="1:10" x14ac:dyDescent="0.25">
      <c r="A51" s="356"/>
      <c r="B51" s="252"/>
      <c r="C51" s="11"/>
      <c r="D51" s="48" t="s">
        <v>618</v>
      </c>
      <c r="E51" s="48">
        <v>1</v>
      </c>
      <c r="F51" s="11" t="s">
        <v>844</v>
      </c>
      <c r="G51" s="21" t="s">
        <v>758</v>
      </c>
      <c r="H51" s="21" t="s">
        <v>685</v>
      </c>
      <c r="I51" s="11" t="s">
        <v>622</v>
      </c>
      <c r="J51" s="29">
        <v>1</v>
      </c>
    </row>
    <row r="52" spans="1:10" x14ac:dyDescent="0.25">
      <c r="A52" s="356"/>
      <c r="B52" s="252"/>
      <c r="C52" s="11"/>
      <c r="D52" s="48" t="s">
        <v>626</v>
      </c>
      <c r="E52" s="48">
        <v>1</v>
      </c>
      <c r="F52" s="11" t="s">
        <v>844</v>
      </c>
      <c r="G52" s="21" t="s">
        <v>845</v>
      </c>
      <c r="H52" s="41" t="s">
        <v>861</v>
      </c>
      <c r="I52" s="11" t="s">
        <v>654</v>
      </c>
      <c r="J52" s="29">
        <v>0</v>
      </c>
    </row>
    <row r="53" spans="1:10" x14ac:dyDescent="0.25">
      <c r="A53" s="356"/>
      <c r="B53" s="252"/>
      <c r="C53" s="11"/>
      <c r="D53" s="48" t="s">
        <v>618</v>
      </c>
      <c r="E53" s="48">
        <v>2</v>
      </c>
      <c r="F53" s="11" t="s">
        <v>847</v>
      </c>
      <c r="G53" s="21" t="s">
        <v>758</v>
      </c>
      <c r="H53" s="21" t="s">
        <v>685</v>
      </c>
      <c r="I53" s="11" t="s">
        <v>622</v>
      </c>
      <c r="J53" s="29">
        <v>1</v>
      </c>
    </row>
    <row r="54" spans="1:10" x14ac:dyDescent="0.25">
      <c r="A54" s="356"/>
      <c r="B54" s="252"/>
      <c r="C54" s="11"/>
      <c r="D54" s="48" t="s">
        <v>626</v>
      </c>
      <c r="E54" s="48">
        <v>2</v>
      </c>
      <c r="F54" s="11" t="s">
        <v>847</v>
      </c>
      <c r="G54" s="21" t="s">
        <v>845</v>
      </c>
      <c r="H54" s="41" t="s">
        <v>862</v>
      </c>
      <c r="I54" s="11" t="s">
        <v>654</v>
      </c>
      <c r="J54" s="29">
        <v>0</v>
      </c>
    </row>
    <row r="55" spans="1:10" x14ac:dyDescent="0.25">
      <c r="A55" s="356"/>
      <c r="B55" s="252"/>
      <c r="C55" s="11"/>
      <c r="D55" s="48" t="s">
        <v>618</v>
      </c>
      <c r="E55" s="48">
        <v>3</v>
      </c>
      <c r="F55" s="11" t="s">
        <v>849</v>
      </c>
      <c r="G55" s="21" t="s">
        <v>758</v>
      </c>
      <c r="H55" s="41" t="s">
        <v>685</v>
      </c>
      <c r="I55" s="11" t="s">
        <v>622</v>
      </c>
      <c r="J55" s="29">
        <v>1</v>
      </c>
    </row>
    <row r="56" spans="1:10" x14ac:dyDescent="0.25">
      <c r="A56" s="356"/>
      <c r="B56" s="252"/>
      <c r="C56" s="11"/>
      <c r="D56" s="48" t="s">
        <v>626</v>
      </c>
      <c r="E56" s="48">
        <v>3</v>
      </c>
      <c r="F56" s="11" t="s">
        <v>849</v>
      </c>
      <c r="G56" s="21" t="s">
        <v>845</v>
      </c>
      <c r="H56" s="21" t="s">
        <v>863</v>
      </c>
      <c r="I56" s="11" t="s">
        <v>654</v>
      </c>
      <c r="J56" s="29">
        <v>0</v>
      </c>
    </row>
    <row r="57" spans="1:10" x14ac:dyDescent="0.25">
      <c r="A57" s="356"/>
      <c r="B57" s="252"/>
      <c r="C57" s="11"/>
      <c r="D57" s="48" t="s">
        <v>618</v>
      </c>
      <c r="E57" s="48">
        <v>4</v>
      </c>
      <c r="F57" s="11" t="s">
        <v>851</v>
      </c>
      <c r="G57" s="22" t="s">
        <v>758</v>
      </c>
      <c r="H57" s="41" t="s">
        <v>685</v>
      </c>
      <c r="I57" s="11" t="s">
        <v>622</v>
      </c>
      <c r="J57" s="29">
        <v>1</v>
      </c>
    </row>
    <row r="58" spans="1:10" x14ac:dyDescent="0.25">
      <c r="A58" s="356"/>
      <c r="B58" s="252"/>
      <c r="C58" s="11"/>
      <c r="D58" s="48" t="s">
        <v>626</v>
      </c>
      <c r="E58" s="48">
        <v>4</v>
      </c>
      <c r="F58" s="11" t="s">
        <v>851</v>
      </c>
      <c r="G58" s="22" t="s">
        <v>845</v>
      </c>
      <c r="H58" s="21" t="s">
        <v>864</v>
      </c>
      <c r="I58" s="11" t="s">
        <v>654</v>
      </c>
      <c r="J58" s="29">
        <v>0</v>
      </c>
    </row>
    <row r="59" spans="1:10" x14ac:dyDescent="0.25">
      <c r="A59" s="356"/>
      <c r="B59" s="252"/>
      <c r="C59" s="11"/>
      <c r="D59" s="48" t="s">
        <v>618</v>
      </c>
      <c r="E59" s="48">
        <v>5</v>
      </c>
      <c r="F59" s="11" t="s">
        <v>853</v>
      </c>
      <c r="G59" s="22" t="s">
        <v>758</v>
      </c>
      <c r="H59" s="41" t="s">
        <v>685</v>
      </c>
      <c r="I59" s="11" t="s">
        <v>622</v>
      </c>
      <c r="J59" s="29">
        <v>1</v>
      </c>
    </row>
    <row r="60" spans="1:10" x14ac:dyDescent="0.25">
      <c r="A60" s="356"/>
      <c r="B60" s="252"/>
      <c r="C60" s="11"/>
      <c r="D60" s="48" t="s">
        <v>626</v>
      </c>
      <c r="E60" s="48">
        <v>5</v>
      </c>
      <c r="F60" s="11" t="s">
        <v>853</v>
      </c>
      <c r="G60" s="22" t="s">
        <v>845</v>
      </c>
      <c r="H60" s="41" t="s">
        <v>865</v>
      </c>
      <c r="I60" s="11" t="s">
        <v>654</v>
      </c>
      <c r="J60" s="29">
        <v>0</v>
      </c>
    </row>
    <row r="61" spans="1:10" x14ac:dyDescent="0.25">
      <c r="A61" s="356"/>
      <c r="B61" s="252"/>
      <c r="C61" s="11"/>
      <c r="D61" s="48" t="s">
        <v>618</v>
      </c>
      <c r="E61" s="48">
        <v>6</v>
      </c>
      <c r="F61" s="11" t="s">
        <v>855</v>
      </c>
      <c r="G61" s="22" t="s">
        <v>758</v>
      </c>
      <c r="H61" s="41" t="s">
        <v>685</v>
      </c>
      <c r="I61" s="11" t="s">
        <v>622</v>
      </c>
      <c r="J61" s="29">
        <v>1</v>
      </c>
    </row>
    <row r="62" spans="1:10" x14ac:dyDescent="0.25">
      <c r="A62" s="356"/>
      <c r="B62" s="252"/>
      <c r="C62" s="11"/>
      <c r="D62" s="48" t="s">
        <v>626</v>
      </c>
      <c r="E62" s="48">
        <v>6</v>
      </c>
      <c r="F62" s="11" t="s">
        <v>855</v>
      </c>
      <c r="G62" s="22" t="s">
        <v>845</v>
      </c>
      <c r="H62" s="41" t="s">
        <v>866</v>
      </c>
      <c r="I62" s="11" t="s">
        <v>654</v>
      </c>
      <c r="J62" s="29">
        <v>0</v>
      </c>
    </row>
    <row r="63" spans="1:10" ht="15.75" thickBot="1" x14ac:dyDescent="0.3">
      <c r="A63" s="356"/>
      <c r="B63" s="252"/>
      <c r="C63" s="11"/>
      <c r="D63" s="48"/>
      <c r="E63" s="48"/>
      <c r="F63" s="11"/>
      <c r="G63" s="22"/>
      <c r="H63" s="41"/>
      <c r="I63" s="11"/>
      <c r="J63" s="29"/>
    </row>
    <row r="64" spans="1:10" x14ac:dyDescent="0.25">
      <c r="A64" s="355" t="s">
        <v>867</v>
      </c>
      <c r="B64" s="251"/>
      <c r="C64" s="10"/>
      <c r="D64" s="47" t="s">
        <v>618</v>
      </c>
      <c r="E64" s="47" t="s">
        <v>843</v>
      </c>
      <c r="F64" s="10" t="s">
        <v>623</v>
      </c>
      <c r="G64" s="79" t="s">
        <v>624</v>
      </c>
      <c r="H64" s="80" t="s">
        <v>625</v>
      </c>
      <c r="I64" s="10" t="s">
        <v>622</v>
      </c>
      <c r="J64" s="38">
        <v>1</v>
      </c>
    </row>
    <row r="65" spans="1:12" x14ac:dyDescent="0.25">
      <c r="A65" s="356"/>
      <c r="B65" s="252"/>
      <c r="C65" s="11"/>
      <c r="D65" s="48" t="s">
        <v>618</v>
      </c>
      <c r="E65" s="48">
        <v>1</v>
      </c>
      <c r="F65" s="11" t="s">
        <v>844</v>
      </c>
      <c r="G65" s="22" t="s">
        <v>758</v>
      </c>
      <c r="H65" s="41" t="s">
        <v>685</v>
      </c>
      <c r="I65" s="11" t="s">
        <v>622</v>
      </c>
      <c r="J65" s="29">
        <v>1</v>
      </c>
    </row>
    <row r="66" spans="1:12" x14ac:dyDescent="0.25">
      <c r="A66" s="356"/>
      <c r="B66" s="252"/>
      <c r="C66" s="11"/>
      <c r="D66" s="48" t="s">
        <v>626</v>
      </c>
      <c r="E66" s="48">
        <v>1</v>
      </c>
      <c r="F66" s="11" t="s">
        <v>844</v>
      </c>
      <c r="G66" s="22" t="s">
        <v>845</v>
      </c>
      <c r="H66" s="41" t="s">
        <v>868</v>
      </c>
      <c r="I66" s="11" t="s">
        <v>654</v>
      </c>
      <c r="J66" s="29">
        <v>0</v>
      </c>
    </row>
    <row r="67" spans="1:12" x14ac:dyDescent="0.25">
      <c r="A67" s="356"/>
      <c r="B67" s="252"/>
      <c r="C67" s="11"/>
      <c r="D67" s="48" t="s">
        <v>618</v>
      </c>
      <c r="E67" s="48">
        <v>1</v>
      </c>
      <c r="F67" s="11" t="s">
        <v>847</v>
      </c>
      <c r="G67" s="22" t="s">
        <v>758</v>
      </c>
      <c r="H67" s="41" t="s">
        <v>685</v>
      </c>
      <c r="I67" s="11" t="s">
        <v>622</v>
      </c>
      <c r="J67" s="29">
        <v>1</v>
      </c>
    </row>
    <row r="68" spans="1:12" x14ac:dyDescent="0.25">
      <c r="A68" s="356"/>
      <c r="B68" s="252"/>
      <c r="C68" s="11"/>
      <c r="D68" s="48" t="s">
        <v>626</v>
      </c>
      <c r="E68" s="48">
        <v>1</v>
      </c>
      <c r="F68" s="11" t="s">
        <v>847</v>
      </c>
      <c r="G68" s="22" t="s">
        <v>845</v>
      </c>
      <c r="H68" s="41" t="s">
        <v>869</v>
      </c>
      <c r="I68" s="11" t="s">
        <v>654</v>
      </c>
      <c r="J68" s="29">
        <v>0</v>
      </c>
    </row>
    <row r="69" spans="1:12" x14ac:dyDescent="0.25">
      <c r="A69" s="356"/>
      <c r="B69" s="252"/>
      <c r="C69" s="11"/>
      <c r="D69" s="48" t="s">
        <v>618</v>
      </c>
      <c r="E69" s="48">
        <v>1</v>
      </c>
      <c r="F69" s="11" t="s">
        <v>849</v>
      </c>
      <c r="G69" s="22" t="s">
        <v>758</v>
      </c>
      <c r="H69" s="41" t="s">
        <v>685</v>
      </c>
      <c r="I69" s="11" t="s">
        <v>622</v>
      </c>
      <c r="J69" s="29">
        <v>1</v>
      </c>
    </row>
    <row r="70" spans="1:12" x14ac:dyDescent="0.25">
      <c r="A70" s="356"/>
      <c r="B70" s="252"/>
      <c r="C70" s="11"/>
      <c r="D70" s="48" t="s">
        <v>626</v>
      </c>
      <c r="E70" s="48">
        <v>1</v>
      </c>
      <c r="F70" s="11" t="s">
        <v>849</v>
      </c>
      <c r="G70" s="22" t="s">
        <v>845</v>
      </c>
      <c r="H70" s="41" t="s">
        <v>870</v>
      </c>
      <c r="I70" s="11" t="s">
        <v>654</v>
      </c>
      <c r="J70" s="29">
        <v>0</v>
      </c>
    </row>
    <row r="71" spans="1:12" x14ac:dyDescent="0.25">
      <c r="A71" s="356"/>
      <c r="B71" s="252"/>
      <c r="C71" s="11"/>
      <c r="D71" s="48" t="s">
        <v>618</v>
      </c>
      <c r="E71" s="48">
        <v>1</v>
      </c>
      <c r="F71" s="11" t="s">
        <v>851</v>
      </c>
      <c r="G71" s="22" t="s">
        <v>758</v>
      </c>
      <c r="H71" s="41" t="s">
        <v>685</v>
      </c>
      <c r="I71" s="11" t="s">
        <v>622</v>
      </c>
      <c r="J71" s="29">
        <v>1</v>
      </c>
    </row>
    <row r="72" spans="1:12" x14ac:dyDescent="0.25">
      <c r="A72" s="356"/>
      <c r="B72" s="252"/>
      <c r="C72" s="11"/>
      <c r="D72" s="48" t="s">
        <v>626</v>
      </c>
      <c r="E72" s="48">
        <v>1</v>
      </c>
      <c r="F72" s="11" t="s">
        <v>851</v>
      </c>
      <c r="G72" s="22" t="s">
        <v>845</v>
      </c>
      <c r="H72" s="41" t="s">
        <v>871</v>
      </c>
      <c r="I72" s="11" t="s">
        <v>654</v>
      </c>
      <c r="J72" s="29">
        <v>0</v>
      </c>
    </row>
    <row r="73" spans="1:12" x14ac:dyDescent="0.25">
      <c r="A73" s="356"/>
      <c r="B73" s="252"/>
      <c r="C73" s="11"/>
      <c r="D73" s="48" t="s">
        <v>618</v>
      </c>
      <c r="E73" s="48">
        <v>1</v>
      </c>
      <c r="F73" s="11" t="s">
        <v>853</v>
      </c>
      <c r="G73" s="22" t="s">
        <v>758</v>
      </c>
      <c r="H73" s="41" t="s">
        <v>685</v>
      </c>
      <c r="I73" s="11" t="s">
        <v>622</v>
      </c>
      <c r="J73" s="29">
        <v>1</v>
      </c>
    </row>
    <row r="74" spans="1:12" x14ac:dyDescent="0.25">
      <c r="A74" s="356"/>
      <c r="B74" s="252"/>
      <c r="C74" s="11"/>
      <c r="D74" s="48" t="s">
        <v>626</v>
      </c>
      <c r="E74" s="48">
        <v>1</v>
      </c>
      <c r="F74" s="11" t="s">
        <v>853</v>
      </c>
      <c r="G74" s="22" t="s">
        <v>845</v>
      </c>
      <c r="H74" s="41" t="s">
        <v>872</v>
      </c>
      <c r="I74" s="11" t="s">
        <v>654</v>
      </c>
      <c r="J74" s="29">
        <v>0</v>
      </c>
    </row>
    <row r="75" spans="1:12" x14ac:dyDescent="0.25">
      <c r="A75" s="356"/>
      <c r="B75" s="252"/>
      <c r="C75" s="11"/>
      <c r="D75" s="48" t="s">
        <v>618</v>
      </c>
      <c r="E75" s="48">
        <v>1</v>
      </c>
      <c r="F75" s="11" t="s">
        <v>855</v>
      </c>
      <c r="G75" s="22" t="s">
        <v>758</v>
      </c>
      <c r="H75" s="41" t="s">
        <v>685</v>
      </c>
      <c r="I75" s="11" t="s">
        <v>622</v>
      </c>
      <c r="J75" s="29">
        <v>1</v>
      </c>
    </row>
    <row r="76" spans="1:12" x14ac:dyDescent="0.25">
      <c r="A76" s="356"/>
      <c r="B76" s="252"/>
      <c r="C76" s="11"/>
      <c r="D76" s="48" t="s">
        <v>626</v>
      </c>
      <c r="E76" s="48">
        <v>1</v>
      </c>
      <c r="F76" s="11" t="s">
        <v>855</v>
      </c>
      <c r="G76" s="22" t="s">
        <v>845</v>
      </c>
      <c r="H76" s="41" t="s">
        <v>873</v>
      </c>
      <c r="I76" s="11" t="s">
        <v>654</v>
      </c>
      <c r="J76" s="29">
        <v>0</v>
      </c>
    </row>
    <row r="77" spans="1:12" x14ac:dyDescent="0.25">
      <c r="A77" s="356"/>
      <c r="B77" s="252"/>
      <c r="C77" s="11"/>
      <c r="D77" s="48"/>
      <c r="E77" s="48"/>
      <c r="F77" s="11"/>
      <c r="G77" s="22"/>
      <c r="H77" s="41"/>
      <c r="I77" s="11"/>
      <c r="J77" s="29"/>
    </row>
    <row r="78" spans="1:12" x14ac:dyDescent="0.25">
      <c r="A78" s="356"/>
      <c r="B78" s="252"/>
      <c r="C78" s="11"/>
      <c r="D78" s="48"/>
      <c r="E78" s="48"/>
      <c r="F78" s="11"/>
      <c r="G78" s="22"/>
      <c r="H78" s="41"/>
      <c r="I78" s="11"/>
      <c r="J78" s="29"/>
    </row>
    <row r="79" spans="1:12" x14ac:dyDescent="0.25">
      <c r="A79" s="356"/>
      <c r="B79" s="252"/>
      <c r="C79" s="11"/>
      <c r="D79" s="48"/>
      <c r="E79" s="48"/>
      <c r="F79" s="11"/>
      <c r="G79" s="22"/>
      <c r="H79" s="41"/>
      <c r="I79" s="11"/>
      <c r="J79" s="29"/>
      <c r="L79" t="s">
        <v>155</v>
      </c>
    </row>
    <row r="80" spans="1:12" x14ac:dyDescent="0.25">
      <c r="A80" s="356"/>
      <c r="B80" s="252"/>
      <c r="C80" s="11"/>
      <c r="D80" s="48"/>
      <c r="E80" s="48"/>
      <c r="F80" s="11"/>
      <c r="G80" s="22"/>
      <c r="H80" s="41"/>
      <c r="I80" s="11"/>
      <c r="J80" s="29"/>
    </row>
    <row r="81" spans="1:10" x14ac:dyDescent="0.25">
      <c r="A81" s="356"/>
      <c r="B81" s="252"/>
      <c r="C81" s="11"/>
      <c r="D81" s="48"/>
      <c r="E81" s="48"/>
      <c r="F81" s="11"/>
      <c r="G81" s="22"/>
      <c r="H81" s="41"/>
      <c r="I81" s="11"/>
      <c r="J81" s="29"/>
    </row>
    <row r="82" spans="1:10" x14ac:dyDescent="0.25">
      <c r="A82" s="356"/>
      <c r="B82" s="252"/>
      <c r="C82" s="11"/>
      <c r="D82" s="48"/>
      <c r="E82" s="48"/>
      <c r="F82" s="11"/>
      <c r="G82" s="22"/>
      <c r="H82" s="41"/>
      <c r="I82" s="11"/>
      <c r="J82" s="29"/>
    </row>
    <row r="83" spans="1:10" x14ac:dyDescent="0.25">
      <c r="A83" s="356"/>
      <c r="B83" s="252"/>
      <c r="C83" s="11"/>
      <c r="D83" s="48"/>
      <c r="E83" s="48"/>
      <c r="F83" s="11"/>
      <c r="G83" s="22"/>
      <c r="H83" s="41"/>
      <c r="I83" s="11"/>
      <c r="J83" s="29"/>
    </row>
    <row r="84" spans="1:10" x14ac:dyDescent="0.25">
      <c r="A84" s="356"/>
      <c r="B84" s="252"/>
      <c r="C84" s="11"/>
      <c r="D84" s="48"/>
      <c r="E84" s="48"/>
      <c r="F84" s="11"/>
      <c r="G84" s="22"/>
      <c r="H84" s="41"/>
      <c r="I84" s="11"/>
      <c r="J84" s="29"/>
    </row>
    <row r="85" spans="1:10" x14ac:dyDescent="0.25">
      <c r="A85" s="356"/>
      <c r="B85" s="252"/>
      <c r="C85" s="11"/>
      <c r="D85" s="48"/>
      <c r="E85" s="48"/>
      <c r="F85" s="11"/>
      <c r="G85" s="22"/>
      <c r="H85" s="41"/>
      <c r="I85" s="11"/>
      <c r="J85" s="29"/>
    </row>
    <row r="86" spans="1:10" ht="15.75" thickBot="1" x14ac:dyDescent="0.3">
      <c r="A86" s="369"/>
      <c r="B86" s="253"/>
      <c r="C86" s="17"/>
      <c r="D86" s="49"/>
      <c r="E86" s="49"/>
      <c r="F86" s="17"/>
      <c r="G86" s="23"/>
      <c r="H86" s="25"/>
      <c r="I86" s="17"/>
      <c r="J86" s="30"/>
    </row>
    <row r="87" spans="1:10" x14ac:dyDescent="0.25">
      <c r="A87" s="255"/>
      <c r="B87" s="257"/>
      <c r="C87" s="257"/>
      <c r="D87" s="256"/>
      <c r="E87" s="256"/>
      <c r="F87" s="256"/>
      <c r="G87" s="256"/>
      <c r="H87" s="256"/>
      <c r="I87" s="340" t="s">
        <v>663</v>
      </c>
      <c r="J87" s="343">
        <f>SUM(J4:J86)</f>
        <v>34</v>
      </c>
    </row>
    <row r="88" spans="1:10" x14ac:dyDescent="0.25">
      <c r="A88" s="258"/>
      <c r="B88" s="257"/>
      <c r="C88" s="257"/>
      <c r="D88" s="257"/>
      <c r="E88" s="257"/>
      <c r="F88" s="257"/>
      <c r="G88" s="257"/>
      <c r="H88" s="257"/>
      <c r="I88" s="341"/>
      <c r="J88" s="344"/>
    </row>
    <row r="89" spans="1:10" ht="15.75" thickBot="1" x14ac:dyDescent="0.3">
      <c r="A89" s="259"/>
      <c r="B89" s="260"/>
      <c r="C89" s="260"/>
      <c r="D89" s="260"/>
      <c r="E89" s="260"/>
      <c r="F89" s="260"/>
      <c r="G89" s="260"/>
      <c r="H89" s="260"/>
      <c r="I89" s="342"/>
      <c r="J89" s="345"/>
    </row>
    <row r="90" spans="1:10" x14ac:dyDescent="0.25">
      <c r="A90" s="257"/>
      <c r="B90" s="257"/>
      <c r="C90" s="257"/>
      <c r="D90" s="257"/>
      <c r="E90" s="257"/>
      <c r="F90" s="257"/>
      <c r="G90" s="257"/>
      <c r="H90" s="257"/>
      <c r="I90" s="254"/>
      <c r="J90" s="254"/>
    </row>
    <row r="91" spans="1:10" x14ac:dyDescent="0.25">
      <c r="A91" s="257"/>
      <c r="B91" s="257"/>
      <c r="C91" s="257"/>
      <c r="D91" s="257"/>
      <c r="E91" s="257"/>
      <c r="F91" s="257"/>
      <c r="G91" s="257"/>
      <c r="H91" s="73" t="s">
        <v>329</v>
      </c>
      <c r="I91" s="72" t="s">
        <v>76</v>
      </c>
      <c r="J91" s="254"/>
    </row>
    <row r="92" spans="1:10" x14ac:dyDescent="0.25">
      <c r="A92" s="70" t="s">
        <v>874</v>
      </c>
      <c r="B92" s="70"/>
      <c r="C92" s="71" t="s">
        <v>848</v>
      </c>
      <c r="D92" s="71" t="s">
        <v>875</v>
      </c>
      <c r="E92" s="72" t="s">
        <v>73</v>
      </c>
      <c r="F92" s="76" t="s">
        <v>74</v>
      </c>
      <c r="G92" s="72" t="s">
        <v>13</v>
      </c>
      <c r="H92" s="73" t="s">
        <v>331</v>
      </c>
      <c r="I92" s="72" t="s">
        <v>76</v>
      </c>
    </row>
    <row r="93" spans="1:10" x14ac:dyDescent="0.25">
      <c r="A93" s="70" t="s">
        <v>876</v>
      </c>
      <c r="B93" s="70"/>
      <c r="C93" s="71" t="s">
        <v>877</v>
      </c>
      <c r="D93" s="71" t="s">
        <v>878</v>
      </c>
      <c r="E93" s="72" t="s">
        <v>73</v>
      </c>
      <c r="F93" s="76" t="s">
        <v>74</v>
      </c>
      <c r="G93" s="72" t="s">
        <v>879</v>
      </c>
      <c r="H93" s="73" t="s">
        <v>331</v>
      </c>
      <c r="I93" s="72" t="s">
        <v>76</v>
      </c>
    </row>
    <row r="94" spans="1:10" x14ac:dyDescent="0.25">
      <c r="A94" s="70" t="s">
        <v>880</v>
      </c>
      <c r="B94" s="70"/>
      <c r="C94" s="71" t="s">
        <v>881</v>
      </c>
      <c r="D94" s="71" t="s">
        <v>882</v>
      </c>
      <c r="E94" s="72" t="s">
        <v>73</v>
      </c>
      <c r="F94" s="76" t="s">
        <v>74</v>
      </c>
      <c r="G94" s="72" t="s">
        <v>883</v>
      </c>
      <c r="H94" s="73" t="s">
        <v>331</v>
      </c>
      <c r="I94" s="72" t="s">
        <v>76</v>
      </c>
    </row>
    <row r="95" spans="1:10" x14ac:dyDescent="0.25">
      <c r="A95" s="70" t="s">
        <v>884</v>
      </c>
      <c r="B95" s="70"/>
      <c r="C95" s="71" t="s">
        <v>850</v>
      </c>
      <c r="D95" s="71" t="s">
        <v>875</v>
      </c>
      <c r="E95" s="72" t="s">
        <v>73</v>
      </c>
      <c r="F95" s="76" t="s">
        <v>74</v>
      </c>
      <c r="G95" s="72" t="s">
        <v>13</v>
      </c>
      <c r="H95" s="73" t="s">
        <v>332</v>
      </c>
      <c r="I95" s="72" t="s">
        <v>76</v>
      </c>
      <c r="J95" t="s">
        <v>155</v>
      </c>
    </row>
    <row r="96" spans="1:10" x14ac:dyDescent="0.25">
      <c r="A96" s="70" t="s">
        <v>885</v>
      </c>
      <c r="B96" s="70"/>
      <c r="C96" s="71" t="s">
        <v>886</v>
      </c>
      <c r="D96" s="71" t="s">
        <v>878</v>
      </c>
      <c r="E96" s="72" t="s">
        <v>73</v>
      </c>
      <c r="F96" s="76" t="s">
        <v>74</v>
      </c>
      <c r="G96" s="72" t="s">
        <v>879</v>
      </c>
      <c r="H96" s="73" t="s">
        <v>332</v>
      </c>
      <c r="I96" s="72" t="s">
        <v>76</v>
      </c>
    </row>
    <row r="97" spans="1:9" x14ac:dyDescent="0.25">
      <c r="A97" s="70" t="s">
        <v>887</v>
      </c>
      <c r="B97" s="70"/>
      <c r="C97" s="71" t="s">
        <v>888</v>
      </c>
      <c r="D97" s="71" t="s">
        <v>882</v>
      </c>
      <c r="E97" s="72" t="s">
        <v>73</v>
      </c>
      <c r="F97" s="76" t="s">
        <v>74</v>
      </c>
      <c r="G97" s="72" t="s">
        <v>883</v>
      </c>
      <c r="H97" s="73" t="s">
        <v>332</v>
      </c>
      <c r="I97" s="72" t="s">
        <v>76</v>
      </c>
    </row>
    <row r="98" spans="1:9" x14ac:dyDescent="0.25">
      <c r="A98" s="70" t="s">
        <v>889</v>
      </c>
      <c r="B98" s="70"/>
      <c r="C98" s="71" t="s">
        <v>852</v>
      </c>
      <c r="D98" s="71" t="s">
        <v>875</v>
      </c>
      <c r="E98" s="72" t="s">
        <v>73</v>
      </c>
      <c r="F98" s="76" t="s">
        <v>74</v>
      </c>
      <c r="G98" s="72" t="s">
        <v>13</v>
      </c>
      <c r="H98" s="73" t="s">
        <v>333</v>
      </c>
      <c r="I98" s="72" t="s">
        <v>76</v>
      </c>
    </row>
    <row r="99" spans="1:9" x14ac:dyDescent="0.25">
      <c r="A99" s="70" t="s">
        <v>890</v>
      </c>
      <c r="B99" s="70"/>
      <c r="C99" s="71" t="s">
        <v>891</v>
      </c>
      <c r="D99" s="71" t="s">
        <v>878</v>
      </c>
      <c r="E99" s="72" t="s">
        <v>73</v>
      </c>
      <c r="F99" s="76" t="s">
        <v>74</v>
      </c>
      <c r="G99" s="72" t="s">
        <v>879</v>
      </c>
      <c r="H99" s="73" t="s">
        <v>333</v>
      </c>
      <c r="I99" s="72" t="s">
        <v>76</v>
      </c>
    </row>
    <row r="100" spans="1:9" x14ac:dyDescent="0.25">
      <c r="A100" s="70" t="s">
        <v>892</v>
      </c>
      <c r="B100" s="70"/>
      <c r="C100" s="71" t="s">
        <v>893</v>
      </c>
      <c r="D100" s="71" t="s">
        <v>882</v>
      </c>
      <c r="E100" s="72" t="s">
        <v>73</v>
      </c>
      <c r="F100" s="76" t="s">
        <v>74</v>
      </c>
      <c r="G100" s="72" t="s">
        <v>883</v>
      </c>
      <c r="H100" s="73" t="s">
        <v>333</v>
      </c>
      <c r="I100" s="72" t="s">
        <v>76</v>
      </c>
    </row>
    <row r="101" spans="1:9" x14ac:dyDescent="0.25">
      <c r="A101" s="70" t="s">
        <v>894</v>
      </c>
      <c r="B101" s="70"/>
      <c r="C101" s="71" t="s">
        <v>895</v>
      </c>
      <c r="D101" s="71" t="s">
        <v>875</v>
      </c>
      <c r="E101" s="72" t="s">
        <v>73</v>
      </c>
      <c r="F101" s="76" t="s">
        <v>74</v>
      </c>
      <c r="G101" s="72" t="s">
        <v>13</v>
      </c>
      <c r="H101" s="73" t="s">
        <v>334</v>
      </c>
      <c r="I101" s="72" t="s">
        <v>76</v>
      </c>
    </row>
    <row r="102" spans="1:9" x14ac:dyDescent="0.25">
      <c r="A102" s="70" t="s">
        <v>896</v>
      </c>
      <c r="B102" s="70"/>
      <c r="C102" s="71" t="s">
        <v>897</v>
      </c>
      <c r="D102" s="71" t="s">
        <v>878</v>
      </c>
      <c r="E102" s="72" t="s">
        <v>73</v>
      </c>
      <c r="F102" s="76" t="s">
        <v>74</v>
      </c>
      <c r="G102" s="72" t="s">
        <v>879</v>
      </c>
      <c r="H102" s="73" t="s">
        <v>334</v>
      </c>
      <c r="I102" s="72" t="s">
        <v>76</v>
      </c>
    </row>
    <row r="103" spans="1:9" x14ac:dyDescent="0.25">
      <c r="A103" s="70" t="s">
        <v>898</v>
      </c>
      <c r="B103" s="70"/>
      <c r="C103" s="71" t="s">
        <v>899</v>
      </c>
      <c r="D103" s="71" t="s">
        <v>882</v>
      </c>
      <c r="E103" s="72" t="s">
        <v>73</v>
      </c>
      <c r="F103" s="76" t="s">
        <v>74</v>
      </c>
      <c r="G103" s="72" t="s">
        <v>883</v>
      </c>
      <c r="H103" s="73" t="s">
        <v>334</v>
      </c>
      <c r="I103" s="72" t="s">
        <v>76</v>
      </c>
    </row>
    <row r="104" spans="1:9" x14ac:dyDescent="0.25">
      <c r="A104" s="70" t="s">
        <v>900</v>
      </c>
      <c r="B104" s="70"/>
      <c r="C104" s="71" t="s">
        <v>901</v>
      </c>
      <c r="D104" s="71" t="s">
        <v>875</v>
      </c>
      <c r="E104" s="72" t="s">
        <v>73</v>
      </c>
      <c r="F104" s="76" t="s">
        <v>74</v>
      </c>
      <c r="G104" s="72" t="s">
        <v>13</v>
      </c>
      <c r="H104" s="73" t="s">
        <v>336</v>
      </c>
      <c r="I104" s="72" t="s">
        <v>76</v>
      </c>
    </row>
    <row r="105" spans="1:9" x14ac:dyDescent="0.25">
      <c r="A105" s="70" t="s">
        <v>902</v>
      </c>
      <c r="B105" s="70"/>
      <c r="C105" s="71" t="s">
        <v>903</v>
      </c>
      <c r="D105" s="71" t="s">
        <v>878</v>
      </c>
      <c r="E105" s="72" t="s">
        <v>73</v>
      </c>
      <c r="F105" s="76" t="s">
        <v>74</v>
      </c>
      <c r="G105" s="72" t="s">
        <v>879</v>
      </c>
      <c r="H105" s="73" t="s">
        <v>336</v>
      </c>
      <c r="I105" s="72" t="s">
        <v>76</v>
      </c>
    </row>
    <row r="106" spans="1:9" x14ac:dyDescent="0.25">
      <c r="A106" s="70" t="s">
        <v>904</v>
      </c>
      <c r="B106" s="70"/>
      <c r="C106" s="71" t="s">
        <v>905</v>
      </c>
      <c r="D106" s="71" t="s">
        <v>882</v>
      </c>
      <c r="E106" s="72" t="s">
        <v>73</v>
      </c>
      <c r="F106" s="76" t="s">
        <v>74</v>
      </c>
      <c r="G106" s="72" t="s">
        <v>883</v>
      </c>
      <c r="H106" s="73" t="s">
        <v>336</v>
      </c>
      <c r="I106" s="72" t="s">
        <v>76</v>
      </c>
    </row>
    <row r="107" spans="1:9" x14ac:dyDescent="0.25">
      <c r="A107" s="70" t="s">
        <v>906</v>
      </c>
      <c r="B107" s="70"/>
      <c r="C107" s="71" t="s">
        <v>907</v>
      </c>
      <c r="D107" s="71" t="s">
        <v>875</v>
      </c>
      <c r="E107" s="72" t="s">
        <v>73</v>
      </c>
      <c r="F107" s="76" t="s">
        <v>74</v>
      </c>
      <c r="G107" s="72" t="s">
        <v>13</v>
      </c>
      <c r="H107" s="73" t="s">
        <v>337</v>
      </c>
      <c r="I107" s="72" t="s">
        <v>76</v>
      </c>
    </row>
    <row r="108" spans="1:9" x14ac:dyDescent="0.25">
      <c r="A108" s="70" t="s">
        <v>908</v>
      </c>
      <c r="B108" s="70"/>
      <c r="C108" s="71" t="s">
        <v>909</v>
      </c>
      <c r="D108" s="71" t="s">
        <v>878</v>
      </c>
      <c r="E108" s="72" t="s">
        <v>73</v>
      </c>
      <c r="F108" s="76" t="s">
        <v>74</v>
      </c>
      <c r="G108" s="72" t="s">
        <v>879</v>
      </c>
      <c r="H108" s="73" t="s">
        <v>337</v>
      </c>
      <c r="I108" s="72" t="s">
        <v>76</v>
      </c>
    </row>
    <row r="109" spans="1:9" x14ac:dyDescent="0.25">
      <c r="A109" s="70" t="s">
        <v>910</v>
      </c>
      <c r="B109" s="70"/>
      <c r="C109" s="71" t="s">
        <v>911</v>
      </c>
      <c r="D109" s="71" t="s">
        <v>882</v>
      </c>
      <c r="E109" s="72" t="s">
        <v>73</v>
      </c>
      <c r="F109" s="76" t="s">
        <v>74</v>
      </c>
      <c r="G109" s="72" t="s">
        <v>883</v>
      </c>
      <c r="H109" s="73" t="s">
        <v>337</v>
      </c>
      <c r="I109" s="72" t="s">
        <v>76</v>
      </c>
    </row>
    <row r="110" spans="1:9" x14ac:dyDescent="0.25">
      <c r="A110" s="70" t="s">
        <v>912</v>
      </c>
      <c r="B110" s="70"/>
      <c r="C110" s="71" t="s">
        <v>913</v>
      </c>
      <c r="D110" s="71" t="s">
        <v>875</v>
      </c>
      <c r="E110" s="72" t="s">
        <v>73</v>
      </c>
      <c r="F110" s="76" t="s">
        <v>74</v>
      </c>
      <c r="G110" s="72" t="s">
        <v>13</v>
      </c>
      <c r="H110" s="73" t="s">
        <v>338</v>
      </c>
      <c r="I110" s="72" t="s">
        <v>76</v>
      </c>
    </row>
    <row r="111" spans="1:9" x14ac:dyDescent="0.25">
      <c r="A111" s="70" t="s">
        <v>914</v>
      </c>
      <c r="B111" s="70"/>
      <c r="C111" s="71" t="s">
        <v>915</v>
      </c>
      <c r="D111" s="71" t="s">
        <v>878</v>
      </c>
      <c r="E111" s="72" t="s">
        <v>73</v>
      </c>
      <c r="F111" s="76" t="s">
        <v>74</v>
      </c>
      <c r="G111" s="72" t="s">
        <v>879</v>
      </c>
      <c r="H111" s="73" t="s">
        <v>338</v>
      </c>
      <c r="I111" s="72" t="s">
        <v>76</v>
      </c>
    </row>
    <row r="112" spans="1:9" x14ac:dyDescent="0.25">
      <c r="A112" s="70" t="s">
        <v>916</v>
      </c>
      <c r="B112" s="70"/>
      <c r="C112" s="71" t="s">
        <v>917</v>
      </c>
      <c r="D112" s="71" t="s">
        <v>882</v>
      </c>
      <c r="E112" s="72" t="s">
        <v>73</v>
      </c>
      <c r="F112" s="76" t="s">
        <v>74</v>
      </c>
      <c r="G112" s="72" t="s">
        <v>883</v>
      </c>
      <c r="H112" s="73" t="s">
        <v>338</v>
      </c>
      <c r="I112" s="72" t="s">
        <v>76</v>
      </c>
    </row>
    <row r="113" spans="1:9" x14ac:dyDescent="0.25">
      <c r="A113" s="70" t="s">
        <v>918</v>
      </c>
      <c r="B113" s="70"/>
      <c r="C113" s="71" t="s">
        <v>919</v>
      </c>
      <c r="D113" s="71" t="s">
        <v>875</v>
      </c>
      <c r="E113" s="72" t="s">
        <v>73</v>
      </c>
      <c r="F113" s="76" t="s">
        <v>74</v>
      </c>
      <c r="G113" s="72" t="s">
        <v>13</v>
      </c>
      <c r="H113" s="73" t="s">
        <v>339</v>
      </c>
      <c r="I113" s="72" t="s">
        <v>76</v>
      </c>
    </row>
    <row r="114" spans="1:9" x14ac:dyDescent="0.25">
      <c r="A114" s="70" t="s">
        <v>920</v>
      </c>
      <c r="B114" s="70"/>
      <c r="C114" s="71" t="s">
        <v>921</v>
      </c>
      <c r="D114" s="71" t="s">
        <v>878</v>
      </c>
      <c r="E114" s="72" t="s">
        <v>73</v>
      </c>
      <c r="F114" s="76" t="s">
        <v>74</v>
      </c>
      <c r="G114" s="72" t="s">
        <v>879</v>
      </c>
      <c r="H114" s="73" t="s">
        <v>339</v>
      </c>
      <c r="I114" s="72" t="s">
        <v>76</v>
      </c>
    </row>
    <row r="115" spans="1:9" x14ac:dyDescent="0.25">
      <c r="A115" s="70" t="s">
        <v>922</v>
      </c>
      <c r="B115" s="70"/>
      <c r="C115" s="71" t="s">
        <v>923</v>
      </c>
      <c r="D115" s="71" t="s">
        <v>882</v>
      </c>
      <c r="E115" s="72" t="s">
        <v>73</v>
      </c>
      <c r="F115" s="76" t="s">
        <v>74</v>
      </c>
      <c r="G115" s="72" t="s">
        <v>883</v>
      </c>
      <c r="H115" s="73" t="s">
        <v>339</v>
      </c>
      <c r="I115" s="72" t="s">
        <v>76</v>
      </c>
    </row>
    <row r="116" spans="1:9" x14ac:dyDescent="0.25">
      <c r="A116" s="70" t="s">
        <v>924</v>
      </c>
      <c r="B116" s="70"/>
      <c r="C116" s="71" t="s">
        <v>925</v>
      </c>
      <c r="D116" s="71" t="s">
        <v>875</v>
      </c>
      <c r="E116" s="72" t="s">
        <v>73</v>
      </c>
      <c r="F116" s="76" t="s">
        <v>74</v>
      </c>
      <c r="G116" s="72" t="s">
        <v>13</v>
      </c>
      <c r="H116" s="73" t="s">
        <v>926</v>
      </c>
      <c r="I116" s="72" t="s">
        <v>76</v>
      </c>
    </row>
    <row r="117" spans="1:9" x14ac:dyDescent="0.25">
      <c r="A117" s="70" t="s">
        <v>927</v>
      </c>
      <c r="B117" s="70"/>
      <c r="C117" s="71" t="s">
        <v>928</v>
      </c>
      <c r="D117" s="71" t="s">
        <v>878</v>
      </c>
      <c r="E117" s="72" t="s">
        <v>73</v>
      </c>
      <c r="F117" s="76" t="s">
        <v>74</v>
      </c>
      <c r="G117" s="72" t="s">
        <v>879</v>
      </c>
      <c r="H117" s="73" t="s">
        <v>926</v>
      </c>
      <c r="I117" s="72" t="s">
        <v>76</v>
      </c>
    </row>
    <row r="118" spans="1:9" x14ac:dyDescent="0.25">
      <c r="A118" s="70" t="s">
        <v>929</v>
      </c>
      <c r="B118" s="70"/>
      <c r="C118" s="71" t="s">
        <v>930</v>
      </c>
      <c r="D118" s="71" t="s">
        <v>882</v>
      </c>
      <c r="E118" s="72" t="s">
        <v>73</v>
      </c>
      <c r="F118" s="76" t="s">
        <v>74</v>
      </c>
      <c r="G118" s="72" t="s">
        <v>883</v>
      </c>
      <c r="H118" s="73" t="s">
        <v>926</v>
      </c>
      <c r="I118" s="72" t="s">
        <v>76</v>
      </c>
    </row>
    <row r="119" spans="1:9" x14ac:dyDescent="0.25">
      <c r="A119" s="70" t="s">
        <v>931</v>
      </c>
      <c r="B119" s="70"/>
      <c r="C119" s="71" t="s">
        <v>854</v>
      </c>
      <c r="D119" s="71" t="s">
        <v>932</v>
      </c>
      <c r="E119" s="72" t="s">
        <v>73</v>
      </c>
      <c r="F119" s="76" t="s">
        <v>74</v>
      </c>
      <c r="G119" s="72" t="s">
        <v>13</v>
      </c>
      <c r="H119" s="73" t="s">
        <v>933</v>
      </c>
      <c r="I119" s="72" t="s">
        <v>76</v>
      </c>
    </row>
    <row r="120" spans="1:9" x14ac:dyDescent="0.25">
      <c r="A120" s="70" t="s">
        <v>934</v>
      </c>
      <c r="B120" s="70"/>
      <c r="C120" s="71" t="s">
        <v>935</v>
      </c>
      <c r="D120" s="71" t="s">
        <v>936</v>
      </c>
      <c r="E120" s="72" t="s">
        <v>73</v>
      </c>
      <c r="F120" s="76" t="s">
        <v>74</v>
      </c>
      <c r="G120" s="72" t="s">
        <v>879</v>
      </c>
      <c r="H120" s="73" t="s">
        <v>933</v>
      </c>
      <c r="I120" s="72" t="s">
        <v>76</v>
      </c>
    </row>
    <row r="121" spans="1:9" x14ac:dyDescent="0.25">
      <c r="A121" s="70" t="s">
        <v>937</v>
      </c>
      <c r="B121" s="70"/>
      <c r="C121" s="71" t="s">
        <v>938</v>
      </c>
      <c r="D121" s="71" t="s">
        <v>939</v>
      </c>
      <c r="E121" s="72" t="s">
        <v>73</v>
      </c>
      <c r="F121" s="76" t="s">
        <v>74</v>
      </c>
      <c r="G121" s="72" t="s">
        <v>883</v>
      </c>
      <c r="H121" s="73" t="s">
        <v>933</v>
      </c>
      <c r="I121" s="72" t="s">
        <v>76</v>
      </c>
    </row>
    <row r="122" spans="1:9" x14ac:dyDescent="0.25">
      <c r="A122" s="70" t="s">
        <v>940</v>
      </c>
      <c r="B122" s="70"/>
      <c r="C122" s="71" t="s">
        <v>941</v>
      </c>
      <c r="D122" s="71" t="s">
        <v>942</v>
      </c>
      <c r="E122" s="72" t="s">
        <v>73</v>
      </c>
      <c r="F122" s="76" t="s">
        <v>74</v>
      </c>
      <c r="G122" s="72" t="s">
        <v>943</v>
      </c>
      <c r="H122" s="73" t="s">
        <v>933</v>
      </c>
      <c r="I122" s="72" t="s">
        <v>76</v>
      </c>
    </row>
    <row r="123" spans="1:9" x14ac:dyDescent="0.25">
      <c r="A123" s="70" t="s">
        <v>944</v>
      </c>
      <c r="B123" s="70"/>
      <c r="C123" s="71" t="s">
        <v>945</v>
      </c>
      <c r="D123" s="71" t="s">
        <v>946</v>
      </c>
      <c r="E123" s="72" t="s">
        <v>73</v>
      </c>
      <c r="F123" s="76" t="s">
        <v>74</v>
      </c>
      <c r="G123" s="72" t="s">
        <v>9</v>
      </c>
      <c r="H123" s="73" t="s">
        <v>933</v>
      </c>
      <c r="I123" s="72" t="s">
        <v>76</v>
      </c>
    </row>
    <row r="124" spans="1:9" x14ac:dyDescent="0.25">
      <c r="A124" s="70" t="s">
        <v>947</v>
      </c>
      <c r="B124" s="70"/>
      <c r="C124" s="71" t="s">
        <v>856</v>
      </c>
      <c r="D124" s="71" t="s">
        <v>932</v>
      </c>
      <c r="E124" s="72" t="s">
        <v>73</v>
      </c>
      <c r="F124" s="76" t="s">
        <v>74</v>
      </c>
      <c r="G124" s="72" t="s">
        <v>13</v>
      </c>
      <c r="H124" s="73" t="s">
        <v>948</v>
      </c>
      <c r="I124" s="72" t="s">
        <v>76</v>
      </c>
    </row>
    <row r="125" spans="1:9" x14ac:dyDescent="0.25">
      <c r="A125" s="70" t="s">
        <v>949</v>
      </c>
      <c r="B125" s="70"/>
      <c r="C125" s="71" t="s">
        <v>950</v>
      </c>
      <c r="D125" s="71" t="s">
        <v>936</v>
      </c>
      <c r="E125" s="72" t="s">
        <v>73</v>
      </c>
      <c r="F125" s="76" t="s">
        <v>74</v>
      </c>
      <c r="G125" s="72" t="s">
        <v>879</v>
      </c>
      <c r="H125" s="73" t="s">
        <v>948</v>
      </c>
      <c r="I125" s="72" t="s">
        <v>76</v>
      </c>
    </row>
    <row r="126" spans="1:9" x14ac:dyDescent="0.25">
      <c r="A126" s="70" t="s">
        <v>951</v>
      </c>
      <c r="B126" s="70"/>
      <c r="C126" s="71" t="s">
        <v>952</v>
      </c>
      <c r="D126" s="71" t="s">
        <v>939</v>
      </c>
      <c r="E126" s="72" t="s">
        <v>73</v>
      </c>
      <c r="F126" s="76" t="s">
        <v>74</v>
      </c>
      <c r="G126" s="72" t="s">
        <v>883</v>
      </c>
      <c r="H126" s="73" t="s">
        <v>948</v>
      </c>
      <c r="I126" s="72" t="s">
        <v>76</v>
      </c>
    </row>
    <row r="127" spans="1:9" x14ac:dyDescent="0.25">
      <c r="A127" s="70" t="s">
        <v>953</v>
      </c>
      <c r="B127" s="70"/>
      <c r="C127" s="71" t="s">
        <v>954</v>
      </c>
      <c r="D127" s="71" t="s">
        <v>942</v>
      </c>
      <c r="E127" s="72" t="s">
        <v>73</v>
      </c>
      <c r="F127" s="76" t="s">
        <v>74</v>
      </c>
      <c r="G127" s="72" t="s">
        <v>943</v>
      </c>
      <c r="H127" s="73" t="s">
        <v>948</v>
      </c>
      <c r="I127" s="72" t="s">
        <v>76</v>
      </c>
    </row>
    <row r="128" spans="1:9" x14ac:dyDescent="0.25">
      <c r="A128" s="70" t="s">
        <v>955</v>
      </c>
      <c r="B128" s="70"/>
      <c r="C128" s="71" t="s">
        <v>956</v>
      </c>
      <c r="D128" s="71" t="s">
        <v>946</v>
      </c>
      <c r="E128" s="72" t="s">
        <v>73</v>
      </c>
      <c r="F128" s="76" t="s">
        <v>74</v>
      </c>
      <c r="G128" s="72" t="s">
        <v>9</v>
      </c>
      <c r="H128" s="73" t="s">
        <v>948</v>
      </c>
      <c r="I128" s="72" t="s">
        <v>76</v>
      </c>
    </row>
    <row r="129" spans="1:10" x14ac:dyDescent="0.25">
      <c r="A129" t="s">
        <v>957</v>
      </c>
      <c r="C129" s="2" t="s">
        <v>958</v>
      </c>
      <c r="D129" t="s">
        <v>310</v>
      </c>
      <c r="E129" s="1" t="s">
        <v>73</v>
      </c>
      <c r="F129" s="75" t="s">
        <v>74</v>
      </c>
      <c r="G129" s="1" t="s">
        <v>13</v>
      </c>
      <c r="H129" s="4" t="s">
        <v>112</v>
      </c>
      <c r="I129" s="1" t="s">
        <v>76</v>
      </c>
    </row>
    <row r="130" spans="1:10" x14ac:dyDescent="0.25">
      <c r="A130" t="s">
        <v>957</v>
      </c>
      <c r="C130" s="2" t="s">
        <v>958</v>
      </c>
      <c r="D130" t="s">
        <v>310</v>
      </c>
      <c r="E130" s="1" t="s">
        <v>73</v>
      </c>
      <c r="F130" s="75" t="s">
        <v>74</v>
      </c>
      <c r="G130" s="1" t="s">
        <v>13</v>
      </c>
      <c r="H130" s="4" t="s">
        <v>112</v>
      </c>
      <c r="I130" s="1" t="s">
        <v>76</v>
      </c>
    </row>
    <row r="131" spans="1:10" x14ac:dyDescent="0.25">
      <c r="A131" s="70" t="s">
        <v>959</v>
      </c>
      <c r="B131" s="70"/>
      <c r="C131" s="71" t="s">
        <v>960</v>
      </c>
      <c r="D131" s="71" t="s">
        <v>573</v>
      </c>
      <c r="E131" s="72" t="s">
        <v>73</v>
      </c>
      <c r="F131" s="76" t="s">
        <v>74</v>
      </c>
      <c r="G131" s="72" t="s">
        <v>13</v>
      </c>
      <c r="H131" s="73" t="s">
        <v>351</v>
      </c>
      <c r="I131" s="72" t="s">
        <v>76</v>
      </c>
    </row>
    <row r="132" spans="1:10" x14ac:dyDescent="0.25">
      <c r="A132" s="70" t="s">
        <v>961</v>
      </c>
      <c r="B132" s="70"/>
      <c r="C132" s="71" t="s">
        <v>962</v>
      </c>
      <c r="D132" s="71" t="s">
        <v>574</v>
      </c>
      <c r="E132" s="72" t="s">
        <v>73</v>
      </c>
      <c r="F132" s="76" t="s">
        <v>74</v>
      </c>
      <c r="G132" s="72" t="s">
        <v>13</v>
      </c>
      <c r="H132" s="73" t="s">
        <v>353</v>
      </c>
      <c r="I132" s="72" t="s">
        <v>76</v>
      </c>
    </row>
    <row r="133" spans="1:10" x14ac:dyDescent="0.25">
      <c r="A133" s="70" t="s">
        <v>963</v>
      </c>
      <c r="B133" s="70"/>
      <c r="C133" s="71" t="s">
        <v>964</v>
      </c>
      <c r="D133" s="71" t="s">
        <v>575</v>
      </c>
      <c r="E133" s="72" t="s">
        <v>73</v>
      </c>
      <c r="F133" s="76" t="s">
        <v>74</v>
      </c>
      <c r="G133" s="72" t="s">
        <v>13</v>
      </c>
      <c r="H133" s="73" t="s">
        <v>355</v>
      </c>
      <c r="I133" s="72" t="s">
        <v>76</v>
      </c>
    </row>
    <row r="134" spans="1:10" x14ac:dyDescent="0.25">
      <c r="A134" s="70" t="s">
        <v>965</v>
      </c>
      <c r="B134" s="70"/>
      <c r="C134" s="71" t="s">
        <v>966</v>
      </c>
      <c r="D134" s="71" t="s">
        <v>575</v>
      </c>
      <c r="E134" s="72" t="s">
        <v>73</v>
      </c>
      <c r="F134" s="76" t="s">
        <v>74</v>
      </c>
      <c r="G134" s="72" t="s">
        <v>13</v>
      </c>
      <c r="H134" s="73" t="s">
        <v>357</v>
      </c>
      <c r="I134" s="72" t="s">
        <v>76</v>
      </c>
    </row>
    <row r="135" spans="1:10" x14ac:dyDescent="0.25">
      <c r="A135" s="70" t="s">
        <v>967</v>
      </c>
      <c r="B135" s="70"/>
      <c r="C135" s="71" t="s">
        <v>968</v>
      </c>
      <c r="D135" s="71" t="s">
        <v>575</v>
      </c>
      <c r="E135" s="72" t="s">
        <v>73</v>
      </c>
      <c r="F135" s="76" t="s">
        <v>74</v>
      </c>
      <c r="G135" s="72" t="s">
        <v>13</v>
      </c>
      <c r="H135" s="73" t="s">
        <v>359</v>
      </c>
      <c r="I135" s="72" t="s">
        <v>76</v>
      </c>
    </row>
    <row r="136" spans="1:10" x14ac:dyDescent="0.25">
      <c r="A136" s="70" t="s">
        <v>969</v>
      </c>
      <c r="B136" s="70"/>
      <c r="C136" s="71" t="s">
        <v>970</v>
      </c>
      <c r="D136" s="71" t="s">
        <v>575</v>
      </c>
      <c r="E136" s="72" t="s">
        <v>73</v>
      </c>
      <c r="F136" s="76" t="s">
        <v>74</v>
      </c>
      <c r="G136" s="72" t="s">
        <v>13</v>
      </c>
      <c r="H136" s="73" t="s">
        <v>361</v>
      </c>
      <c r="I136" s="72" t="s">
        <v>76</v>
      </c>
    </row>
    <row r="137" spans="1:10" x14ac:dyDescent="0.25">
      <c r="A137" s="70" t="s">
        <v>971</v>
      </c>
      <c r="B137" s="70"/>
      <c r="C137" s="71" t="s">
        <v>972</v>
      </c>
      <c r="D137" s="71" t="s">
        <v>575</v>
      </c>
      <c r="E137" s="72" t="s">
        <v>73</v>
      </c>
      <c r="F137" s="76" t="s">
        <v>74</v>
      </c>
      <c r="G137" s="72" t="s">
        <v>13</v>
      </c>
      <c r="H137" s="73" t="s">
        <v>363</v>
      </c>
      <c r="I137" s="72" t="s">
        <v>76</v>
      </c>
    </row>
    <row r="138" spans="1:10" x14ac:dyDescent="0.25">
      <c r="A138" s="70" t="s">
        <v>973</v>
      </c>
      <c r="B138" s="70"/>
      <c r="C138" s="71" t="s">
        <v>974</v>
      </c>
      <c r="D138" s="71" t="s">
        <v>575</v>
      </c>
      <c r="E138" s="72" t="s">
        <v>73</v>
      </c>
      <c r="F138" s="76" t="s">
        <v>74</v>
      </c>
      <c r="G138" s="72" t="s">
        <v>13</v>
      </c>
      <c r="H138" s="73" t="s">
        <v>365</v>
      </c>
      <c r="I138" s="72" t="s">
        <v>76</v>
      </c>
    </row>
    <row r="139" spans="1:10" x14ac:dyDescent="0.25">
      <c r="A139" s="70" t="s">
        <v>975</v>
      </c>
      <c r="B139" s="70"/>
      <c r="C139" s="71" t="s">
        <v>976</v>
      </c>
      <c r="D139" s="71" t="s">
        <v>575</v>
      </c>
      <c r="E139" s="72" t="s">
        <v>73</v>
      </c>
      <c r="F139" s="76" t="s">
        <v>74</v>
      </c>
      <c r="G139" s="72" t="s">
        <v>13</v>
      </c>
      <c r="H139" s="73" t="s">
        <v>367</v>
      </c>
      <c r="I139" s="72" t="s">
        <v>76</v>
      </c>
    </row>
    <row r="140" spans="1:10" x14ac:dyDescent="0.25">
      <c r="A140" s="70" t="s">
        <v>977</v>
      </c>
      <c r="B140" s="70"/>
      <c r="C140" s="71" t="s">
        <v>978</v>
      </c>
      <c r="D140" s="71" t="s">
        <v>575</v>
      </c>
      <c r="E140" s="72" t="s">
        <v>73</v>
      </c>
      <c r="F140" s="76" t="s">
        <v>74</v>
      </c>
      <c r="G140" s="72" t="s">
        <v>13</v>
      </c>
      <c r="H140" s="73" t="s">
        <v>369</v>
      </c>
      <c r="I140" s="72" t="s">
        <v>76</v>
      </c>
      <c r="J140" t="s">
        <v>155</v>
      </c>
    </row>
    <row r="141" spans="1:10" x14ac:dyDescent="0.25">
      <c r="A141" s="70" t="s">
        <v>979</v>
      </c>
      <c r="B141" s="70"/>
      <c r="C141" s="71" t="s">
        <v>980</v>
      </c>
      <c r="D141" s="71" t="s">
        <v>575</v>
      </c>
      <c r="E141" s="72" t="s">
        <v>73</v>
      </c>
      <c r="F141" s="76" t="s">
        <v>74</v>
      </c>
      <c r="G141" s="72" t="s">
        <v>13</v>
      </c>
      <c r="H141" s="73" t="s">
        <v>372</v>
      </c>
      <c r="I141" s="72" t="s">
        <v>76</v>
      </c>
    </row>
    <row r="142" spans="1:10" x14ac:dyDescent="0.25">
      <c r="A142" s="70" t="s">
        <v>981</v>
      </c>
      <c r="B142" s="70"/>
      <c r="C142" s="71" t="s">
        <v>982</v>
      </c>
      <c r="D142" s="71" t="s">
        <v>575</v>
      </c>
      <c r="E142" s="72" t="s">
        <v>73</v>
      </c>
      <c r="F142" s="76" t="s">
        <v>74</v>
      </c>
      <c r="G142" s="72" t="s">
        <v>13</v>
      </c>
      <c r="H142" s="73" t="s">
        <v>373</v>
      </c>
      <c r="I142" s="72" t="s">
        <v>76</v>
      </c>
    </row>
    <row r="143" spans="1:10" x14ac:dyDescent="0.25">
      <c r="A143" t="s">
        <v>957</v>
      </c>
      <c r="C143" s="2" t="s">
        <v>958</v>
      </c>
      <c r="D143" t="s">
        <v>310</v>
      </c>
      <c r="E143" s="1" t="s">
        <v>73</v>
      </c>
      <c r="F143" s="75" t="s">
        <v>74</v>
      </c>
      <c r="G143" s="1" t="s">
        <v>13</v>
      </c>
      <c r="H143" s="4" t="s">
        <v>112</v>
      </c>
      <c r="I143" s="1" t="s">
        <v>76</v>
      </c>
    </row>
    <row r="144" spans="1:10" x14ac:dyDescent="0.25">
      <c r="A144" t="s">
        <v>957</v>
      </c>
      <c r="C144" s="2" t="s">
        <v>958</v>
      </c>
      <c r="D144" t="s">
        <v>310</v>
      </c>
      <c r="E144" s="1" t="s">
        <v>73</v>
      </c>
      <c r="F144" s="75" t="s">
        <v>74</v>
      </c>
      <c r="G144" s="1" t="s">
        <v>13</v>
      </c>
      <c r="H144" s="4" t="s">
        <v>112</v>
      </c>
      <c r="I144" s="1" t="s">
        <v>76</v>
      </c>
    </row>
    <row r="145" spans="1:11" x14ac:dyDescent="0.25">
      <c r="A145" s="70" t="s">
        <v>983</v>
      </c>
      <c r="B145" s="70"/>
      <c r="C145" s="71" t="s">
        <v>868</v>
      </c>
      <c r="D145" s="71" t="s">
        <v>984</v>
      </c>
      <c r="E145" s="72" t="s">
        <v>73</v>
      </c>
      <c r="F145" s="76" t="s">
        <v>74</v>
      </c>
      <c r="G145" s="72" t="s">
        <v>13</v>
      </c>
      <c r="H145" s="73">
        <v>811</v>
      </c>
      <c r="I145" s="72" t="s">
        <v>76</v>
      </c>
    </row>
    <row r="146" spans="1:11" x14ac:dyDescent="0.25">
      <c r="A146" s="70" t="s">
        <v>985</v>
      </c>
      <c r="B146" s="70"/>
      <c r="C146" s="71" t="s">
        <v>986</v>
      </c>
      <c r="D146" s="71" t="s">
        <v>987</v>
      </c>
      <c r="E146" s="72" t="s">
        <v>73</v>
      </c>
      <c r="F146" s="76" t="s">
        <v>74</v>
      </c>
      <c r="G146" s="72" t="s">
        <v>879</v>
      </c>
      <c r="H146" s="73">
        <v>811</v>
      </c>
      <c r="I146" s="72" t="s">
        <v>76</v>
      </c>
    </row>
    <row r="147" spans="1:11" x14ac:dyDescent="0.25">
      <c r="A147" s="70" t="s">
        <v>988</v>
      </c>
      <c r="B147" s="70"/>
      <c r="C147" s="71" t="s">
        <v>989</v>
      </c>
      <c r="D147" s="71" t="s">
        <v>990</v>
      </c>
      <c r="E147" s="72" t="s">
        <v>73</v>
      </c>
      <c r="F147" s="76" t="s">
        <v>74</v>
      </c>
      <c r="G147" s="72" t="s">
        <v>883</v>
      </c>
      <c r="H147" s="73">
        <v>811</v>
      </c>
      <c r="I147" s="72" t="s">
        <v>76</v>
      </c>
    </row>
    <row r="148" spans="1:11" x14ac:dyDescent="0.25">
      <c r="A148" s="70" t="s">
        <v>991</v>
      </c>
      <c r="B148" s="70"/>
      <c r="C148" s="71" t="s">
        <v>869</v>
      </c>
      <c r="D148" s="71" t="s">
        <v>992</v>
      </c>
      <c r="E148" s="72" t="s">
        <v>73</v>
      </c>
      <c r="F148" s="76" t="s">
        <v>74</v>
      </c>
      <c r="G148" s="72" t="s">
        <v>13</v>
      </c>
      <c r="H148" s="73">
        <v>812</v>
      </c>
      <c r="I148" s="72" t="s">
        <v>76</v>
      </c>
    </row>
    <row r="149" spans="1:11" x14ac:dyDescent="0.25">
      <c r="A149" s="70" t="s">
        <v>993</v>
      </c>
      <c r="B149" s="70"/>
      <c r="C149" s="71" t="s">
        <v>994</v>
      </c>
      <c r="D149" s="71" t="s">
        <v>987</v>
      </c>
      <c r="E149" s="72" t="s">
        <v>73</v>
      </c>
      <c r="F149" s="76" t="s">
        <v>74</v>
      </c>
      <c r="G149" s="72" t="s">
        <v>879</v>
      </c>
      <c r="H149" s="73">
        <v>812</v>
      </c>
      <c r="I149" s="72" t="s">
        <v>76</v>
      </c>
      <c r="K149" t="s">
        <v>155</v>
      </c>
    </row>
    <row r="150" spans="1:11" x14ac:dyDescent="0.25">
      <c r="A150" s="70" t="s">
        <v>995</v>
      </c>
      <c r="B150" s="70"/>
      <c r="C150" s="71" t="s">
        <v>996</v>
      </c>
      <c r="D150" s="71" t="s">
        <v>990</v>
      </c>
      <c r="E150" s="72" t="s">
        <v>73</v>
      </c>
      <c r="F150" s="76" t="s">
        <v>74</v>
      </c>
      <c r="G150" s="72" t="s">
        <v>883</v>
      </c>
      <c r="H150" s="73">
        <v>812</v>
      </c>
      <c r="I150" s="72" t="s">
        <v>76</v>
      </c>
    </row>
    <row r="151" spans="1:11" x14ac:dyDescent="0.25">
      <c r="A151" s="70" t="s">
        <v>997</v>
      </c>
      <c r="B151" s="70"/>
      <c r="C151" s="71" t="s">
        <v>870</v>
      </c>
      <c r="D151" s="71" t="s">
        <v>992</v>
      </c>
      <c r="E151" s="72" t="s">
        <v>73</v>
      </c>
      <c r="F151" s="76" t="s">
        <v>74</v>
      </c>
      <c r="G151" s="72" t="s">
        <v>13</v>
      </c>
      <c r="H151" s="73">
        <v>813</v>
      </c>
      <c r="I151" s="72" t="s">
        <v>76</v>
      </c>
      <c r="J151" t="s">
        <v>155</v>
      </c>
    </row>
    <row r="152" spans="1:11" x14ac:dyDescent="0.25">
      <c r="A152" s="70" t="s">
        <v>998</v>
      </c>
      <c r="B152" s="70"/>
      <c r="C152" s="71" t="s">
        <v>999</v>
      </c>
      <c r="D152" s="71" t="s">
        <v>987</v>
      </c>
      <c r="E152" s="72" t="s">
        <v>73</v>
      </c>
      <c r="F152" s="76" t="s">
        <v>74</v>
      </c>
      <c r="G152" s="72" t="s">
        <v>879</v>
      </c>
      <c r="H152" s="73">
        <v>813</v>
      </c>
      <c r="I152" s="72" t="s">
        <v>76</v>
      </c>
    </row>
    <row r="153" spans="1:11" x14ac:dyDescent="0.25">
      <c r="A153" s="70" t="s">
        <v>1000</v>
      </c>
      <c r="B153" s="70"/>
      <c r="C153" s="71" t="s">
        <v>1001</v>
      </c>
      <c r="D153" s="71" t="s">
        <v>990</v>
      </c>
      <c r="E153" s="72" t="s">
        <v>73</v>
      </c>
      <c r="F153" s="76" t="s">
        <v>74</v>
      </c>
      <c r="G153" s="72" t="s">
        <v>883</v>
      </c>
      <c r="H153" s="73">
        <v>813</v>
      </c>
      <c r="I153" s="72" t="s">
        <v>76</v>
      </c>
    </row>
    <row r="154" spans="1:11" x14ac:dyDescent="0.25">
      <c r="A154" s="70" t="s">
        <v>1002</v>
      </c>
      <c r="B154" s="70"/>
      <c r="C154" s="71" t="s">
        <v>871</v>
      </c>
      <c r="D154" s="71" t="s">
        <v>992</v>
      </c>
      <c r="E154" s="72" t="s">
        <v>73</v>
      </c>
      <c r="F154" s="76" t="s">
        <v>74</v>
      </c>
      <c r="G154" s="72" t="s">
        <v>13</v>
      </c>
      <c r="H154" s="73">
        <v>814</v>
      </c>
      <c r="I154" s="72" t="s">
        <v>76</v>
      </c>
    </row>
    <row r="155" spans="1:11" x14ac:dyDescent="0.25">
      <c r="A155" s="70" t="s">
        <v>1003</v>
      </c>
      <c r="B155" s="70"/>
      <c r="C155" s="71" t="s">
        <v>1004</v>
      </c>
      <c r="D155" s="71" t="s">
        <v>987</v>
      </c>
      <c r="E155" s="72" t="s">
        <v>73</v>
      </c>
      <c r="F155" s="76" t="s">
        <v>74</v>
      </c>
      <c r="G155" s="72" t="s">
        <v>879</v>
      </c>
      <c r="H155" s="73">
        <v>814</v>
      </c>
      <c r="I155" s="72" t="s">
        <v>76</v>
      </c>
    </row>
    <row r="156" spans="1:11" x14ac:dyDescent="0.25">
      <c r="A156" s="70" t="s">
        <v>1005</v>
      </c>
      <c r="B156" s="70"/>
      <c r="C156" s="71" t="s">
        <v>1006</v>
      </c>
      <c r="D156" s="71" t="s">
        <v>990</v>
      </c>
      <c r="E156" s="72" t="s">
        <v>73</v>
      </c>
      <c r="F156" s="76" t="s">
        <v>74</v>
      </c>
      <c r="G156" s="72" t="s">
        <v>883</v>
      </c>
      <c r="H156" s="73">
        <v>814</v>
      </c>
      <c r="I156" s="72" t="s">
        <v>76</v>
      </c>
    </row>
    <row r="157" spans="1:11" x14ac:dyDescent="0.25">
      <c r="A157" s="70" t="s">
        <v>1007</v>
      </c>
      <c r="B157" s="70"/>
      <c r="C157" s="71" t="s">
        <v>1008</v>
      </c>
      <c r="D157" s="71" t="s">
        <v>992</v>
      </c>
      <c r="E157" s="72" t="s">
        <v>73</v>
      </c>
      <c r="F157" s="76" t="s">
        <v>74</v>
      </c>
      <c r="G157" s="72" t="s">
        <v>13</v>
      </c>
      <c r="H157" s="73">
        <v>815</v>
      </c>
      <c r="I157" s="72" t="s">
        <v>76</v>
      </c>
    </row>
    <row r="158" spans="1:11" x14ac:dyDescent="0.25">
      <c r="A158" s="70" t="s">
        <v>1009</v>
      </c>
      <c r="B158" s="70"/>
      <c r="C158" s="71" t="s">
        <v>1010</v>
      </c>
      <c r="D158" s="71" t="s">
        <v>987</v>
      </c>
      <c r="E158" s="72" t="s">
        <v>73</v>
      </c>
      <c r="F158" s="76" t="s">
        <v>74</v>
      </c>
      <c r="G158" s="72" t="s">
        <v>879</v>
      </c>
      <c r="H158" s="73">
        <v>815</v>
      </c>
      <c r="I158" s="72" t="s">
        <v>76</v>
      </c>
    </row>
    <row r="159" spans="1:11" x14ac:dyDescent="0.25">
      <c r="A159" s="70" t="s">
        <v>1011</v>
      </c>
      <c r="B159" s="70"/>
      <c r="C159" s="71" t="s">
        <v>1012</v>
      </c>
      <c r="D159" s="71" t="s">
        <v>990</v>
      </c>
      <c r="E159" s="72" t="s">
        <v>73</v>
      </c>
      <c r="F159" s="76" t="s">
        <v>74</v>
      </c>
      <c r="G159" s="72" t="s">
        <v>883</v>
      </c>
      <c r="H159" s="73">
        <v>815</v>
      </c>
      <c r="I159" s="72" t="s">
        <v>76</v>
      </c>
    </row>
    <row r="160" spans="1:11" x14ac:dyDescent="0.25">
      <c r="A160" s="70" t="s">
        <v>1013</v>
      </c>
      <c r="B160" s="70"/>
      <c r="C160" s="71" t="s">
        <v>1014</v>
      </c>
      <c r="D160" s="71" t="s">
        <v>992</v>
      </c>
      <c r="E160" s="72" t="s">
        <v>73</v>
      </c>
      <c r="F160" s="76" t="s">
        <v>74</v>
      </c>
      <c r="G160" s="72" t="s">
        <v>13</v>
      </c>
      <c r="H160" s="73">
        <v>816</v>
      </c>
      <c r="I160" s="72" t="s">
        <v>76</v>
      </c>
    </row>
    <row r="161" spans="1:9" x14ac:dyDescent="0.25">
      <c r="A161" s="70" t="s">
        <v>1015</v>
      </c>
      <c r="B161" s="70"/>
      <c r="C161" s="71" t="s">
        <v>1016</v>
      </c>
      <c r="D161" s="71" t="s">
        <v>987</v>
      </c>
      <c r="E161" s="72" t="s">
        <v>73</v>
      </c>
      <c r="F161" s="76" t="s">
        <v>74</v>
      </c>
      <c r="G161" s="72" t="s">
        <v>879</v>
      </c>
      <c r="H161" s="73">
        <v>816</v>
      </c>
      <c r="I161" s="72" t="s">
        <v>76</v>
      </c>
    </row>
    <row r="162" spans="1:9" x14ac:dyDescent="0.25">
      <c r="A162" s="70" t="s">
        <v>1017</v>
      </c>
      <c r="B162" s="70"/>
      <c r="C162" s="71" t="s">
        <v>1018</v>
      </c>
      <c r="D162" s="71" t="s">
        <v>990</v>
      </c>
      <c r="E162" s="72" t="s">
        <v>73</v>
      </c>
      <c r="F162" s="76" t="s">
        <v>74</v>
      </c>
      <c r="G162" s="72" t="s">
        <v>883</v>
      </c>
      <c r="H162" s="73">
        <v>816</v>
      </c>
      <c r="I162" s="72" t="s">
        <v>76</v>
      </c>
    </row>
    <row r="163" spans="1:9" x14ac:dyDescent="0.25">
      <c r="A163" s="70" t="s">
        <v>1019</v>
      </c>
      <c r="B163" s="70"/>
      <c r="C163" s="71" t="s">
        <v>1020</v>
      </c>
      <c r="D163" s="71" t="s">
        <v>992</v>
      </c>
      <c r="E163" s="72" t="s">
        <v>73</v>
      </c>
      <c r="F163" s="76" t="s">
        <v>74</v>
      </c>
      <c r="G163" s="72" t="s">
        <v>13</v>
      </c>
      <c r="H163" s="73">
        <v>817</v>
      </c>
      <c r="I163" s="72" t="s">
        <v>76</v>
      </c>
    </row>
    <row r="164" spans="1:9" x14ac:dyDescent="0.25">
      <c r="A164" s="70" t="s">
        <v>1021</v>
      </c>
      <c r="B164" s="70"/>
      <c r="C164" s="71" t="s">
        <v>1022</v>
      </c>
      <c r="D164" s="71" t="s">
        <v>987</v>
      </c>
      <c r="E164" s="72" t="s">
        <v>73</v>
      </c>
      <c r="F164" s="76" t="s">
        <v>74</v>
      </c>
      <c r="G164" s="72" t="s">
        <v>879</v>
      </c>
      <c r="H164" s="73">
        <v>817</v>
      </c>
      <c r="I164" s="72" t="s">
        <v>76</v>
      </c>
    </row>
    <row r="165" spans="1:9" x14ac:dyDescent="0.25">
      <c r="A165" s="70" t="s">
        <v>1023</v>
      </c>
      <c r="B165" s="70"/>
      <c r="C165" s="71" t="s">
        <v>1024</v>
      </c>
      <c r="D165" s="71" t="s">
        <v>990</v>
      </c>
      <c r="E165" s="72" t="s">
        <v>73</v>
      </c>
      <c r="F165" s="76" t="s">
        <v>74</v>
      </c>
      <c r="G165" s="72" t="s">
        <v>883</v>
      </c>
      <c r="H165" s="73">
        <v>817</v>
      </c>
      <c r="I165" s="72" t="s">
        <v>76</v>
      </c>
    </row>
    <row r="166" spans="1:9" x14ac:dyDescent="0.25">
      <c r="A166" s="70" t="s">
        <v>1025</v>
      </c>
      <c r="B166" s="70"/>
      <c r="C166" s="71" t="s">
        <v>1026</v>
      </c>
      <c r="D166" s="71" t="s">
        <v>992</v>
      </c>
      <c r="E166" s="72" t="s">
        <v>73</v>
      </c>
      <c r="F166" s="76" t="s">
        <v>74</v>
      </c>
      <c r="G166" s="72" t="s">
        <v>13</v>
      </c>
      <c r="H166" s="73">
        <v>818</v>
      </c>
      <c r="I166" s="72" t="s">
        <v>76</v>
      </c>
    </row>
    <row r="167" spans="1:9" x14ac:dyDescent="0.25">
      <c r="A167" s="70" t="s">
        <v>1027</v>
      </c>
      <c r="B167" s="70"/>
      <c r="C167" s="71" t="s">
        <v>1028</v>
      </c>
      <c r="D167" s="71" t="s">
        <v>987</v>
      </c>
      <c r="E167" s="72" t="s">
        <v>73</v>
      </c>
      <c r="F167" s="76" t="s">
        <v>74</v>
      </c>
      <c r="G167" s="72" t="s">
        <v>879</v>
      </c>
      <c r="H167" s="73">
        <v>818</v>
      </c>
      <c r="I167" s="72" t="s">
        <v>76</v>
      </c>
    </row>
    <row r="168" spans="1:9" x14ac:dyDescent="0.25">
      <c r="A168" s="70" t="s">
        <v>1029</v>
      </c>
      <c r="B168" s="70"/>
      <c r="C168" s="71" t="s">
        <v>1030</v>
      </c>
      <c r="D168" s="71" t="s">
        <v>990</v>
      </c>
      <c r="E168" s="72" t="s">
        <v>73</v>
      </c>
      <c r="F168" s="76" t="s">
        <v>74</v>
      </c>
      <c r="G168" s="72" t="s">
        <v>883</v>
      </c>
      <c r="H168" s="73">
        <v>818</v>
      </c>
      <c r="I168" s="72" t="s">
        <v>76</v>
      </c>
    </row>
    <row r="169" spans="1:9" x14ac:dyDescent="0.25">
      <c r="A169" s="70" t="s">
        <v>1031</v>
      </c>
      <c r="B169" s="70"/>
      <c r="C169" s="71" t="s">
        <v>1032</v>
      </c>
      <c r="D169" s="71" t="s">
        <v>992</v>
      </c>
      <c r="E169" s="72" t="s">
        <v>73</v>
      </c>
      <c r="F169" s="76" t="s">
        <v>74</v>
      </c>
      <c r="G169" s="72" t="s">
        <v>13</v>
      </c>
      <c r="H169" s="73">
        <v>819</v>
      </c>
      <c r="I169" s="72" t="s">
        <v>76</v>
      </c>
    </row>
    <row r="170" spans="1:9" x14ac:dyDescent="0.25">
      <c r="A170" s="70" t="s">
        <v>1033</v>
      </c>
      <c r="B170" s="70"/>
      <c r="C170" s="71" t="s">
        <v>1034</v>
      </c>
      <c r="D170" s="71" t="s">
        <v>987</v>
      </c>
      <c r="E170" s="72" t="s">
        <v>73</v>
      </c>
      <c r="F170" s="76" t="s">
        <v>74</v>
      </c>
      <c r="G170" s="72" t="s">
        <v>879</v>
      </c>
      <c r="H170" s="73">
        <v>819</v>
      </c>
      <c r="I170" s="72" t="s">
        <v>76</v>
      </c>
    </row>
    <row r="171" spans="1:9" x14ac:dyDescent="0.25">
      <c r="A171" s="70" t="s">
        <v>1035</v>
      </c>
      <c r="B171" s="70"/>
      <c r="C171" s="71" t="s">
        <v>1036</v>
      </c>
      <c r="D171" s="71" t="s">
        <v>990</v>
      </c>
      <c r="E171" s="72" t="s">
        <v>73</v>
      </c>
      <c r="F171" s="76" t="s">
        <v>74</v>
      </c>
      <c r="G171" s="72" t="s">
        <v>883</v>
      </c>
      <c r="H171" s="73">
        <v>819</v>
      </c>
      <c r="I171" s="72" t="s">
        <v>76</v>
      </c>
    </row>
    <row r="172" spans="1:9" x14ac:dyDescent="0.25">
      <c r="A172" s="70" t="s">
        <v>1037</v>
      </c>
      <c r="B172" s="70"/>
      <c r="C172" s="71" t="s">
        <v>1038</v>
      </c>
      <c r="D172" s="71" t="s">
        <v>992</v>
      </c>
      <c r="E172" s="72" t="s">
        <v>73</v>
      </c>
      <c r="F172" s="76" t="s">
        <v>74</v>
      </c>
      <c r="G172" s="72" t="s">
        <v>13</v>
      </c>
      <c r="H172" s="73">
        <v>820</v>
      </c>
      <c r="I172" s="72" t="s">
        <v>76</v>
      </c>
    </row>
    <row r="173" spans="1:9" x14ac:dyDescent="0.25">
      <c r="A173" s="70" t="s">
        <v>1039</v>
      </c>
      <c r="B173" s="70"/>
      <c r="C173" s="71" t="s">
        <v>1040</v>
      </c>
      <c r="D173" s="71" t="s">
        <v>987</v>
      </c>
      <c r="E173" s="72" t="s">
        <v>73</v>
      </c>
      <c r="F173" s="76" t="s">
        <v>74</v>
      </c>
      <c r="G173" s="72" t="s">
        <v>879</v>
      </c>
      <c r="H173" s="73">
        <v>820</v>
      </c>
      <c r="I173" s="72" t="s">
        <v>76</v>
      </c>
    </row>
    <row r="174" spans="1:9" x14ac:dyDescent="0.25">
      <c r="A174" s="70" t="s">
        <v>1041</v>
      </c>
      <c r="B174" s="70"/>
      <c r="C174" s="71" t="s">
        <v>1042</v>
      </c>
      <c r="D174" s="71" t="s">
        <v>990</v>
      </c>
      <c r="E174" s="72" t="s">
        <v>73</v>
      </c>
      <c r="F174" s="76" t="s">
        <v>74</v>
      </c>
      <c r="G174" s="72" t="s">
        <v>883</v>
      </c>
      <c r="H174" s="73">
        <v>820</v>
      </c>
      <c r="I174" s="72" t="s">
        <v>76</v>
      </c>
    </row>
    <row r="175" spans="1:9" x14ac:dyDescent="0.25">
      <c r="A175" s="70" t="s">
        <v>1043</v>
      </c>
      <c r="B175" s="70"/>
      <c r="C175" s="71" t="s">
        <v>872</v>
      </c>
      <c r="D175" s="71" t="s">
        <v>1044</v>
      </c>
      <c r="E175" s="72" t="s">
        <v>73</v>
      </c>
      <c r="F175" s="76" t="s">
        <v>74</v>
      </c>
      <c r="G175" s="72" t="s">
        <v>13</v>
      </c>
      <c r="H175" s="73">
        <v>821</v>
      </c>
      <c r="I175" s="72" t="s">
        <v>76</v>
      </c>
    </row>
    <row r="176" spans="1:9" x14ac:dyDescent="0.25">
      <c r="A176" s="70" t="s">
        <v>1045</v>
      </c>
      <c r="B176" s="70"/>
      <c r="C176" s="71" t="s">
        <v>1046</v>
      </c>
      <c r="D176" s="71" t="s">
        <v>1047</v>
      </c>
      <c r="E176" s="72" t="s">
        <v>73</v>
      </c>
      <c r="F176" s="76" t="s">
        <v>74</v>
      </c>
      <c r="G176" s="72" t="s">
        <v>879</v>
      </c>
      <c r="H176" s="73">
        <v>821</v>
      </c>
      <c r="I176" s="72" t="s">
        <v>76</v>
      </c>
    </row>
    <row r="177" spans="1:10" x14ac:dyDescent="0.25">
      <c r="A177" s="70" t="s">
        <v>1048</v>
      </c>
      <c r="B177" s="70"/>
      <c r="C177" s="71" t="s">
        <v>1049</v>
      </c>
      <c r="D177" s="71" t="s">
        <v>1050</v>
      </c>
      <c r="E177" s="72" t="s">
        <v>73</v>
      </c>
      <c r="F177" s="76" t="s">
        <v>74</v>
      </c>
      <c r="G177" s="72" t="s">
        <v>883</v>
      </c>
      <c r="H177" s="73">
        <v>821</v>
      </c>
      <c r="I177" s="72" t="s">
        <v>76</v>
      </c>
    </row>
    <row r="178" spans="1:10" x14ac:dyDescent="0.25">
      <c r="A178" s="70" t="s">
        <v>1051</v>
      </c>
      <c r="B178" s="70"/>
      <c r="C178" s="71" t="s">
        <v>1052</v>
      </c>
      <c r="D178" s="71" t="s">
        <v>1053</v>
      </c>
      <c r="E178" s="72" t="s">
        <v>73</v>
      </c>
      <c r="F178" s="76" t="s">
        <v>74</v>
      </c>
      <c r="G178" s="72" t="s">
        <v>943</v>
      </c>
      <c r="H178" s="73">
        <v>821</v>
      </c>
      <c r="I178" s="72" t="s">
        <v>76</v>
      </c>
    </row>
    <row r="179" spans="1:10" x14ac:dyDescent="0.25">
      <c r="A179" s="70" t="s">
        <v>1054</v>
      </c>
      <c r="B179" s="70"/>
      <c r="C179" s="71" t="s">
        <v>1055</v>
      </c>
      <c r="D179" s="71" t="s">
        <v>1056</v>
      </c>
      <c r="E179" s="72" t="s">
        <v>73</v>
      </c>
      <c r="F179" s="76" t="s">
        <v>74</v>
      </c>
      <c r="G179" s="72" t="s">
        <v>9</v>
      </c>
      <c r="H179" s="73">
        <v>821</v>
      </c>
      <c r="I179" s="72" t="s">
        <v>76</v>
      </c>
    </row>
    <row r="180" spans="1:10" x14ac:dyDescent="0.25">
      <c r="A180" s="70" t="s">
        <v>1057</v>
      </c>
      <c r="B180" s="70"/>
      <c r="C180" s="71" t="s">
        <v>873</v>
      </c>
      <c r="D180" s="71" t="s">
        <v>1044</v>
      </c>
      <c r="E180" s="72" t="s">
        <v>73</v>
      </c>
      <c r="F180" s="76" t="s">
        <v>74</v>
      </c>
      <c r="G180" s="72" t="s">
        <v>13</v>
      </c>
      <c r="H180" s="73">
        <v>822</v>
      </c>
      <c r="I180" s="72" t="s">
        <v>76</v>
      </c>
    </row>
    <row r="181" spans="1:10" x14ac:dyDescent="0.25">
      <c r="A181" s="70" t="s">
        <v>1058</v>
      </c>
      <c r="B181" s="70"/>
      <c r="C181" s="71" t="s">
        <v>1059</v>
      </c>
      <c r="D181" s="71" t="s">
        <v>1047</v>
      </c>
      <c r="E181" s="72" t="s">
        <v>73</v>
      </c>
      <c r="F181" s="76" t="s">
        <v>74</v>
      </c>
      <c r="G181" s="72" t="s">
        <v>879</v>
      </c>
      <c r="H181" s="73">
        <v>822</v>
      </c>
      <c r="I181" s="72" t="s">
        <v>76</v>
      </c>
    </row>
    <row r="182" spans="1:10" x14ac:dyDescent="0.25">
      <c r="A182" s="70" t="s">
        <v>1060</v>
      </c>
      <c r="B182" s="70"/>
      <c r="C182" s="71" t="s">
        <v>1061</v>
      </c>
      <c r="D182" s="71" t="s">
        <v>1050</v>
      </c>
      <c r="E182" s="72" t="s">
        <v>73</v>
      </c>
      <c r="F182" s="76" t="s">
        <v>74</v>
      </c>
      <c r="G182" s="72" t="s">
        <v>883</v>
      </c>
      <c r="H182" s="73">
        <v>822</v>
      </c>
      <c r="I182" s="72" t="s">
        <v>76</v>
      </c>
    </row>
    <row r="183" spans="1:10" x14ac:dyDescent="0.25">
      <c r="A183" s="70" t="s">
        <v>1062</v>
      </c>
      <c r="B183" s="70"/>
      <c r="C183" s="71" t="s">
        <v>1063</v>
      </c>
      <c r="D183" s="71" t="s">
        <v>1053</v>
      </c>
      <c r="E183" s="72" t="s">
        <v>73</v>
      </c>
      <c r="F183" s="76" t="s">
        <v>74</v>
      </c>
      <c r="G183" s="72" t="s">
        <v>943</v>
      </c>
      <c r="H183" s="73">
        <v>822</v>
      </c>
      <c r="I183" s="72" t="s">
        <v>76</v>
      </c>
    </row>
    <row r="184" spans="1:10" x14ac:dyDescent="0.25">
      <c r="A184" s="70" t="s">
        <v>1064</v>
      </c>
      <c r="B184" s="70"/>
      <c r="C184" s="71" t="s">
        <v>1065</v>
      </c>
      <c r="D184" s="71" t="s">
        <v>1056</v>
      </c>
      <c r="E184" s="72" t="s">
        <v>73</v>
      </c>
      <c r="F184" s="76" t="s">
        <v>74</v>
      </c>
      <c r="G184" s="72" t="s">
        <v>9</v>
      </c>
      <c r="H184" s="73">
        <v>822</v>
      </c>
      <c r="I184" s="72" t="s">
        <v>76</v>
      </c>
    </row>
    <row r="185" spans="1:10" x14ac:dyDescent="0.25">
      <c r="A185" s="70" t="s">
        <v>1066</v>
      </c>
      <c r="B185" s="70"/>
      <c r="C185" s="71" t="s">
        <v>861</v>
      </c>
      <c r="D185" s="71" t="s">
        <v>1067</v>
      </c>
      <c r="E185" s="72" t="s">
        <v>73</v>
      </c>
      <c r="F185" s="76" t="s">
        <v>74</v>
      </c>
      <c r="G185" s="72" t="s">
        <v>13</v>
      </c>
      <c r="H185" s="73">
        <v>911</v>
      </c>
      <c r="I185" s="72" t="s">
        <v>76</v>
      </c>
    </row>
    <row r="186" spans="1:10" x14ac:dyDescent="0.25">
      <c r="A186" s="70" t="s">
        <v>1068</v>
      </c>
      <c r="B186" s="70"/>
      <c r="C186" s="71" t="s">
        <v>1069</v>
      </c>
      <c r="D186" s="71" t="s">
        <v>1070</v>
      </c>
      <c r="E186" s="72" t="s">
        <v>73</v>
      </c>
      <c r="F186" s="76" t="s">
        <v>74</v>
      </c>
      <c r="G186" s="72" t="s">
        <v>879</v>
      </c>
      <c r="H186" s="73">
        <v>911</v>
      </c>
      <c r="I186" s="72" t="s">
        <v>76</v>
      </c>
    </row>
    <row r="187" spans="1:10" x14ac:dyDescent="0.25">
      <c r="A187" s="70" t="s">
        <v>1071</v>
      </c>
      <c r="B187" s="70"/>
      <c r="C187" s="71" t="s">
        <v>1072</v>
      </c>
      <c r="D187" s="71" t="s">
        <v>1073</v>
      </c>
      <c r="E187" s="72" t="s">
        <v>73</v>
      </c>
      <c r="F187" s="76" t="s">
        <v>74</v>
      </c>
      <c r="G187" s="72" t="s">
        <v>883</v>
      </c>
      <c r="H187" s="73">
        <v>911</v>
      </c>
      <c r="I187" s="72" t="s">
        <v>76</v>
      </c>
    </row>
    <row r="188" spans="1:10" x14ac:dyDescent="0.25">
      <c r="A188" s="70" t="s">
        <v>1074</v>
      </c>
      <c r="B188" s="70"/>
      <c r="C188" s="71" t="s">
        <v>862</v>
      </c>
      <c r="D188" s="71" t="s">
        <v>1067</v>
      </c>
      <c r="E188" s="72" t="s">
        <v>73</v>
      </c>
      <c r="F188" s="76" t="s">
        <v>74</v>
      </c>
      <c r="G188" s="72" t="s">
        <v>13</v>
      </c>
      <c r="H188" s="73">
        <v>912</v>
      </c>
      <c r="I188" s="72" t="s">
        <v>76</v>
      </c>
    </row>
    <row r="189" spans="1:10" x14ac:dyDescent="0.25">
      <c r="A189" s="70" t="s">
        <v>1075</v>
      </c>
      <c r="B189" s="70"/>
      <c r="C189" s="71" t="s">
        <v>1076</v>
      </c>
      <c r="D189" s="71" t="s">
        <v>1070</v>
      </c>
      <c r="E189" s="72" t="s">
        <v>73</v>
      </c>
      <c r="F189" s="76" t="s">
        <v>74</v>
      </c>
      <c r="G189" s="72" t="s">
        <v>879</v>
      </c>
      <c r="H189" s="73">
        <v>912</v>
      </c>
      <c r="I189" s="72" t="s">
        <v>76</v>
      </c>
    </row>
    <row r="190" spans="1:10" x14ac:dyDescent="0.25">
      <c r="A190" s="70" t="s">
        <v>1077</v>
      </c>
      <c r="B190" s="70"/>
      <c r="C190" s="71" t="s">
        <v>1078</v>
      </c>
      <c r="D190" s="71" t="s">
        <v>1073</v>
      </c>
      <c r="E190" s="72" t="s">
        <v>73</v>
      </c>
      <c r="F190" s="76" t="s">
        <v>74</v>
      </c>
      <c r="G190" s="72" t="s">
        <v>883</v>
      </c>
      <c r="H190" s="73">
        <v>912</v>
      </c>
      <c r="I190" s="72" t="s">
        <v>76</v>
      </c>
    </row>
    <row r="191" spans="1:10" x14ac:dyDescent="0.25">
      <c r="A191" s="70" t="s">
        <v>1079</v>
      </c>
      <c r="B191" s="70"/>
      <c r="C191" s="71" t="s">
        <v>863</v>
      </c>
      <c r="D191" s="71" t="s">
        <v>1067</v>
      </c>
      <c r="E191" s="72" t="s">
        <v>73</v>
      </c>
      <c r="F191" s="76" t="s">
        <v>74</v>
      </c>
      <c r="G191" s="72" t="s">
        <v>13</v>
      </c>
      <c r="H191" s="73">
        <v>913</v>
      </c>
      <c r="I191" s="72" t="s">
        <v>76</v>
      </c>
      <c r="J191" t="s">
        <v>155</v>
      </c>
    </row>
    <row r="192" spans="1:10" x14ac:dyDescent="0.25">
      <c r="A192" s="70" t="s">
        <v>1080</v>
      </c>
      <c r="B192" s="70"/>
      <c r="C192" s="71" t="s">
        <v>1081</v>
      </c>
      <c r="D192" s="71" t="s">
        <v>1070</v>
      </c>
      <c r="E192" s="72" t="s">
        <v>73</v>
      </c>
      <c r="F192" s="76" t="s">
        <v>74</v>
      </c>
      <c r="G192" s="72" t="s">
        <v>879</v>
      </c>
      <c r="H192" s="73">
        <v>913</v>
      </c>
      <c r="I192" s="72" t="s">
        <v>76</v>
      </c>
    </row>
    <row r="193" spans="1:9" x14ac:dyDescent="0.25">
      <c r="A193" s="70" t="s">
        <v>1082</v>
      </c>
      <c r="B193" s="70"/>
      <c r="C193" s="71" t="s">
        <v>1083</v>
      </c>
      <c r="D193" s="71" t="s">
        <v>1073</v>
      </c>
      <c r="E193" s="72" t="s">
        <v>73</v>
      </c>
      <c r="F193" s="76" t="s">
        <v>74</v>
      </c>
      <c r="G193" s="72" t="s">
        <v>883</v>
      </c>
      <c r="H193" s="73">
        <v>913</v>
      </c>
      <c r="I193" s="72" t="s">
        <v>76</v>
      </c>
    </row>
    <row r="194" spans="1:9" x14ac:dyDescent="0.25">
      <c r="A194" s="70" t="s">
        <v>1084</v>
      </c>
      <c r="B194" s="70"/>
      <c r="C194" s="71" t="s">
        <v>864</v>
      </c>
      <c r="D194" s="71" t="s">
        <v>1067</v>
      </c>
      <c r="E194" s="72" t="s">
        <v>73</v>
      </c>
      <c r="F194" s="76" t="s">
        <v>74</v>
      </c>
      <c r="G194" s="72" t="s">
        <v>13</v>
      </c>
      <c r="H194" s="73">
        <v>914</v>
      </c>
      <c r="I194" s="72" t="s">
        <v>76</v>
      </c>
    </row>
    <row r="195" spans="1:9" x14ac:dyDescent="0.25">
      <c r="A195" s="70" t="s">
        <v>1085</v>
      </c>
      <c r="B195" s="70"/>
      <c r="C195" s="71" t="s">
        <v>1086</v>
      </c>
      <c r="D195" s="71" t="s">
        <v>1070</v>
      </c>
      <c r="E195" s="72" t="s">
        <v>73</v>
      </c>
      <c r="F195" s="76" t="s">
        <v>74</v>
      </c>
      <c r="G195" s="72" t="s">
        <v>879</v>
      </c>
      <c r="H195" s="73">
        <v>914</v>
      </c>
      <c r="I195" s="72" t="s">
        <v>76</v>
      </c>
    </row>
    <row r="196" spans="1:9" x14ac:dyDescent="0.25">
      <c r="A196" s="70" t="s">
        <v>1087</v>
      </c>
      <c r="B196" s="70"/>
      <c r="C196" s="71" t="s">
        <v>1088</v>
      </c>
      <c r="D196" s="71" t="s">
        <v>1073</v>
      </c>
      <c r="E196" s="72" t="s">
        <v>73</v>
      </c>
      <c r="F196" s="76" t="s">
        <v>74</v>
      </c>
      <c r="G196" s="72" t="s">
        <v>883</v>
      </c>
      <c r="H196" s="73">
        <v>914</v>
      </c>
      <c r="I196" s="72" t="s">
        <v>76</v>
      </c>
    </row>
    <row r="197" spans="1:9" x14ac:dyDescent="0.25">
      <c r="A197" s="70" t="s">
        <v>1089</v>
      </c>
      <c r="B197" s="70"/>
      <c r="C197" s="71" t="s">
        <v>1090</v>
      </c>
      <c r="D197" s="71" t="s">
        <v>1067</v>
      </c>
      <c r="E197" s="72" t="s">
        <v>73</v>
      </c>
      <c r="F197" s="76" t="s">
        <v>74</v>
      </c>
      <c r="G197" s="72" t="s">
        <v>13</v>
      </c>
      <c r="H197" s="73">
        <v>915</v>
      </c>
      <c r="I197" s="72" t="s">
        <v>76</v>
      </c>
    </row>
    <row r="198" spans="1:9" x14ac:dyDescent="0.25">
      <c r="A198" s="70" t="s">
        <v>1091</v>
      </c>
      <c r="B198" s="70"/>
      <c r="C198" s="71" t="s">
        <v>1092</v>
      </c>
      <c r="D198" s="71" t="s">
        <v>1070</v>
      </c>
      <c r="E198" s="72" t="s">
        <v>73</v>
      </c>
      <c r="F198" s="76" t="s">
        <v>74</v>
      </c>
      <c r="G198" s="72" t="s">
        <v>879</v>
      </c>
      <c r="H198" s="73">
        <v>915</v>
      </c>
      <c r="I198" s="72" t="s">
        <v>76</v>
      </c>
    </row>
    <row r="199" spans="1:9" x14ac:dyDescent="0.25">
      <c r="A199" s="70" t="s">
        <v>1093</v>
      </c>
      <c r="B199" s="70"/>
      <c r="C199" s="71" t="s">
        <v>1094</v>
      </c>
      <c r="D199" s="71" t="s">
        <v>1073</v>
      </c>
      <c r="E199" s="72" t="s">
        <v>73</v>
      </c>
      <c r="F199" s="76" t="s">
        <v>74</v>
      </c>
      <c r="G199" s="72" t="s">
        <v>883</v>
      </c>
      <c r="H199" s="73">
        <v>915</v>
      </c>
      <c r="I199" s="72" t="s">
        <v>76</v>
      </c>
    </row>
    <row r="200" spans="1:9" x14ac:dyDescent="0.25">
      <c r="A200" s="70" t="s">
        <v>1095</v>
      </c>
      <c r="B200" s="70"/>
      <c r="C200" s="71" t="s">
        <v>1096</v>
      </c>
      <c r="D200" s="71" t="s">
        <v>1067</v>
      </c>
      <c r="E200" s="72" t="s">
        <v>73</v>
      </c>
      <c r="F200" s="76" t="s">
        <v>74</v>
      </c>
      <c r="G200" s="72" t="s">
        <v>13</v>
      </c>
      <c r="H200" s="73">
        <v>916</v>
      </c>
      <c r="I200" s="72" t="s">
        <v>76</v>
      </c>
    </row>
    <row r="201" spans="1:9" x14ac:dyDescent="0.25">
      <c r="A201" s="70" t="s">
        <v>1097</v>
      </c>
      <c r="B201" s="70"/>
      <c r="C201" s="71" t="s">
        <v>1098</v>
      </c>
      <c r="D201" s="71" t="s">
        <v>1070</v>
      </c>
      <c r="E201" s="72" t="s">
        <v>73</v>
      </c>
      <c r="F201" s="76" t="s">
        <v>74</v>
      </c>
      <c r="G201" s="72" t="s">
        <v>879</v>
      </c>
      <c r="H201" s="73">
        <v>916</v>
      </c>
      <c r="I201" s="72" t="s">
        <v>76</v>
      </c>
    </row>
    <row r="202" spans="1:9" x14ac:dyDescent="0.25">
      <c r="A202" s="70" t="s">
        <v>1099</v>
      </c>
      <c r="B202" s="70"/>
      <c r="C202" s="71" t="s">
        <v>1100</v>
      </c>
      <c r="D202" s="71" t="s">
        <v>1073</v>
      </c>
      <c r="E202" s="72" t="s">
        <v>73</v>
      </c>
      <c r="F202" s="76" t="s">
        <v>74</v>
      </c>
      <c r="G202" s="72" t="s">
        <v>883</v>
      </c>
      <c r="H202" s="73">
        <v>916</v>
      </c>
      <c r="I202" s="72" t="s">
        <v>76</v>
      </c>
    </row>
    <row r="203" spans="1:9" x14ac:dyDescent="0.25">
      <c r="A203" s="70" t="s">
        <v>1101</v>
      </c>
      <c r="B203" s="70"/>
      <c r="C203" s="71" t="s">
        <v>1102</v>
      </c>
      <c r="D203" s="71" t="s">
        <v>1067</v>
      </c>
      <c r="E203" s="72" t="s">
        <v>73</v>
      </c>
      <c r="F203" s="76" t="s">
        <v>74</v>
      </c>
      <c r="G203" s="72" t="s">
        <v>13</v>
      </c>
      <c r="H203" s="73">
        <v>917</v>
      </c>
      <c r="I203" s="72" t="s">
        <v>76</v>
      </c>
    </row>
    <row r="204" spans="1:9" x14ac:dyDescent="0.25">
      <c r="A204" s="70" t="s">
        <v>1103</v>
      </c>
      <c r="B204" s="70"/>
      <c r="C204" s="71" t="s">
        <v>1104</v>
      </c>
      <c r="D204" s="71" t="s">
        <v>1070</v>
      </c>
      <c r="E204" s="72" t="s">
        <v>73</v>
      </c>
      <c r="F204" s="76" t="s">
        <v>74</v>
      </c>
      <c r="G204" s="72" t="s">
        <v>879</v>
      </c>
      <c r="H204" s="73">
        <v>917</v>
      </c>
      <c r="I204" s="72" t="s">
        <v>76</v>
      </c>
    </row>
    <row r="205" spans="1:9" x14ac:dyDescent="0.25">
      <c r="A205" s="70" t="s">
        <v>1105</v>
      </c>
      <c r="B205" s="70"/>
      <c r="C205" s="71" t="s">
        <v>1106</v>
      </c>
      <c r="D205" s="71" t="s">
        <v>1073</v>
      </c>
      <c r="E205" s="72" t="s">
        <v>73</v>
      </c>
      <c r="F205" s="76" t="s">
        <v>74</v>
      </c>
      <c r="G205" s="72" t="s">
        <v>883</v>
      </c>
      <c r="H205" s="73">
        <v>917</v>
      </c>
      <c r="I205" s="72" t="s">
        <v>76</v>
      </c>
    </row>
    <row r="206" spans="1:9" x14ac:dyDescent="0.25">
      <c r="A206" s="70" t="s">
        <v>1107</v>
      </c>
      <c r="B206" s="70"/>
      <c r="C206" s="71" t="s">
        <v>1108</v>
      </c>
      <c r="D206" s="71" t="s">
        <v>1067</v>
      </c>
      <c r="E206" s="72" t="s">
        <v>73</v>
      </c>
      <c r="F206" s="76" t="s">
        <v>74</v>
      </c>
      <c r="G206" s="72" t="s">
        <v>13</v>
      </c>
      <c r="H206" s="73">
        <v>918</v>
      </c>
      <c r="I206" s="72" t="s">
        <v>76</v>
      </c>
    </row>
    <row r="207" spans="1:9" x14ac:dyDescent="0.25">
      <c r="A207" s="70" t="s">
        <v>1109</v>
      </c>
      <c r="B207" s="70"/>
      <c r="C207" s="71" t="s">
        <v>1110</v>
      </c>
      <c r="D207" s="71" t="s">
        <v>1070</v>
      </c>
      <c r="E207" s="72" t="s">
        <v>73</v>
      </c>
      <c r="F207" s="76" t="s">
        <v>74</v>
      </c>
      <c r="G207" s="72" t="s">
        <v>879</v>
      </c>
      <c r="H207" s="73">
        <v>918</v>
      </c>
      <c r="I207" s="72" t="s">
        <v>76</v>
      </c>
    </row>
    <row r="208" spans="1:9" x14ac:dyDescent="0.25">
      <c r="A208" s="70" t="s">
        <v>1111</v>
      </c>
      <c r="B208" s="70"/>
      <c r="C208" s="71" t="s">
        <v>1112</v>
      </c>
      <c r="D208" s="71" t="s">
        <v>1073</v>
      </c>
      <c r="E208" s="72" t="s">
        <v>73</v>
      </c>
      <c r="F208" s="76" t="s">
        <v>74</v>
      </c>
      <c r="G208" s="72" t="s">
        <v>883</v>
      </c>
      <c r="H208" s="73">
        <v>918</v>
      </c>
      <c r="I208" s="72" t="s">
        <v>76</v>
      </c>
    </row>
    <row r="209" spans="1:9" x14ac:dyDescent="0.25">
      <c r="A209" s="70" t="s">
        <v>1113</v>
      </c>
      <c r="B209" s="70"/>
      <c r="C209" s="71" t="s">
        <v>1114</v>
      </c>
      <c r="D209" s="71" t="s">
        <v>1067</v>
      </c>
      <c r="E209" s="72" t="s">
        <v>73</v>
      </c>
      <c r="F209" s="76" t="s">
        <v>74</v>
      </c>
      <c r="G209" s="72" t="s">
        <v>13</v>
      </c>
      <c r="H209" s="73">
        <v>919</v>
      </c>
      <c r="I209" s="72" t="s">
        <v>76</v>
      </c>
    </row>
    <row r="210" spans="1:9" x14ac:dyDescent="0.25">
      <c r="A210" s="70" t="s">
        <v>1115</v>
      </c>
      <c r="B210" s="70"/>
      <c r="C210" s="71" t="s">
        <v>1116</v>
      </c>
      <c r="D210" s="71" t="s">
        <v>1070</v>
      </c>
      <c r="E210" s="72" t="s">
        <v>73</v>
      </c>
      <c r="F210" s="76" t="s">
        <v>74</v>
      </c>
      <c r="G210" s="72" t="s">
        <v>879</v>
      </c>
      <c r="H210" s="73">
        <v>919</v>
      </c>
      <c r="I210" s="72" t="s">
        <v>76</v>
      </c>
    </row>
    <row r="211" spans="1:9" x14ac:dyDescent="0.25">
      <c r="A211" s="70" t="s">
        <v>1117</v>
      </c>
      <c r="B211" s="70"/>
      <c r="C211" s="71" t="s">
        <v>1118</v>
      </c>
      <c r="D211" s="71" t="s">
        <v>1073</v>
      </c>
      <c r="E211" s="72" t="s">
        <v>73</v>
      </c>
      <c r="F211" s="76" t="s">
        <v>74</v>
      </c>
      <c r="G211" s="72" t="s">
        <v>883</v>
      </c>
      <c r="H211" s="73">
        <v>919</v>
      </c>
      <c r="I211" s="72" t="s">
        <v>76</v>
      </c>
    </row>
    <row r="212" spans="1:9" x14ac:dyDescent="0.25">
      <c r="A212" s="70" t="s">
        <v>1119</v>
      </c>
      <c r="B212" s="70"/>
      <c r="C212" s="71" t="s">
        <v>1120</v>
      </c>
      <c r="D212" s="71" t="s">
        <v>1067</v>
      </c>
      <c r="E212" s="72" t="s">
        <v>73</v>
      </c>
      <c r="F212" s="76" t="s">
        <v>74</v>
      </c>
      <c r="G212" s="72" t="s">
        <v>13</v>
      </c>
      <c r="H212" s="73">
        <v>920</v>
      </c>
      <c r="I212" s="72" t="s">
        <v>76</v>
      </c>
    </row>
    <row r="213" spans="1:9" x14ac:dyDescent="0.25">
      <c r="A213" s="70" t="s">
        <v>1121</v>
      </c>
      <c r="B213" s="70"/>
      <c r="C213" s="71" t="s">
        <v>1122</v>
      </c>
      <c r="D213" s="71" t="s">
        <v>1070</v>
      </c>
      <c r="E213" s="72" t="s">
        <v>73</v>
      </c>
      <c r="F213" s="76" t="s">
        <v>74</v>
      </c>
      <c r="G213" s="72" t="s">
        <v>879</v>
      </c>
      <c r="H213" s="73">
        <v>920</v>
      </c>
      <c r="I213" s="72" t="s">
        <v>76</v>
      </c>
    </row>
    <row r="214" spans="1:9" x14ac:dyDescent="0.25">
      <c r="A214" s="70" t="s">
        <v>1123</v>
      </c>
      <c r="B214" s="70"/>
      <c r="C214" s="71" t="s">
        <v>1124</v>
      </c>
      <c r="D214" s="71" t="s">
        <v>1073</v>
      </c>
      <c r="E214" s="72" t="s">
        <v>73</v>
      </c>
      <c r="F214" s="76" t="s">
        <v>74</v>
      </c>
      <c r="G214" s="72" t="s">
        <v>883</v>
      </c>
      <c r="H214" s="73">
        <v>920</v>
      </c>
      <c r="I214" s="72" t="s">
        <v>76</v>
      </c>
    </row>
    <row r="215" spans="1:9" x14ac:dyDescent="0.25">
      <c r="A215" s="70" t="s">
        <v>1125</v>
      </c>
      <c r="B215" s="70"/>
      <c r="C215" s="71" t="s">
        <v>865</v>
      </c>
      <c r="D215" s="71" t="s">
        <v>1126</v>
      </c>
      <c r="E215" s="72" t="s">
        <v>73</v>
      </c>
      <c r="F215" s="76" t="s">
        <v>74</v>
      </c>
      <c r="G215" s="72" t="s">
        <v>13</v>
      </c>
      <c r="H215" s="73">
        <v>921</v>
      </c>
      <c r="I215" s="72" t="s">
        <v>76</v>
      </c>
    </row>
    <row r="216" spans="1:9" x14ac:dyDescent="0.25">
      <c r="A216" s="70" t="s">
        <v>1127</v>
      </c>
      <c r="B216" s="70"/>
      <c r="C216" s="71" t="s">
        <v>1128</v>
      </c>
      <c r="D216" s="71" t="s">
        <v>1129</v>
      </c>
      <c r="E216" s="72" t="s">
        <v>73</v>
      </c>
      <c r="F216" s="76" t="s">
        <v>74</v>
      </c>
      <c r="G216" s="72" t="s">
        <v>879</v>
      </c>
      <c r="H216" s="73">
        <v>921</v>
      </c>
      <c r="I216" s="72" t="s">
        <v>76</v>
      </c>
    </row>
    <row r="217" spans="1:9" x14ac:dyDescent="0.25">
      <c r="A217" s="70" t="s">
        <v>1130</v>
      </c>
      <c r="B217" s="70"/>
      <c r="C217" s="71" t="s">
        <v>1131</v>
      </c>
      <c r="D217" s="71" t="s">
        <v>1132</v>
      </c>
      <c r="E217" s="72" t="s">
        <v>73</v>
      </c>
      <c r="F217" s="76" t="s">
        <v>74</v>
      </c>
      <c r="G217" s="72" t="s">
        <v>883</v>
      </c>
      <c r="H217" s="73">
        <v>921</v>
      </c>
      <c r="I217" s="72" t="s">
        <v>76</v>
      </c>
    </row>
    <row r="218" spans="1:9" x14ac:dyDescent="0.25">
      <c r="A218" s="70" t="s">
        <v>1133</v>
      </c>
      <c r="B218" s="70"/>
      <c r="C218" s="71" t="s">
        <v>1134</v>
      </c>
      <c r="D218" s="71" t="s">
        <v>1135</v>
      </c>
      <c r="E218" s="72" t="s">
        <v>73</v>
      </c>
      <c r="F218" s="76" t="s">
        <v>74</v>
      </c>
      <c r="G218" s="72" t="s">
        <v>943</v>
      </c>
      <c r="H218" s="73">
        <v>921</v>
      </c>
      <c r="I218" s="72" t="s">
        <v>76</v>
      </c>
    </row>
    <row r="219" spans="1:9" x14ac:dyDescent="0.25">
      <c r="A219" s="70" t="s">
        <v>1136</v>
      </c>
      <c r="B219" s="70"/>
      <c r="C219" s="71" t="s">
        <v>1137</v>
      </c>
      <c r="D219" s="71" t="s">
        <v>1138</v>
      </c>
      <c r="E219" s="72" t="s">
        <v>73</v>
      </c>
      <c r="F219" s="76" t="s">
        <v>74</v>
      </c>
      <c r="G219" s="72" t="s">
        <v>9</v>
      </c>
      <c r="H219" s="73">
        <v>921</v>
      </c>
      <c r="I219" s="72" t="s">
        <v>76</v>
      </c>
    </row>
    <row r="220" spans="1:9" x14ac:dyDescent="0.25">
      <c r="A220" s="70" t="s">
        <v>1139</v>
      </c>
      <c r="B220" s="70"/>
      <c r="C220" s="71" t="s">
        <v>866</v>
      </c>
      <c r="D220" s="71" t="s">
        <v>1126</v>
      </c>
      <c r="E220" s="72" t="s">
        <v>73</v>
      </c>
      <c r="F220" s="76" t="s">
        <v>74</v>
      </c>
      <c r="G220" s="72" t="s">
        <v>13</v>
      </c>
      <c r="H220" s="73">
        <v>922</v>
      </c>
      <c r="I220" s="72" t="s">
        <v>76</v>
      </c>
    </row>
    <row r="221" spans="1:9" x14ac:dyDescent="0.25">
      <c r="A221" s="70" t="s">
        <v>1140</v>
      </c>
      <c r="B221" s="70"/>
      <c r="C221" s="71" t="s">
        <v>1141</v>
      </c>
      <c r="D221" s="71" t="s">
        <v>1129</v>
      </c>
      <c r="E221" s="72" t="s">
        <v>73</v>
      </c>
      <c r="F221" s="76" t="s">
        <v>74</v>
      </c>
      <c r="G221" s="72" t="s">
        <v>879</v>
      </c>
      <c r="H221" s="73">
        <v>922</v>
      </c>
      <c r="I221" s="72" t="s">
        <v>76</v>
      </c>
    </row>
    <row r="222" spans="1:9" x14ac:dyDescent="0.25">
      <c r="A222" s="70" t="s">
        <v>1142</v>
      </c>
      <c r="B222" s="70"/>
      <c r="C222" s="71" t="s">
        <v>1143</v>
      </c>
      <c r="D222" s="71" t="s">
        <v>1132</v>
      </c>
      <c r="E222" s="72" t="s">
        <v>73</v>
      </c>
      <c r="F222" s="76" t="s">
        <v>74</v>
      </c>
      <c r="G222" s="72" t="s">
        <v>883</v>
      </c>
      <c r="H222" s="73">
        <v>922</v>
      </c>
      <c r="I222" s="72" t="s">
        <v>76</v>
      </c>
    </row>
    <row r="223" spans="1:9" x14ac:dyDescent="0.25">
      <c r="A223" s="70" t="s">
        <v>1144</v>
      </c>
      <c r="B223" s="70"/>
      <c r="C223" s="71" t="s">
        <v>1145</v>
      </c>
      <c r="D223" s="71" t="s">
        <v>1135</v>
      </c>
      <c r="E223" s="72" t="s">
        <v>73</v>
      </c>
      <c r="F223" s="76" t="s">
        <v>74</v>
      </c>
      <c r="G223" s="72" t="s">
        <v>943</v>
      </c>
      <c r="H223" s="73">
        <v>922</v>
      </c>
      <c r="I223" s="72" t="s">
        <v>76</v>
      </c>
    </row>
    <row r="224" spans="1:9" x14ac:dyDescent="0.25">
      <c r="A224" s="70" t="s">
        <v>1146</v>
      </c>
      <c r="B224" s="70"/>
      <c r="C224" s="71" t="s">
        <v>1147</v>
      </c>
      <c r="D224" s="71" t="s">
        <v>1138</v>
      </c>
      <c r="E224" s="72" t="s">
        <v>73</v>
      </c>
      <c r="F224" s="76" t="s">
        <v>74</v>
      </c>
      <c r="G224" s="72" t="s">
        <v>9</v>
      </c>
      <c r="H224" s="73">
        <v>922</v>
      </c>
      <c r="I224" s="72" t="s">
        <v>76</v>
      </c>
    </row>
  </sheetData>
  <mergeCells count="18">
    <mergeCell ref="A1:J1"/>
    <mergeCell ref="C2:C3"/>
    <mergeCell ref="D2:D3"/>
    <mergeCell ref="E2:E3"/>
    <mergeCell ref="F2:F3"/>
    <mergeCell ref="G2:G3"/>
    <mergeCell ref="H2:H3"/>
    <mergeCell ref="I2:I3"/>
    <mergeCell ref="J2:J3"/>
    <mergeCell ref="A4:A48"/>
    <mergeCell ref="I87:I89"/>
    <mergeCell ref="J87:J89"/>
    <mergeCell ref="B4:B17"/>
    <mergeCell ref="B32:B48"/>
    <mergeCell ref="B18:B26"/>
    <mergeCell ref="B27:B31"/>
    <mergeCell ref="A50:A63"/>
    <mergeCell ref="A64:A86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F7A9-79B9-4A0E-B8F2-63CEDB4A003C}">
  <dimension ref="B1:O38"/>
  <sheetViews>
    <sheetView topLeftCell="C16" workbookViewId="0">
      <selection activeCell="J44" sqref="J44"/>
    </sheetView>
  </sheetViews>
  <sheetFormatPr defaultRowHeight="15" x14ac:dyDescent="0.25"/>
  <cols>
    <col min="1" max="1" width="3.28515625" customWidth="1"/>
    <col min="2" max="2" width="25.7109375" customWidth="1"/>
    <col min="6" max="6" width="25.5703125" customWidth="1"/>
    <col min="7" max="7" width="30.140625" customWidth="1"/>
    <col min="8" max="8" width="44.42578125" customWidth="1"/>
    <col min="9" max="9" width="16.7109375" customWidth="1"/>
    <col min="10" max="10" width="18.28515625" customWidth="1"/>
  </cols>
  <sheetData>
    <row r="1" spans="2:11" ht="45.75" customHeight="1" x14ac:dyDescent="0.25">
      <c r="C1" s="1"/>
      <c r="D1" s="1"/>
      <c r="E1" s="1"/>
      <c r="F1" s="368" t="s">
        <v>1148</v>
      </c>
      <c r="G1" s="368"/>
      <c r="H1" s="368"/>
      <c r="I1" s="1"/>
    </row>
    <row r="2" spans="2:11" x14ac:dyDescent="0.25">
      <c r="C2" s="1"/>
      <c r="D2" s="1"/>
      <c r="E2" s="1"/>
      <c r="F2" s="1"/>
      <c r="I2" s="1"/>
    </row>
    <row r="3" spans="2:11" ht="45.75" customHeight="1" x14ac:dyDescent="0.25">
      <c r="B3" s="357" t="s">
        <v>1149</v>
      </c>
      <c r="C3" s="358"/>
      <c r="D3" s="358"/>
      <c r="E3" s="358"/>
      <c r="F3" s="358"/>
      <c r="G3" s="358"/>
      <c r="H3" s="358"/>
      <c r="I3" s="358"/>
      <c r="J3" s="358"/>
    </row>
    <row r="4" spans="2:11" ht="33" customHeight="1" x14ac:dyDescent="0.25">
      <c r="B4" s="39"/>
      <c r="C4" s="445" t="s">
        <v>753</v>
      </c>
      <c r="D4" s="445" t="s">
        <v>754</v>
      </c>
      <c r="E4" s="445" t="s">
        <v>755</v>
      </c>
      <c r="F4" s="351" t="s">
        <v>612</v>
      </c>
      <c r="G4" s="351" t="s">
        <v>613</v>
      </c>
      <c r="H4" s="351" t="s">
        <v>614</v>
      </c>
      <c r="I4" s="445" t="s">
        <v>816</v>
      </c>
      <c r="J4" s="445" t="s">
        <v>1150</v>
      </c>
    </row>
    <row r="5" spans="2:11" ht="12.75" customHeight="1" x14ac:dyDescent="0.25">
      <c r="B5" s="40"/>
      <c r="C5" s="352"/>
      <c r="D5" s="352"/>
      <c r="E5" s="352"/>
      <c r="F5" s="352"/>
      <c r="G5" s="352"/>
      <c r="H5" s="352"/>
      <c r="I5" s="352"/>
      <c r="J5" s="352"/>
    </row>
    <row r="6" spans="2:11" ht="12.75" customHeight="1" x14ac:dyDescent="0.25">
      <c r="B6" s="346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7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7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7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7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7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7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7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7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7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7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7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7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7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7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x14ac:dyDescent="0.25">
      <c r="B21" s="348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x14ac:dyDescent="0.25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55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56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56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56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56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56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654</v>
      </c>
      <c r="J28" s="29">
        <v>0</v>
      </c>
    </row>
    <row r="29" spans="2:15" x14ac:dyDescent="0.25">
      <c r="B29" s="356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56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56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56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56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x14ac:dyDescent="0.25">
      <c r="B34" s="369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35"/>
      <c r="C35" s="336"/>
      <c r="D35" s="336"/>
      <c r="E35" s="336"/>
      <c r="F35" s="336"/>
      <c r="G35" s="336"/>
      <c r="H35" s="336"/>
      <c r="I35" s="340" t="s">
        <v>663</v>
      </c>
      <c r="J35" s="343">
        <f>SUM(J6:J34)</f>
        <v>26</v>
      </c>
    </row>
    <row r="36" spans="2:10" x14ac:dyDescent="0.25">
      <c r="B36" s="337"/>
      <c r="C36" s="327"/>
      <c r="D36" s="327"/>
      <c r="E36" s="327"/>
      <c r="F36" s="327"/>
      <c r="G36" s="327"/>
      <c r="H36" s="327"/>
      <c r="I36" s="341"/>
      <c r="J36" s="344"/>
    </row>
    <row r="37" spans="2:10" ht="45.75" customHeight="1" x14ac:dyDescent="0.25">
      <c r="B37" s="338"/>
      <c r="C37" s="339"/>
      <c r="D37" s="339"/>
      <c r="E37" s="339"/>
      <c r="F37" s="339"/>
      <c r="G37" s="339"/>
      <c r="H37" s="339"/>
      <c r="I37" s="342"/>
      <c r="J37" s="345"/>
    </row>
    <row r="38" spans="2:10" ht="33" customHeight="1" x14ac:dyDescent="0.25">
      <c r="B38" t="s">
        <v>664</v>
      </c>
      <c r="C38" s="1"/>
      <c r="D38" s="1"/>
      <c r="E38" s="1"/>
      <c r="F38" s="1" t="s">
        <v>155</v>
      </c>
      <c r="I38" s="1"/>
    </row>
  </sheetData>
  <mergeCells count="15">
    <mergeCell ref="F1:H1"/>
    <mergeCell ref="B3:J3"/>
    <mergeCell ref="C4:C5"/>
    <mergeCell ref="D4:D5"/>
    <mergeCell ref="E4:E5"/>
    <mergeCell ref="F4:F5"/>
    <mergeCell ref="G4:G5"/>
    <mergeCell ref="H4:H5"/>
    <mergeCell ref="I4:I5"/>
    <mergeCell ref="J4:J5"/>
    <mergeCell ref="B6:B21"/>
    <mergeCell ref="B23:B34"/>
    <mergeCell ref="B35:H37"/>
    <mergeCell ref="I35:I37"/>
    <mergeCell ref="J35:J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7"/>
  <sheetViews>
    <sheetView topLeftCell="A28" workbookViewId="0">
      <selection activeCell="G20" sqref="G20:G21"/>
    </sheetView>
  </sheetViews>
  <sheetFormatPr defaultRowHeight="15" x14ac:dyDescent="0.25"/>
  <cols>
    <col min="1" max="1" width="10.85546875" bestFit="1" customWidth="1"/>
    <col min="2" max="2" width="18.140625" customWidth="1"/>
    <col min="3" max="3" width="41.85546875" customWidth="1"/>
    <col min="4" max="4" width="55.28515625" customWidth="1"/>
  </cols>
  <sheetData>
    <row r="1" spans="1:4" ht="31.5" customHeight="1" x14ac:dyDescent="0.25">
      <c r="A1" s="218" t="s">
        <v>18</v>
      </c>
      <c r="B1" s="219" t="s">
        <v>19</v>
      </c>
      <c r="C1" s="219" t="s">
        <v>20</v>
      </c>
      <c r="D1" s="220" t="s">
        <v>21</v>
      </c>
    </row>
    <row r="2" spans="1:4" x14ac:dyDescent="0.25">
      <c r="A2" s="221">
        <v>41361</v>
      </c>
      <c r="B2" s="222" t="s">
        <v>22</v>
      </c>
      <c r="C2" s="222"/>
      <c r="D2" s="223" t="s">
        <v>23</v>
      </c>
    </row>
    <row r="3" spans="1:4" x14ac:dyDescent="0.25">
      <c r="A3" s="221">
        <v>41411</v>
      </c>
      <c r="B3" s="222" t="s">
        <v>22</v>
      </c>
      <c r="C3" s="222">
        <v>7.6</v>
      </c>
      <c r="D3" s="223" t="s">
        <v>24</v>
      </c>
    </row>
    <row r="4" spans="1:4" x14ac:dyDescent="0.25">
      <c r="A4" s="221">
        <v>41423</v>
      </c>
      <c r="B4" s="222" t="s">
        <v>22</v>
      </c>
      <c r="C4" s="222">
        <v>7.6</v>
      </c>
      <c r="D4" s="223" t="s">
        <v>25</v>
      </c>
    </row>
    <row r="5" spans="1:4" x14ac:dyDescent="0.25">
      <c r="A5" s="221">
        <v>41464</v>
      </c>
      <c r="B5" s="222" t="s">
        <v>22</v>
      </c>
      <c r="C5" s="222">
        <v>7.7</v>
      </c>
      <c r="D5" s="223" t="s">
        <v>26</v>
      </c>
    </row>
    <row r="6" spans="1:4" x14ac:dyDescent="0.25">
      <c r="A6" s="221">
        <v>41480</v>
      </c>
      <c r="B6" s="222" t="s">
        <v>22</v>
      </c>
      <c r="C6" s="222">
        <v>7.7</v>
      </c>
      <c r="D6" s="223" t="s">
        <v>27</v>
      </c>
    </row>
    <row r="7" spans="1:4" x14ac:dyDescent="0.25">
      <c r="A7" s="224"/>
      <c r="B7" s="222" t="s">
        <v>22</v>
      </c>
      <c r="C7" s="222">
        <v>7.8</v>
      </c>
      <c r="D7" s="223" t="s">
        <v>28</v>
      </c>
    </row>
    <row r="8" spans="1:4" ht="90" x14ac:dyDescent="0.25">
      <c r="A8" s="221">
        <v>41548</v>
      </c>
      <c r="B8" s="222" t="s">
        <v>22</v>
      </c>
      <c r="C8" s="222">
        <v>7.9</v>
      </c>
      <c r="D8" s="223" t="s">
        <v>29</v>
      </c>
    </row>
    <row r="9" spans="1:4" x14ac:dyDescent="0.25">
      <c r="A9" s="224"/>
      <c r="B9" s="222"/>
      <c r="C9" s="222"/>
      <c r="D9" s="223"/>
    </row>
    <row r="10" spans="1:4" x14ac:dyDescent="0.25">
      <c r="A10" s="221">
        <v>41600</v>
      </c>
      <c r="B10" s="222" t="s">
        <v>22</v>
      </c>
      <c r="C10" s="225">
        <v>8</v>
      </c>
      <c r="D10" s="223" t="s">
        <v>30</v>
      </c>
    </row>
    <row r="11" spans="1:4" x14ac:dyDescent="0.25">
      <c r="A11" s="221">
        <v>41669</v>
      </c>
      <c r="B11" s="222" t="s">
        <v>22</v>
      </c>
      <c r="C11" s="222">
        <v>8.1</v>
      </c>
      <c r="D11" s="223" t="s">
        <v>31</v>
      </c>
    </row>
    <row r="12" spans="1:4" x14ac:dyDescent="0.25">
      <c r="A12" s="221">
        <v>41729</v>
      </c>
      <c r="B12" s="222" t="s">
        <v>22</v>
      </c>
      <c r="C12" s="222">
        <v>8.1999999999999993</v>
      </c>
      <c r="D12" s="223" t="s">
        <v>32</v>
      </c>
    </row>
    <row r="13" spans="1:4" ht="30" x14ac:dyDescent="0.25">
      <c r="A13" s="221">
        <v>41778</v>
      </c>
      <c r="B13" s="222" t="s">
        <v>22</v>
      </c>
      <c r="C13" s="222">
        <v>8.3000000000000007</v>
      </c>
      <c r="D13" s="223" t="s">
        <v>33</v>
      </c>
    </row>
    <row r="14" spans="1:4" x14ac:dyDescent="0.25">
      <c r="A14" s="221">
        <v>41820</v>
      </c>
      <c r="B14" s="222" t="s">
        <v>22</v>
      </c>
      <c r="C14" s="222">
        <v>8.4</v>
      </c>
      <c r="D14" s="223" t="s">
        <v>34</v>
      </c>
    </row>
    <row r="15" spans="1:4" x14ac:dyDescent="0.25">
      <c r="A15" s="221">
        <v>41866</v>
      </c>
      <c r="B15" s="222" t="s">
        <v>22</v>
      </c>
      <c r="C15" s="222">
        <v>8.5</v>
      </c>
      <c r="D15" s="223" t="s">
        <v>35</v>
      </c>
    </row>
    <row r="16" spans="1:4" x14ac:dyDescent="0.25">
      <c r="A16" s="221">
        <v>41985</v>
      </c>
      <c r="B16" s="222" t="s">
        <v>22</v>
      </c>
      <c r="C16" s="222">
        <v>8.6</v>
      </c>
      <c r="D16" s="223" t="s">
        <v>36</v>
      </c>
    </row>
    <row r="17" spans="1:4" ht="30" x14ac:dyDescent="0.25">
      <c r="A17" s="221">
        <v>42013</v>
      </c>
      <c r="B17" s="222" t="s">
        <v>22</v>
      </c>
      <c r="C17" s="222">
        <v>8.6999999999999993</v>
      </c>
      <c r="D17" s="223" t="s">
        <v>37</v>
      </c>
    </row>
    <row r="18" spans="1:4" ht="45" x14ac:dyDescent="0.25">
      <c r="A18" s="221">
        <v>42044</v>
      </c>
      <c r="B18" s="222" t="s">
        <v>22</v>
      </c>
      <c r="C18" s="222">
        <v>8.8000000000000007</v>
      </c>
      <c r="D18" s="223" t="s">
        <v>38</v>
      </c>
    </row>
    <row r="19" spans="1:4" x14ac:dyDescent="0.25">
      <c r="A19" s="221">
        <v>42067</v>
      </c>
      <c r="B19" s="222" t="s">
        <v>22</v>
      </c>
      <c r="C19" s="222">
        <v>8.9</v>
      </c>
      <c r="D19" s="223" t="s">
        <v>39</v>
      </c>
    </row>
    <row r="20" spans="1:4" x14ac:dyDescent="0.25">
      <c r="A20" s="221">
        <v>42291</v>
      </c>
      <c r="B20" s="222" t="s">
        <v>22</v>
      </c>
      <c r="C20" s="225">
        <v>9</v>
      </c>
      <c r="D20" s="223" t="s">
        <v>40</v>
      </c>
    </row>
    <row r="21" spans="1:4" x14ac:dyDescent="0.25">
      <c r="A21" s="221">
        <v>42291</v>
      </c>
      <c r="B21" s="222" t="s">
        <v>22</v>
      </c>
      <c r="C21" s="222">
        <v>9.1</v>
      </c>
      <c r="D21" s="223" t="s">
        <v>41</v>
      </c>
    </row>
    <row r="22" spans="1:4" x14ac:dyDescent="0.25">
      <c r="A22" s="221">
        <v>42649</v>
      </c>
      <c r="B22" s="222" t="s">
        <v>22</v>
      </c>
      <c r="C22" s="222">
        <v>9.1999999999999993</v>
      </c>
      <c r="D22" s="223" t="s">
        <v>42</v>
      </c>
    </row>
    <row r="23" spans="1:4" x14ac:dyDescent="0.25">
      <c r="A23" s="221">
        <v>42663</v>
      </c>
      <c r="B23" s="222" t="s">
        <v>22</v>
      </c>
      <c r="C23" s="222">
        <v>9.3000000000000007</v>
      </c>
      <c r="D23" s="223" t="s">
        <v>43</v>
      </c>
    </row>
    <row r="24" spans="1:4" x14ac:dyDescent="0.25">
      <c r="A24" s="221">
        <v>42691</v>
      </c>
      <c r="B24" s="222" t="s">
        <v>22</v>
      </c>
      <c r="C24" s="222">
        <v>9.4</v>
      </c>
      <c r="D24" s="223" t="s">
        <v>44</v>
      </c>
    </row>
    <row r="25" spans="1:4" x14ac:dyDescent="0.25">
      <c r="A25" s="221">
        <v>43067</v>
      </c>
      <c r="B25" s="222" t="s">
        <v>45</v>
      </c>
      <c r="C25" s="222">
        <v>10</v>
      </c>
      <c r="D25" s="223"/>
    </row>
    <row r="26" spans="1:4" x14ac:dyDescent="0.25">
      <c r="A26" s="221">
        <v>43075</v>
      </c>
      <c r="B26" s="222" t="s">
        <v>46</v>
      </c>
      <c r="C26" s="222">
        <v>10.01</v>
      </c>
      <c r="D26" s="223" t="s">
        <v>47</v>
      </c>
    </row>
    <row r="27" spans="1:4" x14ac:dyDescent="0.25">
      <c r="A27" s="221">
        <v>43502</v>
      </c>
      <c r="B27" s="222" t="s">
        <v>45</v>
      </c>
      <c r="C27" s="222" t="s">
        <v>48</v>
      </c>
      <c r="D27" s="223" t="s">
        <v>49</v>
      </c>
    </row>
    <row r="28" spans="1:4" x14ac:dyDescent="0.25">
      <c r="A28" s="221">
        <v>43507</v>
      </c>
      <c r="B28" s="222" t="s">
        <v>45</v>
      </c>
      <c r="C28" s="222">
        <v>10.02</v>
      </c>
      <c r="D28" s="223" t="s">
        <v>50</v>
      </c>
    </row>
    <row r="29" spans="1:4" ht="15.75" thickBot="1" x14ac:dyDescent="0.3">
      <c r="A29" s="226">
        <v>43551</v>
      </c>
      <c r="B29" s="227" t="s">
        <v>45</v>
      </c>
      <c r="C29" s="227">
        <v>10.029999999999999</v>
      </c>
      <c r="D29" s="228" t="s">
        <v>51</v>
      </c>
    </row>
    <row r="30" spans="1:4" ht="15.75" thickBot="1" x14ac:dyDescent="0.3">
      <c r="D30" s="65"/>
    </row>
    <row r="31" spans="1:4" ht="15.75" thickBot="1" x14ac:dyDescent="0.3">
      <c r="A31" s="207" t="s">
        <v>52</v>
      </c>
      <c r="B31" s="208" t="s">
        <v>53</v>
      </c>
      <c r="C31" s="208" t="s">
        <v>54</v>
      </c>
      <c r="D31" s="209" t="s">
        <v>55</v>
      </c>
    </row>
    <row r="32" spans="1:4" ht="30" x14ac:dyDescent="0.25">
      <c r="A32" s="248" t="s">
        <v>56</v>
      </c>
      <c r="B32" s="210" t="s">
        <v>57</v>
      </c>
      <c r="C32" s="229" t="s">
        <v>58</v>
      </c>
      <c r="D32" s="211" t="s">
        <v>59</v>
      </c>
    </row>
    <row r="33" spans="1:4" x14ac:dyDescent="0.25">
      <c r="A33" s="212" t="s">
        <v>60</v>
      </c>
      <c r="B33" s="213" t="s">
        <v>61</v>
      </c>
      <c r="C33" s="213" t="s">
        <v>62</v>
      </c>
      <c r="D33" s="214" t="s">
        <v>59</v>
      </c>
    </row>
    <row r="34" spans="1:4" x14ac:dyDescent="0.25">
      <c r="A34" s="212"/>
      <c r="B34" s="213"/>
      <c r="C34" s="213"/>
      <c r="D34" s="214"/>
    </row>
    <row r="35" spans="1:4" x14ac:dyDescent="0.25">
      <c r="A35" s="212"/>
      <c r="B35" s="213"/>
      <c r="C35" s="213"/>
      <c r="D35" s="214"/>
    </row>
    <row r="36" spans="1:4" x14ac:dyDescent="0.25">
      <c r="A36" s="212"/>
      <c r="B36" s="213"/>
      <c r="C36" s="213"/>
      <c r="D36" s="214"/>
    </row>
    <row r="37" spans="1:4" x14ac:dyDescent="0.25">
      <c r="A37" s="212"/>
      <c r="B37" s="213"/>
      <c r="C37" s="213"/>
      <c r="D37" s="214"/>
    </row>
    <row r="38" spans="1:4" x14ac:dyDescent="0.25">
      <c r="A38" s="212"/>
      <c r="B38" s="213"/>
      <c r="C38" s="213"/>
      <c r="D38" s="214"/>
    </row>
    <row r="39" spans="1:4" x14ac:dyDescent="0.25">
      <c r="A39" s="212"/>
      <c r="B39" s="213"/>
      <c r="C39" s="213"/>
      <c r="D39" s="214"/>
    </row>
    <row r="40" spans="1:4" x14ac:dyDescent="0.25">
      <c r="A40" s="212"/>
      <c r="B40" s="213"/>
      <c r="C40" s="213"/>
      <c r="D40" s="214"/>
    </row>
    <row r="41" spans="1:4" x14ac:dyDescent="0.25">
      <c r="A41" s="212"/>
      <c r="B41" s="213"/>
      <c r="C41" s="213"/>
      <c r="D41" s="214"/>
    </row>
    <row r="42" spans="1:4" x14ac:dyDescent="0.25">
      <c r="A42" s="212"/>
      <c r="B42" s="213"/>
      <c r="C42" s="213"/>
      <c r="D42" s="214"/>
    </row>
    <row r="43" spans="1:4" x14ac:dyDescent="0.25">
      <c r="A43" s="212"/>
      <c r="B43" s="213"/>
      <c r="C43" s="213"/>
      <c r="D43" s="214"/>
    </row>
    <row r="44" spans="1:4" x14ac:dyDescent="0.25">
      <c r="A44" s="212"/>
      <c r="B44" s="213"/>
      <c r="C44" s="213"/>
      <c r="D44" s="214"/>
    </row>
    <row r="45" spans="1:4" x14ac:dyDescent="0.25">
      <c r="A45" s="212"/>
      <c r="B45" s="213"/>
      <c r="C45" s="213"/>
      <c r="D45" s="214"/>
    </row>
    <row r="46" spans="1:4" x14ac:dyDescent="0.25">
      <c r="A46" s="212"/>
      <c r="B46" s="213"/>
      <c r="C46" s="213"/>
      <c r="D46" s="214"/>
    </row>
    <row r="47" spans="1:4" ht="15.75" thickBot="1" x14ac:dyDescent="0.3">
      <c r="A47" s="215"/>
      <c r="B47" s="216"/>
      <c r="C47" s="216"/>
      <c r="D47" s="217"/>
    </row>
    <row r="48" spans="1:4" x14ac:dyDescent="0.25">
      <c r="D48" s="65"/>
    </row>
    <row r="49" spans="4:4" x14ac:dyDescent="0.25">
      <c r="D49" s="65"/>
    </row>
    <row r="50" spans="4:4" x14ac:dyDescent="0.25">
      <c r="D50" s="65"/>
    </row>
    <row r="51" spans="4:4" x14ac:dyDescent="0.25">
      <c r="D51" s="65"/>
    </row>
    <row r="52" spans="4:4" x14ac:dyDescent="0.25">
      <c r="D52" s="65"/>
    </row>
    <row r="53" spans="4:4" x14ac:dyDescent="0.25">
      <c r="D53" s="65"/>
    </row>
    <row r="54" spans="4:4" x14ac:dyDescent="0.25">
      <c r="D54" s="65"/>
    </row>
    <row r="55" spans="4:4" x14ac:dyDescent="0.25">
      <c r="D55" s="65"/>
    </row>
    <row r="56" spans="4:4" x14ac:dyDescent="0.25">
      <c r="D56" s="65"/>
    </row>
    <row r="57" spans="4:4" x14ac:dyDescent="0.25">
      <c r="D57" s="65"/>
    </row>
    <row r="58" spans="4:4" x14ac:dyDescent="0.25">
      <c r="D58" s="65"/>
    </row>
    <row r="59" spans="4:4" x14ac:dyDescent="0.25">
      <c r="D59" s="65"/>
    </row>
    <row r="60" spans="4:4" x14ac:dyDescent="0.25">
      <c r="D60" s="65"/>
    </row>
    <row r="61" spans="4:4" x14ac:dyDescent="0.25">
      <c r="D61" s="65"/>
    </row>
    <row r="62" spans="4:4" x14ac:dyDescent="0.25">
      <c r="D62" s="65"/>
    </row>
    <row r="63" spans="4:4" x14ac:dyDescent="0.25">
      <c r="D63" s="65"/>
    </row>
    <row r="64" spans="4:4" x14ac:dyDescent="0.25">
      <c r="D64" s="65"/>
    </row>
    <row r="65" spans="4:4" x14ac:dyDescent="0.25">
      <c r="D65" s="65"/>
    </row>
    <row r="66" spans="4:4" x14ac:dyDescent="0.25">
      <c r="D66" s="65"/>
    </row>
    <row r="67" spans="4:4" x14ac:dyDescent="0.25">
      <c r="D67" s="6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81D3-8AED-4980-996F-4B4521E37F3A}">
  <dimension ref="A1:K359"/>
  <sheetViews>
    <sheetView topLeftCell="A126" workbookViewId="0">
      <selection activeCell="C136" sqref="C136"/>
    </sheetView>
  </sheetViews>
  <sheetFormatPr defaultColWidth="9.140625" defaultRowHeight="15" x14ac:dyDescent="0.25"/>
  <cols>
    <col min="1" max="1" width="19.5703125" style="154" bestFit="1" customWidth="1"/>
    <col min="2" max="2" width="9.140625" style="154"/>
    <col min="3" max="3" width="74" style="154" customWidth="1"/>
    <col min="4" max="4" width="91" style="154" customWidth="1"/>
    <col min="5" max="5" width="16.5703125" style="154" customWidth="1"/>
    <col min="6" max="6" width="9.140625" style="163"/>
    <col min="7" max="7" width="9.140625" style="162"/>
    <col min="8" max="8" width="9.140625" style="154"/>
    <col min="9" max="9" width="21.85546875" style="165" customWidth="1"/>
    <col min="10" max="10" width="45.7109375" style="154" customWidth="1"/>
    <col min="11" max="11" width="22.42578125" style="154" customWidth="1"/>
    <col min="12" max="16384" width="9.140625" style="154"/>
  </cols>
  <sheetData>
    <row r="1" spans="1:11" ht="51.75" customHeight="1" x14ac:dyDescent="0.25">
      <c r="B1" s="309" t="s">
        <v>63</v>
      </c>
      <c r="C1" s="309"/>
      <c r="D1" s="309"/>
      <c r="E1" s="309"/>
      <c r="F1" s="309"/>
      <c r="G1" s="309"/>
      <c r="H1" s="309"/>
      <c r="I1" s="309"/>
    </row>
    <row r="2" spans="1:11" ht="30" customHeight="1" x14ac:dyDescent="0.25">
      <c r="A2" s="156" t="s">
        <v>1151</v>
      </c>
      <c r="B2" s="155" t="s">
        <v>64</v>
      </c>
      <c r="C2" s="156" t="s">
        <v>65</v>
      </c>
      <c r="D2" s="157" t="s">
        <v>66</v>
      </c>
      <c r="E2" s="158" t="s">
        <v>67</v>
      </c>
      <c r="F2" s="156" t="s">
        <v>68</v>
      </c>
      <c r="G2" s="156" t="s">
        <v>69</v>
      </c>
      <c r="H2" s="159" t="s">
        <v>64</v>
      </c>
      <c r="I2" s="156" t="s">
        <v>70</v>
      </c>
      <c r="J2" s="160" t="s">
        <v>55</v>
      </c>
      <c r="K2" s="156" t="s">
        <v>71</v>
      </c>
    </row>
    <row r="3" spans="1:11" x14ac:dyDescent="0.25">
      <c r="A3" s="161"/>
      <c r="C3" s="161"/>
      <c r="D3" s="161"/>
      <c r="E3" s="162"/>
      <c r="H3" s="164"/>
      <c r="J3" s="166"/>
    </row>
    <row r="4" spans="1:11" x14ac:dyDescent="0.25">
      <c r="A4" s="231" t="s">
        <v>521</v>
      </c>
      <c r="B4" s="154" t="str">
        <f t="shared" ref="B4:B102" si="0">H4&amp;G4</f>
        <v>000a</v>
      </c>
      <c r="C4" s="231" t="str">
        <f t="shared" ref="C4:C102" si="1">E4&amp;F4&amp;B4&amp;I4</f>
        <v>&lt;region&gt;&lt;sid&gt;000a.eu.unilever.com</v>
      </c>
      <c r="D4" s="231" t="s">
        <v>72</v>
      </c>
      <c r="E4" s="167" t="s">
        <v>73</v>
      </c>
      <c r="F4" s="163" t="s">
        <v>74</v>
      </c>
      <c r="G4" s="162" t="s">
        <v>13</v>
      </c>
      <c r="H4" s="168" t="s">
        <v>75</v>
      </c>
      <c r="I4" s="169" t="s">
        <v>76</v>
      </c>
      <c r="J4" s="166"/>
    </row>
    <row r="5" spans="1:11" ht="19.5" customHeight="1" x14ac:dyDescent="0.25">
      <c r="A5" s="231" t="s">
        <v>1160</v>
      </c>
      <c r="B5" s="154" t="str">
        <f t="shared" si="0"/>
        <v>001a</v>
      </c>
      <c r="C5" s="231" t="str">
        <f t="shared" si="1"/>
        <v>&lt;region&gt;&lt;sid&gt;001a.eu.unilever.com</v>
      </c>
      <c r="D5" s="230" t="s">
        <v>77</v>
      </c>
      <c r="E5" s="162" t="s">
        <v>73</v>
      </c>
      <c r="F5" s="163" t="s">
        <v>74</v>
      </c>
      <c r="G5" s="162" t="s">
        <v>13</v>
      </c>
      <c r="H5" s="168" t="s">
        <v>78</v>
      </c>
      <c r="I5" s="169" t="s">
        <v>76</v>
      </c>
      <c r="J5" s="166"/>
    </row>
    <row r="6" spans="1:11" ht="19.5" customHeight="1" x14ac:dyDescent="0.25">
      <c r="A6" s="231" t="s">
        <v>1161</v>
      </c>
      <c r="B6" s="154" t="str">
        <f t="shared" ref="B6" si="2">H6&amp;G6</f>
        <v>001a</v>
      </c>
      <c r="C6" s="231" t="str">
        <f t="shared" ref="C6" si="3">E6&amp;F6&amp;B6&amp;I6</f>
        <v>&lt;region&gt;&lt;sid&gt;001a.s2.ms.unilever.com</v>
      </c>
      <c r="D6" s="230" t="s">
        <v>79</v>
      </c>
      <c r="E6" s="162" t="s">
        <v>73</v>
      </c>
      <c r="F6" s="163" t="s">
        <v>74</v>
      </c>
      <c r="G6" s="162" t="s">
        <v>13</v>
      </c>
      <c r="H6" s="168" t="s">
        <v>78</v>
      </c>
      <c r="I6" s="176" t="s">
        <v>80</v>
      </c>
      <c r="J6" s="166"/>
    </row>
    <row r="7" spans="1:11" s="232" customFormat="1" ht="15" customHeight="1" x14ac:dyDescent="0.25">
      <c r="A7" s="231" t="s">
        <v>1152</v>
      </c>
      <c r="B7" s="237" t="str">
        <f t="shared" si="0"/>
        <v>002a</v>
      </c>
      <c r="C7" s="250" t="str">
        <f t="shared" si="1"/>
        <v>&lt;region&gt;&lt;sid&gt;002a.eu.unilever.com</v>
      </c>
      <c r="D7" s="277" t="s">
        <v>530</v>
      </c>
      <c r="E7" s="233" t="s">
        <v>73</v>
      </c>
      <c r="F7" s="234" t="s">
        <v>74</v>
      </c>
      <c r="G7" s="233" t="s">
        <v>13</v>
      </c>
      <c r="H7" s="235" t="s">
        <v>81</v>
      </c>
      <c r="I7" s="236" t="s">
        <v>76</v>
      </c>
      <c r="J7" s="238"/>
    </row>
    <row r="8" spans="1:11" s="232" customFormat="1" x14ac:dyDescent="0.25">
      <c r="A8" s="231" t="s">
        <v>1153</v>
      </c>
      <c r="B8" s="237" t="str">
        <f t="shared" si="0"/>
        <v>002a</v>
      </c>
      <c r="C8" s="250" t="str">
        <f t="shared" si="1"/>
        <v>&lt;region&gt;&lt;sid&gt;002a.eu.unilever.com</v>
      </c>
      <c r="D8" s="232" t="s">
        <v>531</v>
      </c>
      <c r="E8" s="233" t="s">
        <v>73</v>
      </c>
      <c r="F8" s="234" t="s">
        <v>74</v>
      </c>
      <c r="G8" s="233" t="s">
        <v>13</v>
      </c>
      <c r="H8" s="235" t="s">
        <v>81</v>
      </c>
      <c r="I8" s="236" t="s">
        <v>76</v>
      </c>
      <c r="J8" s="238"/>
    </row>
    <row r="9" spans="1:11" x14ac:dyDescent="0.25">
      <c r="A9" s="231" t="s">
        <v>1154</v>
      </c>
      <c r="B9" s="154" t="str">
        <f t="shared" si="0"/>
        <v>003a</v>
      </c>
      <c r="C9" s="231" t="str">
        <f t="shared" si="1"/>
        <v>&lt;region&gt;&lt;sid&gt;003a.eu.unilever.com</v>
      </c>
      <c r="D9" s="231" t="s">
        <v>82</v>
      </c>
      <c r="E9" s="162" t="s">
        <v>73</v>
      </c>
      <c r="F9" s="163" t="s">
        <v>74</v>
      </c>
      <c r="G9" s="162" t="s">
        <v>13</v>
      </c>
      <c r="H9" s="168" t="s">
        <v>83</v>
      </c>
      <c r="I9" s="169" t="s">
        <v>76</v>
      </c>
      <c r="J9" s="166"/>
    </row>
    <row r="10" spans="1:11" x14ac:dyDescent="0.25">
      <c r="A10" s="231" t="s">
        <v>1155</v>
      </c>
      <c r="B10" s="154" t="str">
        <f t="shared" si="0"/>
        <v>004a</v>
      </c>
      <c r="C10" s="231" t="str">
        <f t="shared" si="1"/>
        <v>&lt;region&gt;&lt;sid&gt;004a.eu.unilever.com( HANA)/.s2.ms.unilever.com(Windows)</v>
      </c>
      <c r="D10" s="231" t="s">
        <v>84</v>
      </c>
      <c r="E10" s="162" t="s">
        <v>73</v>
      </c>
      <c r="F10" s="163" t="s">
        <v>74</v>
      </c>
      <c r="G10" s="162" t="s">
        <v>13</v>
      </c>
      <c r="H10" s="168" t="s">
        <v>85</v>
      </c>
      <c r="I10" s="169" t="s">
        <v>86</v>
      </c>
    </row>
    <row r="11" spans="1:11" s="170" customFormat="1" x14ac:dyDescent="0.25">
      <c r="A11" s="231" t="s">
        <v>1156</v>
      </c>
      <c r="B11" s="170" t="str">
        <f t="shared" si="0"/>
        <v>005a</v>
      </c>
      <c r="C11" s="171" t="str">
        <f t="shared" si="1"/>
        <v>&lt;region&gt;&lt;sid&gt;005a.eu.unilever.com</v>
      </c>
      <c r="D11" s="171" t="s">
        <v>87</v>
      </c>
      <c r="E11" s="172" t="s">
        <v>73</v>
      </c>
      <c r="F11" s="173" t="s">
        <v>74</v>
      </c>
      <c r="G11" s="172" t="s">
        <v>13</v>
      </c>
      <c r="H11" s="174" t="s">
        <v>88</v>
      </c>
      <c r="I11" s="169" t="s">
        <v>76</v>
      </c>
    </row>
    <row r="12" spans="1:11" x14ac:dyDescent="0.25">
      <c r="A12" s="231" t="s">
        <v>1162</v>
      </c>
      <c r="B12" s="154" t="str">
        <f t="shared" si="0"/>
        <v>006a</v>
      </c>
      <c r="C12" s="231" t="str">
        <f t="shared" si="1"/>
        <v>&lt;region&gt;&lt;sid&gt;006a.eu.unilever.com</v>
      </c>
      <c r="D12" s="231" t="s">
        <v>89</v>
      </c>
      <c r="E12" s="162" t="s">
        <v>73</v>
      </c>
      <c r="F12" s="163" t="s">
        <v>74</v>
      </c>
      <c r="G12" s="162" t="s">
        <v>13</v>
      </c>
      <c r="H12" s="168" t="s">
        <v>90</v>
      </c>
      <c r="I12" s="169" t="s">
        <v>76</v>
      </c>
    </row>
    <row r="13" spans="1:11" x14ac:dyDescent="0.25">
      <c r="A13" s="231" t="s">
        <v>1162</v>
      </c>
      <c r="B13" s="154" t="str">
        <f t="shared" si="0"/>
        <v>007a</v>
      </c>
      <c r="C13" s="231" t="str">
        <f t="shared" si="1"/>
        <v>&lt;region&gt;&lt;sid&gt;007a.eu.unilever.com</v>
      </c>
      <c r="D13" s="231" t="s">
        <v>91</v>
      </c>
      <c r="E13" s="162" t="s">
        <v>73</v>
      </c>
      <c r="F13" s="163" t="s">
        <v>74</v>
      </c>
      <c r="G13" s="162" t="s">
        <v>13</v>
      </c>
      <c r="H13" s="168" t="s">
        <v>92</v>
      </c>
      <c r="I13" s="169" t="s">
        <v>76</v>
      </c>
    </row>
    <row r="14" spans="1:11" x14ac:dyDescent="0.25">
      <c r="A14" s="231" t="s">
        <v>1165</v>
      </c>
      <c r="B14" s="154" t="str">
        <f t="shared" si="0"/>
        <v>008a</v>
      </c>
      <c r="C14" s="231" t="str">
        <f t="shared" si="1"/>
        <v>&lt;region&gt;&lt;sid&gt;008a.eu.unilever.com</v>
      </c>
      <c r="D14" s="231" t="s">
        <v>93</v>
      </c>
      <c r="E14" s="162" t="s">
        <v>73</v>
      </c>
      <c r="F14" s="163" t="s">
        <v>74</v>
      </c>
      <c r="G14" s="162" t="s">
        <v>13</v>
      </c>
      <c r="H14" s="168" t="s">
        <v>94</v>
      </c>
      <c r="I14" s="169" t="s">
        <v>76</v>
      </c>
    </row>
    <row r="15" spans="1:11" s="170" customFormat="1" ht="75" x14ac:dyDescent="0.25">
      <c r="A15" s="231" t="s">
        <v>1157</v>
      </c>
      <c r="B15" s="170" t="str">
        <f t="shared" si="0"/>
        <v>009a</v>
      </c>
      <c r="C15" s="171" t="str">
        <f t="shared" si="1"/>
        <v>&lt;region&gt;&lt;sid&gt;009a.eu.unilever.com</v>
      </c>
      <c r="D15" s="171" t="s">
        <v>95</v>
      </c>
      <c r="E15" s="172" t="s">
        <v>73</v>
      </c>
      <c r="F15" s="173" t="s">
        <v>74</v>
      </c>
      <c r="G15" s="172" t="s">
        <v>13</v>
      </c>
      <c r="H15" s="174" t="s">
        <v>96</v>
      </c>
      <c r="I15" s="169" t="s">
        <v>76</v>
      </c>
      <c r="J15" s="175" t="s">
        <v>97</v>
      </c>
    </row>
    <row r="16" spans="1:11" x14ac:dyDescent="0.25">
      <c r="A16" s="231" t="s">
        <v>1158</v>
      </c>
      <c r="B16" s="231" t="str">
        <f t="shared" si="0"/>
        <v>010a</v>
      </c>
      <c r="C16" s="231" t="str">
        <f t="shared" si="1"/>
        <v>&lt;region&gt;&lt;sid&gt;010a.eu.unilever.com</v>
      </c>
      <c r="D16" s="272" t="s">
        <v>98</v>
      </c>
      <c r="E16" s="162" t="s">
        <v>73</v>
      </c>
      <c r="F16" s="163" t="s">
        <v>74</v>
      </c>
      <c r="G16" s="162" t="s">
        <v>13</v>
      </c>
      <c r="H16" s="163" t="s">
        <v>99</v>
      </c>
      <c r="I16" s="169" t="s">
        <v>76</v>
      </c>
      <c r="J16" s="231"/>
    </row>
    <row r="17" spans="1:10" x14ac:dyDescent="0.25">
      <c r="A17" s="231" t="s">
        <v>1159</v>
      </c>
      <c r="B17" s="231" t="str">
        <f t="shared" si="0"/>
        <v>011a</v>
      </c>
      <c r="C17" s="231" t="str">
        <f t="shared" si="1"/>
        <v>&lt;region&gt;&lt;sid&gt;011a.eu.unilever.com</v>
      </c>
      <c r="D17" s="231" t="s">
        <v>100</v>
      </c>
      <c r="E17" s="162" t="s">
        <v>73</v>
      </c>
      <c r="F17" s="163" t="s">
        <v>74</v>
      </c>
      <c r="G17" s="162" t="s">
        <v>13</v>
      </c>
      <c r="H17" s="163" t="s">
        <v>101</v>
      </c>
      <c r="I17" s="169" t="s">
        <v>76</v>
      </c>
      <c r="J17" s="231"/>
    </row>
    <row r="18" spans="1:10" x14ac:dyDescent="0.25">
      <c r="A18" s="231" t="s">
        <v>1159</v>
      </c>
      <c r="B18" s="231" t="str">
        <f t="shared" si="0"/>
        <v>012a</v>
      </c>
      <c r="C18" s="231" t="str">
        <f t="shared" si="1"/>
        <v>&lt;region&gt;&lt;sid&gt;012a.eu.unilever.com</v>
      </c>
      <c r="D18" s="231" t="s">
        <v>100</v>
      </c>
      <c r="E18" s="162" t="s">
        <v>73</v>
      </c>
      <c r="F18" s="163" t="s">
        <v>74</v>
      </c>
      <c r="G18" s="162" t="s">
        <v>13</v>
      </c>
      <c r="H18" s="163" t="s">
        <v>102</v>
      </c>
      <c r="I18" s="169" t="s">
        <v>76</v>
      </c>
      <c r="J18" s="231"/>
    </row>
    <row r="19" spans="1:10" x14ac:dyDescent="0.25">
      <c r="A19" s="231" t="s">
        <v>1159</v>
      </c>
      <c r="B19" s="231" t="str">
        <f t="shared" si="0"/>
        <v>013a</v>
      </c>
      <c r="C19" s="231" t="str">
        <f t="shared" si="1"/>
        <v>&lt;region&gt;&lt;sid&gt;013a.eu.unilever.com</v>
      </c>
      <c r="D19" s="231" t="s">
        <v>100</v>
      </c>
      <c r="E19" s="162" t="s">
        <v>73</v>
      </c>
      <c r="F19" s="163" t="s">
        <v>74</v>
      </c>
      <c r="G19" s="162" t="s">
        <v>13</v>
      </c>
      <c r="H19" s="163" t="s">
        <v>103</v>
      </c>
      <c r="I19" s="169" t="s">
        <v>76</v>
      </c>
      <c r="J19" s="231"/>
    </row>
    <row r="20" spans="1:10" x14ac:dyDescent="0.25">
      <c r="A20" s="231" t="s">
        <v>1159</v>
      </c>
      <c r="B20" s="231" t="str">
        <f t="shared" si="0"/>
        <v>014a</v>
      </c>
      <c r="C20" s="231" t="str">
        <f t="shared" si="1"/>
        <v>&lt;region&gt;&lt;sid&gt;014a.eu.unilever.com</v>
      </c>
      <c r="D20" s="231" t="s">
        <v>100</v>
      </c>
      <c r="E20" s="162" t="s">
        <v>73</v>
      </c>
      <c r="F20" s="163" t="s">
        <v>74</v>
      </c>
      <c r="G20" s="162" t="s">
        <v>13</v>
      </c>
      <c r="H20" s="163" t="s">
        <v>104</v>
      </c>
      <c r="I20" s="169" t="s">
        <v>76</v>
      </c>
      <c r="J20" s="231"/>
    </row>
    <row r="21" spans="1:10" x14ac:dyDescent="0.25">
      <c r="A21" s="231" t="s">
        <v>1159</v>
      </c>
      <c r="B21" s="231" t="str">
        <f t="shared" si="0"/>
        <v>015a</v>
      </c>
      <c r="C21" s="231" t="str">
        <f t="shared" si="1"/>
        <v>&lt;region&gt;&lt;sid&gt;015a.eu.unilever.com</v>
      </c>
      <c r="D21" s="231" t="s">
        <v>100</v>
      </c>
      <c r="E21" s="162" t="s">
        <v>73</v>
      </c>
      <c r="F21" s="163" t="s">
        <v>74</v>
      </c>
      <c r="G21" s="162" t="s">
        <v>13</v>
      </c>
      <c r="H21" s="163" t="s">
        <v>105</v>
      </c>
      <c r="I21" s="169" t="s">
        <v>76</v>
      </c>
      <c r="J21" s="231"/>
    </row>
    <row r="22" spans="1:10" x14ac:dyDescent="0.25">
      <c r="A22" s="231" t="s">
        <v>1159</v>
      </c>
      <c r="B22" s="231" t="str">
        <f t="shared" si="0"/>
        <v>016a</v>
      </c>
      <c r="C22" s="231" t="str">
        <f t="shared" si="1"/>
        <v>&lt;region&gt;&lt;sid&gt;016a.eu.unilever.com</v>
      </c>
      <c r="D22" s="231" t="s">
        <v>100</v>
      </c>
      <c r="E22" s="162" t="s">
        <v>73</v>
      </c>
      <c r="F22" s="163" t="s">
        <v>74</v>
      </c>
      <c r="G22" s="162" t="s">
        <v>13</v>
      </c>
      <c r="H22" s="163" t="s">
        <v>106</v>
      </c>
      <c r="I22" s="169" t="s">
        <v>76</v>
      </c>
      <c r="J22" s="231"/>
    </row>
    <row r="23" spans="1:10" x14ac:dyDescent="0.25">
      <c r="A23" s="231" t="s">
        <v>1159</v>
      </c>
      <c r="B23" s="231" t="str">
        <f t="shared" si="0"/>
        <v>017a</v>
      </c>
      <c r="C23" s="231" t="str">
        <f t="shared" si="1"/>
        <v>&lt;region&gt;&lt;sid&gt;017a.eu.unilever.com</v>
      </c>
      <c r="D23" s="231" t="s">
        <v>100</v>
      </c>
      <c r="E23" s="162" t="s">
        <v>73</v>
      </c>
      <c r="F23" s="163" t="s">
        <v>74</v>
      </c>
      <c r="G23" s="162" t="s">
        <v>13</v>
      </c>
      <c r="H23" s="163" t="s">
        <v>107</v>
      </c>
      <c r="I23" s="169" t="s">
        <v>76</v>
      </c>
      <c r="J23" s="231"/>
    </row>
    <row r="24" spans="1:10" x14ac:dyDescent="0.25">
      <c r="A24" s="231" t="s">
        <v>1159</v>
      </c>
      <c r="B24" s="231" t="str">
        <f t="shared" si="0"/>
        <v>018a</v>
      </c>
      <c r="C24" s="231" t="str">
        <f t="shared" si="1"/>
        <v>&lt;region&gt;&lt;sid&gt;018a.eu.unilever.com</v>
      </c>
      <c r="D24" s="231" t="s">
        <v>100</v>
      </c>
      <c r="E24" s="162" t="s">
        <v>73</v>
      </c>
      <c r="F24" s="163" t="s">
        <v>74</v>
      </c>
      <c r="G24" s="162" t="s">
        <v>13</v>
      </c>
      <c r="H24" s="163" t="s">
        <v>108</v>
      </c>
      <c r="I24" s="169" t="s">
        <v>76</v>
      </c>
      <c r="J24" s="231"/>
    </row>
    <row r="25" spans="1:10" x14ac:dyDescent="0.25">
      <c r="A25" s="231" t="s">
        <v>1159</v>
      </c>
      <c r="B25" s="231" t="str">
        <f t="shared" si="0"/>
        <v>019a</v>
      </c>
      <c r="C25" s="231" t="str">
        <f t="shared" si="1"/>
        <v>&lt;region&gt;&lt;sid&gt;019a.eu.unilever.com</v>
      </c>
      <c r="D25" s="231" t="s">
        <v>100</v>
      </c>
      <c r="E25" s="162" t="s">
        <v>73</v>
      </c>
      <c r="F25" s="163" t="s">
        <v>74</v>
      </c>
      <c r="G25" s="162" t="s">
        <v>13</v>
      </c>
      <c r="H25" s="163" t="s">
        <v>109</v>
      </c>
      <c r="I25" s="169" t="s">
        <v>76</v>
      </c>
      <c r="J25" s="231"/>
    </row>
    <row r="26" spans="1:10" x14ac:dyDescent="0.25">
      <c r="A26" s="231" t="s">
        <v>1159</v>
      </c>
      <c r="B26" s="231" t="str">
        <f t="shared" si="0"/>
        <v>020a</v>
      </c>
      <c r="C26" s="231" t="str">
        <f t="shared" si="1"/>
        <v>&lt;region&gt;&lt;sid&gt;020a.eu.unilever.com</v>
      </c>
      <c r="D26" s="231" t="s">
        <v>100</v>
      </c>
      <c r="E26" s="162" t="s">
        <v>73</v>
      </c>
      <c r="F26" s="163" t="s">
        <v>74</v>
      </c>
      <c r="G26" s="162" t="s">
        <v>13</v>
      </c>
      <c r="H26" s="163" t="s">
        <v>110</v>
      </c>
      <c r="I26" s="169" t="s">
        <v>76</v>
      </c>
      <c r="J26" s="231"/>
    </row>
    <row r="27" spans="1:10" x14ac:dyDescent="0.25">
      <c r="A27" s="231" t="s">
        <v>1159</v>
      </c>
      <c r="B27" s="231" t="str">
        <f t="shared" si="0"/>
        <v>021a</v>
      </c>
      <c r="C27" s="231" t="str">
        <f t="shared" si="1"/>
        <v>&lt;region&gt;&lt;sid&gt;021a.eu.unilever.com</v>
      </c>
      <c r="D27" s="231" t="s">
        <v>100</v>
      </c>
      <c r="E27" s="162" t="s">
        <v>73</v>
      </c>
      <c r="F27" s="163" t="s">
        <v>74</v>
      </c>
      <c r="G27" s="162" t="s">
        <v>13</v>
      </c>
      <c r="H27" s="163" t="s">
        <v>111</v>
      </c>
      <c r="I27" s="169" t="s">
        <v>76</v>
      </c>
      <c r="J27" s="231"/>
    </row>
    <row r="28" spans="1:10" x14ac:dyDescent="0.25">
      <c r="A28" s="231"/>
      <c r="B28" s="154" t="str">
        <f t="shared" si="0"/>
        <v>022a</v>
      </c>
      <c r="C28" s="231" t="str">
        <f t="shared" si="1"/>
        <v>&lt;region&gt;&lt;sid&gt;022a.eu.unilever.com</v>
      </c>
      <c r="D28" s="231" t="s">
        <v>112</v>
      </c>
      <c r="E28" s="162" t="s">
        <v>73</v>
      </c>
      <c r="F28" s="163" t="s">
        <v>74</v>
      </c>
      <c r="G28" s="162" t="s">
        <v>13</v>
      </c>
      <c r="H28" s="168" t="s">
        <v>113</v>
      </c>
      <c r="I28" s="169" t="s">
        <v>76</v>
      </c>
    </row>
    <row r="29" spans="1:10" x14ac:dyDescent="0.25">
      <c r="A29" s="231"/>
      <c r="B29" s="154" t="str">
        <f t="shared" si="0"/>
        <v>….a</v>
      </c>
      <c r="C29" s="231" t="str">
        <f t="shared" si="1"/>
        <v>&lt;region&gt;&lt;sid&gt;….a.eu.unilever.com</v>
      </c>
      <c r="D29" s="231" t="s">
        <v>112</v>
      </c>
      <c r="E29" s="162" t="s">
        <v>73</v>
      </c>
      <c r="F29" s="163" t="s">
        <v>74</v>
      </c>
      <c r="G29" s="162" t="s">
        <v>13</v>
      </c>
      <c r="H29" s="168" t="s">
        <v>112</v>
      </c>
      <c r="I29" s="169" t="s">
        <v>76</v>
      </c>
    </row>
    <row r="30" spans="1:10" x14ac:dyDescent="0.25">
      <c r="A30" s="231"/>
      <c r="B30" s="154" t="str">
        <f t="shared" si="0"/>
        <v>….a</v>
      </c>
      <c r="C30" s="231" t="str">
        <f t="shared" si="1"/>
        <v>&lt;region&gt;&lt;sid&gt;….a.eu.unilever.com</v>
      </c>
      <c r="D30" s="231" t="s">
        <v>112</v>
      </c>
      <c r="E30" s="162" t="s">
        <v>73</v>
      </c>
      <c r="F30" s="163" t="s">
        <v>74</v>
      </c>
      <c r="G30" s="162" t="s">
        <v>13</v>
      </c>
      <c r="H30" s="168" t="s">
        <v>112</v>
      </c>
      <c r="I30" s="169" t="s">
        <v>76</v>
      </c>
    </row>
    <row r="31" spans="1:10" x14ac:dyDescent="0.25">
      <c r="A31" s="231" t="s">
        <v>1163</v>
      </c>
      <c r="B31" s="154" t="str">
        <f t="shared" si="0"/>
        <v>051a</v>
      </c>
      <c r="C31" s="231" t="str">
        <f t="shared" si="1"/>
        <v>&lt;region&gt;&lt;sid&gt;051a.eu.unilever.com</v>
      </c>
      <c r="D31" s="231" t="s">
        <v>114</v>
      </c>
      <c r="E31" s="162" t="s">
        <v>73</v>
      </c>
      <c r="F31" s="163" t="s">
        <v>74</v>
      </c>
      <c r="G31" s="162" t="s">
        <v>13</v>
      </c>
      <c r="H31" s="168" t="s">
        <v>115</v>
      </c>
      <c r="I31" s="169" t="s">
        <v>76</v>
      </c>
    </row>
    <row r="32" spans="1:10" x14ac:dyDescent="0.25">
      <c r="A32" s="231"/>
      <c r="B32" s="154" t="str">
        <f t="shared" si="0"/>
        <v>….a</v>
      </c>
      <c r="C32" s="231" t="str">
        <f t="shared" si="1"/>
        <v>&lt;region&gt;&lt;sid&gt;….a.eu.unilever.com</v>
      </c>
      <c r="D32" s="231" t="s">
        <v>112</v>
      </c>
      <c r="E32" s="162" t="s">
        <v>73</v>
      </c>
      <c r="F32" s="163" t="s">
        <v>74</v>
      </c>
      <c r="G32" s="162" t="s">
        <v>13</v>
      </c>
      <c r="H32" s="168" t="s">
        <v>112</v>
      </c>
      <c r="I32" s="169" t="s">
        <v>76</v>
      </c>
    </row>
    <row r="33" spans="1:9" x14ac:dyDescent="0.25">
      <c r="A33" s="231"/>
      <c r="B33" s="154" t="str">
        <f t="shared" si="0"/>
        <v>….a</v>
      </c>
      <c r="C33" s="231" t="str">
        <f t="shared" si="1"/>
        <v>&lt;region&gt;&lt;sid&gt;….a.eu.unilever.com</v>
      </c>
      <c r="D33" s="231" t="s">
        <v>112</v>
      </c>
      <c r="E33" s="162" t="s">
        <v>73</v>
      </c>
      <c r="F33" s="163" t="s">
        <v>74</v>
      </c>
      <c r="G33" s="162" t="s">
        <v>13</v>
      </c>
      <c r="H33" s="168" t="s">
        <v>112</v>
      </c>
      <c r="I33" s="169" t="s">
        <v>76</v>
      </c>
    </row>
    <row r="34" spans="1:9" x14ac:dyDescent="0.25">
      <c r="A34" s="231"/>
      <c r="B34" s="154" t="str">
        <f t="shared" si="0"/>
        <v>….a</v>
      </c>
      <c r="C34" s="231" t="str">
        <f t="shared" si="1"/>
        <v>&lt;region&gt;&lt;sid&gt;….a.eu.unilever.com</v>
      </c>
      <c r="D34" s="231" t="s">
        <v>112</v>
      </c>
      <c r="E34" s="162" t="s">
        <v>73</v>
      </c>
      <c r="F34" s="163" t="s">
        <v>74</v>
      </c>
      <c r="G34" s="162" t="s">
        <v>13</v>
      </c>
      <c r="H34" s="168" t="s">
        <v>112</v>
      </c>
      <c r="I34" s="169" t="s">
        <v>76</v>
      </c>
    </row>
    <row r="35" spans="1:9" x14ac:dyDescent="0.25">
      <c r="A35" s="231" t="s">
        <v>1166</v>
      </c>
      <c r="B35" s="154" t="str">
        <f t="shared" si="0"/>
        <v>102a</v>
      </c>
      <c r="C35" s="231" t="str">
        <f t="shared" si="1"/>
        <v>&lt;region&gt;&lt;sid&gt;102a.eu.unilever.com</v>
      </c>
      <c r="D35" s="231" t="s">
        <v>116</v>
      </c>
      <c r="E35" s="162" t="s">
        <v>73</v>
      </c>
      <c r="F35" s="163" t="s">
        <v>74</v>
      </c>
      <c r="G35" s="162" t="s">
        <v>13</v>
      </c>
      <c r="H35" s="168" t="s">
        <v>117</v>
      </c>
      <c r="I35" s="169" t="s">
        <v>76</v>
      </c>
    </row>
    <row r="36" spans="1:9" x14ac:dyDescent="0.25">
      <c r="A36" s="231" t="s">
        <v>1166</v>
      </c>
      <c r="B36" s="154" t="str">
        <f t="shared" si="0"/>
        <v>103a</v>
      </c>
      <c r="C36" s="231" t="str">
        <f t="shared" si="1"/>
        <v>&lt;region&gt;&lt;sid&gt;103a.eu.unilever.com</v>
      </c>
      <c r="D36" s="231" t="s">
        <v>118</v>
      </c>
      <c r="E36" s="162" t="s">
        <v>73</v>
      </c>
      <c r="F36" s="163" t="s">
        <v>74</v>
      </c>
      <c r="G36" s="162" t="s">
        <v>13</v>
      </c>
      <c r="H36" s="168" t="s">
        <v>119</v>
      </c>
      <c r="I36" s="169" t="s">
        <v>76</v>
      </c>
    </row>
    <row r="37" spans="1:9" x14ac:dyDescent="0.25">
      <c r="A37" s="231" t="s">
        <v>1166</v>
      </c>
      <c r="B37" s="154" t="str">
        <f t="shared" si="0"/>
        <v>104a</v>
      </c>
      <c r="C37" s="231" t="str">
        <f t="shared" si="1"/>
        <v>&lt;region&gt;&lt;sid&gt;104a.eu.unilever.com</v>
      </c>
      <c r="D37" s="231" t="s">
        <v>120</v>
      </c>
      <c r="E37" s="162" t="s">
        <v>73</v>
      </c>
      <c r="F37" s="163" t="s">
        <v>74</v>
      </c>
      <c r="G37" s="162" t="s">
        <v>13</v>
      </c>
      <c r="H37" s="168" t="s">
        <v>121</v>
      </c>
      <c r="I37" s="169" t="s">
        <v>76</v>
      </c>
    </row>
    <row r="38" spans="1:9" x14ac:dyDescent="0.25">
      <c r="A38" s="231" t="s">
        <v>1166</v>
      </c>
      <c r="B38" s="154" t="str">
        <f t="shared" si="0"/>
        <v>105a</v>
      </c>
      <c r="C38" s="231" t="str">
        <f t="shared" si="1"/>
        <v>&lt;region&gt;&lt;sid&gt;105a.eu.unilever.com</v>
      </c>
      <c r="D38" s="231" t="s">
        <v>122</v>
      </c>
      <c r="E38" s="162" t="s">
        <v>73</v>
      </c>
      <c r="F38" s="163" t="s">
        <v>74</v>
      </c>
      <c r="G38" s="162" t="s">
        <v>13</v>
      </c>
      <c r="H38" s="168" t="s">
        <v>123</v>
      </c>
      <c r="I38" s="169" t="s">
        <v>76</v>
      </c>
    </row>
    <row r="39" spans="1:9" x14ac:dyDescent="0.25">
      <c r="A39" s="231" t="s">
        <v>1166</v>
      </c>
      <c r="B39" s="154" t="str">
        <f t="shared" si="0"/>
        <v>106a</v>
      </c>
      <c r="C39" s="231" t="str">
        <f t="shared" si="1"/>
        <v>&lt;region&gt;&lt;sid&gt;106a.eu.unilever.com</v>
      </c>
      <c r="D39" s="231" t="s">
        <v>124</v>
      </c>
      <c r="E39" s="162" t="s">
        <v>73</v>
      </c>
      <c r="F39" s="163" t="s">
        <v>74</v>
      </c>
      <c r="G39" s="162" t="s">
        <v>13</v>
      </c>
      <c r="H39" s="168" t="s">
        <v>125</v>
      </c>
      <c r="I39" s="169" t="s">
        <v>76</v>
      </c>
    </row>
    <row r="40" spans="1:9" x14ac:dyDescent="0.25">
      <c r="A40" s="231" t="s">
        <v>1166</v>
      </c>
      <c r="B40" s="154" t="str">
        <f t="shared" si="0"/>
        <v>107a</v>
      </c>
      <c r="C40" s="231" t="str">
        <f t="shared" si="1"/>
        <v>&lt;region&gt;&lt;sid&gt;107a.eu.unilever.com</v>
      </c>
      <c r="D40" s="231" t="s">
        <v>126</v>
      </c>
      <c r="E40" s="162" t="s">
        <v>73</v>
      </c>
      <c r="F40" s="163" t="s">
        <v>74</v>
      </c>
      <c r="G40" s="162" t="s">
        <v>13</v>
      </c>
      <c r="H40" s="168" t="s">
        <v>127</v>
      </c>
      <c r="I40" s="169" t="s">
        <v>76</v>
      </c>
    </row>
    <row r="41" spans="1:9" x14ac:dyDescent="0.25">
      <c r="A41" s="231" t="s">
        <v>1166</v>
      </c>
      <c r="B41" s="154" t="str">
        <f t="shared" si="0"/>
        <v>108a</v>
      </c>
      <c r="C41" s="231" t="str">
        <f t="shared" si="1"/>
        <v>&lt;region&gt;&lt;sid&gt;108a.eu.unilever.com</v>
      </c>
      <c r="D41" s="231" t="s">
        <v>128</v>
      </c>
      <c r="E41" s="162" t="s">
        <v>73</v>
      </c>
      <c r="F41" s="163" t="s">
        <v>74</v>
      </c>
      <c r="G41" s="162" t="s">
        <v>13</v>
      </c>
      <c r="H41" s="168" t="s">
        <v>129</v>
      </c>
      <c r="I41" s="169" t="s">
        <v>76</v>
      </c>
    </row>
    <row r="42" spans="1:9" x14ac:dyDescent="0.25">
      <c r="A42" s="231"/>
      <c r="B42" s="154" t="str">
        <f t="shared" si="0"/>
        <v>….a</v>
      </c>
      <c r="C42" s="231" t="str">
        <f t="shared" si="1"/>
        <v>&lt;region&gt;&lt;sid&gt;….a.eu.unilever.com</v>
      </c>
      <c r="D42" s="231" t="s">
        <v>112</v>
      </c>
      <c r="E42" s="162" t="s">
        <v>73</v>
      </c>
      <c r="F42" s="163" t="s">
        <v>74</v>
      </c>
      <c r="G42" s="162" t="s">
        <v>13</v>
      </c>
      <c r="H42" s="168" t="s">
        <v>112</v>
      </c>
      <c r="I42" s="169" t="s">
        <v>76</v>
      </c>
    </row>
    <row r="43" spans="1:9" x14ac:dyDescent="0.25">
      <c r="A43" s="231"/>
      <c r="B43" s="154" t="str">
        <f t="shared" si="0"/>
        <v>….a</v>
      </c>
      <c r="C43" s="231" t="str">
        <f t="shared" si="1"/>
        <v>&lt;region&gt;&lt;sid&gt;….a.eu.unilever.com</v>
      </c>
      <c r="D43" s="231" t="s">
        <v>112</v>
      </c>
      <c r="E43" s="162" t="s">
        <v>73</v>
      </c>
      <c r="F43" s="163" t="s">
        <v>74</v>
      </c>
      <c r="G43" s="162" t="s">
        <v>13</v>
      </c>
      <c r="H43" s="168" t="s">
        <v>112</v>
      </c>
      <c r="I43" s="169" t="s">
        <v>76</v>
      </c>
    </row>
    <row r="44" spans="1:9" x14ac:dyDescent="0.25">
      <c r="A44" s="231" t="s">
        <v>1171</v>
      </c>
      <c r="B44" s="154" t="str">
        <f t="shared" si="0"/>
        <v>121a</v>
      </c>
      <c r="C44" s="231" t="str">
        <f t="shared" si="1"/>
        <v>&lt;region&gt;&lt;sid&gt;121a.s2.ms.unilever.com</v>
      </c>
      <c r="D44" s="231" t="s">
        <v>130</v>
      </c>
      <c r="E44" s="162" t="s">
        <v>73</v>
      </c>
      <c r="F44" s="163" t="s">
        <v>74</v>
      </c>
      <c r="G44" s="162" t="s">
        <v>13</v>
      </c>
      <c r="H44" s="168" t="s">
        <v>131</v>
      </c>
      <c r="I44" s="176" t="s">
        <v>80</v>
      </c>
    </row>
    <row r="45" spans="1:9" x14ac:dyDescent="0.25">
      <c r="A45" s="231" t="s">
        <v>1172</v>
      </c>
      <c r="B45" s="154" t="str">
        <f t="shared" si="0"/>
        <v>122a</v>
      </c>
      <c r="C45" s="231" t="str">
        <f t="shared" si="1"/>
        <v>&lt;region&gt;&lt;sid&gt;122a.s2.ms.unilever.com</v>
      </c>
      <c r="D45" s="231" t="s">
        <v>132</v>
      </c>
      <c r="E45" s="162" t="s">
        <v>73</v>
      </c>
      <c r="F45" s="163" t="s">
        <v>74</v>
      </c>
      <c r="G45" s="162" t="s">
        <v>13</v>
      </c>
      <c r="H45" s="168" t="s">
        <v>133</v>
      </c>
      <c r="I45" s="176" t="s">
        <v>80</v>
      </c>
    </row>
    <row r="46" spans="1:9" x14ac:dyDescent="0.25">
      <c r="A46" s="231" t="s">
        <v>1173</v>
      </c>
      <c r="B46" s="154" t="str">
        <f t="shared" si="0"/>
        <v>123a</v>
      </c>
      <c r="C46" s="231" t="str">
        <f t="shared" si="1"/>
        <v>&lt;region&gt;&lt;sid&gt;123a.s2.ms.unilever.com</v>
      </c>
      <c r="D46" s="231" t="s">
        <v>134</v>
      </c>
      <c r="E46" s="162" t="s">
        <v>73</v>
      </c>
      <c r="F46" s="163" t="s">
        <v>74</v>
      </c>
      <c r="G46" s="162" t="s">
        <v>13</v>
      </c>
      <c r="H46" s="168" t="s">
        <v>135</v>
      </c>
      <c r="I46" s="176" t="s">
        <v>80</v>
      </c>
    </row>
    <row r="47" spans="1:9" x14ac:dyDescent="0.25">
      <c r="A47" s="231" t="s">
        <v>1174</v>
      </c>
      <c r="B47" s="154" t="str">
        <f t="shared" si="0"/>
        <v>124a</v>
      </c>
      <c r="C47" s="231" t="str">
        <f t="shared" si="1"/>
        <v>&lt;region&gt;&lt;sid&gt;124a.s2.ms.unilever.com</v>
      </c>
      <c r="D47" s="231" t="s">
        <v>136</v>
      </c>
      <c r="E47" s="162" t="s">
        <v>73</v>
      </c>
      <c r="F47" s="163" t="s">
        <v>74</v>
      </c>
      <c r="G47" s="162" t="s">
        <v>13</v>
      </c>
      <c r="H47" s="168" t="s">
        <v>137</v>
      </c>
      <c r="I47" s="176" t="s">
        <v>80</v>
      </c>
    </row>
    <row r="48" spans="1:9" x14ac:dyDescent="0.25">
      <c r="A48" s="231" t="s">
        <v>1175</v>
      </c>
      <c r="B48" s="154" t="str">
        <f t="shared" si="0"/>
        <v>125a</v>
      </c>
      <c r="C48" s="231" t="str">
        <f t="shared" si="1"/>
        <v>&lt;region&gt;&lt;sid&gt;125a.s2.ms.unilever.com</v>
      </c>
      <c r="D48" s="231" t="s">
        <v>138</v>
      </c>
      <c r="E48" s="162" t="s">
        <v>73</v>
      </c>
      <c r="F48" s="163" t="s">
        <v>74</v>
      </c>
      <c r="G48" s="162" t="s">
        <v>13</v>
      </c>
      <c r="H48" s="168" t="s">
        <v>139</v>
      </c>
      <c r="I48" s="176" t="s">
        <v>80</v>
      </c>
    </row>
    <row r="49" spans="1:10" x14ac:dyDescent="0.25">
      <c r="A49" s="231" t="s">
        <v>1176</v>
      </c>
      <c r="B49" s="154" t="str">
        <f t="shared" si="0"/>
        <v>126a</v>
      </c>
      <c r="C49" s="231" t="str">
        <f t="shared" si="1"/>
        <v>&lt;region&gt;&lt;sid&gt;126a.s2.ms.unilever.com</v>
      </c>
      <c r="D49" s="231" t="s">
        <v>140</v>
      </c>
      <c r="E49" s="162" t="s">
        <v>73</v>
      </c>
      <c r="F49" s="163" t="s">
        <v>74</v>
      </c>
      <c r="G49" s="162" t="s">
        <v>13</v>
      </c>
      <c r="H49" s="168" t="s">
        <v>141</v>
      </c>
      <c r="I49" s="176" t="s">
        <v>80</v>
      </c>
    </row>
    <row r="50" spans="1:10" x14ac:dyDescent="0.25">
      <c r="A50" s="231" t="s">
        <v>1177</v>
      </c>
      <c r="B50" s="154" t="str">
        <f t="shared" si="0"/>
        <v>127a</v>
      </c>
      <c r="C50" s="231" t="str">
        <f t="shared" si="1"/>
        <v>&lt;region&gt;&lt;sid&gt;127a.s2.ms.unilever.com</v>
      </c>
      <c r="D50" s="231" t="s">
        <v>142</v>
      </c>
      <c r="E50" s="162" t="s">
        <v>73</v>
      </c>
      <c r="F50" s="163" t="s">
        <v>74</v>
      </c>
      <c r="G50" s="162" t="s">
        <v>13</v>
      </c>
      <c r="H50" s="168" t="s">
        <v>143</v>
      </c>
      <c r="I50" s="176" t="s">
        <v>80</v>
      </c>
    </row>
    <row r="51" spans="1:10" x14ac:dyDescent="0.25">
      <c r="A51" s="231" t="s">
        <v>1178</v>
      </c>
      <c r="B51" s="154" t="str">
        <f t="shared" si="0"/>
        <v>128a</v>
      </c>
      <c r="C51" s="231" t="str">
        <f t="shared" si="1"/>
        <v>&lt;region&gt;&lt;sid&gt;128a.s2.ms.unilever.com</v>
      </c>
      <c r="D51" s="231" t="s">
        <v>144</v>
      </c>
      <c r="E51" s="162" t="s">
        <v>73</v>
      </c>
      <c r="F51" s="163" t="s">
        <v>74</v>
      </c>
      <c r="G51" s="162" t="s">
        <v>13</v>
      </c>
      <c r="H51" s="168" t="s">
        <v>145</v>
      </c>
      <c r="I51" s="176" t="s">
        <v>80</v>
      </c>
    </row>
    <row r="52" spans="1:10" x14ac:dyDescent="0.25">
      <c r="A52" s="231" t="s">
        <v>1179</v>
      </c>
      <c r="B52" s="154" t="str">
        <f t="shared" si="0"/>
        <v>129a</v>
      </c>
      <c r="C52" s="231" t="str">
        <f t="shared" si="1"/>
        <v>&lt;region&gt;&lt;sid&gt;129a.s2.ms.unilever.com</v>
      </c>
      <c r="D52" s="231" t="s">
        <v>146</v>
      </c>
      <c r="E52" s="162" t="s">
        <v>73</v>
      </c>
      <c r="F52" s="163" t="s">
        <v>74</v>
      </c>
      <c r="G52" s="162" t="s">
        <v>13</v>
      </c>
      <c r="H52" s="168" t="s">
        <v>147</v>
      </c>
      <c r="I52" s="176" t="s">
        <v>80</v>
      </c>
    </row>
    <row r="53" spans="1:10" x14ac:dyDescent="0.25">
      <c r="A53" s="231" t="s">
        <v>1179</v>
      </c>
      <c r="B53" s="154" t="str">
        <f t="shared" si="0"/>
        <v>130a</v>
      </c>
      <c r="C53" s="231" t="str">
        <f t="shared" si="1"/>
        <v>&lt;region&gt;&lt;sid&gt;130a.s2.ms.unilever.com</v>
      </c>
      <c r="D53" s="231" t="s">
        <v>146</v>
      </c>
      <c r="E53" s="162" t="s">
        <v>73</v>
      </c>
      <c r="F53" s="163" t="s">
        <v>74</v>
      </c>
      <c r="G53" s="162" t="s">
        <v>13</v>
      </c>
      <c r="H53" s="168" t="s">
        <v>148</v>
      </c>
      <c r="I53" s="176" t="s">
        <v>80</v>
      </c>
    </row>
    <row r="54" spans="1:10" customFormat="1" x14ac:dyDescent="0.25">
      <c r="A54" s="2" t="s">
        <v>1164</v>
      </c>
      <c r="B54" t="str">
        <f>H54&amp;G54</f>
        <v>131a</v>
      </c>
      <c r="C54" s="2" t="str">
        <f>E54&amp;F54&amp;B54&amp;I54</f>
        <v>&lt;region&gt;&lt;sid&gt;131a.s2.ms.unilever.com</v>
      </c>
      <c r="D54" s="2" t="s">
        <v>149</v>
      </c>
      <c r="E54" s="1" t="s">
        <v>73</v>
      </c>
      <c r="F54" s="75" t="s">
        <v>74</v>
      </c>
      <c r="G54" s="1" t="s">
        <v>13</v>
      </c>
      <c r="H54" s="147" t="s">
        <v>150</v>
      </c>
      <c r="I54" s="176" t="s">
        <v>80</v>
      </c>
    </row>
    <row r="55" spans="1:10" customFormat="1" x14ac:dyDescent="0.25">
      <c r="A55" s="2" t="s">
        <v>1164</v>
      </c>
      <c r="B55" t="str">
        <f>H55&amp;G55</f>
        <v>132a</v>
      </c>
      <c r="C55" s="2" t="str">
        <f>E55&amp;F55&amp;B55&amp;I55</f>
        <v>&lt;region&gt;&lt;sid&gt;132a.s2.ms.unilever.com</v>
      </c>
      <c r="D55" s="2" t="s">
        <v>151</v>
      </c>
      <c r="E55" s="1" t="s">
        <v>73</v>
      </c>
      <c r="F55" s="75" t="s">
        <v>74</v>
      </c>
      <c r="G55" s="1" t="s">
        <v>13</v>
      </c>
      <c r="H55" s="147" t="s">
        <v>152</v>
      </c>
      <c r="I55" s="176" t="s">
        <v>80</v>
      </c>
    </row>
    <row r="56" spans="1:10" x14ac:dyDescent="0.25">
      <c r="A56" s="231" t="s">
        <v>1164</v>
      </c>
      <c r="B56" s="154" t="str">
        <f t="shared" si="0"/>
        <v>133a</v>
      </c>
      <c r="C56" s="231" t="str">
        <f t="shared" si="1"/>
        <v>&lt;region&gt;&lt;sid&gt;133a.s2.ms.unilever.com</v>
      </c>
      <c r="D56" s="2" t="s">
        <v>151</v>
      </c>
      <c r="E56" s="162" t="s">
        <v>73</v>
      </c>
      <c r="F56" s="163" t="s">
        <v>74</v>
      </c>
      <c r="G56" s="162" t="s">
        <v>13</v>
      </c>
      <c r="H56" s="168" t="s">
        <v>153</v>
      </c>
      <c r="I56" s="176" t="s">
        <v>80</v>
      </c>
    </row>
    <row r="57" spans="1:10" x14ac:dyDescent="0.25">
      <c r="A57" s="231" t="s">
        <v>1164</v>
      </c>
      <c r="B57" s="154" t="str">
        <f t="shared" si="0"/>
        <v>134a</v>
      </c>
      <c r="C57" s="231" t="str">
        <f t="shared" si="1"/>
        <v>&lt;region&gt;&lt;sid&gt;134a.s2.ms.unilever.com</v>
      </c>
      <c r="D57" s="2" t="s">
        <v>151</v>
      </c>
      <c r="E57" s="162" t="s">
        <v>73</v>
      </c>
      <c r="F57" s="163" t="s">
        <v>74</v>
      </c>
      <c r="G57" s="162" t="s">
        <v>13</v>
      </c>
      <c r="H57" s="168" t="s">
        <v>154</v>
      </c>
      <c r="I57" s="176" t="s">
        <v>80</v>
      </c>
      <c r="J57" s="154" t="s">
        <v>155</v>
      </c>
    </row>
    <row r="58" spans="1:10" x14ac:dyDescent="0.25">
      <c r="A58" s="231" t="s">
        <v>1164</v>
      </c>
      <c r="B58" s="154" t="str">
        <f t="shared" ref="B58:B72" si="4">H58&amp;G58</f>
        <v>135a</v>
      </c>
      <c r="C58" s="231" t="str">
        <f t="shared" ref="C58:C72" si="5">E58&amp;F58&amp;B58&amp;I58</f>
        <v>&lt;region&gt;&lt;sid&gt;135a.s2.ms.unilever.com</v>
      </c>
      <c r="D58" s="2" t="s">
        <v>151</v>
      </c>
      <c r="E58" s="162" t="s">
        <v>73</v>
      </c>
      <c r="F58" s="163" t="s">
        <v>74</v>
      </c>
      <c r="G58" s="162" t="s">
        <v>13</v>
      </c>
      <c r="H58" s="168" t="s">
        <v>156</v>
      </c>
      <c r="I58" s="176" t="s">
        <v>80</v>
      </c>
    </row>
    <row r="59" spans="1:10" x14ac:dyDescent="0.25">
      <c r="A59" s="231" t="s">
        <v>1164</v>
      </c>
      <c r="B59" s="154" t="str">
        <f t="shared" si="4"/>
        <v>136a</v>
      </c>
      <c r="C59" s="231" t="str">
        <f t="shared" si="5"/>
        <v>&lt;region&gt;&lt;sid&gt;136a.s2.ms.unilever.com</v>
      </c>
      <c r="D59" s="2" t="s">
        <v>151</v>
      </c>
      <c r="E59" s="162" t="s">
        <v>73</v>
      </c>
      <c r="F59" s="163" t="s">
        <v>74</v>
      </c>
      <c r="G59" s="162" t="s">
        <v>13</v>
      </c>
      <c r="H59" s="168" t="s">
        <v>157</v>
      </c>
      <c r="I59" s="176" t="s">
        <v>80</v>
      </c>
    </row>
    <row r="60" spans="1:10" x14ac:dyDescent="0.25">
      <c r="A60" s="231" t="s">
        <v>1164</v>
      </c>
      <c r="B60" s="154" t="str">
        <f t="shared" si="4"/>
        <v>137a</v>
      </c>
      <c r="C60" s="231" t="str">
        <f t="shared" si="5"/>
        <v>&lt;region&gt;&lt;sid&gt;137a.s2.ms.unilever.com</v>
      </c>
      <c r="D60" s="2" t="s">
        <v>151</v>
      </c>
      <c r="E60" s="162" t="s">
        <v>73</v>
      </c>
      <c r="F60" s="163" t="s">
        <v>74</v>
      </c>
      <c r="G60" s="162" t="s">
        <v>13</v>
      </c>
      <c r="H60" s="168" t="s">
        <v>158</v>
      </c>
      <c r="I60" s="176" t="s">
        <v>80</v>
      </c>
    </row>
    <row r="61" spans="1:10" x14ac:dyDescent="0.25">
      <c r="A61" s="231" t="s">
        <v>1164</v>
      </c>
      <c r="B61" s="154" t="str">
        <f t="shared" ref="B61:B62" si="6">H61&amp;G61</f>
        <v>138a</v>
      </c>
      <c r="C61" s="231" t="str">
        <f t="shared" ref="C61:C62" si="7">E61&amp;F61&amp;B61&amp;I61</f>
        <v>&lt;region&gt;&lt;sid&gt;138a.s2.ms.unilever.com</v>
      </c>
      <c r="D61" s="2" t="s">
        <v>151</v>
      </c>
      <c r="E61" s="162" t="s">
        <v>73</v>
      </c>
      <c r="F61" s="163" t="s">
        <v>74</v>
      </c>
      <c r="G61" s="162" t="s">
        <v>13</v>
      </c>
      <c r="H61" s="168" t="s">
        <v>159</v>
      </c>
      <c r="I61" s="176" t="s">
        <v>80</v>
      </c>
    </row>
    <row r="62" spans="1:10" x14ac:dyDescent="0.25">
      <c r="A62" s="231"/>
      <c r="B62" s="154" t="str">
        <f t="shared" si="6"/>
        <v>139a</v>
      </c>
      <c r="C62" s="231" t="str">
        <f t="shared" si="7"/>
        <v>&lt;region&gt;&lt;sid&gt;139a</v>
      </c>
      <c r="D62" s="2"/>
      <c r="E62" s="162" t="s">
        <v>73</v>
      </c>
      <c r="F62" s="163" t="s">
        <v>74</v>
      </c>
      <c r="G62" s="162" t="s">
        <v>13</v>
      </c>
      <c r="H62" s="168" t="s">
        <v>160</v>
      </c>
      <c r="I62" s="176"/>
    </row>
    <row r="63" spans="1:10" x14ac:dyDescent="0.25">
      <c r="A63" s="231"/>
      <c r="B63" s="154" t="str">
        <f t="shared" ref="B63:B65" si="8">H63&amp;G63</f>
        <v>140a</v>
      </c>
      <c r="C63" s="231" t="str">
        <f t="shared" ref="C63:C65" si="9">E63&amp;F63&amp;B63&amp;I63</f>
        <v>&lt;region&gt;&lt;sid&gt;140a</v>
      </c>
      <c r="D63" s="2"/>
      <c r="E63" s="162" t="s">
        <v>73</v>
      </c>
      <c r="F63" s="163" t="s">
        <v>74</v>
      </c>
      <c r="G63" s="162" t="s">
        <v>13</v>
      </c>
      <c r="H63" s="168" t="s">
        <v>161</v>
      </c>
      <c r="I63" s="176"/>
    </row>
    <row r="64" spans="1:10" x14ac:dyDescent="0.25">
      <c r="A64" s="231" t="s">
        <v>1164</v>
      </c>
      <c r="B64" s="154" t="str">
        <f t="shared" si="8"/>
        <v>141a</v>
      </c>
      <c r="C64" s="231" t="str">
        <f t="shared" si="9"/>
        <v>&lt;region&gt;&lt;sid&gt;141a.s2.ms.unilever.com</v>
      </c>
      <c r="D64" s="2" t="s">
        <v>162</v>
      </c>
      <c r="E64" s="162" t="s">
        <v>73</v>
      </c>
      <c r="F64" s="163" t="s">
        <v>74</v>
      </c>
      <c r="G64" s="162" t="s">
        <v>13</v>
      </c>
      <c r="H64" s="168" t="s">
        <v>163</v>
      </c>
      <c r="I64" s="176" t="s">
        <v>80</v>
      </c>
    </row>
    <row r="65" spans="1:9" x14ac:dyDescent="0.25">
      <c r="A65" s="231" t="s">
        <v>1164</v>
      </c>
      <c r="B65" s="154" t="str">
        <f t="shared" si="8"/>
        <v>142a</v>
      </c>
      <c r="C65" s="231" t="str">
        <f t="shared" si="9"/>
        <v>&lt;region&gt;&lt;sid&gt;142a.s2.ms.unilever.com</v>
      </c>
      <c r="D65" s="2" t="s">
        <v>162</v>
      </c>
      <c r="E65" s="162" t="s">
        <v>73</v>
      </c>
      <c r="F65" s="163" t="s">
        <v>74</v>
      </c>
      <c r="G65" s="162" t="s">
        <v>13</v>
      </c>
      <c r="H65" s="168" t="s">
        <v>164</v>
      </c>
      <c r="I65" s="176" t="s">
        <v>80</v>
      </c>
    </row>
    <row r="66" spans="1:9" x14ac:dyDescent="0.25">
      <c r="A66" s="231" t="s">
        <v>1164</v>
      </c>
      <c r="B66" s="154" t="str">
        <f t="shared" ref="B66:B71" si="10">H66&amp;G66</f>
        <v>143a</v>
      </c>
      <c r="C66" s="231" t="str">
        <f t="shared" ref="C66:C71" si="11">E66&amp;F66&amp;B66&amp;I66</f>
        <v>&lt;region&gt;&lt;sid&gt;143a.s2.ms.unilever.com</v>
      </c>
      <c r="D66" s="2" t="s">
        <v>162</v>
      </c>
      <c r="E66" s="162" t="s">
        <v>73</v>
      </c>
      <c r="F66" s="163" t="s">
        <v>74</v>
      </c>
      <c r="G66" s="162" t="s">
        <v>13</v>
      </c>
      <c r="H66" s="168" t="s">
        <v>165</v>
      </c>
      <c r="I66" s="176" t="s">
        <v>80</v>
      </c>
    </row>
    <row r="67" spans="1:9" x14ac:dyDescent="0.25">
      <c r="A67" s="231" t="s">
        <v>1164</v>
      </c>
      <c r="B67" s="154" t="str">
        <f t="shared" si="10"/>
        <v>144a</v>
      </c>
      <c r="C67" s="231" t="str">
        <f t="shared" si="11"/>
        <v>&lt;region&gt;&lt;sid&gt;144a.s2.ms.unilever.com</v>
      </c>
      <c r="D67" s="2" t="s">
        <v>162</v>
      </c>
      <c r="E67" s="162" t="s">
        <v>73</v>
      </c>
      <c r="F67" s="163" t="s">
        <v>74</v>
      </c>
      <c r="G67" s="162" t="s">
        <v>13</v>
      </c>
      <c r="H67" s="168" t="s">
        <v>166</v>
      </c>
      <c r="I67" s="176" t="s">
        <v>80</v>
      </c>
    </row>
    <row r="68" spans="1:9" x14ac:dyDescent="0.25">
      <c r="A68" s="231" t="s">
        <v>1164</v>
      </c>
      <c r="B68" s="154" t="str">
        <f t="shared" si="10"/>
        <v>145a</v>
      </c>
      <c r="C68" s="231" t="str">
        <f t="shared" si="11"/>
        <v>&lt;region&gt;&lt;sid&gt;145a.s2.ms.unilever.com</v>
      </c>
      <c r="D68" s="2" t="s">
        <v>162</v>
      </c>
      <c r="E68" s="162" t="s">
        <v>73</v>
      </c>
      <c r="F68" s="163" t="s">
        <v>74</v>
      </c>
      <c r="G68" s="162" t="s">
        <v>13</v>
      </c>
      <c r="H68" s="168" t="s">
        <v>167</v>
      </c>
      <c r="I68" s="176" t="s">
        <v>80</v>
      </c>
    </row>
    <row r="69" spans="1:9" x14ac:dyDescent="0.25">
      <c r="A69" s="231" t="s">
        <v>1164</v>
      </c>
      <c r="B69" s="154" t="str">
        <f t="shared" si="10"/>
        <v>146a</v>
      </c>
      <c r="C69" s="231" t="str">
        <f t="shared" si="11"/>
        <v>&lt;region&gt;&lt;sid&gt;146a.s2.ms.unilever.com</v>
      </c>
      <c r="D69" s="2" t="s">
        <v>162</v>
      </c>
      <c r="E69" s="162" t="s">
        <v>73</v>
      </c>
      <c r="F69" s="163" t="s">
        <v>74</v>
      </c>
      <c r="G69" s="162" t="s">
        <v>13</v>
      </c>
      <c r="H69" s="168" t="s">
        <v>168</v>
      </c>
      <c r="I69" s="176" t="s">
        <v>80</v>
      </c>
    </row>
    <row r="70" spans="1:9" x14ac:dyDescent="0.25">
      <c r="A70" s="231" t="s">
        <v>1164</v>
      </c>
      <c r="B70" s="154" t="str">
        <f t="shared" si="10"/>
        <v>147a</v>
      </c>
      <c r="C70" s="231" t="str">
        <f t="shared" si="11"/>
        <v>&lt;region&gt;&lt;sid&gt;147a.s2.ms.unilever.com</v>
      </c>
      <c r="D70" s="2" t="s">
        <v>162</v>
      </c>
      <c r="E70" s="162" t="s">
        <v>73</v>
      </c>
      <c r="F70" s="163" t="s">
        <v>74</v>
      </c>
      <c r="G70" s="162" t="s">
        <v>13</v>
      </c>
      <c r="H70" s="168" t="s">
        <v>169</v>
      </c>
      <c r="I70" s="176" t="s">
        <v>80</v>
      </c>
    </row>
    <row r="71" spans="1:9" x14ac:dyDescent="0.25">
      <c r="A71" s="231" t="s">
        <v>1164</v>
      </c>
      <c r="B71" s="154" t="str">
        <f t="shared" si="10"/>
        <v>148a</v>
      </c>
      <c r="C71" s="231" t="str">
        <f t="shared" si="11"/>
        <v>&lt;region&gt;&lt;sid&gt;148a.s2.ms.unilever.com</v>
      </c>
      <c r="D71" s="2" t="s">
        <v>162</v>
      </c>
      <c r="E71" s="162" t="s">
        <v>73</v>
      </c>
      <c r="F71" s="163" t="s">
        <v>74</v>
      </c>
      <c r="G71" s="162" t="s">
        <v>13</v>
      </c>
      <c r="H71" s="168" t="s">
        <v>170</v>
      </c>
      <c r="I71" s="176" t="s">
        <v>80</v>
      </c>
    </row>
    <row r="72" spans="1:9" x14ac:dyDescent="0.25">
      <c r="A72" s="231" t="s">
        <v>1164</v>
      </c>
      <c r="B72" s="154" t="str">
        <f t="shared" si="4"/>
        <v>149a</v>
      </c>
      <c r="C72" s="231" t="str">
        <f t="shared" si="5"/>
        <v>&lt;region&gt;&lt;sid&gt;149a.s2.ms.unilever.com</v>
      </c>
      <c r="D72" s="2" t="s">
        <v>162</v>
      </c>
      <c r="E72" s="162" t="s">
        <v>73</v>
      </c>
      <c r="F72" s="163" t="s">
        <v>74</v>
      </c>
      <c r="G72" s="162" t="s">
        <v>13</v>
      </c>
      <c r="H72" s="168" t="s">
        <v>171</v>
      </c>
      <c r="I72" s="176" t="s">
        <v>80</v>
      </c>
    </row>
    <row r="73" spans="1:9" x14ac:dyDescent="0.25">
      <c r="A73" s="231"/>
      <c r="C73" s="231"/>
      <c r="D73" s="2"/>
      <c r="E73" s="162" t="s">
        <v>73</v>
      </c>
      <c r="F73" s="163" t="s">
        <v>74</v>
      </c>
      <c r="G73" s="162" t="s">
        <v>13</v>
      </c>
      <c r="H73" s="168" t="s">
        <v>172</v>
      </c>
      <c r="I73" s="176"/>
    </row>
    <row r="74" spans="1:9" x14ac:dyDescent="0.25">
      <c r="A74" s="231" t="s">
        <v>1167</v>
      </c>
      <c r="B74" s="154" t="str">
        <f t="shared" ref="B74:B76" si="12">H74&amp;G74</f>
        <v>151a</v>
      </c>
      <c r="C74" s="231" t="str">
        <f t="shared" ref="C74:C76" si="13">E74&amp;F74&amp;B74&amp;I74</f>
        <v>&lt;region&gt;&lt;sid&gt;151a.s2.ms.unilever.com</v>
      </c>
      <c r="D74" s="2" t="s">
        <v>173</v>
      </c>
      <c r="E74" s="162" t="s">
        <v>73</v>
      </c>
      <c r="F74" s="163" t="s">
        <v>74</v>
      </c>
      <c r="G74" s="162" t="s">
        <v>13</v>
      </c>
      <c r="H74" s="168" t="s">
        <v>174</v>
      </c>
      <c r="I74" s="176" t="s">
        <v>80</v>
      </c>
    </row>
    <row r="75" spans="1:9" x14ac:dyDescent="0.25">
      <c r="A75" s="231" t="s">
        <v>1167</v>
      </c>
      <c r="B75" s="154" t="str">
        <f t="shared" si="12"/>
        <v>152a</v>
      </c>
      <c r="C75" s="231" t="str">
        <f t="shared" si="13"/>
        <v>&lt;region&gt;&lt;sid&gt;152a.s2.ms.unilever.com</v>
      </c>
      <c r="D75" s="2" t="s">
        <v>175</v>
      </c>
      <c r="E75" s="162" t="s">
        <v>73</v>
      </c>
      <c r="F75" s="163" t="s">
        <v>74</v>
      </c>
      <c r="G75" s="162" t="s">
        <v>13</v>
      </c>
      <c r="H75" s="168" t="s">
        <v>176</v>
      </c>
      <c r="I75" s="176" t="s">
        <v>80</v>
      </c>
    </row>
    <row r="76" spans="1:9" x14ac:dyDescent="0.25">
      <c r="A76" s="231" t="s">
        <v>1167</v>
      </c>
      <c r="B76" s="154" t="str">
        <f t="shared" si="12"/>
        <v>153a</v>
      </c>
      <c r="C76" s="231" t="str">
        <f t="shared" si="13"/>
        <v>&lt;region&gt;&lt;sid&gt;153a.s2.ms.unilever.com</v>
      </c>
      <c r="D76" s="2" t="s">
        <v>177</v>
      </c>
      <c r="E76" s="162" t="s">
        <v>73</v>
      </c>
      <c r="F76" s="163" t="s">
        <v>74</v>
      </c>
      <c r="G76" s="162" t="s">
        <v>13</v>
      </c>
      <c r="H76" s="168" t="s">
        <v>178</v>
      </c>
      <c r="I76" s="176" t="s">
        <v>80</v>
      </c>
    </row>
    <row r="77" spans="1:9" x14ac:dyDescent="0.25">
      <c r="A77" s="231" t="s">
        <v>1167</v>
      </c>
      <c r="B77" s="154" t="str">
        <f t="shared" ref="B77" si="14">H77&amp;G77</f>
        <v>154a</v>
      </c>
      <c r="C77" s="231" t="str">
        <f t="shared" ref="C77" si="15">E77&amp;F77&amp;B77&amp;I77</f>
        <v>&lt;region&gt;&lt;sid&gt;154a.s2.ms.unilever.com</v>
      </c>
      <c r="D77" s="2" t="s">
        <v>179</v>
      </c>
      <c r="E77" s="162" t="s">
        <v>73</v>
      </c>
      <c r="F77" s="163" t="s">
        <v>74</v>
      </c>
      <c r="G77" s="162" t="s">
        <v>13</v>
      </c>
      <c r="H77" s="168" t="s">
        <v>180</v>
      </c>
      <c r="I77" s="176" t="s">
        <v>80</v>
      </c>
    </row>
    <row r="78" spans="1:9" x14ac:dyDescent="0.25">
      <c r="A78" s="231"/>
      <c r="C78" s="231"/>
      <c r="D78" s="2"/>
      <c r="E78" s="162" t="s">
        <v>73</v>
      </c>
      <c r="F78" s="163" t="s">
        <v>74</v>
      </c>
      <c r="G78" s="162" t="s">
        <v>13</v>
      </c>
      <c r="H78" s="168" t="s">
        <v>181</v>
      </c>
      <c r="I78" s="176"/>
    </row>
    <row r="79" spans="1:9" x14ac:dyDescent="0.25">
      <c r="A79" s="231"/>
      <c r="C79" s="231"/>
      <c r="D79" s="2"/>
      <c r="E79" s="162"/>
      <c r="H79" s="168"/>
      <c r="I79" s="176"/>
    </row>
    <row r="80" spans="1:9" x14ac:dyDescent="0.25">
      <c r="A80" s="231" t="s">
        <v>1168</v>
      </c>
      <c r="B80" s="154" t="str">
        <f t="shared" ref="B80" si="16">H80&amp;G80</f>
        <v>161a</v>
      </c>
      <c r="C80" s="231" t="str">
        <f t="shared" ref="C80" si="17">E80&amp;F80&amp;B80&amp;I80</f>
        <v>&lt;region&gt;&lt;sid&gt;161a.s2.ms.unilever.com</v>
      </c>
      <c r="D80" s="2" t="s">
        <v>182</v>
      </c>
      <c r="E80" s="162" t="s">
        <v>73</v>
      </c>
      <c r="F80" s="163" t="s">
        <v>74</v>
      </c>
      <c r="G80" s="162" t="s">
        <v>13</v>
      </c>
      <c r="H80" s="168" t="s">
        <v>183</v>
      </c>
      <c r="I80" s="176" t="s">
        <v>80</v>
      </c>
    </row>
    <row r="81" spans="1:10" x14ac:dyDescent="0.25">
      <c r="A81" s="231" t="s">
        <v>1168</v>
      </c>
      <c r="B81" s="154" t="str">
        <f t="shared" ref="B81" si="18">H81&amp;G81</f>
        <v>162a</v>
      </c>
      <c r="C81" s="231" t="str">
        <f t="shared" ref="C81" si="19">E81&amp;F81&amp;B81&amp;I81</f>
        <v>&lt;region&gt;&lt;sid&gt;162a.s2.ms.unilever.com</v>
      </c>
      <c r="D81" s="2" t="s">
        <v>184</v>
      </c>
      <c r="E81" s="162" t="s">
        <v>73</v>
      </c>
      <c r="F81" s="163" t="s">
        <v>74</v>
      </c>
      <c r="G81" s="162" t="s">
        <v>13</v>
      </c>
      <c r="H81" s="168" t="s">
        <v>185</v>
      </c>
      <c r="I81" s="176" t="s">
        <v>80</v>
      </c>
    </row>
    <row r="82" spans="1:10" x14ac:dyDescent="0.25">
      <c r="A82" s="275" t="s">
        <v>1169</v>
      </c>
      <c r="B82" s="154" t="str">
        <f t="shared" ref="B82" si="20">H82&amp;G82</f>
        <v>169a</v>
      </c>
      <c r="C82" s="275" t="str">
        <f t="shared" ref="C82" si="21">E82&amp;F82&amp;B82&amp;I82</f>
        <v>&lt;region&gt;&lt;sid&gt;169a.s2.ms.unilever.com</v>
      </c>
      <c r="D82" s="276" t="s">
        <v>186</v>
      </c>
      <c r="E82" s="162" t="s">
        <v>73</v>
      </c>
      <c r="F82" s="163" t="s">
        <v>74</v>
      </c>
      <c r="G82" s="162" t="s">
        <v>13</v>
      </c>
      <c r="H82" s="168" t="s">
        <v>187</v>
      </c>
      <c r="I82" s="176" t="s">
        <v>80</v>
      </c>
      <c r="J82" s="191" t="s">
        <v>188</v>
      </c>
    </row>
    <row r="83" spans="1:10" x14ac:dyDescent="0.25">
      <c r="A83" s="231" t="s">
        <v>1169</v>
      </c>
      <c r="B83" s="154" t="str">
        <f t="shared" ref="B83" si="22">H83&amp;G83</f>
        <v>170a</v>
      </c>
      <c r="C83" s="231" t="str">
        <f t="shared" ref="C83" si="23">E83&amp;F83&amp;B83&amp;I83</f>
        <v>&lt;region&gt;&lt;sid&gt;170a.s2.ms.unilever.com</v>
      </c>
      <c r="D83" s="2" t="s">
        <v>186</v>
      </c>
      <c r="E83" s="162" t="s">
        <v>73</v>
      </c>
      <c r="F83" s="163" t="s">
        <v>74</v>
      </c>
      <c r="G83" s="162" t="s">
        <v>13</v>
      </c>
      <c r="H83" s="168" t="s">
        <v>189</v>
      </c>
      <c r="I83" s="176" t="s">
        <v>80</v>
      </c>
    </row>
    <row r="84" spans="1:10" x14ac:dyDescent="0.25">
      <c r="A84" s="231" t="s">
        <v>1169</v>
      </c>
      <c r="B84" s="154" t="str">
        <f t="shared" ref="B84:B88" si="24">H84&amp;G84</f>
        <v>171a</v>
      </c>
      <c r="C84" s="231" t="str">
        <f>E84&amp;F84&amp;B84&amp;I84</f>
        <v>&lt;region&gt;&lt;sid&gt;171a.s2.ms.unilever.com</v>
      </c>
      <c r="D84" s="2" t="s">
        <v>186</v>
      </c>
      <c r="E84" s="162" t="s">
        <v>73</v>
      </c>
      <c r="F84" s="163" t="s">
        <v>74</v>
      </c>
      <c r="G84" s="162" t="s">
        <v>13</v>
      </c>
      <c r="H84" s="168" t="s">
        <v>190</v>
      </c>
      <c r="I84" s="176" t="s">
        <v>80</v>
      </c>
    </row>
    <row r="85" spans="1:10" x14ac:dyDescent="0.25">
      <c r="A85" s="231" t="s">
        <v>1169</v>
      </c>
      <c r="B85" s="154" t="str">
        <f t="shared" si="24"/>
        <v>172a</v>
      </c>
      <c r="C85" s="231" t="str">
        <f t="shared" ref="C85:C88" si="25">E85&amp;F85&amp;B85&amp;I85</f>
        <v>&lt;region&gt;&lt;sid&gt;172a.s2.ms.unilever.com</v>
      </c>
      <c r="D85" s="2" t="s">
        <v>186</v>
      </c>
      <c r="E85" s="162" t="s">
        <v>73</v>
      </c>
      <c r="F85" s="163" t="s">
        <v>74</v>
      </c>
      <c r="G85" s="162" t="s">
        <v>13</v>
      </c>
      <c r="H85" s="168" t="s">
        <v>191</v>
      </c>
      <c r="I85" s="176" t="s">
        <v>80</v>
      </c>
    </row>
    <row r="86" spans="1:10" x14ac:dyDescent="0.25">
      <c r="A86" s="231"/>
      <c r="B86" s="154" t="s">
        <v>192</v>
      </c>
      <c r="C86" s="231"/>
      <c r="D86" s="2"/>
      <c r="E86" s="162"/>
      <c r="H86" s="168"/>
      <c r="I86" s="176"/>
    </row>
    <row r="87" spans="1:10" x14ac:dyDescent="0.25">
      <c r="A87" s="231" t="s">
        <v>1169</v>
      </c>
      <c r="B87" s="154" t="str">
        <f t="shared" ref="B87" si="26">H87&amp;G87</f>
        <v>180a</v>
      </c>
      <c r="C87" s="231" t="str">
        <f t="shared" ref="C87" si="27">E87&amp;F87&amp;B87&amp;I87</f>
        <v>&lt;region&gt;&lt;sid&gt;180a.s2.ms.unilever.com</v>
      </c>
      <c r="D87" s="2" t="s">
        <v>193</v>
      </c>
      <c r="E87" s="162" t="s">
        <v>73</v>
      </c>
      <c r="F87" s="163" t="s">
        <v>74</v>
      </c>
      <c r="G87" s="162" t="s">
        <v>13</v>
      </c>
      <c r="H87" s="168" t="s">
        <v>194</v>
      </c>
      <c r="I87" s="176" t="s">
        <v>80</v>
      </c>
    </row>
    <row r="88" spans="1:10" x14ac:dyDescent="0.25">
      <c r="A88" s="231" t="s">
        <v>1169</v>
      </c>
      <c r="B88" s="154" t="str">
        <f t="shared" si="24"/>
        <v>189a</v>
      </c>
      <c r="C88" s="231" t="str">
        <f t="shared" si="25"/>
        <v>&lt;region&gt;&lt;sid&gt;189a.s2.ms.unilever.com</v>
      </c>
      <c r="D88" s="2" t="s">
        <v>193</v>
      </c>
      <c r="E88" s="162" t="s">
        <v>73</v>
      </c>
      <c r="F88" s="163" t="s">
        <v>74</v>
      </c>
      <c r="G88" s="162" t="s">
        <v>13</v>
      </c>
      <c r="H88" s="168" t="s">
        <v>195</v>
      </c>
      <c r="I88" s="176" t="s">
        <v>80</v>
      </c>
    </row>
    <row r="89" spans="1:10" x14ac:dyDescent="0.25">
      <c r="A89" s="231" t="s">
        <v>1169</v>
      </c>
      <c r="B89" s="154" t="str">
        <f t="shared" ref="B89" si="28">H89&amp;G89</f>
        <v>190a</v>
      </c>
      <c r="C89" s="231" t="str">
        <f t="shared" ref="C89" si="29">E89&amp;F89&amp;B89&amp;I89</f>
        <v>&lt;region&gt;&lt;sid&gt;190a.s2.ms.unilever.com</v>
      </c>
      <c r="D89" s="2" t="s">
        <v>193</v>
      </c>
      <c r="E89" s="162" t="s">
        <v>73</v>
      </c>
      <c r="F89" s="163" t="s">
        <v>74</v>
      </c>
      <c r="G89" s="162" t="s">
        <v>13</v>
      </c>
      <c r="H89" s="168" t="s">
        <v>196</v>
      </c>
      <c r="I89" s="176" t="s">
        <v>80</v>
      </c>
    </row>
    <row r="90" spans="1:10" x14ac:dyDescent="0.25">
      <c r="A90" s="231" t="s">
        <v>1170</v>
      </c>
      <c r="B90" s="154" t="str">
        <f>H90&amp;G90</f>
        <v>202a</v>
      </c>
      <c r="C90" s="231" t="str">
        <f t="shared" si="1"/>
        <v>&lt;region&gt;&lt;sid&gt;202a.eu.unilever.com</v>
      </c>
      <c r="D90" s="231" t="s">
        <v>197</v>
      </c>
      <c r="E90" s="162" t="s">
        <v>73</v>
      </c>
      <c r="F90" s="163" t="s">
        <v>74</v>
      </c>
      <c r="G90" s="162" t="s">
        <v>13</v>
      </c>
      <c r="H90" s="168" t="s">
        <v>198</v>
      </c>
      <c r="I90" s="169" t="s">
        <v>76</v>
      </c>
    </row>
    <row r="91" spans="1:10" x14ac:dyDescent="0.25">
      <c r="A91" s="231" t="s">
        <v>1170</v>
      </c>
      <c r="B91" s="154" t="str">
        <f t="shared" ref="B91:B95" si="30">H91&amp;G91</f>
        <v>203a</v>
      </c>
      <c r="C91" s="231" t="str">
        <f t="shared" si="1"/>
        <v>&lt;region&gt;&lt;sid&gt;203a.eu.unilever.com</v>
      </c>
      <c r="D91" s="231" t="s">
        <v>199</v>
      </c>
      <c r="E91" s="162" t="s">
        <v>73</v>
      </c>
      <c r="F91" s="163" t="s">
        <v>74</v>
      </c>
      <c r="G91" s="162" t="s">
        <v>13</v>
      </c>
      <c r="H91" s="168" t="s">
        <v>200</v>
      </c>
      <c r="I91" s="169" t="s">
        <v>76</v>
      </c>
    </row>
    <row r="92" spans="1:10" x14ac:dyDescent="0.25">
      <c r="A92" s="231" t="s">
        <v>1170</v>
      </c>
      <c r="B92" s="154" t="str">
        <f t="shared" si="30"/>
        <v>204a</v>
      </c>
      <c r="C92" s="231" t="str">
        <f t="shared" si="1"/>
        <v>&lt;region&gt;&lt;sid&gt;204a.eu.unilever.com</v>
      </c>
      <c r="D92" s="231" t="s">
        <v>201</v>
      </c>
      <c r="E92" s="162" t="s">
        <v>73</v>
      </c>
      <c r="F92" s="163" t="s">
        <v>74</v>
      </c>
      <c r="G92" s="162" t="s">
        <v>13</v>
      </c>
      <c r="H92" s="168" t="s">
        <v>202</v>
      </c>
      <c r="I92" s="169" t="s">
        <v>76</v>
      </c>
    </row>
    <row r="93" spans="1:10" x14ac:dyDescent="0.25">
      <c r="A93" s="231" t="s">
        <v>1170</v>
      </c>
      <c r="B93" s="154" t="str">
        <f t="shared" si="30"/>
        <v>205a</v>
      </c>
      <c r="C93" s="231" t="str">
        <f t="shared" si="1"/>
        <v>&lt;region&gt;&lt;sid&gt;205a.eu.unilever.com</v>
      </c>
      <c r="D93" s="231" t="s">
        <v>203</v>
      </c>
      <c r="E93" s="162" t="s">
        <v>73</v>
      </c>
      <c r="F93" s="163" t="s">
        <v>74</v>
      </c>
      <c r="G93" s="162" t="s">
        <v>13</v>
      </c>
      <c r="H93" s="168" t="s">
        <v>204</v>
      </c>
      <c r="I93" s="169" t="s">
        <v>76</v>
      </c>
    </row>
    <row r="94" spans="1:10" x14ac:dyDescent="0.25">
      <c r="A94" s="231" t="s">
        <v>1170</v>
      </c>
      <c r="B94" s="154" t="str">
        <f t="shared" si="30"/>
        <v>206a</v>
      </c>
      <c r="C94" s="231" t="str">
        <f t="shared" si="1"/>
        <v>&lt;region&gt;&lt;sid&gt;206a.eu.unilever.com</v>
      </c>
      <c r="D94" s="231" t="s">
        <v>205</v>
      </c>
      <c r="E94" s="162" t="s">
        <v>73</v>
      </c>
      <c r="F94" s="163" t="s">
        <v>74</v>
      </c>
      <c r="G94" s="162" t="s">
        <v>13</v>
      </c>
      <c r="H94" s="168" t="s">
        <v>206</v>
      </c>
      <c r="I94" s="169" t="s">
        <v>76</v>
      </c>
    </row>
    <row r="95" spans="1:10" x14ac:dyDescent="0.25">
      <c r="A95" s="231" t="s">
        <v>1170</v>
      </c>
      <c r="B95" s="154" t="str">
        <f t="shared" si="30"/>
        <v>207a</v>
      </c>
      <c r="C95" s="231" t="str">
        <f t="shared" si="1"/>
        <v>&lt;region&gt;&lt;sid&gt;207a.eu.unilever.com</v>
      </c>
      <c r="D95" s="231" t="s">
        <v>207</v>
      </c>
      <c r="E95" s="162" t="s">
        <v>73</v>
      </c>
      <c r="F95" s="163" t="s">
        <v>74</v>
      </c>
      <c r="G95" s="162" t="s">
        <v>13</v>
      </c>
      <c r="H95" s="168" t="s">
        <v>208</v>
      </c>
      <c r="I95" s="169" t="s">
        <v>76</v>
      </c>
    </row>
    <row r="96" spans="1:10" x14ac:dyDescent="0.25">
      <c r="A96" s="231" t="s">
        <v>1170</v>
      </c>
      <c r="B96" s="154" t="str">
        <f t="shared" si="0"/>
        <v>208a</v>
      </c>
      <c r="C96" s="231" t="str">
        <f t="shared" si="1"/>
        <v>&lt;region&gt;&lt;sid&gt;208a.eu.unilever.com</v>
      </c>
      <c r="D96" s="231" t="s">
        <v>209</v>
      </c>
      <c r="E96" s="162" t="s">
        <v>73</v>
      </c>
      <c r="F96" s="163" t="s">
        <v>74</v>
      </c>
      <c r="G96" s="162" t="s">
        <v>13</v>
      </c>
      <c r="H96" s="168" t="s">
        <v>210</v>
      </c>
      <c r="I96" s="169" t="s">
        <v>76</v>
      </c>
    </row>
    <row r="97" spans="1:9" x14ac:dyDescent="0.25">
      <c r="A97" s="231"/>
      <c r="B97" s="154" t="str">
        <f t="shared" si="0"/>
        <v>….a</v>
      </c>
      <c r="C97" s="231" t="str">
        <f t="shared" si="1"/>
        <v>&lt;region&gt;&lt;sid&gt;….a.eu.unilever.com</v>
      </c>
      <c r="D97" s="231" t="s">
        <v>112</v>
      </c>
      <c r="E97" s="162" t="s">
        <v>73</v>
      </c>
      <c r="F97" s="163" t="s">
        <v>74</v>
      </c>
      <c r="G97" s="162" t="s">
        <v>13</v>
      </c>
      <c r="H97" s="168" t="s">
        <v>112</v>
      </c>
      <c r="I97" s="169" t="s">
        <v>76</v>
      </c>
    </row>
    <row r="98" spans="1:9" x14ac:dyDescent="0.25">
      <c r="A98" s="231"/>
      <c r="B98" s="154" t="str">
        <f t="shared" si="0"/>
        <v>….a</v>
      </c>
      <c r="C98" s="231" t="str">
        <f t="shared" si="1"/>
        <v>&lt;region&gt;&lt;sid&gt;….a.eu.unilever.com</v>
      </c>
      <c r="D98" s="231" t="s">
        <v>112</v>
      </c>
      <c r="E98" s="162" t="s">
        <v>73</v>
      </c>
      <c r="F98" s="163" t="s">
        <v>74</v>
      </c>
      <c r="G98" s="162" t="s">
        <v>13</v>
      </c>
      <c r="H98" s="168" t="s">
        <v>112</v>
      </c>
      <c r="I98" s="169" t="s">
        <v>76</v>
      </c>
    </row>
    <row r="99" spans="1:9" s="262" customFormat="1" x14ac:dyDescent="0.25">
      <c r="A99" s="231"/>
      <c r="B99" s="262" t="str">
        <f t="shared" si="0"/>
        <v>221a</v>
      </c>
      <c r="C99" s="263" t="str">
        <f t="shared" si="1"/>
        <v>&lt;region&gt;&lt;sid&gt;221a.s2.ms.unilever.com</v>
      </c>
      <c r="D99" s="263" t="s">
        <v>130</v>
      </c>
      <c r="E99" s="264" t="s">
        <v>73</v>
      </c>
      <c r="F99" s="265" t="s">
        <v>74</v>
      </c>
      <c r="G99" s="264" t="s">
        <v>13</v>
      </c>
      <c r="H99" s="266" t="s">
        <v>211</v>
      </c>
      <c r="I99" s="267" t="s">
        <v>80</v>
      </c>
    </row>
    <row r="100" spans="1:9" s="262" customFormat="1" x14ac:dyDescent="0.25">
      <c r="A100" s="231"/>
      <c r="B100" s="262" t="str">
        <f t="shared" si="0"/>
        <v>222a</v>
      </c>
      <c r="C100" s="263" t="str">
        <f t="shared" si="1"/>
        <v>&lt;region&gt;&lt;sid&gt;222a.s2.ms.unilever.com</v>
      </c>
      <c r="D100" s="263" t="s">
        <v>132</v>
      </c>
      <c r="E100" s="264" t="s">
        <v>73</v>
      </c>
      <c r="F100" s="265" t="s">
        <v>74</v>
      </c>
      <c r="G100" s="264" t="s">
        <v>13</v>
      </c>
      <c r="H100" s="266" t="s">
        <v>212</v>
      </c>
      <c r="I100" s="267" t="s">
        <v>80</v>
      </c>
    </row>
    <row r="101" spans="1:9" s="262" customFormat="1" x14ac:dyDescent="0.25">
      <c r="A101" s="231"/>
      <c r="B101" s="262" t="str">
        <f t="shared" si="0"/>
        <v>223a</v>
      </c>
      <c r="C101" s="263" t="str">
        <f t="shared" si="1"/>
        <v>&lt;region&gt;&lt;sid&gt;223a.s2.ms.unilever.com</v>
      </c>
      <c r="D101" s="263" t="s">
        <v>134</v>
      </c>
      <c r="E101" s="264" t="s">
        <v>73</v>
      </c>
      <c r="F101" s="265" t="s">
        <v>74</v>
      </c>
      <c r="G101" s="264" t="s">
        <v>13</v>
      </c>
      <c r="H101" s="266" t="s">
        <v>213</v>
      </c>
      <c r="I101" s="267" t="s">
        <v>80</v>
      </c>
    </row>
    <row r="102" spans="1:9" s="262" customFormat="1" x14ac:dyDescent="0.25">
      <c r="A102" s="231"/>
      <c r="B102" s="262" t="str">
        <f t="shared" si="0"/>
        <v>224a</v>
      </c>
      <c r="C102" s="263" t="str">
        <f t="shared" si="1"/>
        <v>&lt;region&gt;&lt;sid&gt;224a.s2.ms.unilever.com</v>
      </c>
      <c r="D102" s="263" t="s">
        <v>214</v>
      </c>
      <c r="E102" s="264" t="s">
        <v>73</v>
      </c>
      <c r="F102" s="265" t="s">
        <v>74</v>
      </c>
      <c r="G102" s="264" t="s">
        <v>13</v>
      </c>
      <c r="H102" s="266" t="s">
        <v>215</v>
      </c>
      <c r="I102" s="267" t="s">
        <v>80</v>
      </c>
    </row>
    <row r="103" spans="1:9" s="262" customFormat="1" x14ac:dyDescent="0.25">
      <c r="A103" s="231"/>
      <c r="B103" s="262" t="str">
        <f t="shared" ref="B103:B181" si="31">H103&amp;G103</f>
        <v>225a</v>
      </c>
      <c r="C103" s="263" t="str">
        <f t="shared" ref="C103:C181" si="32">E103&amp;F103&amp;B103&amp;I103</f>
        <v>&lt;region&gt;&lt;sid&gt;225a.s2.ms.unilever.com</v>
      </c>
      <c r="D103" s="263" t="s">
        <v>138</v>
      </c>
      <c r="E103" s="264" t="s">
        <v>73</v>
      </c>
      <c r="F103" s="265" t="s">
        <v>74</v>
      </c>
      <c r="G103" s="264" t="s">
        <v>13</v>
      </c>
      <c r="H103" s="266" t="s">
        <v>216</v>
      </c>
      <c r="I103" s="267" t="s">
        <v>80</v>
      </c>
    </row>
    <row r="104" spans="1:9" s="262" customFormat="1" x14ac:dyDescent="0.25">
      <c r="A104" s="231"/>
      <c r="B104" s="262" t="str">
        <f t="shared" si="31"/>
        <v>226a</v>
      </c>
      <c r="C104" s="263" t="str">
        <f t="shared" si="32"/>
        <v>&lt;region&gt;&lt;sid&gt;226a.s2.ms.unilever.com</v>
      </c>
      <c r="D104" s="263" t="s">
        <v>140</v>
      </c>
      <c r="E104" s="264" t="s">
        <v>73</v>
      </c>
      <c r="F104" s="265" t="s">
        <v>74</v>
      </c>
      <c r="G104" s="264" t="s">
        <v>13</v>
      </c>
      <c r="H104" s="266" t="s">
        <v>217</v>
      </c>
      <c r="I104" s="267" t="s">
        <v>80</v>
      </c>
    </row>
    <row r="105" spans="1:9" s="262" customFormat="1" x14ac:dyDescent="0.25">
      <c r="A105" s="231"/>
      <c r="B105" s="262" t="str">
        <f t="shared" si="31"/>
        <v>227a</v>
      </c>
      <c r="C105" s="263" t="str">
        <f t="shared" si="32"/>
        <v>&lt;region&gt;&lt;sid&gt;227a.s2.ms.unilever.com</v>
      </c>
      <c r="D105" s="263" t="s">
        <v>142</v>
      </c>
      <c r="E105" s="264" t="s">
        <v>73</v>
      </c>
      <c r="F105" s="265" t="s">
        <v>74</v>
      </c>
      <c r="G105" s="264" t="s">
        <v>13</v>
      </c>
      <c r="H105" s="266" t="s">
        <v>218</v>
      </c>
      <c r="I105" s="267" t="s">
        <v>80</v>
      </c>
    </row>
    <row r="106" spans="1:9" s="262" customFormat="1" x14ac:dyDescent="0.25">
      <c r="A106" s="231"/>
      <c r="B106" s="262" t="str">
        <f t="shared" si="31"/>
        <v>228a</v>
      </c>
      <c r="C106" s="263" t="str">
        <f t="shared" si="32"/>
        <v>&lt;region&gt;&lt;sid&gt;228a.s2.ms.unilever.com</v>
      </c>
      <c r="D106" s="263" t="s">
        <v>144</v>
      </c>
      <c r="E106" s="264" t="s">
        <v>73</v>
      </c>
      <c r="F106" s="265" t="s">
        <v>74</v>
      </c>
      <c r="G106" s="264" t="s">
        <v>13</v>
      </c>
      <c r="H106" s="266" t="s">
        <v>219</v>
      </c>
      <c r="I106" s="267" t="s">
        <v>80</v>
      </c>
    </row>
    <row r="107" spans="1:9" s="262" customFormat="1" x14ac:dyDescent="0.25">
      <c r="A107" s="231"/>
      <c r="B107" s="262" t="str">
        <f t="shared" si="31"/>
        <v>229a</v>
      </c>
      <c r="C107" s="263" t="str">
        <f t="shared" si="32"/>
        <v>&lt;region&gt;&lt;sid&gt;229a.s2.ms.unilever.com</v>
      </c>
      <c r="D107" s="263" t="s">
        <v>146</v>
      </c>
      <c r="E107" s="264" t="s">
        <v>73</v>
      </c>
      <c r="F107" s="265" t="s">
        <v>74</v>
      </c>
      <c r="G107" s="264" t="s">
        <v>13</v>
      </c>
      <c r="H107" s="266" t="s">
        <v>220</v>
      </c>
      <c r="I107" s="267" t="s">
        <v>80</v>
      </c>
    </row>
    <row r="108" spans="1:9" x14ac:dyDescent="0.25">
      <c r="A108" s="231"/>
      <c r="B108" s="154" t="str">
        <f t="shared" si="31"/>
        <v>230a</v>
      </c>
      <c r="C108" s="231" t="str">
        <f t="shared" si="32"/>
        <v>&lt;region&gt;&lt;sid&gt;230a.s2.ms.unilever.com</v>
      </c>
      <c r="D108" s="231" t="s">
        <v>221</v>
      </c>
      <c r="E108" s="162" t="s">
        <v>73</v>
      </c>
      <c r="F108" s="163" t="s">
        <v>74</v>
      </c>
      <c r="G108" s="162" t="s">
        <v>13</v>
      </c>
      <c r="H108" s="168" t="s">
        <v>222</v>
      </c>
      <c r="I108" s="176" t="s">
        <v>80</v>
      </c>
    </row>
    <row r="109" spans="1:9" x14ac:dyDescent="0.25">
      <c r="A109" s="231"/>
      <c r="B109" s="154" t="str">
        <f t="shared" ref="B109" si="33">H109&amp;G109</f>
        <v>231a</v>
      </c>
      <c r="C109" s="231" t="str">
        <f t="shared" ref="C109" si="34">E109&amp;F109&amp;B109&amp;I109</f>
        <v>&lt;region&gt;&lt;sid&gt;231a.s2.ms.unilever.com</v>
      </c>
      <c r="D109" s="231" t="s">
        <v>223</v>
      </c>
      <c r="E109" s="162" t="s">
        <v>73</v>
      </c>
      <c r="F109" s="163" t="s">
        <v>74</v>
      </c>
      <c r="G109" s="162" t="s">
        <v>13</v>
      </c>
      <c r="H109" s="168" t="s">
        <v>224</v>
      </c>
      <c r="I109" s="176" t="s">
        <v>80</v>
      </c>
    </row>
    <row r="110" spans="1:9" x14ac:dyDescent="0.25">
      <c r="A110" s="231"/>
      <c r="B110" s="154" t="str">
        <f t="shared" si="31"/>
        <v>232a</v>
      </c>
      <c r="C110" s="231" t="str">
        <f t="shared" si="32"/>
        <v>&lt;region&gt;&lt;sid&gt;232a.s2.ms.unilever.com</v>
      </c>
      <c r="D110" s="231" t="s">
        <v>223</v>
      </c>
      <c r="E110" s="162" t="s">
        <v>73</v>
      </c>
      <c r="F110" s="163" t="s">
        <v>74</v>
      </c>
      <c r="G110" s="162" t="s">
        <v>13</v>
      </c>
      <c r="H110" s="168" t="s">
        <v>225</v>
      </c>
      <c r="I110" s="176" t="s">
        <v>80</v>
      </c>
    </row>
    <row r="111" spans="1:9" x14ac:dyDescent="0.25">
      <c r="A111" s="231"/>
      <c r="B111" s="154" t="str">
        <f t="shared" si="31"/>
        <v>…..a</v>
      </c>
      <c r="C111" s="231" t="str">
        <f t="shared" si="32"/>
        <v>&lt;region&gt;&lt;sid&gt;…..a.s2.ms.unilever.com</v>
      </c>
      <c r="D111" s="231" t="s">
        <v>223</v>
      </c>
      <c r="E111" s="162" t="s">
        <v>73</v>
      </c>
      <c r="F111" s="163" t="s">
        <v>74</v>
      </c>
      <c r="G111" s="162" t="s">
        <v>13</v>
      </c>
      <c r="H111" s="168" t="s">
        <v>226</v>
      </c>
      <c r="I111" s="176" t="s">
        <v>80</v>
      </c>
    </row>
    <row r="112" spans="1:9" x14ac:dyDescent="0.25">
      <c r="A112" s="231"/>
      <c r="B112" s="154" t="str">
        <f t="shared" ref="B112:B114" si="35">H112&amp;G112</f>
        <v>…..a</v>
      </c>
      <c r="C112" s="231" t="str">
        <f t="shared" ref="C112:C114" si="36">E112&amp;F112&amp;B112&amp;I112</f>
        <v>&lt;region&gt;&lt;sid&gt;…..a.s2.ms.unilever.com</v>
      </c>
      <c r="D112" s="231" t="s">
        <v>223</v>
      </c>
      <c r="E112" s="162" t="s">
        <v>73</v>
      </c>
      <c r="F112" s="163" t="s">
        <v>74</v>
      </c>
      <c r="G112" s="162" t="s">
        <v>13</v>
      </c>
      <c r="H112" s="168" t="s">
        <v>226</v>
      </c>
      <c r="I112" s="176" t="s">
        <v>80</v>
      </c>
    </row>
    <row r="113" spans="1:11" x14ac:dyDescent="0.25">
      <c r="A113" s="231"/>
      <c r="B113" s="154" t="str">
        <f t="shared" si="35"/>
        <v>…..a</v>
      </c>
      <c r="C113" s="231" t="str">
        <f t="shared" si="36"/>
        <v>&lt;region&gt;&lt;sid&gt;…..a.s2.ms.unilever.com</v>
      </c>
      <c r="D113" s="231" t="s">
        <v>223</v>
      </c>
      <c r="E113" s="162" t="s">
        <v>73</v>
      </c>
      <c r="F113" s="163" t="s">
        <v>74</v>
      </c>
      <c r="G113" s="162" t="s">
        <v>13</v>
      </c>
      <c r="H113" s="168" t="s">
        <v>226</v>
      </c>
      <c r="I113" s="176" t="s">
        <v>80</v>
      </c>
    </row>
    <row r="114" spans="1:11" x14ac:dyDescent="0.25">
      <c r="A114" s="231"/>
      <c r="B114" s="154" t="str">
        <f t="shared" si="35"/>
        <v>239a</v>
      </c>
      <c r="C114" s="231" t="str">
        <f t="shared" si="36"/>
        <v>&lt;region&gt;&lt;sid&gt;239a.s2.ms.unilever.com</v>
      </c>
      <c r="D114" s="231" t="s">
        <v>223</v>
      </c>
      <c r="E114" s="162" t="s">
        <v>73</v>
      </c>
      <c r="F114" s="163" t="s">
        <v>74</v>
      </c>
      <c r="G114" s="162" t="s">
        <v>13</v>
      </c>
      <c r="H114" s="168" t="s">
        <v>227</v>
      </c>
      <c r="I114" s="176" t="s">
        <v>80</v>
      </c>
    </row>
    <row r="115" spans="1:11" x14ac:dyDescent="0.25">
      <c r="A115" s="231"/>
      <c r="B115" s="154" t="str">
        <f t="shared" si="31"/>
        <v>240a</v>
      </c>
      <c r="C115" s="231" t="str">
        <f t="shared" si="32"/>
        <v>&lt;region&gt;&lt;sid&gt;240a.s2.ms.unilever.com</v>
      </c>
      <c r="D115" s="231" t="s">
        <v>228</v>
      </c>
      <c r="E115" s="162" t="s">
        <v>73</v>
      </c>
      <c r="F115" s="163" t="s">
        <v>74</v>
      </c>
      <c r="G115" s="162" t="s">
        <v>13</v>
      </c>
      <c r="H115" s="168" t="s">
        <v>229</v>
      </c>
      <c r="I115" s="176" t="s">
        <v>80</v>
      </c>
    </row>
    <row r="116" spans="1:11" x14ac:dyDescent="0.25">
      <c r="A116" s="231"/>
      <c r="B116" s="154" t="str">
        <f t="shared" si="31"/>
        <v>241a</v>
      </c>
      <c r="C116" s="231" t="str">
        <f t="shared" si="32"/>
        <v>&lt;region&gt;&lt;sid&gt;241a.s2.ms.unilever.com</v>
      </c>
      <c r="D116" s="231" t="s">
        <v>230</v>
      </c>
      <c r="E116" s="162" t="s">
        <v>73</v>
      </c>
      <c r="F116" s="163" t="s">
        <v>74</v>
      </c>
      <c r="G116" s="162" t="s">
        <v>13</v>
      </c>
      <c r="H116" s="168" t="s">
        <v>231</v>
      </c>
      <c r="I116" s="176" t="s">
        <v>80</v>
      </c>
    </row>
    <row r="117" spans="1:11" x14ac:dyDescent="0.25">
      <c r="A117" s="231"/>
      <c r="B117" s="154" t="str">
        <f t="shared" si="31"/>
        <v>242a</v>
      </c>
      <c r="C117" s="231" t="str">
        <f t="shared" si="32"/>
        <v>&lt;region&gt;&lt;sid&gt;242a.s2.ms.unilever.com</v>
      </c>
      <c r="D117" s="231" t="s">
        <v>230</v>
      </c>
      <c r="E117" s="162" t="s">
        <v>73</v>
      </c>
      <c r="F117" s="163" t="s">
        <v>74</v>
      </c>
      <c r="G117" s="162" t="s">
        <v>13</v>
      </c>
      <c r="H117" s="168" t="s">
        <v>232</v>
      </c>
      <c r="I117" s="176" t="s">
        <v>80</v>
      </c>
    </row>
    <row r="118" spans="1:11" x14ac:dyDescent="0.25">
      <c r="A118" s="231"/>
      <c r="B118" s="154" t="str">
        <f t="shared" si="31"/>
        <v>243a</v>
      </c>
      <c r="C118" s="231" t="str">
        <f t="shared" si="32"/>
        <v>&lt;region&gt;&lt;sid&gt;243a.s2.ms.unilever.com</v>
      </c>
      <c r="D118" s="231" t="s">
        <v>230</v>
      </c>
      <c r="E118" s="162" t="s">
        <v>73</v>
      </c>
      <c r="F118" s="163" t="s">
        <v>74</v>
      </c>
      <c r="G118" s="162" t="s">
        <v>13</v>
      </c>
      <c r="H118" s="168" t="s">
        <v>233</v>
      </c>
      <c r="I118" s="176" t="s">
        <v>80</v>
      </c>
    </row>
    <row r="119" spans="1:11" x14ac:dyDescent="0.25">
      <c r="A119" s="231"/>
      <c r="B119" s="154" t="str">
        <f t="shared" si="31"/>
        <v>244a</v>
      </c>
      <c r="C119" s="231" t="str">
        <f t="shared" si="32"/>
        <v>&lt;region&gt;&lt;sid&gt;244a.s2.ms.unilever.com</v>
      </c>
      <c r="D119" s="231" t="s">
        <v>230</v>
      </c>
      <c r="E119" s="162" t="s">
        <v>73</v>
      </c>
      <c r="F119" s="163" t="s">
        <v>74</v>
      </c>
      <c r="G119" s="162" t="s">
        <v>13</v>
      </c>
      <c r="H119" s="168" t="s">
        <v>234</v>
      </c>
      <c r="I119" s="176" t="s">
        <v>80</v>
      </c>
    </row>
    <row r="120" spans="1:11" x14ac:dyDescent="0.25">
      <c r="A120" s="231"/>
      <c r="B120" s="154" t="str">
        <f t="shared" si="31"/>
        <v>245a</v>
      </c>
      <c r="C120" s="231" t="str">
        <f t="shared" si="32"/>
        <v>&lt;region&gt;&lt;sid&gt;245a.s2.ms.unilever.com</v>
      </c>
      <c r="D120" s="231" t="s">
        <v>226</v>
      </c>
      <c r="E120" s="162" t="s">
        <v>73</v>
      </c>
      <c r="F120" s="163" t="s">
        <v>74</v>
      </c>
      <c r="G120" s="162" t="s">
        <v>13</v>
      </c>
      <c r="H120" s="168" t="s">
        <v>235</v>
      </c>
      <c r="I120" s="176" t="s">
        <v>80</v>
      </c>
    </row>
    <row r="121" spans="1:11" x14ac:dyDescent="0.25">
      <c r="A121" s="231"/>
      <c r="B121" s="154" t="str">
        <f t="shared" si="31"/>
        <v>246a</v>
      </c>
      <c r="C121" s="231" t="str">
        <f t="shared" si="32"/>
        <v>&lt;region&gt;&lt;sid&gt;246a.eu.unilever.com</v>
      </c>
      <c r="D121" s="231" t="s">
        <v>226</v>
      </c>
      <c r="E121" s="162" t="s">
        <v>73</v>
      </c>
      <c r="F121" s="163" t="s">
        <v>74</v>
      </c>
      <c r="G121" s="162" t="s">
        <v>13</v>
      </c>
      <c r="H121" s="168" t="s">
        <v>236</v>
      </c>
      <c r="I121" s="169" t="s">
        <v>76</v>
      </c>
    </row>
    <row r="122" spans="1:11" x14ac:dyDescent="0.25">
      <c r="A122" s="231"/>
      <c r="B122" s="154" t="str">
        <f>H122&amp;G122</f>
        <v>260a</v>
      </c>
      <c r="C122" s="231" t="str">
        <f t="shared" si="32"/>
        <v>&lt;region&gt;&lt;sid&gt;260a.eu.unilever.com</v>
      </c>
      <c r="D122" s="231" t="s">
        <v>237</v>
      </c>
      <c r="E122" s="162" t="s">
        <v>73</v>
      </c>
      <c r="F122" s="163" t="s">
        <v>74</v>
      </c>
      <c r="G122" s="162" t="s">
        <v>13</v>
      </c>
      <c r="H122" s="168" t="s">
        <v>238</v>
      </c>
      <c r="I122" s="169" t="s">
        <v>76</v>
      </c>
      <c r="J122" s="177"/>
    </row>
    <row r="123" spans="1:11" x14ac:dyDescent="0.25">
      <c r="A123" s="231"/>
      <c r="B123" s="154" t="str">
        <f>H123&amp;G123</f>
        <v>261a</v>
      </c>
      <c r="C123" s="231" t="str">
        <f t="shared" si="32"/>
        <v>&lt;region&gt;&lt;sid&gt;261a.eu.unilever.com</v>
      </c>
      <c r="D123" s="231" t="s">
        <v>239</v>
      </c>
      <c r="E123" s="162" t="s">
        <v>73</v>
      </c>
      <c r="F123" s="163" t="s">
        <v>74</v>
      </c>
      <c r="G123" s="162" t="s">
        <v>13</v>
      </c>
      <c r="H123" s="168" t="s">
        <v>240</v>
      </c>
      <c r="I123" s="169" t="s">
        <v>76</v>
      </c>
      <c r="J123" s="177"/>
    </row>
    <row r="124" spans="1:11" x14ac:dyDescent="0.25">
      <c r="A124" s="231"/>
      <c r="B124" s="154" t="str">
        <f>H124&amp;G124</f>
        <v>262a</v>
      </c>
      <c r="C124" s="231" t="str">
        <f t="shared" si="32"/>
        <v>&lt;region&gt;&lt;sid&gt;262a.eu.unilever.com</v>
      </c>
      <c r="D124" s="231" t="s">
        <v>241</v>
      </c>
      <c r="E124" s="162" t="s">
        <v>73</v>
      </c>
      <c r="F124" s="163" t="s">
        <v>74</v>
      </c>
      <c r="G124" s="162" t="s">
        <v>13</v>
      </c>
      <c r="H124" s="168" t="s">
        <v>242</v>
      </c>
      <c r="I124" s="169" t="s">
        <v>76</v>
      </c>
      <c r="J124" s="177"/>
    </row>
    <row r="125" spans="1:11" x14ac:dyDescent="0.25">
      <c r="A125" s="231"/>
      <c r="B125" s="154" t="str">
        <f t="shared" si="31"/>
        <v>302a</v>
      </c>
      <c r="C125" s="231" t="str">
        <f t="shared" si="32"/>
        <v>&lt;region&gt;&lt;sid&gt;302a.eu.unilever.com</v>
      </c>
      <c r="D125" s="231"/>
      <c r="E125" s="162" t="s">
        <v>73</v>
      </c>
      <c r="F125" s="163" t="s">
        <v>74</v>
      </c>
      <c r="G125" s="162" t="s">
        <v>13</v>
      </c>
      <c r="H125" s="168" t="s">
        <v>243</v>
      </c>
      <c r="I125" s="169" t="s">
        <v>76</v>
      </c>
      <c r="J125" s="177"/>
    </row>
    <row r="126" spans="1:11" x14ac:dyDescent="0.25">
      <c r="A126" s="231"/>
      <c r="B126" s="154" t="str">
        <f t="shared" ref="B126:B132" si="37">H126&amp;G126</f>
        <v>303a</v>
      </c>
      <c r="C126" s="231" t="str">
        <f t="shared" ref="C126:C132" si="38">E126&amp;F126&amp;B126&amp;I126</f>
        <v>&lt;region&gt;&lt;sid&gt;303a.eu.unilever.com</v>
      </c>
      <c r="D126" s="231"/>
      <c r="E126" s="162" t="s">
        <v>73</v>
      </c>
      <c r="F126" s="163" t="s">
        <v>74</v>
      </c>
      <c r="G126" s="162" t="s">
        <v>13</v>
      </c>
      <c r="H126" s="168" t="s">
        <v>244</v>
      </c>
      <c r="I126" s="169" t="s">
        <v>76</v>
      </c>
      <c r="J126"/>
      <c r="K126" s="178"/>
    </row>
    <row r="127" spans="1:11" x14ac:dyDescent="0.25">
      <c r="A127" s="231"/>
      <c r="B127" s="154" t="str">
        <f t="shared" si="37"/>
        <v>304a</v>
      </c>
      <c r="C127" s="231" t="str">
        <f t="shared" si="38"/>
        <v>&lt;region&gt;&lt;sid&gt;304a.eu.unilever.com</v>
      </c>
      <c r="D127" s="231"/>
      <c r="E127" s="162" t="s">
        <v>73</v>
      </c>
      <c r="F127" s="163" t="s">
        <v>74</v>
      </c>
      <c r="G127" s="162" t="s">
        <v>13</v>
      </c>
      <c r="H127" s="168" t="s">
        <v>245</v>
      </c>
      <c r="I127" s="169" t="s">
        <v>76</v>
      </c>
      <c r="J127"/>
      <c r="K127" s="178"/>
    </row>
    <row r="128" spans="1:11" x14ac:dyDescent="0.25">
      <c r="A128" s="231"/>
      <c r="B128" s="154" t="str">
        <f t="shared" si="37"/>
        <v>305a</v>
      </c>
      <c r="C128" s="231" t="str">
        <f t="shared" si="38"/>
        <v>&lt;region&gt;&lt;sid&gt;305a.eu.unilever.com</v>
      </c>
      <c r="D128" s="231"/>
      <c r="E128" s="162" t="s">
        <v>73</v>
      </c>
      <c r="F128" s="163" t="s">
        <v>74</v>
      </c>
      <c r="G128" s="162" t="s">
        <v>13</v>
      </c>
      <c r="H128" s="168" t="s">
        <v>246</v>
      </c>
      <c r="I128" s="169" t="s">
        <v>76</v>
      </c>
      <c r="J128"/>
      <c r="K128" s="178"/>
    </row>
    <row r="129" spans="1:11" x14ac:dyDescent="0.25">
      <c r="A129" s="231"/>
      <c r="B129" s="154" t="str">
        <f t="shared" si="37"/>
        <v>306a</v>
      </c>
      <c r="C129" s="231" t="str">
        <f t="shared" si="38"/>
        <v>&lt;region&gt;&lt;sid&gt;306a.eu.unilever.com</v>
      </c>
      <c r="D129" s="231"/>
      <c r="E129" s="162" t="s">
        <v>73</v>
      </c>
      <c r="F129" s="163" t="s">
        <v>74</v>
      </c>
      <c r="G129" s="162" t="s">
        <v>13</v>
      </c>
      <c r="H129" s="168" t="s">
        <v>247</v>
      </c>
      <c r="I129" s="169" t="s">
        <v>76</v>
      </c>
      <c r="J129"/>
      <c r="K129" s="178"/>
    </row>
    <row r="130" spans="1:11" x14ac:dyDescent="0.25">
      <c r="A130" s="231"/>
      <c r="B130" s="154" t="str">
        <f t="shared" si="37"/>
        <v>307a</v>
      </c>
      <c r="C130" s="231" t="str">
        <f t="shared" si="38"/>
        <v>&lt;region&gt;&lt;sid&gt;307a.eu.unilever.com</v>
      </c>
      <c r="D130" s="231"/>
      <c r="E130" s="162" t="s">
        <v>73</v>
      </c>
      <c r="F130" s="163" t="s">
        <v>74</v>
      </c>
      <c r="G130" s="162" t="s">
        <v>13</v>
      </c>
      <c r="H130" s="168" t="s">
        <v>248</v>
      </c>
      <c r="I130" s="169" t="s">
        <v>76</v>
      </c>
      <c r="J130"/>
      <c r="K130" s="178"/>
    </row>
    <row r="131" spans="1:11" x14ac:dyDescent="0.25">
      <c r="A131" s="231"/>
      <c r="B131" s="154" t="str">
        <f t="shared" si="37"/>
        <v>308a</v>
      </c>
      <c r="C131" s="231" t="str">
        <f t="shared" si="38"/>
        <v>&lt;region&gt;&lt;sid&gt;308a.eu.unilever.com</v>
      </c>
      <c r="D131" s="231"/>
      <c r="E131" s="162" t="s">
        <v>73</v>
      </c>
      <c r="F131" s="163" t="s">
        <v>74</v>
      </c>
      <c r="G131" s="162" t="s">
        <v>13</v>
      </c>
      <c r="H131" s="168" t="s">
        <v>249</v>
      </c>
      <c r="I131" s="169" t="s">
        <v>76</v>
      </c>
      <c r="J131"/>
      <c r="K131" s="178"/>
    </row>
    <row r="132" spans="1:11" ht="15.75" thickBot="1" x14ac:dyDescent="0.3">
      <c r="A132" s="231"/>
      <c r="B132" s="154" t="str">
        <f t="shared" si="37"/>
        <v>309a</v>
      </c>
      <c r="C132" s="231" t="str">
        <f t="shared" si="38"/>
        <v>&lt;region&gt;&lt;sid&gt;309a.eu.unilever.com</v>
      </c>
      <c r="D132" s="231"/>
      <c r="E132" s="162" t="s">
        <v>73</v>
      </c>
      <c r="F132" s="163" t="s">
        <v>74</v>
      </c>
      <c r="G132" s="162" t="s">
        <v>13</v>
      </c>
      <c r="H132" s="168" t="s">
        <v>250</v>
      </c>
      <c r="I132" s="169" t="s">
        <v>76</v>
      </c>
      <c r="J132"/>
      <c r="K132" s="178"/>
    </row>
    <row r="133" spans="1:11" x14ac:dyDescent="0.25">
      <c r="A133" s="231"/>
      <c r="B133" s="154" t="str">
        <f t="shared" si="31"/>
        <v>310a</v>
      </c>
      <c r="C133" s="231" t="str">
        <f t="shared" si="32"/>
        <v>&lt;region&gt;&lt;sid&gt;310a.eu.unilever.com</v>
      </c>
      <c r="D133" s="231" t="s">
        <v>251</v>
      </c>
      <c r="E133" s="162" t="s">
        <v>73</v>
      </c>
      <c r="F133" s="163" t="s">
        <v>74</v>
      </c>
      <c r="G133" s="162" t="s">
        <v>13</v>
      </c>
      <c r="H133" s="168" t="s">
        <v>252</v>
      </c>
      <c r="I133" s="169" t="s">
        <v>76</v>
      </c>
      <c r="J133" s="310" t="s">
        <v>253</v>
      </c>
      <c r="K133" s="178"/>
    </row>
    <row r="134" spans="1:11" x14ac:dyDescent="0.25">
      <c r="A134" s="231"/>
      <c r="B134" s="154" t="str">
        <f t="shared" si="31"/>
        <v>311a</v>
      </c>
      <c r="C134" s="231" t="str">
        <f t="shared" si="32"/>
        <v>&lt;region&gt;&lt;sid&gt;311a.eu.unilever.com</v>
      </c>
      <c r="D134" s="231" t="s">
        <v>254</v>
      </c>
      <c r="E134" s="162" t="s">
        <v>73</v>
      </c>
      <c r="F134" s="163" t="s">
        <v>74</v>
      </c>
      <c r="G134" s="162" t="s">
        <v>13</v>
      </c>
      <c r="H134" s="168" t="s">
        <v>255</v>
      </c>
      <c r="I134" s="169" t="s">
        <v>76</v>
      </c>
      <c r="J134" s="311"/>
      <c r="K134" s="178"/>
    </row>
    <row r="135" spans="1:11" x14ac:dyDescent="0.25">
      <c r="A135" s="231"/>
      <c r="B135" s="154" t="str">
        <f t="shared" si="31"/>
        <v>312a</v>
      </c>
      <c r="C135" s="231" t="str">
        <f t="shared" si="32"/>
        <v>&lt;region&gt;&lt;sid&gt;312a.eu.unilever.com</v>
      </c>
      <c r="D135" s="231" t="s">
        <v>254</v>
      </c>
      <c r="E135" s="162" t="s">
        <v>73</v>
      </c>
      <c r="F135" s="163" t="s">
        <v>74</v>
      </c>
      <c r="G135" s="162" t="s">
        <v>13</v>
      </c>
      <c r="H135" s="168" t="s">
        <v>256</v>
      </c>
      <c r="I135" s="169" t="s">
        <v>76</v>
      </c>
      <c r="J135" s="311"/>
      <c r="K135" s="178"/>
    </row>
    <row r="136" spans="1:11" x14ac:dyDescent="0.25">
      <c r="A136" s="231"/>
      <c r="B136" s="154" t="str">
        <f t="shared" si="31"/>
        <v>313a</v>
      </c>
      <c r="C136" s="231" t="str">
        <f t="shared" si="32"/>
        <v>&lt;region&gt;&lt;sid&gt;313a.eu.unilever.com</v>
      </c>
      <c r="D136" s="231" t="s">
        <v>254</v>
      </c>
      <c r="E136" s="162" t="s">
        <v>73</v>
      </c>
      <c r="F136" s="163" t="s">
        <v>74</v>
      </c>
      <c r="G136" s="162" t="s">
        <v>13</v>
      </c>
      <c r="H136" s="168" t="s">
        <v>257</v>
      </c>
      <c r="I136" s="169" t="s">
        <v>76</v>
      </c>
      <c r="J136" s="311"/>
      <c r="K136" s="178"/>
    </row>
    <row r="137" spans="1:11" x14ac:dyDescent="0.25">
      <c r="A137" s="231"/>
      <c r="B137" s="154" t="str">
        <f t="shared" si="31"/>
        <v>314a</v>
      </c>
      <c r="C137" s="231" t="str">
        <f t="shared" si="32"/>
        <v>&lt;region&gt;&lt;sid&gt;314a.eu.unilever.com</v>
      </c>
      <c r="D137" s="231" t="s">
        <v>254</v>
      </c>
      <c r="E137" s="162" t="s">
        <v>73</v>
      </c>
      <c r="F137" s="163" t="s">
        <v>74</v>
      </c>
      <c r="G137" s="162" t="s">
        <v>13</v>
      </c>
      <c r="H137" s="168" t="s">
        <v>258</v>
      </c>
      <c r="I137" s="169" t="s">
        <v>76</v>
      </c>
      <c r="J137" s="311"/>
      <c r="K137" s="178"/>
    </row>
    <row r="138" spans="1:11" x14ac:dyDescent="0.25">
      <c r="A138" s="231"/>
      <c r="B138" s="154" t="str">
        <f t="shared" si="31"/>
        <v>315a</v>
      </c>
      <c r="C138" s="231" t="str">
        <f t="shared" si="32"/>
        <v>&lt;region&gt;&lt;sid&gt;315a.eu.unilever.com</v>
      </c>
      <c r="D138" s="231" t="s">
        <v>254</v>
      </c>
      <c r="E138" s="162" t="s">
        <v>73</v>
      </c>
      <c r="F138" s="163" t="s">
        <v>74</v>
      </c>
      <c r="G138" s="162" t="s">
        <v>13</v>
      </c>
      <c r="H138" s="168" t="s">
        <v>259</v>
      </c>
      <c r="I138" s="169" t="s">
        <v>76</v>
      </c>
      <c r="J138" s="311"/>
      <c r="K138" s="178"/>
    </row>
    <row r="139" spans="1:11" x14ac:dyDescent="0.25">
      <c r="A139" s="231"/>
      <c r="B139" s="154" t="str">
        <f t="shared" si="31"/>
        <v>316a</v>
      </c>
      <c r="C139" s="231" t="str">
        <f t="shared" si="32"/>
        <v>&lt;region&gt;&lt;sid&gt;316a.eu.unilever.com</v>
      </c>
      <c r="D139" s="231"/>
      <c r="E139" s="162" t="s">
        <v>73</v>
      </c>
      <c r="F139" s="163" t="s">
        <v>74</v>
      </c>
      <c r="G139" s="162" t="s">
        <v>13</v>
      </c>
      <c r="H139" s="168" t="s">
        <v>260</v>
      </c>
      <c r="I139" s="169" t="s">
        <v>76</v>
      </c>
      <c r="J139" s="311"/>
      <c r="K139" s="178"/>
    </row>
    <row r="140" spans="1:11" ht="15.75" thickBot="1" x14ac:dyDescent="0.3">
      <c r="A140" s="231"/>
      <c r="B140" s="154" t="str">
        <f t="shared" si="31"/>
        <v>…..a</v>
      </c>
      <c r="C140" s="231" t="str">
        <f t="shared" si="32"/>
        <v>&lt;region&gt;&lt;sid&gt;…..a.eu.unilever.com</v>
      </c>
      <c r="D140" s="231" t="s">
        <v>112</v>
      </c>
      <c r="E140" s="162" t="s">
        <v>73</v>
      </c>
      <c r="F140" s="163" t="s">
        <v>74</v>
      </c>
      <c r="G140" s="162" t="s">
        <v>13</v>
      </c>
      <c r="H140" s="168" t="s">
        <v>226</v>
      </c>
      <c r="I140" s="169" t="s">
        <v>76</v>
      </c>
      <c r="J140" s="312"/>
      <c r="K140" s="178"/>
    </row>
    <row r="141" spans="1:11" x14ac:dyDescent="0.25">
      <c r="A141" s="231"/>
      <c r="B141" s="154" t="str">
        <f t="shared" si="31"/>
        <v>…..a</v>
      </c>
      <c r="C141" s="231" t="str">
        <f t="shared" si="32"/>
        <v>&lt;region&gt;&lt;sid&gt;…..a.eu.unilever.com</v>
      </c>
      <c r="D141" s="231" t="s">
        <v>226</v>
      </c>
      <c r="E141" s="162" t="s">
        <v>73</v>
      </c>
      <c r="F141" s="163" t="s">
        <v>74</v>
      </c>
      <c r="G141" s="162" t="s">
        <v>13</v>
      </c>
      <c r="H141" s="168" t="s">
        <v>226</v>
      </c>
      <c r="I141" s="169" t="s">
        <v>76</v>
      </c>
      <c r="J141" s="179"/>
    </row>
    <row r="142" spans="1:11" x14ac:dyDescent="0.25">
      <c r="A142" s="231"/>
      <c r="B142" s="154" t="str">
        <f t="shared" si="31"/>
        <v>…..a</v>
      </c>
      <c r="C142" s="231" t="str">
        <f t="shared" si="32"/>
        <v>&lt;region&gt;&lt;sid&gt;…..a.eu.unilever.com</v>
      </c>
      <c r="D142" s="231" t="s">
        <v>112</v>
      </c>
      <c r="E142" s="162" t="s">
        <v>73</v>
      </c>
      <c r="F142" s="163" t="s">
        <v>74</v>
      </c>
      <c r="G142" s="162" t="s">
        <v>13</v>
      </c>
      <c r="H142" s="168" t="s">
        <v>226</v>
      </c>
      <c r="I142" s="169" t="s">
        <v>76</v>
      </c>
    </row>
    <row r="143" spans="1:11" ht="15.75" thickBot="1" x14ac:dyDescent="0.3">
      <c r="A143" s="231"/>
      <c r="B143" s="154" t="str">
        <f t="shared" si="31"/>
        <v>…..a</v>
      </c>
      <c r="C143" s="231" t="str">
        <f t="shared" si="32"/>
        <v>&lt;region&gt;&lt;sid&gt;…..a.eu.unilever.com</v>
      </c>
      <c r="D143" s="231" t="s">
        <v>226</v>
      </c>
      <c r="E143" s="162" t="s">
        <v>73</v>
      </c>
      <c r="F143" s="163" t="s">
        <v>74</v>
      </c>
      <c r="G143" s="162" t="s">
        <v>13</v>
      </c>
      <c r="H143" s="168" t="s">
        <v>226</v>
      </c>
      <c r="I143" s="169" t="s">
        <v>76</v>
      </c>
      <c r="J143" s="177"/>
    </row>
    <row r="144" spans="1:11" x14ac:dyDescent="0.25">
      <c r="A144" s="231"/>
      <c r="B144" s="154" t="str">
        <f t="shared" si="31"/>
        <v>402a</v>
      </c>
      <c r="C144" s="231" t="str">
        <f t="shared" si="32"/>
        <v>&lt;region&gt;&lt;sid&gt;402a.eu.unilever.com</v>
      </c>
      <c r="D144" s="231"/>
      <c r="E144" s="162" t="s">
        <v>73</v>
      </c>
      <c r="F144" s="163" t="s">
        <v>74</v>
      </c>
      <c r="G144" s="162" t="s">
        <v>13</v>
      </c>
      <c r="H144" s="168" t="s">
        <v>261</v>
      </c>
      <c r="I144" s="169" t="s">
        <v>76</v>
      </c>
      <c r="J144" s="310" t="s">
        <v>253</v>
      </c>
      <c r="K144" s="178"/>
    </row>
    <row r="145" spans="1:11" x14ac:dyDescent="0.25">
      <c r="A145" s="231"/>
      <c r="B145" s="154" t="str">
        <f t="shared" si="31"/>
        <v>403a</v>
      </c>
      <c r="C145" s="231" t="str">
        <f t="shared" si="32"/>
        <v>&lt;region&gt;&lt;sid&gt;403a.eu.unilever.com</v>
      </c>
      <c r="D145" s="231"/>
      <c r="E145" s="162" t="s">
        <v>73</v>
      </c>
      <c r="F145" s="163" t="s">
        <v>74</v>
      </c>
      <c r="G145" s="162" t="s">
        <v>13</v>
      </c>
      <c r="H145" s="168" t="s">
        <v>262</v>
      </c>
      <c r="I145" s="169" t="s">
        <v>76</v>
      </c>
      <c r="J145" s="311"/>
      <c r="K145" s="178"/>
    </row>
    <row r="146" spans="1:11" x14ac:dyDescent="0.25">
      <c r="A146" s="231"/>
      <c r="B146" s="154" t="str">
        <f t="shared" si="31"/>
        <v>404a</v>
      </c>
      <c r="C146" s="231" t="str">
        <f t="shared" si="32"/>
        <v>&lt;region&gt;&lt;sid&gt;404a.eu.unilever.com</v>
      </c>
      <c r="D146" s="231"/>
      <c r="E146" s="162" t="s">
        <v>73</v>
      </c>
      <c r="F146" s="163" t="s">
        <v>74</v>
      </c>
      <c r="G146" s="162" t="s">
        <v>13</v>
      </c>
      <c r="H146" s="168" t="s">
        <v>263</v>
      </c>
      <c r="I146" s="169" t="s">
        <v>76</v>
      </c>
      <c r="J146" s="311"/>
      <c r="K146" s="178"/>
    </row>
    <row r="147" spans="1:11" x14ac:dyDescent="0.25">
      <c r="A147" s="231"/>
      <c r="B147" s="154" t="str">
        <f t="shared" si="31"/>
        <v>405a</v>
      </c>
      <c r="C147" s="231" t="str">
        <f t="shared" si="32"/>
        <v>&lt;region&gt;&lt;sid&gt;405a.eu.unilever.com</v>
      </c>
      <c r="D147" s="231"/>
      <c r="E147" s="162" t="s">
        <v>73</v>
      </c>
      <c r="F147" s="163" t="s">
        <v>74</v>
      </c>
      <c r="G147" s="162" t="s">
        <v>13</v>
      </c>
      <c r="H147" s="168" t="s">
        <v>264</v>
      </c>
      <c r="I147" s="169" t="s">
        <v>76</v>
      </c>
      <c r="J147" s="311"/>
      <c r="K147" s="178"/>
    </row>
    <row r="148" spans="1:11" x14ac:dyDescent="0.25">
      <c r="A148" s="231"/>
      <c r="B148" s="154" t="str">
        <f t="shared" si="31"/>
        <v>406a</v>
      </c>
      <c r="C148" s="231" t="str">
        <f t="shared" si="32"/>
        <v>&lt;region&gt;&lt;sid&gt;406a.eu.unilever.com</v>
      </c>
      <c r="D148" s="231"/>
      <c r="E148" s="162" t="s">
        <v>73</v>
      </c>
      <c r="F148" s="163" t="s">
        <v>74</v>
      </c>
      <c r="G148" s="162" t="s">
        <v>13</v>
      </c>
      <c r="H148" s="168" t="s">
        <v>265</v>
      </c>
      <c r="I148" s="169" t="s">
        <v>76</v>
      </c>
      <c r="J148" s="311"/>
      <c r="K148" s="178"/>
    </row>
    <row r="149" spans="1:11" x14ac:dyDescent="0.25">
      <c r="A149" s="231"/>
      <c r="B149" s="154" t="str">
        <f t="shared" si="31"/>
        <v>407a</v>
      </c>
      <c r="C149" s="231" t="str">
        <f t="shared" si="32"/>
        <v>&lt;region&gt;&lt;sid&gt;407a.eu.unilever.com</v>
      </c>
      <c r="D149" s="231"/>
      <c r="E149" s="162" t="s">
        <v>73</v>
      </c>
      <c r="F149" s="163" t="s">
        <v>74</v>
      </c>
      <c r="G149" s="162" t="s">
        <v>13</v>
      </c>
      <c r="H149" s="168" t="s">
        <v>266</v>
      </c>
      <c r="I149" s="169" t="s">
        <v>76</v>
      </c>
      <c r="J149" s="311"/>
      <c r="K149" s="178"/>
    </row>
    <row r="150" spans="1:11" x14ac:dyDescent="0.25">
      <c r="A150" s="231"/>
      <c r="B150" s="154" t="str">
        <f t="shared" si="31"/>
        <v>408a</v>
      </c>
      <c r="C150" s="231" t="str">
        <f t="shared" si="32"/>
        <v>&lt;region&gt;&lt;sid&gt;408a.eu.unilever.com</v>
      </c>
      <c r="D150" s="231"/>
      <c r="E150" s="162" t="s">
        <v>73</v>
      </c>
      <c r="F150" s="163" t="s">
        <v>74</v>
      </c>
      <c r="G150" s="162" t="s">
        <v>13</v>
      </c>
      <c r="H150" s="168" t="s">
        <v>267</v>
      </c>
      <c r="I150" s="169" t="s">
        <v>76</v>
      </c>
      <c r="J150" s="311"/>
      <c r="K150" s="178"/>
    </row>
    <row r="151" spans="1:11" ht="15.75" thickBot="1" x14ac:dyDescent="0.3">
      <c r="A151" s="231"/>
      <c r="B151" s="154" t="str">
        <f t="shared" si="31"/>
        <v>409a</v>
      </c>
      <c r="C151" s="231" t="str">
        <f t="shared" si="32"/>
        <v>&lt;region&gt;&lt;sid&gt;409a.eu.unilever.com</v>
      </c>
      <c r="D151" s="231"/>
      <c r="E151" s="162" t="s">
        <v>73</v>
      </c>
      <c r="F151" s="163" t="s">
        <v>74</v>
      </c>
      <c r="G151" s="162" t="s">
        <v>13</v>
      </c>
      <c r="H151" s="168" t="s">
        <v>268</v>
      </c>
      <c r="I151" s="169" t="s">
        <v>76</v>
      </c>
      <c r="J151" s="312"/>
      <c r="K151" s="178"/>
    </row>
    <row r="152" spans="1:11" x14ac:dyDescent="0.25">
      <c r="A152" s="231"/>
      <c r="B152" s="154" t="str">
        <f t="shared" si="31"/>
        <v>…..a</v>
      </c>
      <c r="C152" s="231" t="str">
        <f t="shared" si="32"/>
        <v>&lt;region&gt;&lt;sid&gt;…..a.eu.unilever.com</v>
      </c>
      <c r="D152" s="231" t="s">
        <v>112</v>
      </c>
      <c r="E152" s="162" t="s">
        <v>73</v>
      </c>
      <c r="F152" s="163" t="s">
        <v>74</v>
      </c>
      <c r="G152" s="162" t="s">
        <v>13</v>
      </c>
      <c r="H152" s="168" t="s">
        <v>226</v>
      </c>
      <c r="I152" s="169" t="s">
        <v>76</v>
      </c>
      <c r="J152" s="179"/>
    </row>
    <row r="153" spans="1:11" x14ac:dyDescent="0.25">
      <c r="A153" s="231"/>
      <c r="B153" s="154" t="str">
        <f t="shared" si="31"/>
        <v>…..a</v>
      </c>
      <c r="C153" s="231" t="str">
        <f t="shared" si="32"/>
        <v>&lt;region&gt;&lt;sid&gt;…..a.eu.unilever.com</v>
      </c>
      <c r="D153" s="231" t="s">
        <v>226</v>
      </c>
      <c r="E153" s="162" t="s">
        <v>73</v>
      </c>
      <c r="F153" s="163" t="s">
        <v>74</v>
      </c>
      <c r="G153" s="162" t="s">
        <v>13</v>
      </c>
      <c r="H153" s="168" t="s">
        <v>226</v>
      </c>
      <c r="I153" s="169" t="s">
        <v>76</v>
      </c>
    </row>
    <row r="154" spans="1:11" x14ac:dyDescent="0.25">
      <c r="A154" s="231"/>
      <c r="B154" s="154" t="str">
        <f t="shared" si="31"/>
        <v>500a</v>
      </c>
      <c r="C154" s="231" t="str">
        <f t="shared" si="32"/>
        <v>&lt;region&gt;&lt;sid&gt;500a.eu.unilever.com</v>
      </c>
      <c r="D154" s="231"/>
      <c r="E154" s="162" t="s">
        <v>73</v>
      </c>
      <c r="F154" s="163" t="s">
        <v>74</v>
      </c>
      <c r="G154" s="162" t="s">
        <v>13</v>
      </c>
      <c r="H154" s="168" t="s">
        <v>269</v>
      </c>
      <c r="I154" s="169" t="s">
        <v>76</v>
      </c>
    </row>
    <row r="155" spans="1:11" s="180" customFormat="1" ht="60" customHeight="1" x14ac:dyDescent="0.25">
      <c r="A155" s="181"/>
      <c r="B155" s="180" t="str">
        <f t="shared" si="31"/>
        <v>501a</v>
      </c>
      <c r="C155" s="181" t="str">
        <f t="shared" si="32"/>
        <v>&lt;region&gt;&lt;sid&gt;501a.eu.unilever.com</v>
      </c>
      <c r="D155" s="180" t="s">
        <v>270</v>
      </c>
      <c r="E155" s="182" t="s">
        <v>73</v>
      </c>
      <c r="F155" s="183" t="s">
        <v>74</v>
      </c>
      <c r="G155" s="182" t="s">
        <v>13</v>
      </c>
      <c r="H155" s="184" t="s">
        <v>271</v>
      </c>
      <c r="I155" s="185" t="s">
        <v>76</v>
      </c>
      <c r="J155" s="313" t="s">
        <v>272</v>
      </c>
    </row>
    <row r="156" spans="1:11" s="180" customFormat="1" x14ac:dyDescent="0.25">
      <c r="A156" s="181"/>
      <c r="B156" s="180" t="str">
        <f t="shared" si="31"/>
        <v>502a</v>
      </c>
      <c r="C156" s="181" t="str">
        <f t="shared" si="32"/>
        <v>&lt;region&gt;&lt;sid&gt;502a.eu.unilever.com</v>
      </c>
      <c r="D156" s="180" t="s">
        <v>273</v>
      </c>
      <c r="E156" s="182" t="s">
        <v>73</v>
      </c>
      <c r="F156" s="183" t="s">
        <v>74</v>
      </c>
      <c r="G156" s="182" t="s">
        <v>13</v>
      </c>
      <c r="H156" s="184" t="s">
        <v>274</v>
      </c>
      <c r="I156" s="185" t="s">
        <v>76</v>
      </c>
      <c r="J156" s="314"/>
    </row>
    <row r="157" spans="1:11" s="180" customFormat="1" x14ac:dyDescent="0.25">
      <c r="A157" s="181"/>
      <c r="B157" s="180" t="str">
        <f t="shared" si="31"/>
        <v>503a</v>
      </c>
      <c r="C157" s="181" t="str">
        <f>E157&amp;F157&amp;B157&amp;I157</f>
        <v>&lt;region&gt;&lt;sid&gt;503a.eu.unilever.com</v>
      </c>
      <c r="D157" s="180" t="s">
        <v>275</v>
      </c>
      <c r="E157" s="182" t="s">
        <v>73</v>
      </c>
      <c r="F157" s="183" t="s">
        <v>74</v>
      </c>
      <c r="G157" s="182" t="s">
        <v>13</v>
      </c>
      <c r="H157" s="184" t="s">
        <v>276</v>
      </c>
      <c r="I157" s="185" t="s">
        <v>76</v>
      </c>
      <c r="J157" s="314"/>
    </row>
    <row r="158" spans="1:11" s="180" customFormat="1" x14ac:dyDescent="0.25">
      <c r="A158" s="181"/>
      <c r="B158" s="180" t="str">
        <f t="shared" si="31"/>
        <v>504a</v>
      </c>
      <c r="C158" s="181" t="str">
        <f t="shared" si="32"/>
        <v>&lt;region&gt;&lt;sid&gt;504a.eu.unilever.com</v>
      </c>
      <c r="D158" s="180" t="s">
        <v>277</v>
      </c>
      <c r="E158" s="182" t="s">
        <v>73</v>
      </c>
      <c r="F158" s="183" t="s">
        <v>74</v>
      </c>
      <c r="G158" s="182" t="s">
        <v>13</v>
      </c>
      <c r="H158" s="184" t="s">
        <v>278</v>
      </c>
      <c r="I158" s="185" t="s">
        <v>76</v>
      </c>
      <c r="J158" s="315"/>
    </row>
    <row r="159" spans="1:11" ht="30" x14ac:dyDescent="0.25">
      <c r="A159" s="231"/>
      <c r="B159" s="154" t="str">
        <f t="shared" si="31"/>
        <v>505a</v>
      </c>
      <c r="C159" s="231" t="str">
        <f t="shared" si="32"/>
        <v>&lt;region&gt;&lt;sid&gt;505a.eu.unilever.com</v>
      </c>
      <c r="D159" s="247" t="s">
        <v>279</v>
      </c>
      <c r="E159" s="162" t="s">
        <v>73</v>
      </c>
      <c r="F159" s="163" t="s">
        <v>74</v>
      </c>
      <c r="G159" s="162" t="s">
        <v>13</v>
      </c>
      <c r="H159" s="168" t="s">
        <v>280</v>
      </c>
      <c r="I159" s="169" t="s">
        <v>76</v>
      </c>
    </row>
    <row r="160" spans="1:11" s="186" customFormat="1" x14ac:dyDescent="0.25">
      <c r="A160" s="231"/>
      <c r="B160" s="154" t="str">
        <f t="shared" si="31"/>
        <v>506a</v>
      </c>
      <c r="C160" s="231" t="str">
        <f t="shared" si="32"/>
        <v>&lt;region&gt;&lt;sid&gt;506a.eu.unilever.com</v>
      </c>
      <c r="D160" s="274" t="s">
        <v>281</v>
      </c>
      <c r="E160" s="162" t="s">
        <v>73</v>
      </c>
      <c r="F160" s="163" t="s">
        <v>74</v>
      </c>
      <c r="G160" s="162" t="s">
        <v>13</v>
      </c>
      <c r="H160" s="168" t="s">
        <v>282</v>
      </c>
      <c r="I160" s="169" t="s">
        <v>76</v>
      </c>
    </row>
    <row r="161" spans="1:11" s="186" customFormat="1" x14ac:dyDescent="0.25">
      <c r="A161" s="231"/>
      <c r="B161" s="154" t="str">
        <f t="shared" si="31"/>
        <v>507a</v>
      </c>
      <c r="C161" s="231" t="str">
        <f t="shared" si="32"/>
        <v>&lt;region&gt;&lt;sid&gt;507a.eu.unilever.com</v>
      </c>
      <c r="D161" s="274" t="s">
        <v>283</v>
      </c>
      <c r="E161" s="162" t="s">
        <v>73</v>
      </c>
      <c r="F161" s="163" t="s">
        <v>74</v>
      </c>
      <c r="G161" s="162" t="s">
        <v>13</v>
      </c>
      <c r="H161" s="168" t="s">
        <v>284</v>
      </c>
      <c r="I161" s="169" t="s">
        <v>76</v>
      </c>
    </row>
    <row r="162" spans="1:11" s="186" customFormat="1" x14ac:dyDescent="0.25">
      <c r="A162" s="231"/>
      <c r="B162" s="154" t="str">
        <f t="shared" si="31"/>
        <v>508a</v>
      </c>
      <c r="C162" s="231" t="str">
        <f t="shared" si="32"/>
        <v>&lt;region&gt;&lt;sid&gt;508a.eu.unilever.com</v>
      </c>
      <c r="E162" s="162" t="s">
        <v>73</v>
      </c>
      <c r="F162" s="163" t="s">
        <v>74</v>
      </c>
      <c r="G162" s="162" t="s">
        <v>13</v>
      </c>
      <c r="H162" s="168" t="s">
        <v>285</v>
      </c>
      <c r="I162" s="169" t="s">
        <v>76</v>
      </c>
    </row>
    <row r="163" spans="1:11" s="186" customFormat="1" x14ac:dyDescent="0.25">
      <c r="A163" s="231"/>
      <c r="B163" s="154" t="str">
        <f t="shared" si="31"/>
        <v>509a</v>
      </c>
      <c r="C163" s="231" t="str">
        <f t="shared" si="32"/>
        <v>&lt;region&gt;&lt;sid&gt;509a.eu.unilever.com</v>
      </c>
      <c r="E163" s="162" t="s">
        <v>73</v>
      </c>
      <c r="F163" s="163" t="s">
        <v>74</v>
      </c>
      <c r="G163" s="162" t="s">
        <v>13</v>
      </c>
      <c r="H163" s="168" t="s">
        <v>286</v>
      </c>
      <c r="I163" s="169" t="s">
        <v>76</v>
      </c>
    </row>
    <row r="164" spans="1:11" s="186" customFormat="1" x14ac:dyDescent="0.25">
      <c r="A164" s="231"/>
      <c r="B164" s="154" t="str">
        <f t="shared" si="31"/>
        <v>510a</v>
      </c>
      <c r="C164" s="231" t="str">
        <f t="shared" si="32"/>
        <v>&lt;region&gt;&lt;sid&gt;510a.eu.unilever.com</v>
      </c>
      <c r="D164" s="186" t="s">
        <v>287</v>
      </c>
      <c r="E164" s="162" t="s">
        <v>73</v>
      </c>
      <c r="F164" s="163" t="s">
        <v>74</v>
      </c>
      <c r="G164" s="162" t="s">
        <v>13</v>
      </c>
      <c r="H164" s="168" t="s">
        <v>288</v>
      </c>
      <c r="I164" s="169" t="s">
        <v>76</v>
      </c>
    </row>
    <row r="165" spans="1:11" s="186" customFormat="1" x14ac:dyDescent="0.25">
      <c r="A165" s="231"/>
      <c r="B165" s="154" t="str">
        <f t="shared" si="31"/>
        <v>511a</v>
      </c>
      <c r="C165" s="231" t="str">
        <f t="shared" si="32"/>
        <v>&lt;region&gt;&lt;sid&gt;511a.eu.unilever.com</v>
      </c>
      <c r="D165" s="186" t="s">
        <v>287</v>
      </c>
      <c r="E165" s="162" t="s">
        <v>73</v>
      </c>
      <c r="F165" s="163" t="s">
        <v>74</v>
      </c>
      <c r="G165" s="162" t="s">
        <v>13</v>
      </c>
      <c r="H165" s="168" t="s">
        <v>289</v>
      </c>
      <c r="I165" s="169" t="s">
        <v>76</v>
      </c>
    </row>
    <row r="166" spans="1:11" s="186" customFormat="1" x14ac:dyDescent="0.25">
      <c r="A166" s="231"/>
      <c r="B166" s="154" t="str">
        <f t="shared" si="31"/>
        <v>512a</v>
      </c>
      <c r="C166" s="231" t="str">
        <f t="shared" si="32"/>
        <v>&lt;region&gt;&lt;sid&gt;512a.eu.unilever.com</v>
      </c>
      <c r="D166" s="186" t="s">
        <v>290</v>
      </c>
      <c r="E166" s="162" t="s">
        <v>73</v>
      </c>
      <c r="F166" s="163" t="s">
        <v>74</v>
      </c>
      <c r="G166" s="162" t="s">
        <v>13</v>
      </c>
      <c r="H166" s="168" t="s">
        <v>291</v>
      </c>
      <c r="I166" s="169" t="s">
        <v>76</v>
      </c>
    </row>
    <row r="167" spans="1:11" s="186" customFormat="1" x14ac:dyDescent="0.25">
      <c r="A167" s="231"/>
      <c r="B167" s="154" t="str">
        <f t="shared" si="31"/>
        <v>513a</v>
      </c>
      <c r="C167" s="231" t="str">
        <f t="shared" si="32"/>
        <v>&lt;region&gt;&lt;sid&gt;513a.eu.unilever.com</v>
      </c>
      <c r="D167" s="186" t="s">
        <v>290</v>
      </c>
      <c r="E167" s="162" t="s">
        <v>73</v>
      </c>
      <c r="F167" s="163" t="s">
        <v>74</v>
      </c>
      <c r="G167" s="162" t="s">
        <v>13</v>
      </c>
      <c r="H167" s="168" t="s">
        <v>292</v>
      </c>
      <c r="I167" s="169" t="s">
        <v>76</v>
      </c>
    </row>
    <row r="168" spans="1:11" s="186" customFormat="1" x14ac:dyDescent="0.25">
      <c r="A168" s="231"/>
      <c r="B168" s="154" t="str">
        <f t="shared" si="31"/>
        <v>514a</v>
      </c>
      <c r="C168" s="231" t="str">
        <f t="shared" si="32"/>
        <v>&lt;region&gt;&lt;sid&gt;514a.eu.unilever.com</v>
      </c>
      <c r="D168" s="186" t="s">
        <v>290</v>
      </c>
      <c r="E168" s="162" t="s">
        <v>73</v>
      </c>
      <c r="F168" s="163" t="s">
        <v>74</v>
      </c>
      <c r="G168" s="162" t="s">
        <v>13</v>
      </c>
      <c r="H168" s="168" t="s">
        <v>293</v>
      </c>
      <c r="I168" s="169" t="s">
        <v>76</v>
      </c>
    </row>
    <row r="169" spans="1:11" s="186" customFormat="1" x14ac:dyDescent="0.25">
      <c r="A169" s="231"/>
      <c r="B169" s="154" t="str">
        <f t="shared" si="31"/>
        <v>515a</v>
      </c>
      <c r="C169" s="231" t="str">
        <f t="shared" si="32"/>
        <v>&lt;region&gt;&lt;sid&gt;515a.eu.unilever.com</v>
      </c>
      <c r="D169" s="186" t="s">
        <v>290</v>
      </c>
      <c r="E169" s="162" t="s">
        <v>73</v>
      </c>
      <c r="F169" s="163" t="s">
        <v>74</v>
      </c>
      <c r="G169" s="162" t="s">
        <v>13</v>
      </c>
      <c r="H169" s="168" t="s">
        <v>294</v>
      </c>
      <c r="I169" s="169" t="s">
        <v>76</v>
      </c>
    </row>
    <row r="170" spans="1:11" s="186" customFormat="1" x14ac:dyDescent="0.25">
      <c r="A170" s="231"/>
      <c r="B170" s="154" t="str">
        <f t="shared" si="31"/>
        <v>516a</v>
      </c>
      <c r="C170" s="231" t="str">
        <f t="shared" si="32"/>
        <v>&lt;region&gt;&lt;sid&gt;516a.eu.unilever.com</v>
      </c>
      <c r="D170" s="186" t="s">
        <v>290</v>
      </c>
      <c r="E170" s="162" t="s">
        <v>73</v>
      </c>
      <c r="F170" s="163" t="s">
        <v>74</v>
      </c>
      <c r="G170" s="162" t="s">
        <v>13</v>
      </c>
      <c r="H170" s="168" t="s">
        <v>295</v>
      </c>
      <c r="I170" s="169" t="s">
        <v>76</v>
      </c>
      <c r="J170" s="246"/>
    </row>
    <row r="171" spans="1:11" s="186" customFormat="1" x14ac:dyDescent="0.25">
      <c r="A171" s="231"/>
      <c r="B171" s="154" t="str">
        <f t="shared" si="31"/>
        <v>517a</v>
      </c>
      <c r="C171" s="231" t="str">
        <f t="shared" si="32"/>
        <v>&lt;region&gt;&lt;sid&gt;517a.eu.unilever.com</v>
      </c>
      <c r="D171" s="186" t="s">
        <v>290</v>
      </c>
      <c r="E171" s="162" t="s">
        <v>73</v>
      </c>
      <c r="F171" s="163" t="s">
        <v>74</v>
      </c>
      <c r="G171" s="162" t="s">
        <v>13</v>
      </c>
      <c r="H171" s="168" t="s">
        <v>296</v>
      </c>
      <c r="I171" s="169" t="s">
        <v>76</v>
      </c>
      <c r="J171" s="246"/>
    </row>
    <row r="172" spans="1:11" s="186" customFormat="1" x14ac:dyDescent="0.25">
      <c r="A172" s="231"/>
      <c r="B172" s="154" t="str">
        <f t="shared" si="31"/>
        <v>518a</v>
      </c>
      <c r="C172" s="231" t="str">
        <f t="shared" si="32"/>
        <v>&lt;region&gt;&lt;sid&gt;518a.eu.unilever.com</v>
      </c>
      <c r="D172" s="186" t="s">
        <v>290</v>
      </c>
      <c r="E172" s="162" t="s">
        <v>73</v>
      </c>
      <c r="F172" s="163" t="s">
        <v>74</v>
      </c>
      <c r="G172" s="162" t="s">
        <v>13</v>
      </c>
      <c r="H172" s="168" t="s">
        <v>297</v>
      </c>
      <c r="I172" s="169" t="s">
        <v>76</v>
      </c>
      <c r="J172" s="246"/>
    </row>
    <row r="173" spans="1:11" s="186" customFormat="1" x14ac:dyDescent="0.25">
      <c r="A173" s="231"/>
      <c r="B173" s="154" t="str">
        <f t="shared" si="31"/>
        <v>519a</v>
      </c>
      <c r="C173" s="231" t="str">
        <f t="shared" si="32"/>
        <v>&lt;region&gt;&lt;sid&gt;519a.eu.unilever.com</v>
      </c>
      <c r="D173" s="186" t="s">
        <v>290</v>
      </c>
      <c r="E173" s="162" t="s">
        <v>73</v>
      </c>
      <c r="F173" s="163" t="s">
        <v>74</v>
      </c>
      <c r="G173" s="162" t="s">
        <v>13</v>
      </c>
      <c r="H173" s="168" t="s">
        <v>298</v>
      </c>
      <c r="I173" s="169" t="s">
        <v>76</v>
      </c>
      <c r="J173" s="246"/>
    </row>
    <row r="174" spans="1:11" ht="15.75" thickBot="1" x14ac:dyDescent="0.3">
      <c r="A174" s="231"/>
      <c r="B174" s="154" t="str">
        <f t="shared" si="31"/>
        <v>….a</v>
      </c>
      <c r="C174" s="231" t="str">
        <f t="shared" si="32"/>
        <v>&lt;region&gt;&lt;sid&gt;….a.eu.unilever.com</v>
      </c>
      <c r="D174" s="154" t="s">
        <v>112</v>
      </c>
      <c r="E174" s="162" t="s">
        <v>73</v>
      </c>
      <c r="F174" s="163" t="s">
        <v>74</v>
      </c>
      <c r="G174" s="162" t="s">
        <v>13</v>
      </c>
      <c r="H174" s="168" t="s">
        <v>112</v>
      </c>
      <c r="I174" s="169" t="s">
        <v>76</v>
      </c>
      <c r="J174" s="177"/>
    </row>
    <row r="175" spans="1:11" s="180" customFormat="1" x14ac:dyDescent="0.25">
      <c r="A175" s="181"/>
      <c r="B175" s="180" t="str">
        <f t="shared" si="31"/>
        <v>551a</v>
      </c>
      <c r="C175" s="181" t="str">
        <f t="shared" si="32"/>
        <v>&lt;region&gt;&lt;sid&gt;551a.eu.unilever.com</v>
      </c>
      <c r="D175" s="180" t="s">
        <v>299</v>
      </c>
      <c r="E175" s="182" t="s">
        <v>73</v>
      </c>
      <c r="F175" s="183" t="s">
        <v>74</v>
      </c>
      <c r="G175" s="182" t="s">
        <v>13</v>
      </c>
      <c r="H175" s="184" t="s">
        <v>300</v>
      </c>
      <c r="I175" s="185" t="s">
        <v>76</v>
      </c>
      <c r="J175" s="306" t="s">
        <v>301</v>
      </c>
      <c r="K175" s="187"/>
    </row>
    <row r="176" spans="1:11" s="180" customFormat="1" x14ac:dyDescent="0.25">
      <c r="A176" s="181"/>
      <c r="B176" s="180" t="str">
        <f t="shared" si="31"/>
        <v>552a</v>
      </c>
      <c r="C176" s="181" t="str">
        <f t="shared" si="32"/>
        <v>&lt;region&gt;&lt;sid&gt;552a.eu.unilever.com</v>
      </c>
      <c r="D176" s="180" t="s">
        <v>302</v>
      </c>
      <c r="E176" s="182" t="s">
        <v>73</v>
      </c>
      <c r="F176" s="183" t="s">
        <v>74</v>
      </c>
      <c r="G176" s="182" t="s">
        <v>13</v>
      </c>
      <c r="H176" s="184" t="s">
        <v>303</v>
      </c>
      <c r="I176" s="185" t="s">
        <v>76</v>
      </c>
      <c r="J176" s="307"/>
      <c r="K176" s="187"/>
    </row>
    <row r="177" spans="1:11" s="180" customFormat="1" x14ac:dyDescent="0.25">
      <c r="A177" s="181"/>
      <c r="B177" s="180" t="str">
        <f t="shared" si="31"/>
        <v>553a</v>
      </c>
      <c r="C177" s="181" t="str">
        <f t="shared" si="32"/>
        <v>&lt;region&gt;&lt;sid&gt;553a.eu.unilever.com</v>
      </c>
      <c r="D177" s="180" t="s">
        <v>304</v>
      </c>
      <c r="E177" s="182" t="s">
        <v>73</v>
      </c>
      <c r="F177" s="183" t="s">
        <v>74</v>
      </c>
      <c r="G177" s="182" t="s">
        <v>13</v>
      </c>
      <c r="H177" s="184" t="s">
        <v>305</v>
      </c>
      <c r="I177" s="185" t="s">
        <v>76</v>
      </c>
      <c r="J177" s="307"/>
      <c r="K177" s="187"/>
    </row>
    <row r="178" spans="1:11" s="180" customFormat="1" x14ac:dyDescent="0.25">
      <c r="A178" s="181"/>
      <c r="B178" s="180" t="str">
        <f t="shared" si="31"/>
        <v>….a</v>
      </c>
      <c r="C178" s="181" t="str">
        <f t="shared" si="32"/>
        <v>&lt;region&gt;&lt;sid&gt;….a.eu.unilever.com</v>
      </c>
      <c r="D178" s="180" t="s">
        <v>226</v>
      </c>
      <c r="E178" s="182" t="s">
        <v>73</v>
      </c>
      <c r="F178" s="183" t="s">
        <v>74</v>
      </c>
      <c r="G178" s="182" t="s">
        <v>13</v>
      </c>
      <c r="H178" s="184" t="s">
        <v>112</v>
      </c>
      <c r="I178" s="185" t="s">
        <v>76</v>
      </c>
      <c r="J178" s="307"/>
      <c r="K178" s="187"/>
    </row>
    <row r="179" spans="1:11" s="180" customFormat="1" x14ac:dyDescent="0.25">
      <c r="A179" s="181"/>
      <c r="B179" s="180" t="str">
        <f t="shared" si="31"/>
        <v>561a</v>
      </c>
      <c r="C179" s="181" t="str">
        <f t="shared" si="32"/>
        <v>&lt;region&gt;&lt;sid&gt;561a.eu.unilever.com</v>
      </c>
      <c r="D179" s="180" t="s">
        <v>306</v>
      </c>
      <c r="E179" s="182" t="s">
        <v>73</v>
      </c>
      <c r="F179" s="183" t="s">
        <v>74</v>
      </c>
      <c r="G179" s="182" t="s">
        <v>13</v>
      </c>
      <c r="H179" s="184" t="s">
        <v>307</v>
      </c>
      <c r="I179" s="185" t="s">
        <v>76</v>
      </c>
      <c r="J179" s="307"/>
      <c r="K179" s="187"/>
    </row>
    <row r="180" spans="1:11" s="180" customFormat="1" ht="15.75" thickBot="1" x14ac:dyDescent="0.3">
      <c r="A180" s="181"/>
      <c r="B180" s="180" t="str">
        <f t="shared" si="31"/>
        <v>562a</v>
      </c>
      <c r="C180" s="181" t="str">
        <f t="shared" si="32"/>
        <v>&lt;region&gt;&lt;sid&gt;562a.eu.unilever.com</v>
      </c>
      <c r="D180" s="180" t="s">
        <v>308</v>
      </c>
      <c r="E180" s="182" t="s">
        <v>73</v>
      </c>
      <c r="F180" s="183" t="s">
        <v>74</v>
      </c>
      <c r="G180" s="182" t="s">
        <v>13</v>
      </c>
      <c r="H180" s="184" t="s">
        <v>309</v>
      </c>
      <c r="I180" s="185" t="s">
        <v>76</v>
      </c>
      <c r="J180" s="308"/>
      <c r="K180" s="187"/>
    </row>
    <row r="181" spans="1:11" x14ac:dyDescent="0.25">
      <c r="A181" s="231"/>
      <c r="B181" s="154" t="str">
        <f t="shared" si="31"/>
        <v>….a</v>
      </c>
      <c r="C181" s="231" t="str">
        <f t="shared" si="32"/>
        <v>&lt;region&gt;&lt;sid&gt;….a.eu.unilever.com</v>
      </c>
      <c r="D181" s="154" t="s">
        <v>310</v>
      </c>
      <c r="E181" s="162" t="s">
        <v>73</v>
      </c>
      <c r="F181" s="163" t="s">
        <v>74</v>
      </c>
      <c r="G181" s="162" t="s">
        <v>13</v>
      </c>
      <c r="H181" s="168" t="s">
        <v>112</v>
      </c>
      <c r="I181" s="169" t="s">
        <v>76</v>
      </c>
      <c r="J181" s="179"/>
    </row>
    <row r="182" spans="1:11" x14ac:dyDescent="0.25">
      <c r="A182" s="188"/>
      <c r="B182" s="188" t="s">
        <v>311</v>
      </c>
      <c r="C182" s="188" t="s">
        <v>312</v>
      </c>
      <c r="D182" s="188" t="s">
        <v>313</v>
      </c>
      <c r="E182" s="188" t="s">
        <v>73</v>
      </c>
      <c r="F182" s="188" t="s">
        <v>74</v>
      </c>
      <c r="G182" s="188" t="s">
        <v>13</v>
      </c>
      <c r="H182" s="188">
        <v>571</v>
      </c>
      <c r="I182" s="169" t="s">
        <v>76</v>
      </c>
      <c r="J182" s="188"/>
      <c r="K182" s="188"/>
    </row>
    <row r="183" spans="1:11" x14ac:dyDescent="0.25">
      <c r="A183" s="188"/>
      <c r="B183" s="188" t="s">
        <v>314</v>
      </c>
      <c r="C183" s="188" t="s">
        <v>315</v>
      </c>
      <c r="D183" s="188" t="s">
        <v>316</v>
      </c>
      <c r="E183" s="188" t="s">
        <v>73</v>
      </c>
      <c r="F183" s="188" t="s">
        <v>74</v>
      </c>
      <c r="G183" s="188" t="s">
        <v>13</v>
      </c>
      <c r="H183" s="188">
        <v>572</v>
      </c>
      <c r="I183" s="169" t="s">
        <v>76</v>
      </c>
      <c r="J183" s="188"/>
      <c r="K183" s="188"/>
    </row>
    <row r="184" spans="1:11" x14ac:dyDescent="0.25">
      <c r="A184" s="188"/>
      <c r="B184" s="188" t="s">
        <v>317</v>
      </c>
      <c r="C184" s="188" t="s">
        <v>318</v>
      </c>
      <c r="D184" s="188" t="s">
        <v>316</v>
      </c>
      <c r="E184" s="188" t="s">
        <v>73</v>
      </c>
      <c r="F184" s="188" t="s">
        <v>74</v>
      </c>
      <c r="G184" s="188" t="s">
        <v>13</v>
      </c>
      <c r="H184" s="188">
        <v>573</v>
      </c>
      <c r="I184" s="169" t="s">
        <v>76</v>
      </c>
      <c r="J184" s="188"/>
      <c r="K184" s="188"/>
    </row>
    <row r="185" spans="1:11" x14ac:dyDescent="0.25">
      <c r="A185" s="231"/>
      <c r="B185" s="154" t="str">
        <f t="shared" ref="B185:B228" si="39">H185&amp;G185</f>
        <v>….a</v>
      </c>
      <c r="C185" s="231" t="str">
        <f t="shared" ref="C185:C208" si="40">E185&amp;F185&amp;B185&amp;I185</f>
        <v>&lt;region&gt;&lt;sid&gt;….a.eu.unilever.com</v>
      </c>
      <c r="D185" s="154" t="s">
        <v>310</v>
      </c>
      <c r="E185" s="162" t="s">
        <v>73</v>
      </c>
      <c r="F185" s="163" t="s">
        <v>74</v>
      </c>
      <c r="G185" s="162" t="s">
        <v>13</v>
      </c>
      <c r="H185" s="168" t="s">
        <v>112</v>
      </c>
      <c r="I185" s="169" t="s">
        <v>76</v>
      </c>
    </row>
    <row r="186" spans="1:11" ht="15.75" thickBot="1" x14ac:dyDescent="0.3">
      <c r="A186" s="231"/>
      <c r="B186" s="154" t="str">
        <f t="shared" si="39"/>
        <v>….a</v>
      </c>
      <c r="C186" s="231" t="str">
        <f t="shared" si="40"/>
        <v>&lt;region&gt;&lt;sid&gt;….a.eu.unilever.com</v>
      </c>
      <c r="D186" s="154" t="s">
        <v>310</v>
      </c>
      <c r="E186" s="162" t="s">
        <v>73</v>
      </c>
      <c r="F186" s="163" t="s">
        <v>74</v>
      </c>
      <c r="G186" s="162" t="s">
        <v>13</v>
      </c>
      <c r="H186" s="168" t="s">
        <v>112</v>
      </c>
      <c r="I186" s="169" t="s">
        <v>76</v>
      </c>
      <c r="J186" s="177"/>
    </row>
    <row r="187" spans="1:11" x14ac:dyDescent="0.25">
      <c r="A187" s="231"/>
      <c r="B187" s="154" t="str">
        <f t="shared" si="39"/>
        <v>601a</v>
      </c>
      <c r="C187" s="231" t="str">
        <f t="shared" si="40"/>
        <v>&lt;region&gt;&lt;sid&gt;601a.eu.unilever.com</v>
      </c>
      <c r="D187" s="232" t="s">
        <v>319</v>
      </c>
      <c r="E187" s="162" t="s">
        <v>73</v>
      </c>
      <c r="F187" s="163" t="s">
        <v>74</v>
      </c>
      <c r="G187" s="162" t="s">
        <v>13</v>
      </c>
      <c r="H187" s="168" t="s">
        <v>320</v>
      </c>
      <c r="I187" s="169" t="s">
        <v>76</v>
      </c>
      <c r="J187" s="316"/>
      <c r="K187" s="178"/>
    </row>
    <row r="188" spans="1:11" x14ac:dyDescent="0.25">
      <c r="A188" s="231"/>
      <c r="B188" s="154" t="str">
        <f t="shared" si="39"/>
        <v>602a</v>
      </c>
      <c r="C188" s="231" t="str">
        <f t="shared" si="40"/>
        <v>&lt;region&gt;&lt;sid&gt;602a.eu.unilever.com</v>
      </c>
      <c r="D188" s="232" t="s">
        <v>321</v>
      </c>
      <c r="E188" s="162" t="s">
        <v>73</v>
      </c>
      <c r="F188" s="163" t="s">
        <v>74</v>
      </c>
      <c r="G188" s="162" t="s">
        <v>13</v>
      </c>
      <c r="H188" s="168" t="s">
        <v>322</v>
      </c>
      <c r="I188" s="169" t="s">
        <v>76</v>
      </c>
      <c r="J188" s="317"/>
      <c r="K188" s="178"/>
    </row>
    <row r="189" spans="1:11" x14ac:dyDescent="0.25">
      <c r="A189" s="231"/>
      <c r="B189" s="154" t="str">
        <f t="shared" si="39"/>
        <v>603a</v>
      </c>
      <c r="C189" s="231" t="str">
        <f t="shared" si="40"/>
        <v>&lt;region&gt;&lt;sid&gt;603a.eu.unilever.com</v>
      </c>
      <c r="D189" s="232" t="s">
        <v>323</v>
      </c>
      <c r="E189" s="162" t="s">
        <v>73</v>
      </c>
      <c r="F189" s="163" t="s">
        <v>74</v>
      </c>
      <c r="G189" s="162" t="s">
        <v>13</v>
      </c>
      <c r="H189" s="168" t="s">
        <v>324</v>
      </c>
      <c r="I189" s="169" t="s">
        <v>76</v>
      </c>
      <c r="J189" s="317"/>
      <c r="K189" s="178"/>
    </row>
    <row r="190" spans="1:11" x14ac:dyDescent="0.25">
      <c r="A190" s="231"/>
      <c r="B190" s="154" t="str">
        <f t="shared" si="39"/>
        <v>604a</v>
      </c>
      <c r="C190" s="231" t="str">
        <f t="shared" si="40"/>
        <v>&lt;region&gt;&lt;sid&gt;604a.eu.unilever.com</v>
      </c>
      <c r="D190" s="232" t="s">
        <v>325</v>
      </c>
      <c r="E190" s="162" t="s">
        <v>73</v>
      </c>
      <c r="F190" s="163" t="s">
        <v>74</v>
      </c>
      <c r="G190" s="162" t="s">
        <v>13</v>
      </c>
      <c r="H190" s="168" t="s">
        <v>326</v>
      </c>
      <c r="I190" s="169" t="s">
        <v>76</v>
      </c>
      <c r="J190" s="317"/>
      <c r="K190" s="178"/>
    </row>
    <row r="191" spans="1:11" ht="15.75" thickBot="1" x14ac:dyDescent="0.3">
      <c r="A191" s="231"/>
      <c r="B191" s="154" t="str">
        <f t="shared" si="39"/>
        <v>….a</v>
      </c>
      <c r="C191" s="231" t="str">
        <f t="shared" si="40"/>
        <v>&lt;region&gt;&lt;sid&gt;….a.eu.unilever.com</v>
      </c>
      <c r="D191" s="232" t="s">
        <v>310</v>
      </c>
      <c r="E191" s="162" t="s">
        <v>73</v>
      </c>
      <c r="F191" s="163" t="s">
        <v>74</v>
      </c>
      <c r="G191" s="162" t="s">
        <v>13</v>
      </c>
      <c r="H191" s="168" t="s">
        <v>112</v>
      </c>
      <c r="I191" s="169" t="s">
        <v>76</v>
      </c>
      <c r="J191" s="318"/>
      <c r="K191" s="178"/>
    </row>
    <row r="192" spans="1:11" x14ac:dyDescent="0.25">
      <c r="A192" s="231"/>
      <c r="B192" s="154" t="str">
        <f t="shared" si="39"/>
        <v>….a</v>
      </c>
      <c r="C192" s="231" t="str">
        <f t="shared" si="40"/>
        <v>&lt;region&gt;&lt;sid&gt;….a.eu.unilever.com</v>
      </c>
      <c r="D192" s="154" t="s">
        <v>310</v>
      </c>
      <c r="E192" s="162" t="s">
        <v>73</v>
      </c>
      <c r="F192" s="163" t="s">
        <v>74</v>
      </c>
      <c r="G192" s="162" t="s">
        <v>13</v>
      </c>
      <c r="H192" s="168" t="s">
        <v>112</v>
      </c>
      <c r="I192" s="169" t="s">
        <v>76</v>
      </c>
      <c r="J192" s="179"/>
    </row>
    <row r="193" spans="1:10" x14ac:dyDescent="0.25">
      <c r="A193" s="231"/>
      <c r="B193" s="154" t="str">
        <f t="shared" si="39"/>
        <v>610a</v>
      </c>
      <c r="C193" s="231" t="str">
        <f t="shared" si="40"/>
        <v>&lt;region&gt;&lt;sid&gt;610a.eu.unilever.com</v>
      </c>
      <c r="D193" s="186" t="s">
        <v>327</v>
      </c>
      <c r="E193" s="162" t="s">
        <v>73</v>
      </c>
      <c r="F193" s="163" t="s">
        <v>74</v>
      </c>
      <c r="G193" s="162" t="s">
        <v>13</v>
      </c>
      <c r="H193" s="168" t="s">
        <v>328</v>
      </c>
      <c r="I193" s="169" t="s">
        <v>76</v>
      </c>
    </row>
    <row r="194" spans="1:10" x14ac:dyDescent="0.25">
      <c r="A194" s="231"/>
      <c r="B194" s="154" t="str">
        <f t="shared" si="39"/>
        <v>611a</v>
      </c>
      <c r="C194" s="231" t="str">
        <f t="shared" si="40"/>
        <v>&lt;region&gt;&lt;sid&gt;611a.eu.unilever.com</v>
      </c>
      <c r="D194" s="186" t="s">
        <v>327</v>
      </c>
      <c r="E194" s="162" t="s">
        <v>73</v>
      </c>
      <c r="F194" s="163" t="s">
        <v>74</v>
      </c>
      <c r="G194" s="162" t="s">
        <v>13</v>
      </c>
      <c r="H194" s="168" t="s">
        <v>329</v>
      </c>
      <c r="I194" s="169" t="s">
        <v>76</v>
      </c>
    </row>
    <row r="195" spans="1:10" x14ac:dyDescent="0.25">
      <c r="A195" s="231"/>
      <c r="B195" s="154" t="str">
        <f t="shared" si="39"/>
        <v>612a</v>
      </c>
      <c r="C195" s="231" t="str">
        <f t="shared" si="40"/>
        <v>&lt;region&gt;&lt;sid&gt;612a.eu.unilever.com</v>
      </c>
      <c r="D195" s="231" t="s">
        <v>330</v>
      </c>
      <c r="E195" s="162" t="s">
        <v>73</v>
      </c>
      <c r="F195" s="163" t="s">
        <v>74</v>
      </c>
      <c r="G195" s="162" t="s">
        <v>13</v>
      </c>
      <c r="H195" s="168" t="s">
        <v>331</v>
      </c>
      <c r="I195" s="169" t="s">
        <v>76</v>
      </c>
    </row>
    <row r="196" spans="1:10" x14ac:dyDescent="0.25">
      <c r="A196" s="231"/>
      <c r="B196" s="154" t="str">
        <f t="shared" si="39"/>
        <v>613a</v>
      </c>
      <c r="C196" s="231" t="str">
        <f t="shared" si="40"/>
        <v>&lt;region&gt;&lt;sid&gt;613a.eu.unilever.com</v>
      </c>
      <c r="D196" s="231" t="s">
        <v>330</v>
      </c>
      <c r="E196" s="162" t="s">
        <v>73</v>
      </c>
      <c r="F196" s="163" t="s">
        <v>74</v>
      </c>
      <c r="G196" s="162" t="s">
        <v>13</v>
      </c>
      <c r="H196" s="168" t="s">
        <v>332</v>
      </c>
      <c r="I196" s="169" t="s">
        <v>76</v>
      </c>
      <c r="J196" s="154" t="s">
        <v>155</v>
      </c>
    </row>
    <row r="197" spans="1:10" x14ac:dyDescent="0.25">
      <c r="A197" s="231"/>
      <c r="B197" s="154" t="str">
        <f t="shared" si="39"/>
        <v>614a</v>
      </c>
      <c r="C197" s="231" t="str">
        <f t="shared" si="40"/>
        <v>&lt;region&gt;&lt;sid&gt;614a.eu.unilever.com</v>
      </c>
      <c r="D197" s="231" t="s">
        <v>330</v>
      </c>
      <c r="E197" s="162" t="s">
        <v>73</v>
      </c>
      <c r="F197" s="163" t="s">
        <v>74</v>
      </c>
      <c r="G197" s="162" t="s">
        <v>13</v>
      </c>
      <c r="H197" s="168" t="s">
        <v>333</v>
      </c>
      <c r="I197" s="169" t="s">
        <v>76</v>
      </c>
    </row>
    <row r="198" spans="1:10" x14ac:dyDescent="0.25">
      <c r="A198" s="231"/>
      <c r="B198" s="154" t="str">
        <f t="shared" si="39"/>
        <v>615a</v>
      </c>
      <c r="C198" s="231" t="str">
        <f t="shared" si="40"/>
        <v>&lt;region&gt;&lt;sid&gt;615a.eu.unilever.com</v>
      </c>
      <c r="D198" s="231" t="s">
        <v>330</v>
      </c>
      <c r="E198" s="162" t="s">
        <v>73</v>
      </c>
      <c r="F198" s="163" t="s">
        <v>74</v>
      </c>
      <c r="G198" s="162" t="s">
        <v>13</v>
      </c>
      <c r="H198" s="168" t="s">
        <v>334</v>
      </c>
      <c r="I198" s="169" t="s">
        <v>76</v>
      </c>
    </row>
    <row r="199" spans="1:10" x14ac:dyDescent="0.25">
      <c r="A199" s="231"/>
      <c r="B199" s="154" t="str">
        <f t="shared" si="39"/>
        <v>616a</v>
      </c>
      <c r="C199" s="231" t="str">
        <f t="shared" si="40"/>
        <v>&lt;region&gt;&lt;sid&gt;616a.eu.unilever.com</v>
      </c>
      <c r="D199" s="231" t="s">
        <v>335</v>
      </c>
      <c r="E199" s="162" t="s">
        <v>73</v>
      </c>
      <c r="F199" s="163" t="s">
        <v>74</v>
      </c>
      <c r="G199" s="162" t="s">
        <v>13</v>
      </c>
      <c r="H199" s="168" t="s">
        <v>336</v>
      </c>
      <c r="I199" s="169" t="s">
        <v>76</v>
      </c>
    </row>
    <row r="200" spans="1:10" x14ac:dyDescent="0.25">
      <c r="A200" s="231"/>
      <c r="B200" s="154" t="str">
        <f t="shared" si="39"/>
        <v>617a</v>
      </c>
      <c r="C200" s="231" t="str">
        <f t="shared" si="40"/>
        <v>&lt;region&gt;&lt;sid&gt;617a.eu.unilever.com</v>
      </c>
      <c r="D200" s="231" t="s">
        <v>335</v>
      </c>
      <c r="E200" s="162" t="s">
        <v>73</v>
      </c>
      <c r="F200" s="163" t="s">
        <v>74</v>
      </c>
      <c r="G200" s="162" t="s">
        <v>13</v>
      </c>
      <c r="H200" s="168" t="s">
        <v>337</v>
      </c>
      <c r="I200" s="169" t="s">
        <v>76</v>
      </c>
    </row>
    <row r="201" spans="1:10" x14ac:dyDescent="0.25">
      <c r="A201" s="231"/>
      <c r="B201" s="154" t="str">
        <f t="shared" si="39"/>
        <v>618a</v>
      </c>
      <c r="C201" s="231" t="str">
        <f t="shared" si="40"/>
        <v>&lt;region&gt;&lt;sid&gt;618a.eu.unilever.com</v>
      </c>
      <c r="D201" s="231" t="s">
        <v>335</v>
      </c>
      <c r="E201" s="162" t="s">
        <v>73</v>
      </c>
      <c r="F201" s="163" t="s">
        <v>74</v>
      </c>
      <c r="G201" s="162" t="s">
        <v>13</v>
      </c>
      <c r="H201" s="168" t="s">
        <v>338</v>
      </c>
      <c r="I201" s="169" t="s">
        <v>76</v>
      </c>
    </row>
    <row r="202" spans="1:10" x14ac:dyDescent="0.25">
      <c r="A202" s="231"/>
      <c r="B202" s="154" t="str">
        <f t="shared" si="39"/>
        <v>619a</v>
      </c>
      <c r="C202" s="231" t="str">
        <f t="shared" si="40"/>
        <v>&lt;region&gt;&lt;sid&gt;619a.eu.unilever.com</v>
      </c>
      <c r="D202" s="231" t="s">
        <v>335</v>
      </c>
      <c r="E202" s="162" t="s">
        <v>73</v>
      </c>
      <c r="F202" s="163" t="s">
        <v>74</v>
      </c>
      <c r="G202" s="162" t="s">
        <v>13</v>
      </c>
      <c r="H202" s="168" t="s">
        <v>339</v>
      </c>
      <c r="I202" s="169" t="s">
        <v>76</v>
      </c>
    </row>
    <row r="203" spans="1:10" x14ac:dyDescent="0.25">
      <c r="A203" s="231"/>
      <c r="B203" s="154" t="str">
        <f t="shared" si="39"/>
        <v>…a</v>
      </c>
      <c r="C203" s="231" t="str">
        <f t="shared" si="40"/>
        <v>&lt;region&gt;&lt;sid&gt;…a.eu.unilever.com</v>
      </c>
      <c r="E203" s="162" t="s">
        <v>73</v>
      </c>
      <c r="F203" s="163" t="s">
        <v>74</v>
      </c>
      <c r="G203" s="162" t="s">
        <v>13</v>
      </c>
      <c r="H203" s="168" t="s">
        <v>340</v>
      </c>
      <c r="I203" s="169" t="s">
        <v>76</v>
      </c>
    </row>
    <row r="204" spans="1:10" x14ac:dyDescent="0.25">
      <c r="A204" s="231"/>
      <c r="B204" s="154" t="str">
        <f t="shared" si="39"/>
        <v>650a</v>
      </c>
      <c r="C204" s="231" t="str">
        <f t="shared" si="40"/>
        <v>&lt;region&gt;&lt;sid&gt;650a.eu.unilever.com( HANA)/.s2.ms.unilever.com(Windows)</v>
      </c>
      <c r="D204" s="231" t="s">
        <v>341</v>
      </c>
      <c r="E204" s="162" t="s">
        <v>73</v>
      </c>
      <c r="F204" s="163" t="s">
        <v>74</v>
      </c>
      <c r="G204" s="162" t="s">
        <v>13</v>
      </c>
      <c r="H204" s="168" t="s">
        <v>342</v>
      </c>
      <c r="I204" s="169" t="s">
        <v>86</v>
      </c>
    </row>
    <row r="205" spans="1:10" x14ac:dyDescent="0.25">
      <c r="A205" s="231"/>
      <c r="B205" s="154" t="str">
        <f t="shared" si="39"/>
        <v>651a</v>
      </c>
      <c r="C205" s="231" t="str">
        <f t="shared" si="40"/>
        <v>&lt;region&gt;&lt;sid&gt;651a.eu.unilever.com( HANA)/.s2.ms.unilever.com(Windows)</v>
      </c>
      <c r="D205" s="231" t="s">
        <v>343</v>
      </c>
      <c r="E205" s="162" t="s">
        <v>73</v>
      </c>
      <c r="F205" s="163" t="s">
        <v>74</v>
      </c>
      <c r="G205" s="162" t="s">
        <v>13</v>
      </c>
      <c r="H205" s="168" t="s">
        <v>344</v>
      </c>
      <c r="I205" s="169" t="s">
        <v>86</v>
      </c>
    </row>
    <row r="206" spans="1:10" x14ac:dyDescent="0.25">
      <c r="A206" s="231"/>
      <c r="B206" s="154" t="str">
        <f t="shared" si="39"/>
        <v>….a</v>
      </c>
      <c r="C206" s="231" t="str">
        <f t="shared" si="40"/>
        <v>&lt;region&gt;&lt;sid&gt;….a.eu.unilever.com( HANA)/.s2.ms.unilever.com(Windows)</v>
      </c>
      <c r="D206" s="231" t="s">
        <v>345</v>
      </c>
      <c r="E206" s="162" t="s">
        <v>73</v>
      </c>
      <c r="F206" s="163" t="s">
        <v>74</v>
      </c>
      <c r="G206" s="162" t="s">
        <v>13</v>
      </c>
      <c r="H206" s="168" t="s">
        <v>112</v>
      </c>
      <c r="I206" s="169" t="s">
        <v>86</v>
      </c>
    </row>
    <row r="207" spans="1:10" x14ac:dyDescent="0.25">
      <c r="A207" s="231"/>
      <c r="B207" s="154" t="str">
        <f t="shared" si="39"/>
        <v>….a</v>
      </c>
      <c r="C207" s="231" t="str">
        <f t="shared" si="40"/>
        <v>&lt;region&gt;&lt;sid&gt;….a.eu.unilever.com( HANA)/.s2.ms.unilever.com(Windows)</v>
      </c>
      <c r="D207" s="231" t="s">
        <v>345</v>
      </c>
      <c r="E207" s="162" t="s">
        <v>73</v>
      </c>
      <c r="F207" s="163" t="s">
        <v>74</v>
      </c>
      <c r="G207" s="162" t="s">
        <v>13</v>
      </c>
      <c r="H207" s="168" t="s">
        <v>112</v>
      </c>
      <c r="I207" s="169" t="s">
        <v>86</v>
      </c>
    </row>
    <row r="208" spans="1:10" ht="15.75" thickBot="1" x14ac:dyDescent="0.3">
      <c r="A208" s="231"/>
      <c r="B208" s="154" t="str">
        <f t="shared" si="39"/>
        <v>659a</v>
      </c>
      <c r="C208" s="231" t="str">
        <f t="shared" si="40"/>
        <v>&lt;region&gt;&lt;sid&gt;659a.eu.unilever.com( HANA)/.s2.ms.unilever.com(Windows)</v>
      </c>
      <c r="D208" s="231" t="s">
        <v>345</v>
      </c>
      <c r="E208" s="162" t="s">
        <v>73</v>
      </c>
      <c r="F208" s="163" t="s">
        <v>74</v>
      </c>
      <c r="G208" s="162" t="s">
        <v>13</v>
      </c>
      <c r="H208" s="168" t="s">
        <v>346</v>
      </c>
      <c r="I208" s="169" t="s">
        <v>86</v>
      </c>
      <c r="J208" s="177"/>
    </row>
    <row r="209" spans="1:11" x14ac:dyDescent="0.25">
      <c r="A209" s="189"/>
      <c r="B209" s="154" t="str">
        <f t="shared" si="39"/>
        <v>660a</v>
      </c>
      <c r="C209" s="189" t="str">
        <f>E209&amp;F209&amp;B209&amp;I209</f>
        <v>&lt;region&gt;&lt;sid&gt;660a.eu.unilever.com</v>
      </c>
      <c r="D209" s="189" t="s">
        <v>347</v>
      </c>
      <c r="E209" s="162" t="s">
        <v>73</v>
      </c>
      <c r="F209" s="163" t="s">
        <v>74</v>
      </c>
      <c r="G209" s="162" t="s">
        <v>13</v>
      </c>
      <c r="H209" s="168" t="s">
        <v>348</v>
      </c>
      <c r="I209" s="169" t="s">
        <v>76</v>
      </c>
      <c r="J209" s="310" t="s">
        <v>349</v>
      </c>
      <c r="K209" s="178"/>
    </row>
    <row r="210" spans="1:11" x14ac:dyDescent="0.25">
      <c r="A210" s="231"/>
      <c r="B210" s="154" t="str">
        <f t="shared" si="39"/>
        <v>661a</v>
      </c>
      <c r="C210" s="231" t="str">
        <f>E210&amp;F210&amp;B210&amp;I210</f>
        <v>&lt;region&gt;&lt;sid&gt;661a.eu.unilever.com</v>
      </c>
      <c r="D210" s="231" t="s">
        <v>350</v>
      </c>
      <c r="E210" s="162" t="s">
        <v>73</v>
      </c>
      <c r="F210" s="163" t="s">
        <v>74</v>
      </c>
      <c r="G210" s="162" t="s">
        <v>13</v>
      </c>
      <c r="H210" s="168" t="s">
        <v>351</v>
      </c>
      <c r="I210" s="169" t="s">
        <v>76</v>
      </c>
      <c r="J210" s="311"/>
      <c r="K210" s="178"/>
    </row>
    <row r="211" spans="1:11" x14ac:dyDescent="0.25">
      <c r="A211" s="231"/>
      <c r="B211" s="154" t="str">
        <f t="shared" si="39"/>
        <v>662a</v>
      </c>
      <c r="C211" s="231" t="str">
        <f t="shared" ref="C211:C228" si="41">E211&amp;F211&amp;B211&amp;I211</f>
        <v>&lt;region&gt;&lt;sid&gt;662a.eu.unilever.com</v>
      </c>
      <c r="D211" s="231" t="s">
        <v>352</v>
      </c>
      <c r="E211" s="162" t="s">
        <v>73</v>
      </c>
      <c r="F211" s="163" t="s">
        <v>74</v>
      </c>
      <c r="G211" s="162" t="s">
        <v>13</v>
      </c>
      <c r="H211" s="168" t="s">
        <v>353</v>
      </c>
      <c r="I211" s="169" t="s">
        <v>76</v>
      </c>
      <c r="J211" s="311"/>
      <c r="K211" s="178"/>
    </row>
    <row r="212" spans="1:11" x14ac:dyDescent="0.25">
      <c r="A212" s="231"/>
      <c r="B212" s="154" t="str">
        <f t="shared" si="39"/>
        <v>663a</v>
      </c>
      <c r="C212" s="231" t="str">
        <f t="shared" si="41"/>
        <v>&lt;region&gt;&lt;sid&gt;663a.eu.unilever.com</v>
      </c>
      <c r="D212" s="231" t="s">
        <v>354</v>
      </c>
      <c r="E212" s="162" t="s">
        <v>73</v>
      </c>
      <c r="F212" s="163" t="s">
        <v>74</v>
      </c>
      <c r="G212" s="162" t="s">
        <v>13</v>
      </c>
      <c r="H212" s="168" t="s">
        <v>355</v>
      </c>
      <c r="I212" s="169" t="s">
        <v>76</v>
      </c>
      <c r="J212" s="311"/>
      <c r="K212" s="178"/>
    </row>
    <row r="213" spans="1:11" x14ac:dyDescent="0.25">
      <c r="A213" s="231"/>
      <c r="B213" s="154" t="str">
        <f t="shared" si="39"/>
        <v>664a</v>
      </c>
      <c r="C213" s="231" t="str">
        <f t="shared" si="41"/>
        <v>&lt;region&gt;&lt;sid&gt;664a.eu.unilever.com</v>
      </c>
      <c r="D213" s="231" t="s">
        <v>356</v>
      </c>
      <c r="E213" s="162" t="s">
        <v>73</v>
      </c>
      <c r="F213" s="163" t="s">
        <v>74</v>
      </c>
      <c r="G213" s="162" t="s">
        <v>13</v>
      </c>
      <c r="H213" s="168" t="s">
        <v>357</v>
      </c>
      <c r="I213" s="169" t="s">
        <v>76</v>
      </c>
      <c r="J213" s="311"/>
      <c r="K213" s="178"/>
    </row>
    <row r="214" spans="1:11" x14ac:dyDescent="0.25">
      <c r="A214" s="231"/>
      <c r="B214" s="154" t="str">
        <f t="shared" si="39"/>
        <v>665a</v>
      </c>
      <c r="C214" s="231" t="str">
        <f t="shared" si="41"/>
        <v>&lt;region&gt;&lt;sid&gt;665a.eu.unilever.com</v>
      </c>
      <c r="D214" s="231" t="s">
        <v>358</v>
      </c>
      <c r="E214" s="162" t="s">
        <v>73</v>
      </c>
      <c r="F214" s="163" t="s">
        <v>74</v>
      </c>
      <c r="G214" s="162" t="s">
        <v>13</v>
      </c>
      <c r="H214" s="168" t="s">
        <v>359</v>
      </c>
      <c r="I214" s="169" t="s">
        <v>76</v>
      </c>
      <c r="J214" s="311"/>
      <c r="K214" s="178"/>
    </row>
    <row r="215" spans="1:11" x14ac:dyDescent="0.25">
      <c r="A215" s="231"/>
      <c r="B215" s="154" t="str">
        <f t="shared" si="39"/>
        <v>666a</v>
      </c>
      <c r="C215" s="231" t="str">
        <f t="shared" si="41"/>
        <v>&lt;region&gt;&lt;sid&gt;666a.eu.unilever.com</v>
      </c>
      <c r="D215" s="231" t="s">
        <v>360</v>
      </c>
      <c r="E215" s="162" t="s">
        <v>73</v>
      </c>
      <c r="F215" s="163" t="s">
        <v>74</v>
      </c>
      <c r="G215" s="162" t="s">
        <v>13</v>
      </c>
      <c r="H215" s="168" t="s">
        <v>361</v>
      </c>
      <c r="I215" s="169" t="s">
        <v>76</v>
      </c>
      <c r="J215" s="311"/>
      <c r="K215" s="178"/>
    </row>
    <row r="216" spans="1:11" x14ac:dyDescent="0.25">
      <c r="A216" s="231"/>
      <c r="B216" s="154" t="str">
        <f t="shared" si="39"/>
        <v>667a</v>
      </c>
      <c r="C216" s="231" t="str">
        <f t="shared" si="41"/>
        <v>&lt;region&gt;&lt;sid&gt;667a.eu.unilever.com</v>
      </c>
      <c r="D216" s="231" t="s">
        <v>362</v>
      </c>
      <c r="E216" s="162" t="s">
        <v>73</v>
      </c>
      <c r="F216" s="163" t="s">
        <v>74</v>
      </c>
      <c r="G216" s="162" t="s">
        <v>13</v>
      </c>
      <c r="H216" s="168" t="s">
        <v>363</v>
      </c>
      <c r="I216" s="169" t="s">
        <v>76</v>
      </c>
      <c r="J216" s="311"/>
      <c r="K216" s="178"/>
    </row>
    <row r="217" spans="1:11" ht="15.75" thickBot="1" x14ac:dyDescent="0.3">
      <c r="A217" s="231"/>
      <c r="B217" s="154" t="str">
        <f t="shared" si="39"/>
        <v>668a</v>
      </c>
      <c r="C217" s="231" t="str">
        <f>E217&amp;F217&amp;B217&amp;I217</f>
        <v>&lt;region&gt;&lt;sid&gt;668a.eu.unilever.com</v>
      </c>
      <c r="D217" s="231" t="s">
        <v>364</v>
      </c>
      <c r="E217" s="162" t="s">
        <v>73</v>
      </c>
      <c r="F217" s="163" t="s">
        <v>74</v>
      </c>
      <c r="G217" s="162" t="s">
        <v>13</v>
      </c>
      <c r="H217" s="168" t="s">
        <v>365</v>
      </c>
      <c r="I217" s="169" t="s">
        <v>76</v>
      </c>
      <c r="J217" s="312"/>
      <c r="K217" s="178"/>
    </row>
    <row r="218" spans="1:11" x14ac:dyDescent="0.25">
      <c r="A218" s="231"/>
      <c r="B218" s="154" t="str">
        <f t="shared" si="39"/>
        <v>669a</v>
      </c>
      <c r="C218" s="231" t="str">
        <f>E218&amp;F218&amp;B218&amp;I218</f>
        <v>&lt;region&gt;&lt;sid&gt;669a.eu.unilever.com</v>
      </c>
      <c r="D218" s="231" t="s">
        <v>366</v>
      </c>
      <c r="E218" s="162" t="s">
        <v>73</v>
      </c>
      <c r="F218" s="163" t="s">
        <v>74</v>
      </c>
      <c r="G218" s="162" t="s">
        <v>13</v>
      </c>
      <c r="H218" s="168" t="s">
        <v>367</v>
      </c>
      <c r="I218" s="169" t="s">
        <v>76</v>
      </c>
      <c r="J218" s="1"/>
      <c r="K218" s="178"/>
    </row>
    <row r="219" spans="1:11" s="232" customFormat="1" x14ac:dyDescent="0.25">
      <c r="A219" s="250"/>
      <c r="B219" s="232" t="str">
        <f t="shared" si="39"/>
        <v>670a</v>
      </c>
      <c r="C219" s="250" t="str">
        <f t="shared" si="41"/>
        <v>&lt;region&gt;&lt;sid&gt;670a.eu.unilever.com</v>
      </c>
      <c r="D219" s="250" t="s">
        <v>368</v>
      </c>
      <c r="E219" s="233" t="s">
        <v>73</v>
      </c>
      <c r="F219" s="234" t="s">
        <v>74</v>
      </c>
      <c r="G219" s="233" t="s">
        <v>13</v>
      </c>
      <c r="H219" s="235" t="s">
        <v>369</v>
      </c>
      <c r="I219" s="236" t="s">
        <v>76</v>
      </c>
      <c r="J219" s="319" t="s">
        <v>370</v>
      </c>
    </row>
    <row r="220" spans="1:11" s="232" customFormat="1" x14ac:dyDescent="0.25">
      <c r="A220" s="250"/>
      <c r="B220" s="232" t="str">
        <f t="shared" si="39"/>
        <v>671a</v>
      </c>
      <c r="C220" s="250" t="str">
        <f t="shared" si="41"/>
        <v>&lt;region&gt;&lt;sid&gt;671a.eu.unilever.com</v>
      </c>
      <c r="D220" s="250" t="s">
        <v>371</v>
      </c>
      <c r="E220" s="233" t="s">
        <v>73</v>
      </c>
      <c r="F220" s="234" t="s">
        <v>74</v>
      </c>
      <c r="G220" s="233" t="s">
        <v>13</v>
      </c>
      <c r="H220" s="235" t="s">
        <v>372</v>
      </c>
      <c r="I220" s="236" t="s">
        <v>76</v>
      </c>
      <c r="J220" s="320"/>
    </row>
    <row r="221" spans="1:11" s="232" customFormat="1" x14ac:dyDescent="0.25">
      <c r="A221" s="250"/>
      <c r="B221" s="232" t="str">
        <f t="shared" si="39"/>
        <v>672a</v>
      </c>
      <c r="C221" s="250" t="str">
        <f t="shared" si="41"/>
        <v>&lt;region&gt;&lt;sid&gt;672a.eu.unilever.com</v>
      </c>
      <c r="D221" s="250" t="s">
        <v>371</v>
      </c>
      <c r="E221" s="233" t="s">
        <v>73</v>
      </c>
      <c r="F221" s="234" t="s">
        <v>74</v>
      </c>
      <c r="G221" s="233" t="s">
        <v>13</v>
      </c>
      <c r="H221" s="235" t="s">
        <v>373</v>
      </c>
      <c r="I221" s="236" t="s">
        <v>76</v>
      </c>
      <c r="J221" s="321"/>
    </row>
    <row r="222" spans="1:11" x14ac:dyDescent="0.25">
      <c r="A222" s="231"/>
      <c r="B222" s="154" t="str">
        <f t="shared" si="39"/>
        <v>680a</v>
      </c>
      <c r="C222" s="231" t="str">
        <f t="shared" si="41"/>
        <v>&lt;region&gt;&lt;sid&gt;680a.eu.unilever.com</v>
      </c>
      <c r="D222" s="231" t="s">
        <v>374</v>
      </c>
      <c r="E222" s="162" t="s">
        <v>73</v>
      </c>
      <c r="F222" s="163" t="s">
        <v>74</v>
      </c>
      <c r="G222" s="162" t="s">
        <v>13</v>
      </c>
      <c r="H222" s="168" t="s">
        <v>375</v>
      </c>
      <c r="I222" s="169" t="s">
        <v>76</v>
      </c>
    </row>
    <row r="223" spans="1:11" x14ac:dyDescent="0.25">
      <c r="A223" s="231"/>
      <c r="B223" s="154" t="str">
        <f t="shared" si="39"/>
        <v>685a</v>
      </c>
      <c r="C223" s="231" t="str">
        <f t="shared" si="41"/>
        <v>&lt;region&gt;&lt;sid&gt;685a.eu.unilever.com</v>
      </c>
      <c r="D223" s="231" t="s">
        <v>376</v>
      </c>
      <c r="E223" s="162" t="s">
        <v>73</v>
      </c>
      <c r="F223" s="163" t="s">
        <v>74</v>
      </c>
      <c r="G223" s="162" t="s">
        <v>13</v>
      </c>
      <c r="H223" s="168" t="s">
        <v>377</v>
      </c>
      <c r="I223" s="169" t="s">
        <v>76</v>
      </c>
    </row>
    <row r="224" spans="1:11" x14ac:dyDescent="0.25">
      <c r="A224" s="231"/>
      <c r="B224" s="154" t="str">
        <f t="shared" si="39"/>
        <v>….a</v>
      </c>
      <c r="C224" s="231" t="str">
        <f t="shared" si="41"/>
        <v>&lt;region&gt;&lt;sid&gt;….a.eu.unilever.com</v>
      </c>
      <c r="D224" s="154" t="s">
        <v>310</v>
      </c>
      <c r="E224" s="162" t="s">
        <v>73</v>
      </c>
      <c r="F224" s="163" t="s">
        <v>74</v>
      </c>
      <c r="G224" s="162" t="s">
        <v>13</v>
      </c>
      <c r="H224" s="168" t="s">
        <v>112</v>
      </c>
      <c r="I224" s="169" t="s">
        <v>76</v>
      </c>
    </row>
    <row r="225" spans="1:10" x14ac:dyDescent="0.25">
      <c r="A225" s="231"/>
      <c r="B225" s="154" t="str">
        <f t="shared" si="39"/>
        <v>….a</v>
      </c>
      <c r="C225" s="231" t="str">
        <f t="shared" si="41"/>
        <v>&lt;region&gt;&lt;sid&gt;….a.eu.unilever.com</v>
      </c>
      <c r="D225" s="154" t="s">
        <v>310</v>
      </c>
      <c r="E225" s="162" t="s">
        <v>73</v>
      </c>
      <c r="F225" s="163" t="s">
        <v>74</v>
      </c>
      <c r="G225" s="162" t="s">
        <v>13</v>
      </c>
      <c r="H225" s="168" t="s">
        <v>112</v>
      </c>
      <c r="I225" s="169" t="s">
        <v>76</v>
      </c>
    </row>
    <row r="226" spans="1:10" s="180" customFormat="1" x14ac:dyDescent="0.25">
      <c r="A226" s="181"/>
      <c r="B226" s="180" t="str">
        <f t="shared" si="39"/>
        <v>690a</v>
      </c>
      <c r="C226" s="181" t="str">
        <f t="shared" si="41"/>
        <v>&lt;region&gt;&lt;sid&gt;690a.eu.unilever.com</v>
      </c>
      <c r="D226" s="180" t="s">
        <v>378</v>
      </c>
      <c r="E226" s="182" t="s">
        <v>73</v>
      </c>
      <c r="F226" s="183" t="s">
        <v>74</v>
      </c>
      <c r="G226" s="182" t="s">
        <v>13</v>
      </c>
      <c r="H226" s="184" t="s">
        <v>379</v>
      </c>
      <c r="I226" s="185" t="s">
        <v>76</v>
      </c>
      <c r="J226" s="313" t="s">
        <v>380</v>
      </c>
    </row>
    <row r="227" spans="1:10" s="180" customFormat="1" x14ac:dyDescent="0.25">
      <c r="A227" s="181"/>
      <c r="B227" s="180" t="str">
        <f t="shared" si="39"/>
        <v>691a</v>
      </c>
      <c r="C227" s="181" t="str">
        <f t="shared" si="41"/>
        <v>&lt;region&gt;&lt;sid&gt;691a.eu.unilever.com</v>
      </c>
      <c r="D227" s="180" t="s">
        <v>381</v>
      </c>
      <c r="E227" s="182" t="s">
        <v>73</v>
      </c>
      <c r="F227" s="183" t="s">
        <v>74</v>
      </c>
      <c r="G227" s="182" t="s">
        <v>13</v>
      </c>
      <c r="H227" s="184" t="s">
        <v>382</v>
      </c>
      <c r="I227" s="185" t="s">
        <v>76</v>
      </c>
      <c r="J227" s="322"/>
    </row>
    <row r="228" spans="1:10" x14ac:dyDescent="0.25">
      <c r="A228" s="231"/>
      <c r="B228" s="154" t="str">
        <f t="shared" si="39"/>
        <v>….a</v>
      </c>
      <c r="C228" s="231" t="str">
        <f t="shared" si="41"/>
        <v>&lt;region&gt;&lt;sid&gt;….a.eu.unilever.com</v>
      </c>
      <c r="D228" s="154" t="s">
        <v>310</v>
      </c>
      <c r="E228" s="162" t="s">
        <v>73</v>
      </c>
      <c r="F228" s="163" t="s">
        <v>74</v>
      </c>
      <c r="G228" s="162" t="s">
        <v>13</v>
      </c>
      <c r="H228" s="168" t="s">
        <v>112</v>
      </c>
      <c r="I228" s="169" t="s">
        <v>76</v>
      </c>
    </row>
    <row r="229" spans="1:10" x14ac:dyDescent="0.25">
      <c r="A229" s="231"/>
      <c r="B229" s="154" t="str">
        <f>H229&amp;G229</f>
        <v>701a</v>
      </c>
      <c r="C229" s="231" t="str">
        <f>E229&amp;F229&amp;B229&amp;I229</f>
        <v>&lt;region&gt;&lt;sid&gt;701a.eu.unilever.com</v>
      </c>
      <c r="D229" s="154" t="s">
        <v>383</v>
      </c>
      <c r="E229" s="162" t="s">
        <v>73</v>
      </c>
      <c r="F229" s="163" t="s">
        <v>74</v>
      </c>
      <c r="G229" s="162" t="s">
        <v>13</v>
      </c>
      <c r="H229" s="168" t="s">
        <v>384</v>
      </c>
      <c r="I229" s="169" t="s">
        <v>76</v>
      </c>
    </row>
    <row r="230" spans="1:10" x14ac:dyDescent="0.25">
      <c r="A230" s="231"/>
      <c r="C230" s="231"/>
      <c r="E230" s="162"/>
      <c r="H230" s="168"/>
      <c r="I230" s="169"/>
    </row>
    <row r="231" spans="1:10" x14ac:dyDescent="0.25">
      <c r="A231" s="231"/>
      <c r="B231" s="154" t="str">
        <f>H231&amp;G231</f>
        <v>710a</v>
      </c>
      <c r="C231" s="231" t="str">
        <f>E231&amp;F231&amp;B231&amp;I231</f>
        <v>&lt;region&gt;&lt;sid&gt;710a.eu.unilever.com</v>
      </c>
      <c r="D231" s="272" t="s">
        <v>385</v>
      </c>
      <c r="E231" s="162" t="s">
        <v>73</v>
      </c>
      <c r="F231" s="163" t="s">
        <v>74</v>
      </c>
      <c r="G231" s="162" t="s">
        <v>13</v>
      </c>
      <c r="H231" s="168" t="s">
        <v>386</v>
      </c>
      <c r="I231" s="169" t="s">
        <v>76</v>
      </c>
    </row>
    <row r="232" spans="1:10" x14ac:dyDescent="0.25">
      <c r="A232" s="231"/>
      <c r="C232" s="231"/>
      <c r="E232" s="162"/>
      <c r="H232" s="168"/>
      <c r="I232" s="169"/>
    </row>
    <row r="233" spans="1:10" x14ac:dyDescent="0.25">
      <c r="A233" s="231"/>
      <c r="B233" s="154" t="str">
        <f t="shared" ref="B233:B330" si="42">H233&amp;G233</f>
        <v>….a</v>
      </c>
      <c r="C233" s="231" t="str">
        <f t="shared" ref="C233:C330" si="43">E233&amp;F233&amp;B233&amp;I233</f>
        <v>&lt;region&gt;&lt;sid&gt;….a.eu.unilever.com</v>
      </c>
      <c r="D233" s="154" t="s">
        <v>310</v>
      </c>
      <c r="E233" s="162" t="s">
        <v>73</v>
      </c>
      <c r="F233" s="163" t="s">
        <v>74</v>
      </c>
      <c r="G233" s="162" t="s">
        <v>13</v>
      </c>
      <c r="H233" s="168" t="s">
        <v>112</v>
      </c>
      <c r="I233" s="169" t="s">
        <v>76</v>
      </c>
    </row>
    <row r="234" spans="1:10" x14ac:dyDescent="0.25">
      <c r="A234" s="231"/>
      <c r="B234" s="154" t="str">
        <f t="shared" si="42"/>
        <v>751a</v>
      </c>
      <c r="C234" s="231" t="str">
        <f t="shared" si="43"/>
        <v>&lt;region&gt;&lt;sid&gt;751a.eu.unilever.com</v>
      </c>
      <c r="D234" s="154" t="s">
        <v>387</v>
      </c>
      <c r="E234" s="162" t="s">
        <v>73</v>
      </c>
      <c r="F234" s="163" t="s">
        <v>74</v>
      </c>
      <c r="G234" s="162" t="s">
        <v>13</v>
      </c>
      <c r="H234" s="168" t="s">
        <v>388</v>
      </c>
      <c r="I234" s="169" t="s">
        <v>76</v>
      </c>
    </row>
    <row r="235" spans="1:10" x14ac:dyDescent="0.25">
      <c r="A235" s="231"/>
      <c r="B235" s="154" t="str">
        <f t="shared" si="42"/>
        <v>752a</v>
      </c>
      <c r="C235" s="231" t="str">
        <f t="shared" si="43"/>
        <v>&lt;region&gt;&lt;sid&gt;752a.eu.unilever.com</v>
      </c>
      <c r="D235" s="154" t="s">
        <v>389</v>
      </c>
      <c r="E235" s="162" t="s">
        <v>73</v>
      </c>
      <c r="F235" s="163" t="s">
        <v>74</v>
      </c>
      <c r="G235" s="162" t="s">
        <v>13</v>
      </c>
      <c r="H235" s="168" t="s">
        <v>390</v>
      </c>
      <c r="I235" s="169" t="s">
        <v>76</v>
      </c>
    </row>
    <row r="236" spans="1:10" s="191" customFormat="1" x14ac:dyDescent="0.25">
      <c r="A236" s="189"/>
      <c r="B236" s="186" t="str">
        <f t="shared" si="42"/>
        <v>753a</v>
      </c>
      <c r="C236" s="189" t="str">
        <f t="shared" si="43"/>
        <v>&lt;region&gt;&lt;sid&gt;753a.eu.unilever.com</v>
      </c>
      <c r="D236" s="186" t="s">
        <v>391</v>
      </c>
      <c r="E236" s="190" t="s">
        <v>73</v>
      </c>
      <c r="F236" s="190" t="s">
        <v>74</v>
      </c>
      <c r="G236" s="190" t="s">
        <v>13</v>
      </c>
      <c r="H236" s="190" t="s">
        <v>392</v>
      </c>
      <c r="I236" s="169" t="s">
        <v>76</v>
      </c>
    </row>
    <row r="237" spans="1:10" s="191" customFormat="1" x14ac:dyDescent="0.25">
      <c r="A237" s="189"/>
      <c r="B237" s="186" t="str">
        <f t="shared" si="42"/>
        <v>754a</v>
      </c>
      <c r="C237" s="189" t="str">
        <f t="shared" si="43"/>
        <v>&lt;region&gt;&lt;sid&gt;754a.eu.unilever.com</v>
      </c>
      <c r="D237" s="186" t="s">
        <v>393</v>
      </c>
      <c r="E237" s="190" t="s">
        <v>73</v>
      </c>
      <c r="F237" s="190" t="s">
        <v>74</v>
      </c>
      <c r="G237" s="190" t="s">
        <v>13</v>
      </c>
      <c r="H237" s="190" t="s">
        <v>394</v>
      </c>
      <c r="I237" s="169" t="s">
        <v>76</v>
      </c>
    </row>
    <row r="238" spans="1:10" x14ac:dyDescent="0.25">
      <c r="A238" s="189"/>
      <c r="B238" s="186" t="str">
        <f t="shared" si="42"/>
        <v>….a</v>
      </c>
      <c r="C238" s="189" t="str">
        <f t="shared" si="43"/>
        <v>&lt;region&gt;&lt;sid&gt;….a.eu.unilever.com</v>
      </c>
      <c r="D238" s="186" t="s">
        <v>310</v>
      </c>
      <c r="E238" s="167" t="s">
        <v>73</v>
      </c>
      <c r="F238" s="190" t="s">
        <v>74</v>
      </c>
      <c r="G238" s="167" t="s">
        <v>13</v>
      </c>
      <c r="H238" s="192" t="s">
        <v>112</v>
      </c>
      <c r="I238" s="169" t="s">
        <v>76</v>
      </c>
    </row>
    <row r="239" spans="1:10" x14ac:dyDescent="0.25">
      <c r="A239" s="231"/>
      <c r="B239" s="154" t="str">
        <f t="shared" si="42"/>
        <v>….a</v>
      </c>
      <c r="C239" s="231" t="str">
        <f t="shared" si="43"/>
        <v>&lt;region&gt;&lt;sid&gt;….a.eu.unilever.com</v>
      </c>
      <c r="D239" s="154" t="s">
        <v>310</v>
      </c>
      <c r="E239" s="162" t="s">
        <v>73</v>
      </c>
      <c r="F239" s="163" t="s">
        <v>74</v>
      </c>
      <c r="G239" s="162" t="s">
        <v>13</v>
      </c>
      <c r="H239" s="168" t="s">
        <v>112</v>
      </c>
      <c r="I239" s="169" t="s">
        <v>76</v>
      </c>
    </row>
    <row r="240" spans="1:10" x14ac:dyDescent="0.25">
      <c r="A240" s="231"/>
      <c r="B240" s="154" t="str">
        <f t="shared" si="42"/>
        <v>810a</v>
      </c>
      <c r="C240" s="231" t="str">
        <f t="shared" si="43"/>
        <v>&lt;region&gt;&lt;sid&gt;810a.eu.unilever.com</v>
      </c>
      <c r="D240" s="231" t="s">
        <v>395</v>
      </c>
      <c r="E240" s="162" t="s">
        <v>73</v>
      </c>
      <c r="F240" s="163" t="s">
        <v>74</v>
      </c>
      <c r="G240" s="162" t="s">
        <v>13</v>
      </c>
      <c r="H240" s="168" t="s">
        <v>396</v>
      </c>
      <c r="I240" s="169" t="s">
        <v>76</v>
      </c>
    </row>
    <row r="241" spans="1:10" x14ac:dyDescent="0.25">
      <c r="A241" s="231"/>
      <c r="B241" s="154" t="str">
        <f t="shared" si="42"/>
        <v>811a</v>
      </c>
      <c r="C241" s="231" t="str">
        <f t="shared" si="43"/>
        <v>&lt;region&gt;&lt;sid&gt;811a.eu.unilever.com</v>
      </c>
      <c r="D241" s="231" t="s">
        <v>397</v>
      </c>
      <c r="E241" s="162" t="s">
        <v>73</v>
      </c>
      <c r="F241" s="163" t="s">
        <v>74</v>
      </c>
      <c r="G241" s="162" t="s">
        <v>13</v>
      </c>
      <c r="H241" s="168" t="s">
        <v>398</v>
      </c>
      <c r="I241" s="169" t="s">
        <v>76</v>
      </c>
    </row>
    <row r="242" spans="1:10" x14ac:dyDescent="0.25">
      <c r="A242" s="231"/>
      <c r="B242" s="154" t="str">
        <f t="shared" si="42"/>
        <v>812a</v>
      </c>
      <c r="C242" s="231" t="str">
        <f t="shared" si="43"/>
        <v>&lt;region&gt;&lt;sid&gt;812a.eu.unilever.com</v>
      </c>
      <c r="D242" s="231" t="s">
        <v>397</v>
      </c>
      <c r="E242" s="162" t="s">
        <v>73</v>
      </c>
      <c r="F242" s="163" t="s">
        <v>74</v>
      </c>
      <c r="G242" s="162" t="s">
        <v>13</v>
      </c>
      <c r="H242" s="168" t="s">
        <v>399</v>
      </c>
      <c r="I242" s="169" t="s">
        <v>76</v>
      </c>
      <c r="J242" s="154" t="s">
        <v>155</v>
      </c>
    </row>
    <row r="243" spans="1:10" x14ac:dyDescent="0.25">
      <c r="A243" s="231"/>
      <c r="B243" s="154" t="str">
        <f t="shared" si="42"/>
        <v>813a</v>
      </c>
      <c r="C243" s="231" t="str">
        <f t="shared" si="43"/>
        <v>&lt;region&gt;&lt;sid&gt;813a.eu.unilever.com</v>
      </c>
      <c r="D243" s="231" t="s">
        <v>397</v>
      </c>
      <c r="E243" s="162" t="s">
        <v>73</v>
      </c>
      <c r="F243" s="163" t="s">
        <v>74</v>
      </c>
      <c r="G243" s="162" t="s">
        <v>13</v>
      </c>
      <c r="H243" s="168" t="s">
        <v>400</v>
      </c>
      <c r="I243" s="169" t="s">
        <v>76</v>
      </c>
    </row>
    <row r="244" spans="1:10" x14ac:dyDescent="0.25">
      <c r="A244" s="231"/>
      <c r="B244" s="154" t="str">
        <f t="shared" si="42"/>
        <v>814a</v>
      </c>
      <c r="C244" s="231" t="str">
        <f t="shared" si="43"/>
        <v>&lt;region&gt;&lt;sid&gt;814a.eu.unilever.com</v>
      </c>
      <c r="D244" s="231"/>
      <c r="E244" s="162" t="s">
        <v>73</v>
      </c>
      <c r="F244" s="163" t="s">
        <v>74</v>
      </c>
      <c r="G244" s="162" t="s">
        <v>13</v>
      </c>
      <c r="H244" s="168" t="s">
        <v>401</v>
      </c>
      <c r="I244" s="169" t="s">
        <v>76</v>
      </c>
    </row>
    <row r="245" spans="1:10" x14ac:dyDescent="0.25">
      <c r="A245" s="231"/>
      <c r="B245" s="154" t="str">
        <f t="shared" si="42"/>
        <v>815a</v>
      </c>
      <c r="C245" s="231" t="str">
        <f t="shared" si="43"/>
        <v>&lt;region&gt;&lt;sid&gt;815a.eu.unilever.com</v>
      </c>
      <c r="D245" s="231"/>
      <c r="E245" s="162" t="s">
        <v>73</v>
      </c>
      <c r="F245" s="163" t="s">
        <v>74</v>
      </c>
      <c r="G245" s="162" t="s">
        <v>13</v>
      </c>
      <c r="H245" s="168" t="s">
        <v>402</v>
      </c>
      <c r="I245" s="169" t="s">
        <v>76</v>
      </c>
    </row>
    <row r="246" spans="1:10" x14ac:dyDescent="0.25">
      <c r="A246" s="231"/>
      <c r="B246" s="154" t="str">
        <f t="shared" si="42"/>
        <v>816a</v>
      </c>
      <c r="C246" s="231" t="str">
        <f t="shared" si="43"/>
        <v>&lt;region&gt;&lt;sid&gt;816a.eu.unilever.com</v>
      </c>
      <c r="D246" s="231"/>
      <c r="E246" s="162" t="s">
        <v>73</v>
      </c>
      <c r="F246" s="163" t="s">
        <v>74</v>
      </c>
      <c r="G246" s="162" t="s">
        <v>13</v>
      </c>
      <c r="H246" s="168" t="s">
        <v>403</v>
      </c>
      <c r="I246" s="169" t="s">
        <v>76</v>
      </c>
    </row>
    <row r="247" spans="1:10" x14ac:dyDescent="0.25">
      <c r="A247" s="231"/>
      <c r="B247" s="154" t="str">
        <f t="shared" si="42"/>
        <v>817a</v>
      </c>
      <c r="C247" s="231" t="str">
        <f t="shared" si="43"/>
        <v>&lt;region&gt;&lt;sid&gt;817a.eu.unilever.com</v>
      </c>
      <c r="D247" s="231"/>
      <c r="E247" s="162" t="s">
        <v>73</v>
      </c>
      <c r="F247" s="163" t="s">
        <v>74</v>
      </c>
      <c r="G247" s="162" t="s">
        <v>13</v>
      </c>
      <c r="H247" s="168" t="s">
        <v>404</v>
      </c>
      <c r="I247" s="169" t="s">
        <v>76</v>
      </c>
    </row>
    <row r="248" spans="1:10" x14ac:dyDescent="0.25">
      <c r="A248" s="231"/>
      <c r="B248" s="154" t="str">
        <f t="shared" si="42"/>
        <v>818a</v>
      </c>
      <c r="C248" s="231" t="str">
        <f t="shared" si="43"/>
        <v>&lt;region&gt;&lt;sid&gt;818a.eu.unilever.com</v>
      </c>
      <c r="D248" s="231"/>
      <c r="E248" s="162" t="s">
        <v>73</v>
      </c>
      <c r="F248" s="163" t="s">
        <v>74</v>
      </c>
      <c r="G248" s="162" t="s">
        <v>13</v>
      </c>
      <c r="H248" s="168" t="s">
        <v>405</v>
      </c>
      <c r="I248" s="169" t="s">
        <v>76</v>
      </c>
    </row>
    <row r="249" spans="1:10" x14ac:dyDescent="0.25">
      <c r="A249" s="231"/>
      <c r="B249" s="154" t="str">
        <f t="shared" si="42"/>
        <v>819a</v>
      </c>
      <c r="C249" s="231" t="str">
        <f t="shared" si="43"/>
        <v>&lt;region&gt;&lt;sid&gt;819a.eu.unilever.com</v>
      </c>
      <c r="D249" s="231"/>
      <c r="E249" s="162" t="s">
        <v>73</v>
      </c>
      <c r="F249" s="163" t="s">
        <v>74</v>
      </c>
      <c r="G249" s="162" t="s">
        <v>13</v>
      </c>
      <c r="H249" s="168" t="s">
        <v>406</v>
      </c>
      <c r="I249" s="169" t="s">
        <v>76</v>
      </c>
    </row>
    <row r="250" spans="1:10" x14ac:dyDescent="0.25">
      <c r="A250" s="231"/>
      <c r="B250" s="154" t="str">
        <f t="shared" si="42"/>
        <v>….a</v>
      </c>
      <c r="C250" s="231" t="str">
        <f t="shared" si="43"/>
        <v>&lt;region&gt;&lt;sid&gt;….a.eu.unilever.com</v>
      </c>
      <c r="D250" s="231"/>
      <c r="E250" s="162" t="s">
        <v>73</v>
      </c>
      <c r="F250" s="163" t="s">
        <v>74</v>
      </c>
      <c r="G250" s="162" t="s">
        <v>13</v>
      </c>
      <c r="H250" s="168" t="s">
        <v>112</v>
      </c>
      <c r="I250" s="169" t="s">
        <v>76</v>
      </c>
    </row>
    <row r="251" spans="1:10" x14ac:dyDescent="0.25">
      <c r="A251" s="231"/>
      <c r="B251" s="154" t="str">
        <f t="shared" si="42"/>
        <v>828a</v>
      </c>
      <c r="C251" s="231" t="str">
        <f t="shared" si="43"/>
        <v>&lt;region&gt;&lt;sid&gt;828a.eu.unilever.com</v>
      </c>
      <c r="D251" s="231"/>
      <c r="E251" s="162" t="s">
        <v>73</v>
      </c>
      <c r="F251" s="163" t="s">
        <v>74</v>
      </c>
      <c r="G251" s="162" t="s">
        <v>13</v>
      </c>
      <c r="H251" s="168" t="s">
        <v>407</v>
      </c>
      <c r="I251" s="169" t="s">
        <v>76</v>
      </c>
    </row>
    <row r="252" spans="1:10" x14ac:dyDescent="0.25">
      <c r="A252" s="231"/>
      <c r="B252" s="154" t="str">
        <f t="shared" si="42"/>
        <v>829a</v>
      </c>
      <c r="C252" s="231" t="str">
        <f t="shared" si="43"/>
        <v>&lt;region&gt;&lt;sid&gt;829a.eu.unilever.com</v>
      </c>
      <c r="D252" s="231"/>
      <c r="E252" s="162" t="s">
        <v>73</v>
      </c>
      <c r="F252" s="163" t="s">
        <v>74</v>
      </c>
      <c r="G252" s="162" t="s">
        <v>13</v>
      </c>
      <c r="H252" s="168" t="s">
        <v>408</v>
      </c>
      <c r="I252" s="169" t="s">
        <v>76</v>
      </c>
    </row>
    <row r="253" spans="1:10" x14ac:dyDescent="0.25">
      <c r="A253" s="231"/>
      <c r="B253" s="154" t="str">
        <f t="shared" si="42"/>
        <v>830a</v>
      </c>
      <c r="C253" s="231" t="str">
        <f t="shared" si="43"/>
        <v>&lt;region&gt;&lt;sid&gt;830a.eu.unilever.com</v>
      </c>
      <c r="D253" s="239" t="s">
        <v>409</v>
      </c>
      <c r="E253" s="162" t="s">
        <v>73</v>
      </c>
      <c r="F253" s="163" t="s">
        <v>74</v>
      </c>
      <c r="G253" s="162" t="s">
        <v>13</v>
      </c>
      <c r="H253" s="168" t="s">
        <v>410</v>
      </c>
      <c r="I253" s="169" t="s">
        <v>76</v>
      </c>
      <c r="J253" s="154" t="s">
        <v>411</v>
      </c>
    </row>
    <row r="254" spans="1:10" x14ac:dyDescent="0.25">
      <c r="A254" s="231"/>
      <c r="B254" s="154" t="str">
        <f t="shared" si="42"/>
        <v>….a</v>
      </c>
      <c r="C254" s="231" t="str">
        <f t="shared" si="43"/>
        <v>&lt;region&gt;&lt;sid&gt;….a.eu.unilever.com</v>
      </c>
      <c r="D254" s="239" t="s">
        <v>409</v>
      </c>
      <c r="E254" s="162" t="s">
        <v>73</v>
      </c>
      <c r="F254" s="163" t="s">
        <v>74</v>
      </c>
      <c r="G254" s="162" t="s">
        <v>13</v>
      </c>
      <c r="H254" s="168" t="s">
        <v>112</v>
      </c>
      <c r="I254" s="169" t="s">
        <v>76</v>
      </c>
      <c r="J254" s="154" t="s">
        <v>411</v>
      </c>
    </row>
    <row r="255" spans="1:10" x14ac:dyDescent="0.25">
      <c r="A255" s="231"/>
      <c r="B255" s="154" t="str">
        <f t="shared" si="42"/>
        <v>….a</v>
      </c>
      <c r="C255" s="231" t="str">
        <f t="shared" si="43"/>
        <v>&lt;region&gt;&lt;sid&gt;….a.eu.unilever.com</v>
      </c>
      <c r="D255" s="239" t="s">
        <v>409</v>
      </c>
      <c r="E255" s="162" t="s">
        <v>73</v>
      </c>
      <c r="F255" s="163" t="s">
        <v>74</v>
      </c>
      <c r="G255" s="162" t="s">
        <v>13</v>
      </c>
      <c r="H255" s="168" t="s">
        <v>112</v>
      </c>
      <c r="I255" s="169" t="s">
        <v>76</v>
      </c>
      <c r="J255" s="154" t="s">
        <v>411</v>
      </c>
    </row>
    <row r="256" spans="1:10" x14ac:dyDescent="0.25">
      <c r="A256" s="231"/>
      <c r="B256" s="154" t="str">
        <f t="shared" si="42"/>
        <v>….a</v>
      </c>
      <c r="C256" s="231" t="str">
        <f t="shared" si="43"/>
        <v>&lt;region&gt;&lt;sid&gt;….a.eu.unilever.com</v>
      </c>
      <c r="D256" s="239" t="s">
        <v>409</v>
      </c>
      <c r="E256" s="162" t="s">
        <v>73</v>
      </c>
      <c r="F256" s="163" t="s">
        <v>74</v>
      </c>
      <c r="G256" s="162" t="s">
        <v>13</v>
      </c>
      <c r="H256" s="168" t="s">
        <v>112</v>
      </c>
      <c r="I256" s="169" t="s">
        <v>76</v>
      </c>
      <c r="J256" s="154" t="s">
        <v>411</v>
      </c>
    </row>
    <row r="257" spans="1:10" x14ac:dyDescent="0.25">
      <c r="A257" s="231"/>
      <c r="B257" s="154" t="str">
        <f t="shared" si="42"/>
        <v>….a</v>
      </c>
      <c r="C257" s="231" t="str">
        <f t="shared" si="43"/>
        <v>&lt;region&gt;&lt;sid&gt;….a.eu.unilever.com</v>
      </c>
      <c r="D257" s="239" t="s">
        <v>409</v>
      </c>
      <c r="E257" s="162" t="s">
        <v>73</v>
      </c>
      <c r="F257" s="163" t="s">
        <v>74</v>
      </c>
      <c r="G257" s="162" t="s">
        <v>13</v>
      </c>
      <c r="H257" s="168" t="s">
        <v>112</v>
      </c>
      <c r="I257" s="169" t="s">
        <v>76</v>
      </c>
      <c r="J257" s="154" t="s">
        <v>411</v>
      </c>
    </row>
    <row r="258" spans="1:10" x14ac:dyDescent="0.25">
      <c r="A258" s="231"/>
      <c r="B258" s="154" t="str">
        <f t="shared" si="42"/>
        <v>839a</v>
      </c>
      <c r="C258" s="231" t="str">
        <f t="shared" si="43"/>
        <v>&lt;region&gt;&lt;sid&gt;839a.eu.unilever.com</v>
      </c>
      <c r="D258" s="239" t="s">
        <v>409</v>
      </c>
      <c r="E258" s="162" t="s">
        <v>73</v>
      </c>
      <c r="F258" s="163" t="s">
        <v>74</v>
      </c>
      <c r="G258" s="162" t="s">
        <v>13</v>
      </c>
      <c r="H258" s="168" t="s">
        <v>412</v>
      </c>
      <c r="I258" s="169" t="s">
        <v>76</v>
      </c>
      <c r="J258" s="154" t="s">
        <v>411</v>
      </c>
    </row>
    <row r="259" spans="1:10" x14ac:dyDescent="0.25">
      <c r="A259" s="231"/>
      <c r="B259" s="154" t="str">
        <f t="shared" ref="B259" si="44">H259&amp;G259</f>
        <v>840a</v>
      </c>
      <c r="C259" s="231" t="str">
        <f t="shared" ref="C259" si="45">E259&amp;F259&amp;B259&amp;I259</f>
        <v>&lt;region&gt;&lt;sid&gt;840a.s2.ms.unilever.com</v>
      </c>
      <c r="D259" s="231" t="s">
        <v>413</v>
      </c>
      <c r="E259" s="162" t="s">
        <v>73</v>
      </c>
      <c r="F259" s="163" t="s">
        <v>74</v>
      </c>
      <c r="G259" s="162" t="s">
        <v>13</v>
      </c>
      <c r="H259" s="168" t="s">
        <v>414</v>
      </c>
      <c r="I259" s="176" t="s">
        <v>80</v>
      </c>
    </row>
    <row r="260" spans="1:10" x14ac:dyDescent="0.25">
      <c r="A260" s="231"/>
      <c r="B260" s="154" t="str">
        <f t="shared" ref="B260:B261" si="46">H260&amp;G260</f>
        <v>841a</v>
      </c>
      <c r="C260" s="231" t="str">
        <f t="shared" ref="C260:C261" si="47">E260&amp;F260&amp;B260&amp;I260</f>
        <v>&lt;region&gt;&lt;sid&gt;841a.s2.ms.unilever.com</v>
      </c>
      <c r="D260" s="231" t="s">
        <v>415</v>
      </c>
      <c r="E260" s="162" t="s">
        <v>73</v>
      </c>
      <c r="F260" s="163" t="s">
        <v>74</v>
      </c>
      <c r="G260" s="162" t="s">
        <v>13</v>
      </c>
      <c r="H260" s="168" t="s">
        <v>416</v>
      </c>
      <c r="I260" s="176" t="s">
        <v>80</v>
      </c>
    </row>
    <row r="261" spans="1:10" x14ac:dyDescent="0.25">
      <c r="A261" s="231"/>
      <c r="B261" s="154" t="str">
        <f t="shared" si="46"/>
        <v>842a</v>
      </c>
      <c r="C261" s="231" t="str">
        <f t="shared" si="47"/>
        <v>&lt;region&gt;&lt;sid&gt;842a.s2.ms.unilever.com</v>
      </c>
      <c r="D261" s="231" t="s">
        <v>415</v>
      </c>
      <c r="E261" s="162" t="s">
        <v>73</v>
      </c>
      <c r="F261" s="163" t="s">
        <v>74</v>
      </c>
      <c r="G261" s="162" t="s">
        <v>13</v>
      </c>
      <c r="H261" s="168" t="s">
        <v>417</v>
      </c>
      <c r="I261" s="176" t="s">
        <v>80</v>
      </c>
    </row>
    <row r="262" spans="1:10" x14ac:dyDescent="0.25">
      <c r="A262" s="231"/>
      <c r="B262" s="154" t="str">
        <f t="shared" ref="B262:B264" si="48">H262&amp;G262</f>
        <v>850a</v>
      </c>
      <c r="C262" s="231" t="str">
        <f t="shared" ref="C262:C264" si="49">E262&amp;F262&amp;B262&amp;I262</f>
        <v>&lt;region&gt;&lt;sid&gt;850a.eu.unilever.com( HANA)/.s2.ms.unilever.com(Windows)</v>
      </c>
      <c r="D262" s="231" t="s">
        <v>418</v>
      </c>
      <c r="E262" s="162" t="s">
        <v>73</v>
      </c>
      <c r="F262" s="163" t="s">
        <v>74</v>
      </c>
      <c r="G262" s="162" t="s">
        <v>13</v>
      </c>
      <c r="H262" s="168" t="s">
        <v>419</v>
      </c>
      <c r="I262" s="169" t="s">
        <v>86</v>
      </c>
    </row>
    <row r="263" spans="1:10" x14ac:dyDescent="0.25">
      <c r="A263" s="231"/>
      <c r="B263" s="154" t="str">
        <f t="shared" si="48"/>
        <v>851a</v>
      </c>
      <c r="C263" s="231" t="str">
        <f t="shared" si="49"/>
        <v>&lt;region&gt;&lt;sid&gt;851a.eu.unilever.com( HANA)/.s2.ms.unilever.com(Windows)</v>
      </c>
      <c r="D263" s="231" t="s">
        <v>418</v>
      </c>
      <c r="E263" s="162" t="s">
        <v>73</v>
      </c>
      <c r="F263" s="163" t="s">
        <v>74</v>
      </c>
      <c r="G263" s="162" t="s">
        <v>13</v>
      </c>
      <c r="H263" s="168" t="s">
        <v>420</v>
      </c>
      <c r="I263" s="169" t="s">
        <v>86</v>
      </c>
    </row>
    <row r="264" spans="1:10" x14ac:dyDescent="0.25">
      <c r="A264" s="231"/>
      <c r="B264" s="154" t="str">
        <f t="shared" si="48"/>
        <v>a</v>
      </c>
      <c r="C264" s="231" t="str">
        <f t="shared" si="49"/>
        <v>&lt;region&gt;&lt;sid&gt;a.eu.unilever.com( HANA)/.s2.ms.unilever.com(Windows)</v>
      </c>
      <c r="D264" s="231" t="s">
        <v>418</v>
      </c>
      <c r="E264" s="162" t="s">
        <v>73</v>
      </c>
      <c r="F264" s="163" t="s">
        <v>74</v>
      </c>
      <c r="G264" s="162" t="s">
        <v>13</v>
      </c>
      <c r="H264" s="168"/>
      <c r="I264" s="169" t="s">
        <v>86</v>
      </c>
    </row>
    <row r="265" spans="1:10" x14ac:dyDescent="0.25">
      <c r="A265" s="231"/>
      <c r="B265" s="154" t="str">
        <f t="shared" ref="B265" si="50">H265&amp;G265</f>
        <v>859a</v>
      </c>
      <c r="C265" s="231" t="str">
        <f t="shared" ref="C265" si="51">E265&amp;F265&amp;B265&amp;I265</f>
        <v>&lt;region&gt;&lt;sid&gt;859a.eu.unilever.com( HANA)/.s2.ms.unilever.com(Windows)</v>
      </c>
      <c r="D265" s="231" t="s">
        <v>418</v>
      </c>
      <c r="E265" s="162" t="s">
        <v>73</v>
      </c>
      <c r="F265" s="163" t="s">
        <v>74</v>
      </c>
      <c r="G265" s="162" t="s">
        <v>13</v>
      </c>
      <c r="H265" s="168" t="s">
        <v>421</v>
      </c>
      <c r="I265" s="169" t="s">
        <v>86</v>
      </c>
    </row>
    <row r="266" spans="1:10" x14ac:dyDescent="0.25">
      <c r="A266" s="231"/>
      <c r="C266" s="231"/>
      <c r="D266" s="231"/>
      <c r="E266" s="162"/>
      <c r="H266" s="168"/>
      <c r="I266" s="169"/>
    </row>
    <row r="267" spans="1:10" x14ac:dyDescent="0.25">
      <c r="A267" s="231"/>
      <c r="B267" s="154" t="str">
        <f t="shared" ref="B267" si="52">H267&amp;G267</f>
        <v>861a</v>
      </c>
      <c r="C267" s="231" t="str">
        <f t="shared" ref="C267" si="53">E267&amp;F267&amp;B267&amp;I267</f>
        <v>&lt;region&gt;&lt;sid&gt;861a.s2.ms.unilever.com</v>
      </c>
      <c r="D267" s="2" t="s">
        <v>422</v>
      </c>
      <c r="E267" s="162" t="s">
        <v>73</v>
      </c>
      <c r="F267" s="163" t="s">
        <v>74</v>
      </c>
      <c r="G267" s="162" t="s">
        <v>13</v>
      </c>
      <c r="H267" s="168" t="s">
        <v>423</v>
      </c>
      <c r="I267" s="176" t="s">
        <v>80</v>
      </c>
    </row>
    <row r="268" spans="1:10" x14ac:dyDescent="0.25">
      <c r="A268" s="231"/>
      <c r="B268" s="154" t="str">
        <f t="shared" ref="B268:B269" si="54">H268&amp;G268</f>
        <v>862a</v>
      </c>
      <c r="C268" s="231" t="str">
        <f t="shared" ref="C268:C269" si="55">E268&amp;F268&amp;B268&amp;I268</f>
        <v>&lt;region&gt;&lt;sid&gt;862a.s2.ms.unilever.com</v>
      </c>
      <c r="D268" s="2" t="s">
        <v>424</v>
      </c>
      <c r="E268" s="162" t="s">
        <v>73</v>
      </c>
      <c r="F268" s="163" t="s">
        <v>74</v>
      </c>
      <c r="G268" s="162" t="s">
        <v>13</v>
      </c>
      <c r="H268" s="168" t="s">
        <v>425</v>
      </c>
      <c r="I268" s="176" t="s">
        <v>80</v>
      </c>
    </row>
    <row r="269" spans="1:10" x14ac:dyDescent="0.25">
      <c r="A269" s="231"/>
      <c r="B269" s="154" t="str">
        <f t="shared" si="54"/>
        <v>869a</v>
      </c>
      <c r="C269" s="231" t="str">
        <f t="shared" si="55"/>
        <v>&lt;region&gt;&lt;sid&gt;869a.s2.ms.unilever.com</v>
      </c>
      <c r="D269" s="2" t="s">
        <v>426</v>
      </c>
      <c r="E269" s="162" t="s">
        <v>73</v>
      </c>
      <c r="F269" s="163" t="s">
        <v>74</v>
      </c>
      <c r="G269" s="162" t="s">
        <v>13</v>
      </c>
      <c r="H269" s="168" t="s">
        <v>427</v>
      </c>
      <c r="I269" s="176" t="s">
        <v>80</v>
      </c>
    </row>
    <row r="270" spans="1:10" x14ac:dyDescent="0.25">
      <c r="A270" s="231"/>
      <c r="C270" s="231"/>
      <c r="D270" s="231"/>
      <c r="E270" s="162"/>
      <c r="H270" s="168"/>
      <c r="I270" s="169"/>
    </row>
    <row r="271" spans="1:10" x14ac:dyDescent="0.25">
      <c r="A271" s="231"/>
      <c r="B271" s="154" t="str">
        <f>H271&amp;G271</f>
        <v>870a</v>
      </c>
      <c r="C271" s="231" t="str">
        <f>E271&amp;F271&amp;B271&amp;I271</f>
        <v>&lt;region&gt;&lt;sid&gt;870a.s2.ms.unilever.com</v>
      </c>
      <c r="D271" s="2" t="s">
        <v>428</v>
      </c>
      <c r="E271" s="162" t="s">
        <v>73</v>
      </c>
      <c r="F271" s="163" t="s">
        <v>74</v>
      </c>
      <c r="G271" s="162" t="s">
        <v>13</v>
      </c>
      <c r="H271" s="168" t="s">
        <v>429</v>
      </c>
      <c r="I271" s="176" t="s">
        <v>80</v>
      </c>
    </row>
    <row r="272" spans="1:10" x14ac:dyDescent="0.25">
      <c r="A272" s="231"/>
      <c r="B272" s="154" t="str">
        <f t="shared" ref="B272:B273" si="56">H272&amp;G272</f>
        <v>871a</v>
      </c>
      <c r="C272" s="231" t="str">
        <f t="shared" ref="C272:C273" si="57">E272&amp;F272&amp;B272&amp;I272</f>
        <v>&lt;region&gt;&lt;sid&gt;871a.s2.ms.unilever.com</v>
      </c>
      <c r="D272" s="2" t="s">
        <v>430</v>
      </c>
      <c r="E272" s="162" t="s">
        <v>73</v>
      </c>
      <c r="F272" s="163" t="s">
        <v>74</v>
      </c>
      <c r="G272" s="162" t="s">
        <v>13</v>
      </c>
      <c r="H272" s="168" t="s">
        <v>431</v>
      </c>
      <c r="I272" s="176" t="s">
        <v>80</v>
      </c>
    </row>
    <row r="273" spans="1:10" x14ac:dyDescent="0.25">
      <c r="A273" s="231"/>
      <c r="B273" s="154" t="str">
        <f t="shared" si="56"/>
        <v>879a</v>
      </c>
      <c r="C273" s="231" t="str">
        <f t="shared" si="57"/>
        <v>&lt;region&gt;&lt;sid&gt;879a.s2.ms.unilever.com</v>
      </c>
      <c r="D273" s="2" t="s">
        <v>432</v>
      </c>
      <c r="E273" s="162" t="s">
        <v>73</v>
      </c>
      <c r="F273" s="163" t="s">
        <v>74</v>
      </c>
      <c r="G273" s="162" t="s">
        <v>13</v>
      </c>
      <c r="H273" s="168" t="s">
        <v>433</v>
      </c>
      <c r="I273" s="176" t="s">
        <v>80</v>
      </c>
    </row>
    <row r="274" spans="1:10" x14ac:dyDescent="0.25">
      <c r="A274" s="231"/>
      <c r="C274" s="231"/>
      <c r="D274" s="2"/>
      <c r="E274" s="162"/>
      <c r="H274" s="168"/>
      <c r="I274" s="176"/>
    </row>
    <row r="275" spans="1:10" x14ac:dyDescent="0.25">
      <c r="A275" s="231"/>
      <c r="B275" s="154" t="str">
        <f t="shared" si="42"/>
        <v>900a</v>
      </c>
      <c r="C275" s="231" t="str">
        <f t="shared" si="43"/>
        <v>&lt;region&gt;&lt;sid&gt;900a.eu.unilever.com</v>
      </c>
      <c r="D275" s="154" t="s">
        <v>434</v>
      </c>
      <c r="E275" s="162" t="s">
        <v>73</v>
      </c>
      <c r="F275" s="163" t="s">
        <v>74</v>
      </c>
      <c r="G275" s="162" t="s">
        <v>13</v>
      </c>
      <c r="H275" s="168" t="s">
        <v>435</v>
      </c>
      <c r="I275" s="169" t="s">
        <v>76</v>
      </c>
    </row>
    <row r="276" spans="1:10" x14ac:dyDescent="0.25">
      <c r="A276" s="231"/>
      <c r="B276" s="154" t="str">
        <f t="shared" si="42"/>
        <v>901a</v>
      </c>
      <c r="C276" s="231" t="str">
        <f t="shared" si="43"/>
        <v>&lt;region&gt;&lt;sid&gt;901a.eu.unilever.com</v>
      </c>
      <c r="D276" s="193" t="s">
        <v>436</v>
      </c>
      <c r="E276" s="162" t="s">
        <v>73</v>
      </c>
      <c r="F276" s="163" t="s">
        <v>74</v>
      </c>
      <c r="G276" s="162" t="s">
        <v>13</v>
      </c>
      <c r="H276" s="163">
        <v>901</v>
      </c>
      <c r="I276" s="169" t="s">
        <v>76</v>
      </c>
    </row>
    <row r="277" spans="1:10" x14ac:dyDescent="0.25">
      <c r="A277" s="231"/>
      <c r="B277" s="154" t="str">
        <f t="shared" si="42"/>
        <v>902a</v>
      </c>
      <c r="C277" s="231" t="str">
        <f t="shared" si="43"/>
        <v>&lt;region&gt;&lt;sid&gt;902a.eu.unilever.com</v>
      </c>
      <c r="E277" s="162" t="s">
        <v>73</v>
      </c>
      <c r="F277" s="163" t="s">
        <v>74</v>
      </c>
      <c r="G277" s="162" t="s">
        <v>13</v>
      </c>
      <c r="H277" s="163">
        <v>902</v>
      </c>
      <c r="I277" s="169" t="s">
        <v>76</v>
      </c>
    </row>
    <row r="278" spans="1:10" x14ac:dyDescent="0.25">
      <c r="A278" s="231"/>
      <c r="B278" s="154" t="str">
        <f t="shared" si="42"/>
        <v>902a</v>
      </c>
      <c r="C278" s="231" t="str">
        <f t="shared" si="43"/>
        <v>&lt;region&gt;&lt;sid&gt;902a.eu.unilever.com</v>
      </c>
      <c r="E278" s="162" t="s">
        <v>73</v>
      </c>
      <c r="F278" s="163" t="s">
        <v>74</v>
      </c>
      <c r="G278" s="162" t="s">
        <v>13</v>
      </c>
      <c r="H278" s="163">
        <v>902</v>
      </c>
      <c r="I278" s="169" t="s">
        <v>76</v>
      </c>
    </row>
    <row r="279" spans="1:10" x14ac:dyDescent="0.25">
      <c r="A279" s="263"/>
      <c r="B279" s="262" t="str">
        <f t="shared" si="42"/>
        <v>903a</v>
      </c>
      <c r="C279" s="263" t="str">
        <f t="shared" si="43"/>
        <v>&lt;region&gt;&lt;sid&gt;903a.eu.unilever.com</v>
      </c>
      <c r="D279" s="262" t="s">
        <v>437</v>
      </c>
      <c r="E279" s="264" t="s">
        <v>73</v>
      </c>
      <c r="F279" s="265" t="s">
        <v>74</v>
      </c>
      <c r="G279" s="264" t="s">
        <v>13</v>
      </c>
      <c r="H279" s="265">
        <v>903</v>
      </c>
      <c r="I279" s="273" t="s">
        <v>76</v>
      </c>
      <c r="J279" s="262" t="s">
        <v>438</v>
      </c>
    </row>
    <row r="280" spans="1:10" x14ac:dyDescent="0.25">
      <c r="A280" s="231"/>
      <c r="B280" s="154" t="str">
        <f t="shared" si="42"/>
        <v>904a</v>
      </c>
      <c r="C280" s="231" t="str">
        <f t="shared" si="43"/>
        <v>&lt;region&gt;&lt;sid&gt;904a.eu.unilever.com</v>
      </c>
      <c r="E280" s="162" t="s">
        <v>73</v>
      </c>
      <c r="F280" s="163" t="s">
        <v>74</v>
      </c>
      <c r="G280" s="162" t="s">
        <v>13</v>
      </c>
      <c r="H280" s="163">
        <v>904</v>
      </c>
      <c r="I280" s="169" t="s">
        <v>76</v>
      </c>
    </row>
    <row r="281" spans="1:10" ht="30" x14ac:dyDescent="0.25">
      <c r="A281" s="231"/>
      <c r="B281" s="154" t="str">
        <f t="shared" si="42"/>
        <v>905a</v>
      </c>
      <c r="C281" s="231" t="str">
        <f t="shared" si="43"/>
        <v>&lt;region&gt;&lt;sid&gt;905a.eu.unilever.com</v>
      </c>
      <c r="D281" s="247" t="s">
        <v>439</v>
      </c>
      <c r="E281" s="162" t="s">
        <v>73</v>
      </c>
      <c r="F281" s="163" t="s">
        <v>74</v>
      </c>
      <c r="G281" s="162" t="s">
        <v>13</v>
      </c>
      <c r="H281" s="163">
        <v>905</v>
      </c>
      <c r="I281" s="169" t="s">
        <v>76</v>
      </c>
    </row>
    <row r="282" spans="1:10" x14ac:dyDescent="0.25">
      <c r="A282" s="231"/>
      <c r="B282" s="154" t="str">
        <f t="shared" si="42"/>
        <v>906a</v>
      </c>
      <c r="C282" s="231" t="str">
        <f t="shared" si="43"/>
        <v>&lt;region&gt;&lt;sid&gt;906a.eu.unilever.com</v>
      </c>
      <c r="D282" s="274" t="s">
        <v>440</v>
      </c>
      <c r="E282" s="162" t="s">
        <v>73</v>
      </c>
      <c r="F282" s="163" t="s">
        <v>74</v>
      </c>
      <c r="G282" s="162" t="s">
        <v>13</v>
      </c>
      <c r="H282" s="163">
        <v>906</v>
      </c>
      <c r="I282" s="169" t="s">
        <v>76</v>
      </c>
    </row>
    <row r="283" spans="1:10" x14ac:dyDescent="0.25">
      <c r="A283" s="231"/>
      <c r="B283" s="154" t="str">
        <f t="shared" si="42"/>
        <v>907a</v>
      </c>
      <c r="C283" s="231" t="str">
        <f t="shared" si="43"/>
        <v>&lt;region&gt;&lt;sid&gt;907a.eu.unilever.com</v>
      </c>
      <c r="D283" s="274" t="s">
        <v>441</v>
      </c>
      <c r="E283" s="162" t="s">
        <v>73</v>
      </c>
      <c r="F283" s="163" t="s">
        <v>74</v>
      </c>
      <c r="G283" s="162" t="s">
        <v>13</v>
      </c>
      <c r="H283" s="163">
        <v>907</v>
      </c>
      <c r="I283" s="169" t="s">
        <v>76</v>
      </c>
    </row>
    <row r="284" spans="1:10" x14ac:dyDescent="0.25">
      <c r="A284" s="231"/>
      <c r="B284" s="154" t="str">
        <f t="shared" si="42"/>
        <v>908a</v>
      </c>
      <c r="C284" s="231" t="str">
        <f t="shared" si="43"/>
        <v>&lt;region&gt;&lt;sid&gt;908a.eu.unilever.com</v>
      </c>
      <c r="D284" s="231" t="s">
        <v>442</v>
      </c>
      <c r="E284" s="162" t="s">
        <v>73</v>
      </c>
      <c r="F284" s="163" t="s">
        <v>74</v>
      </c>
      <c r="G284" s="162" t="s">
        <v>13</v>
      </c>
      <c r="H284" s="163">
        <v>908</v>
      </c>
      <c r="I284" s="169" t="s">
        <v>76</v>
      </c>
    </row>
    <row r="285" spans="1:10" x14ac:dyDescent="0.25">
      <c r="A285" s="231"/>
      <c r="B285" s="154" t="str">
        <f t="shared" si="42"/>
        <v>909a</v>
      </c>
      <c r="C285" s="231" t="str">
        <f t="shared" si="43"/>
        <v>&lt;region&gt;&lt;sid&gt;909a.eu.unilever.com</v>
      </c>
      <c r="D285" s="193" t="s">
        <v>443</v>
      </c>
      <c r="E285" s="162" t="s">
        <v>73</v>
      </c>
      <c r="F285" s="163" t="s">
        <v>74</v>
      </c>
      <c r="G285" s="162" t="s">
        <v>13</v>
      </c>
      <c r="H285" s="163">
        <v>909</v>
      </c>
      <c r="I285" s="169" t="s">
        <v>76</v>
      </c>
    </row>
    <row r="286" spans="1:10" x14ac:dyDescent="0.25">
      <c r="A286" s="231"/>
      <c r="B286" s="154" t="str">
        <f t="shared" si="42"/>
        <v>910a</v>
      </c>
      <c r="C286" s="231" t="str">
        <f t="shared" si="43"/>
        <v>&lt;region&gt;&lt;sid&gt;910a.eu.unilever.com</v>
      </c>
      <c r="D286" s="154" t="s">
        <v>444</v>
      </c>
      <c r="E286" s="162" t="s">
        <v>73</v>
      </c>
      <c r="F286" s="163" t="s">
        <v>74</v>
      </c>
      <c r="G286" s="162" t="s">
        <v>13</v>
      </c>
      <c r="H286" s="163">
        <v>910</v>
      </c>
      <c r="I286" s="169" t="s">
        <v>76</v>
      </c>
      <c r="J286" s="154" t="s">
        <v>445</v>
      </c>
    </row>
    <row r="287" spans="1:10" x14ac:dyDescent="0.25">
      <c r="A287" s="231"/>
      <c r="B287" s="154" t="str">
        <f t="shared" si="42"/>
        <v>911a</v>
      </c>
      <c r="C287" s="231" t="str">
        <f t="shared" si="43"/>
        <v>&lt;region&gt;&lt;sid&gt;911a.eu.unilever.com</v>
      </c>
      <c r="D287" s="154" t="s">
        <v>444</v>
      </c>
      <c r="E287" s="162" t="s">
        <v>73</v>
      </c>
      <c r="F287" s="163" t="s">
        <v>74</v>
      </c>
      <c r="G287" s="162" t="s">
        <v>13</v>
      </c>
      <c r="H287" s="168">
        <v>911</v>
      </c>
      <c r="I287" s="169" t="s">
        <v>76</v>
      </c>
    </row>
    <row r="288" spans="1:10" x14ac:dyDescent="0.25">
      <c r="A288" s="231"/>
      <c r="B288" s="154" t="str">
        <f t="shared" si="42"/>
        <v>912a</v>
      </c>
      <c r="C288" s="231" t="str">
        <f t="shared" si="43"/>
        <v>&lt;region&gt;&lt;sid&gt;912a.eu.unilever.com</v>
      </c>
      <c r="D288" s="154" t="s">
        <v>444</v>
      </c>
      <c r="E288" s="162" t="s">
        <v>73</v>
      </c>
      <c r="F288" s="163" t="s">
        <v>74</v>
      </c>
      <c r="G288" s="162" t="s">
        <v>13</v>
      </c>
      <c r="H288" s="168">
        <v>912</v>
      </c>
      <c r="I288" s="169" t="s">
        <v>76</v>
      </c>
    </row>
    <row r="289" spans="1:10" x14ac:dyDescent="0.25">
      <c r="A289" s="231"/>
      <c r="B289" s="154" t="str">
        <f t="shared" si="42"/>
        <v>913a</v>
      </c>
      <c r="C289" s="231" t="str">
        <f t="shared" si="43"/>
        <v>&lt;region&gt;&lt;sid&gt;913a.eu.unilever.com</v>
      </c>
      <c r="D289" s="154" t="s">
        <v>444</v>
      </c>
      <c r="E289" s="162" t="s">
        <v>73</v>
      </c>
      <c r="F289" s="163" t="s">
        <v>74</v>
      </c>
      <c r="G289" s="162" t="s">
        <v>13</v>
      </c>
      <c r="H289" s="168">
        <v>913</v>
      </c>
      <c r="I289" s="169" t="s">
        <v>76</v>
      </c>
      <c r="J289" s="154" t="s">
        <v>155</v>
      </c>
    </row>
    <row r="290" spans="1:10" x14ac:dyDescent="0.25">
      <c r="A290" s="231"/>
      <c r="B290" s="154" t="str">
        <f t="shared" si="42"/>
        <v>914a</v>
      </c>
      <c r="C290" s="231" t="str">
        <f t="shared" si="43"/>
        <v>&lt;region&gt;&lt;sid&gt;914a.eu.unilever.com</v>
      </c>
      <c r="D290" s="154" t="s">
        <v>444</v>
      </c>
      <c r="E290" s="162" t="s">
        <v>73</v>
      </c>
      <c r="F290" s="163" t="s">
        <v>74</v>
      </c>
      <c r="G290" s="162" t="s">
        <v>13</v>
      </c>
      <c r="H290" s="168">
        <v>914</v>
      </c>
      <c r="I290" s="169" t="s">
        <v>76</v>
      </c>
    </row>
    <row r="291" spans="1:10" x14ac:dyDescent="0.25">
      <c r="A291" s="231"/>
      <c r="B291" s="154" t="str">
        <f t="shared" si="42"/>
        <v>915a</v>
      </c>
      <c r="C291" s="231" t="str">
        <f t="shared" si="43"/>
        <v>&lt;region&gt;&lt;sid&gt;915a.eu.unilever.com</v>
      </c>
      <c r="D291" s="154" t="s">
        <v>444</v>
      </c>
      <c r="E291" s="162" t="s">
        <v>73</v>
      </c>
      <c r="F291" s="163" t="s">
        <v>74</v>
      </c>
      <c r="G291" s="162" t="s">
        <v>13</v>
      </c>
      <c r="H291" s="168">
        <v>915</v>
      </c>
      <c r="I291" s="169" t="s">
        <v>76</v>
      </c>
    </row>
    <row r="292" spans="1:10" x14ac:dyDescent="0.25">
      <c r="A292" s="231"/>
      <c r="B292" s="154" t="str">
        <f t="shared" si="42"/>
        <v>916a</v>
      </c>
      <c r="C292" s="231" t="str">
        <f t="shared" si="43"/>
        <v>&lt;region&gt;&lt;sid&gt;916a.eu.unilever.com</v>
      </c>
      <c r="D292" s="154" t="s">
        <v>444</v>
      </c>
      <c r="E292" s="162" t="s">
        <v>73</v>
      </c>
      <c r="F292" s="163" t="s">
        <v>74</v>
      </c>
      <c r="G292" s="162" t="s">
        <v>13</v>
      </c>
      <c r="H292" s="168">
        <v>916</v>
      </c>
      <c r="I292" s="169" t="s">
        <v>76</v>
      </c>
    </row>
    <row r="293" spans="1:10" x14ac:dyDescent="0.25">
      <c r="A293" s="231"/>
      <c r="B293" s="154" t="str">
        <f t="shared" si="42"/>
        <v>917a</v>
      </c>
      <c r="C293" s="231" t="str">
        <f t="shared" si="43"/>
        <v>&lt;region&gt;&lt;sid&gt;917a.eu.unilever.com</v>
      </c>
      <c r="D293" s="154" t="s">
        <v>444</v>
      </c>
      <c r="E293" s="162" t="s">
        <v>73</v>
      </c>
      <c r="F293" s="163" t="s">
        <v>74</v>
      </c>
      <c r="G293" s="162" t="s">
        <v>13</v>
      </c>
      <c r="H293" s="168">
        <v>917</v>
      </c>
      <c r="I293" s="169" t="s">
        <v>76</v>
      </c>
    </row>
    <row r="294" spans="1:10" x14ac:dyDescent="0.25">
      <c r="A294" s="231"/>
      <c r="B294" s="154" t="str">
        <f t="shared" si="42"/>
        <v>918a</v>
      </c>
      <c r="C294" s="231" t="str">
        <f t="shared" si="43"/>
        <v>&lt;region&gt;&lt;sid&gt;918a.eu.unilever.com</v>
      </c>
      <c r="D294" s="154" t="s">
        <v>444</v>
      </c>
      <c r="E294" s="162" t="s">
        <v>73</v>
      </c>
      <c r="F294" s="163" t="s">
        <v>74</v>
      </c>
      <c r="G294" s="162" t="s">
        <v>13</v>
      </c>
      <c r="H294" s="168">
        <v>918</v>
      </c>
      <c r="I294" s="169" t="s">
        <v>76</v>
      </c>
    </row>
    <row r="295" spans="1:10" x14ac:dyDescent="0.25">
      <c r="A295" s="231"/>
      <c r="B295" s="154" t="str">
        <f t="shared" si="42"/>
        <v>919a</v>
      </c>
      <c r="C295" s="231" t="str">
        <f t="shared" si="43"/>
        <v>&lt;region&gt;&lt;sid&gt;919a.eu.unilever.com</v>
      </c>
      <c r="D295" s="154" t="s">
        <v>444</v>
      </c>
      <c r="E295" s="162" t="s">
        <v>73</v>
      </c>
      <c r="F295" s="163" t="s">
        <v>74</v>
      </c>
      <c r="G295" s="162" t="s">
        <v>13</v>
      </c>
      <c r="H295" s="168">
        <v>919</v>
      </c>
      <c r="I295" s="169" t="s">
        <v>76</v>
      </c>
    </row>
    <row r="296" spans="1:10" x14ac:dyDescent="0.25">
      <c r="A296" s="231"/>
      <c r="B296" s="154" t="str">
        <f t="shared" si="42"/>
        <v>….a</v>
      </c>
      <c r="C296" s="231" t="str">
        <f t="shared" si="43"/>
        <v>&lt;region&gt;&lt;sid&gt;….a.eu.unilever.com</v>
      </c>
      <c r="D296" s="231"/>
      <c r="E296" s="162" t="s">
        <v>73</v>
      </c>
      <c r="F296" s="163" t="s">
        <v>74</v>
      </c>
      <c r="G296" s="162" t="s">
        <v>13</v>
      </c>
      <c r="H296" s="168" t="s">
        <v>112</v>
      </c>
      <c r="I296" s="169" t="s">
        <v>76</v>
      </c>
    </row>
    <row r="297" spans="1:10" x14ac:dyDescent="0.25">
      <c r="A297" s="231"/>
      <c r="B297" s="154" t="str">
        <f t="shared" si="42"/>
        <v>921a</v>
      </c>
      <c r="C297" s="231" t="str">
        <f t="shared" si="43"/>
        <v>&lt;region&gt;&lt;sid&gt;921a.s2.ms.unilever.com</v>
      </c>
      <c r="D297" s="231" t="s">
        <v>446</v>
      </c>
      <c r="E297" s="162" t="s">
        <v>73</v>
      </c>
      <c r="F297" s="163" t="s">
        <v>74</v>
      </c>
      <c r="G297" s="162" t="s">
        <v>13</v>
      </c>
      <c r="H297" s="168" t="s">
        <v>447</v>
      </c>
      <c r="I297" s="176" t="s">
        <v>80</v>
      </c>
    </row>
    <row r="298" spans="1:10" x14ac:dyDescent="0.25">
      <c r="A298" s="231"/>
      <c r="B298" s="154" t="str">
        <f t="shared" si="42"/>
        <v>922a</v>
      </c>
      <c r="C298" s="231" t="str">
        <f t="shared" si="43"/>
        <v>&lt;region&gt;&lt;sid&gt;922a.s2.ms.unilever.com</v>
      </c>
      <c r="D298" s="231" t="s">
        <v>448</v>
      </c>
      <c r="E298" s="162" t="s">
        <v>73</v>
      </c>
      <c r="F298" s="163" t="s">
        <v>74</v>
      </c>
      <c r="G298" s="162" t="s">
        <v>13</v>
      </c>
      <c r="H298" s="168" t="s">
        <v>449</v>
      </c>
      <c r="I298" s="176" t="s">
        <v>80</v>
      </c>
    </row>
    <row r="299" spans="1:10" x14ac:dyDescent="0.25">
      <c r="A299" s="231"/>
      <c r="B299" s="154" t="str">
        <f t="shared" ref="B299:B302" si="58">H299&amp;G299</f>
        <v>923a</v>
      </c>
      <c r="C299" s="231" t="str">
        <f t="shared" ref="C299" si="59">E299&amp;F299&amp;B299&amp;I299</f>
        <v>&lt;region&gt;&lt;sid&gt;923a.s2.ms.unilever.com</v>
      </c>
      <c r="D299" s="231" t="s">
        <v>448</v>
      </c>
      <c r="E299" s="162" t="s">
        <v>73</v>
      </c>
      <c r="F299" s="163" t="s">
        <v>74</v>
      </c>
      <c r="G299" s="162" t="s">
        <v>13</v>
      </c>
      <c r="H299" s="168" t="s">
        <v>450</v>
      </c>
      <c r="I299" s="176" t="s">
        <v>80</v>
      </c>
    </row>
    <row r="300" spans="1:10" x14ac:dyDescent="0.25">
      <c r="A300" s="231"/>
      <c r="B300" s="154" t="str">
        <f t="shared" si="58"/>
        <v>924a</v>
      </c>
      <c r="C300" s="231" t="str">
        <f t="shared" si="43"/>
        <v>&lt;region&gt;&lt;sid&gt;924a.s2.ms.unilever.com</v>
      </c>
      <c r="D300" s="231" t="s">
        <v>448</v>
      </c>
      <c r="E300" s="162" t="s">
        <v>73</v>
      </c>
      <c r="F300" s="163" t="s">
        <v>74</v>
      </c>
      <c r="G300" s="162" t="s">
        <v>13</v>
      </c>
      <c r="H300" s="168" t="s">
        <v>451</v>
      </c>
      <c r="I300" s="176" t="s">
        <v>80</v>
      </c>
    </row>
    <row r="301" spans="1:10" x14ac:dyDescent="0.25">
      <c r="A301" s="231"/>
      <c r="B301" s="154" t="str">
        <f t="shared" si="58"/>
        <v>925a</v>
      </c>
      <c r="C301" s="231" t="str">
        <f t="shared" ref="C301" si="60">E301&amp;F301&amp;B301&amp;I301</f>
        <v>&lt;region&gt;&lt;sid&gt;925a.s2.ms.unilever.com</v>
      </c>
      <c r="D301" s="231" t="s">
        <v>448</v>
      </c>
      <c r="E301" s="162" t="s">
        <v>73</v>
      </c>
      <c r="F301" s="163" t="s">
        <v>74</v>
      </c>
      <c r="G301" s="162" t="s">
        <v>13</v>
      </c>
      <c r="H301" s="168" t="s">
        <v>452</v>
      </c>
      <c r="I301" s="176" t="s">
        <v>80</v>
      </c>
    </row>
    <row r="302" spans="1:10" x14ac:dyDescent="0.25">
      <c r="A302" s="231"/>
      <c r="B302" s="154" t="str">
        <f t="shared" si="58"/>
        <v>926a</v>
      </c>
      <c r="C302" s="231"/>
      <c r="D302" s="231"/>
      <c r="E302" s="162" t="s">
        <v>73</v>
      </c>
      <c r="F302" s="163" t="s">
        <v>74</v>
      </c>
      <c r="G302" s="162" t="s">
        <v>13</v>
      </c>
      <c r="H302" s="168" t="s">
        <v>453</v>
      </c>
      <c r="I302" s="176" t="s">
        <v>80</v>
      </c>
    </row>
    <row r="303" spans="1:10" x14ac:dyDescent="0.25">
      <c r="A303" s="231"/>
      <c r="C303" s="231"/>
      <c r="D303" s="231"/>
      <c r="E303" s="162"/>
      <c r="H303" s="168"/>
      <c r="I303" s="169"/>
    </row>
    <row r="304" spans="1:10" x14ac:dyDescent="0.25">
      <c r="A304" s="231"/>
      <c r="C304" s="231"/>
      <c r="D304" s="231"/>
      <c r="E304" s="162"/>
      <c r="H304" s="168"/>
      <c r="I304" s="169"/>
    </row>
    <row r="305" spans="1:10" x14ac:dyDescent="0.25">
      <c r="A305" s="231"/>
      <c r="B305" s="154" t="str">
        <f t="shared" si="42"/>
        <v>928a</v>
      </c>
      <c r="C305" s="231" t="str">
        <f t="shared" si="43"/>
        <v>&lt;region&gt;&lt;sid&gt;928a.eu.unilever.com</v>
      </c>
      <c r="D305" s="231"/>
      <c r="E305" s="162" t="s">
        <v>73</v>
      </c>
      <c r="F305" s="163" t="s">
        <v>74</v>
      </c>
      <c r="G305" s="162" t="s">
        <v>13</v>
      </c>
      <c r="H305" s="168" t="s">
        <v>454</v>
      </c>
      <c r="I305" s="169" t="s">
        <v>76</v>
      </c>
    </row>
    <row r="306" spans="1:10" x14ac:dyDescent="0.25">
      <c r="A306" s="231"/>
      <c r="B306" s="154" t="str">
        <f t="shared" si="42"/>
        <v>929a</v>
      </c>
      <c r="C306" s="231" t="str">
        <f t="shared" si="43"/>
        <v>&lt;region&gt;&lt;sid&gt;929a.eu.unilever.com</v>
      </c>
      <c r="D306" s="231"/>
      <c r="E306" s="162" t="s">
        <v>73</v>
      </c>
      <c r="F306" s="163" t="s">
        <v>74</v>
      </c>
      <c r="G306" s="162" t="s">
        <v>13</v>
      </c>
      <c r="H306" s="168" t="s">
        <v>455</v>
      </c>
      <c r="I306" s="169" t="s">
        <v>76</v>
      </c>
    </row>
    <row r="307" spans="1:10" customFormat="1" x14ac:dyDescent="0.25">
      <c r="A307" s="231"/>
      <c r="B307" s="154" t="str">
        <f t="shared" si="42"/>
        <v>930a</v>
      </c>
      <c r="C307" s="231" t="str">
        <f t="shared" si="43"/>
        <v>&lt;region&gt;&lt;sid&gt;930a.eu.unilever.com</v>
      </c>
      <c r="D307" s="2"/>
      <c r="E307" s="162" t="s">
        <v>73</v>
      </c>
      <c r="F307" s="163" t="s">
        <v>74</v>
      </c>
      <c r="G307" s="162" t="s">
        <v>13</v>
      </c>
      <c r="H307" s="168" t="s">
        <v>456</v>
      </c>
      <c r="I307" s="169" t="s">
        <v>76</v>
      </c>
    </row>
    <row r="308" spans="1:10" customFormat="1" x14ac:dyDescent="0.25">
      <c r="A308" s="2"/>
      <c r="B308" t="str">
        <f>H308&amp;G308</f>
        <v>931a</v>
      </c>
      <c r="C308" s="2" t="str">
        <f>E308&amp;F308&amp;B308&amp;I308</f>
        <v>&lt;region&gt;&lt;sid&gt;931a.s2.ms.unilever.com</v>
      </c>
      <c r="D308" s="2" t="s">
        <v>457</v>
      </c>
      <c r="E308" s="1" t="s">
        <v>73</v>
      </c>
      <c r="F308" s="75" t="s">
        <v>74</v>
      </c>
      <c r="G308" s="1" t="s">
        <v>13</v>
      </c>
      <c r="H308" s="147" t="s">
        <v>458</v>
      </c>
      <c r="I308" s="176" t="s">
        <v>80</v>
      </c>
    </row>
    <row r="309" spans="1:10" customFormat="1" x14ac:dyDescent="0.25">
      <c r="A309" s="2"/>
      <c r="B309" t="str">
        <f t="shared" ref="B309:B316" si="61">H309&amp;G309</f>
        <v>932a</v>
      </c>
      <c r="C309" s="2" t="str">
        <f t="shared" ref="C309:C316" si="62">E309&amp;F309&amp;B309&amp;I309</f>
        <v>&lt;region&gt;&lt;sid&gt;932a.s2.ms.unilever.com</v>
      </c>
      <c r="D309" s="2" t="s">
        <v>457</v>
      </c>
      <c r="E309" s="1" t="s">
        <v>73</v>
      </c>
      <c r="F309" s="75" t="s">
        <v>74</v>
      </c>
      <c r="G309" s="1" t="s">
        <v>13</v>
      </c>
      <c r="H309" s="147" t="s">
        <v>459</v>
      </c>
      <c r="I309" s="176" t="s">
        <v>80</v>
      </c>
    </row>
    <row r="310" spans="1:10" customFormat="1" x14ac:dyDescent="0.25">
      <c r="A310" s="2"/>
      <c r="B310" t="str">
        <f t="shared" si="61"/>
        <v>933a</v>
      </c>
      <c r="C310" s="2" t="str">
        <f t="shared" si="62"/>
        <v>&lt;region&gt;&lt;sid&gt;933a.s2.ms.unilever.com</v>
      </c>
      <c r="D310" s="2" t="s">
        <v>457</v>
      </c>
      <c r="E310" s="1" t="s">
        <v>73</v>
      </c>
      <c r="F310" s="75" t="s">
        <v>74</v>
      </c>
      <c r="G310" s="1" t="s">
        <v>13</v>
      </c>
      <c r="H310" s="147" t="s">
        <v>460</v>
      </c>
      <c r="I310" s="176" t="s">
        <v>80</v>
      </c>
    </row>
    <row r="311" spans="1:10" customFormat="1" x14ac:dyDescent="0.25">
      <c r="A311" s="2"/>
      <c r="B311" t="str">
        <f t="shared" si="61"/>
        <v>934a</v>
      </c>
      <c r="C311" s="2" t="str">
        <f t="shared" si="62"/>
        <v>&lt;region&gt;&lt;sid&gt;934a.s2.ms.unilever.com</v>
      </c>
      <c r="D311" s="2" t="s">
        <v>457</v>
      </c>
      <c r="E311" s="1" t="s">
        <v>73</v>
      </c>
      <c r="F311" s="75" t="s">
        <v>74</v>
      </c>
      <c r="G311" s="1" t="s">
        <v>13</v>
      </c>
      <c r="H311" s="147" t="s">
        <v>461</v>
      </c>
      <c r="I311" s="176" t="s">
        <v>80</v>
      </c>
    </row>
    <row r="312" spans="1:10" customFormat="1" x14ac:dyDescent="0.25">
      <c r="A312" s="2"/>
      <c r="B312" t="str">
        <f t="shared" si="61"/>
        <v>935a</v>
      </c>
      <c r="C312" s="2" t="str">
        <f t="shared" si="62"/>
        <v>&lt;region&gt;&lt;sid&gt;935a.s2.ms.unilever.com</v>
      </c>
      <c r="D312" s="2" t="s">
        <v>457</v>
      </c>
      <c r="E312" s="1" t="s">
        <v>73</v>
      </c>
      <c r="F312" s="75" t="s">
        <v>74</v>
      </c>
      <c r="G312" s="1" t="s">
        <v>13</v>
      </c>
      <c r="H312" s="147" t="s">
        <v>462</v>
      </c>
      <c r="I312" s="176" t="s">
        <v>80</v>
      </c>
    </row>
    <row r="313" spans="1:10" customFormat="1" x14ac:dyDescent="0.25">
      <c r="A313" s="2"/>
      <c r="B313" t="str">
        <f t="shared" si="61"/>
        <v>936a</v>
      </c>
      <c r="C313" s="2" t="str">
        <f t="shared" si="62"/>
        <v>&lt;region&gt;&lt;sid&gt;936a.s2.ms.unilever.com</v>
      </c>
      <c r="D313" s="2" t="s">
        <v>457</v>
      </c>
      <c r="E313" s="1" t="s">
        <v>73</v>
      </c>
      <c r="F313" s="75" t="s">
        <v>74</v>
      </c>
      <c r="G313" s="1" t="s">
        <v>13</v>
      </c>
      <c r="H313" s="147" t="s">
        <v>463</v>
      </c>
      <c r="I313" s="176" t="s">
        <v>80</v>
      </c>
    </row>
    <row r="314" spans="1:10" customFormat="1" x14ac:dyDescent="0.25">
      <c r="A314" s="2"/>
      <c r="B314" t="str">
        <f t="shared" si="61"/>
        <v>937a</v>
      </c>
      <c r="C314" s="2" t="str">
        <f t="shared" si="62"/>
        <v>&lt;region&gt;&lt;sid&gt;937a.s2.ms.unilever.com</v>
      </c>
      <c r="D314" s="2" t="s">
        <v>457</v>
      </c>
      <c r="E314" s="1" t="s">
        <v>73</v>
      </c>
      <c r="F314" s="75" t="s">
        <v>74</v>
      </c>
      <c r="G314" s="1" t="s">
        <v>13</v>
      </c>
      <c r="H314" s="147" t="s">
        <v>464</v>
      </c>
      <c r="I314" s="176" t="s">
        <v>80</v>
      </c>
    </row>
    <row r="315" spans="1:10" customFormat="1" x14ac:dyDescent="0.25">
      <c r="A315" s="2"/>
      <c r="B315" t="str">
        <f t="shared" si="61"/>
        <v>938a</v>
      </c>
      <c r="C315" s="2" t="str">
        <f t="shared" si="62"/>
        <v>&lt;region&gt;&lt;sid&gt;938a.s2.ms.unilever.com</v>
      </c>
      <c r="D315" s="2" t="s">
        <v>457</v>
      </c>
      <c r="E315" s="1" t="s">
        <v>73</v>
      </c>
      <c r="F315" s="75" t="s">
        <v>74</v>
      </c>
      <c r="G315" s="1" t="s">
        <v>13</v>
      </c>
      <c r="H315" s="147" t="s">
        <v>465</v>
      </c>
      <c r="I315" s="176" t="s">
        <v>80</v>
      </c>
    </row>
    <row r="316" spans="1:10" customFormat="1" x14ac:dyDescent="0.25">
      <c r="A316" s="2"/>
      <c r="B316" t="str">
        <f t="shared" si="61"/>
        <v>939a</v>
      </c>
      <c r="C316" s="2" t="str">
        <f t="shared" si="62"/>
        <v>&lt;region&gt;&lt;sid&gt;939a.s2.ms.unilever.com</v>
      </c>
      <c r="D316" s="2" t="s">
        <v>457</v>
      </c>
      <c r="E316" s="1" t="s">
        <v>73</v>
      </c>
      <c r="F316" s="75" t="s">
        <v>74</v>
      </c>
      <c r="G316" s="1" t="s">
        <v>13</v>
      </c>
      <c r="H316" s="147" t="s">
        <v>466</v>
      </c>
      <c r="I316" s="176" t="s">
        <v>80</v>
      </c>
    </row>
    <row r="317" spans="1:10" x14ac:dyDescent="0.25">
      <c r="A317" s="231"/>
      <c r="B317" s="154" t="str">
        <f t="shared" si="42"/>
        <v>940a</v>
      </c>
      <c r="C317" s="231" t="str">
        <f t="shared" si="43"/>
        <v>&lt;region&gt;&lt;sid&gt;940a.s2.ms.unilever.com</v>
      </c>
      <c r="D317" s="231"/>
      <c r="E317" s="162" t="s">
        <v>73</v>
      </c>
      <c r="F317" s="163" t="s">
        <v>74</v>
      </c>
      <c r="G317" s="162" t="s">
        <v>13</v>
      </c>
      <c r="H317" s="168" t="s">
        <v>467</v>
      </c>
      <c r="I317" s="176" t="s">
        <v>80</v>
      </c>
      <c r="J317" s="323" t="s">
        <v>468</v>
      </c>
    </row>
    <row r="318" spans="1:10" x14ac:dyDescent="0.25">
      <c r="A318" s="231"/>
      <c r="B318" s="154" t="str">
        <f t="shared" si="42"/>
        <v>941a</v>
      </c>
      <c r="C318" s="231" t="str">
        <f t="shared" si="43"/>
        <v>&lt;region&gt;&lt;sid&gt;941a.s2.ms.unilever.com</v>
      </c>
      <c r="D318" s="2" t="s">
        <v>469</v>
      </c>
      <c r="E318" s="162" t="s">
        <v>73</v>
      </c>
      <c r="F318" s="163" t="s">
        <v>74</v>
      </c>
      <c r="G318" s="162" t="s">
        <v>13</v>
      </c>
      <c r="H318" s="168" t="s">
        <v>470</v>
      </c>
      <c r="I318" s="176" t="s">
        <v>80</v>
      </c>
      <c r="J318" s="324"/>
    </row>
    <row r="319" spans="1:10" x14ac:dyDescent="0.25">
      <c r="A319" s="231"/>
      <c r="B319" s="154" t="str">
        <f t="shared" si="42"/>
        <v>942a</v>
      </c>
      <c r="C319" s="231" t="str">
        <f t="shared" si="43"/>
        <v>&lt;region&gt;&lt;sid&gt;942a.s2.ms.unilever.com</v>
      </c>
      <c r="D319" s="2" t="s">
        <v>469</v>
      </c>
      <c r="E319" s="162" t="s">
        <v>73</v>
      </c>
      <c r="F319" s="163" t="s">
        <v>74</v>
      </c>
      <c r="G319" s="162" t="s">
        <v>13</v>
      </c>
      <c r="H319" s="168" t="s">
        <v>471</v>
      </c>
      <c r="I319" s="176" t="s">
        <v>80</v>
      </c>
      <c r="J319" s="324"/>
    </row>
    <row r="320" spans="1:10" x14ac:dyDescent="0.25">
      <c r="A320" s="231"/>
      <c r="B320" s="154" t="str">
        <f t="shared" si="42"/>
        <v>943a</v>
      </c>
      <c r="C320" s="231" t="str">
        <f t="shared" si="43"/>
        <v>&lt;region&gt;&lt;sid&gt;943a.s2.ms.unilever.com</v>
      </c>
      <c r="D320" s="2" t="s">
        <v>469</v>
      </c>
      <c r="E320" s="162" t="s">
        <v>73</v>
      </c>
      <c r="F320" s="163" t="s">
        <v>74</v>
      </c>
      <c r="G320" s="162" t="s">
        <v>13</v>
      </c>
      <c r="H320" s="168" t="s">
        <v>472</v>
      </c>
      <c r="I320" s="176" t="s">
        <v>80</v>
      </c>
      <c r="J320" s="324"/>
    </row>
    <row r="321" spans="1:10" x14ac:dyDescent="0.25">
      <c r="A321" s="231"/>
      <c r="B321" s="154" t="str">
        <f t="shared" si="42"/>
        <v>944a</v>
      </c>
      <c r="C321" s="231" t="str">
        <f t="shared" si="43"/>
        <v>&lt;region&gt;&lt;sid&gt;944a.s2.ms.unilever.com</v>
      </c>
      <c r="D321" s="2" t="s">
        <v>469</v>
      </c>
      <c r="E321" s="162" t="s">
        <v>73</v>
      </c>
      <c r="F321" s="163" t="s">
        <v>74</v>
      </c>
      <c r="G321" s="162" t="s">
        <v>13</v>
      </c>
      <c r="H321" s="168" t="s">
        <v>473</v>
      </c>
      <c r="I321" s="176" t="s">
        <v>80</v>
      </c>
      <c r="J321" s="324"/>
    </row>
    <row r="322" spans="1:10" x14ac:dyDescent="0.25">
      <c r="A322" s="231"/>
      <c r="B322" s="154" t="str">
        <f t="shared" si="42"/>
        <v>945a</v>
      </c>
      <c r="C322" s="231" t="str">
        <f t="shared" si="43"/>
        <v>&lt;region&gt;&lt;sid&gt;945a.eu.unilever.com</v>
      </c>
      <c r="D322" s="231"/>
      <c r="E322" s="162" t="s">
        <v>73</v>
      </c>
      <c r="F322" s="163" t="s">
        <v>74</v>
      </c>
      <c r="G322" s="162" t="s">
        <v>13</v>
      </c>
      <c r="H322" s="168" t="s">
        <v>474</v>
      </c>
      <c r="I322" s="169" t="s">
        <v>76</v>
      </c>
      <c r="J322" s="324"/>
    </row>
    <row r="323" spans="1:10" x14ac:dyDescent="0.25">
      <c r="A323" s="231"/>
      <c r="B323" s="154" t="str">
        <f t="shared" si="42"/>
        <v>946a</v>
      </c>
      <c r="C323" s="231" t="str">
        <f t="shared" si="43"/>
        <v>&lt;region&gt;&lt;sid&gt;946a.eu.unilever.com</v>
      </c>
      <c r="D323" s="231"/>
      <c r="E323" s="162" t="s">
        <v>73</v>
      </c>
      <c r="F323" s="163" t="s">
        <v>74</v>
      </c>
      <c r="G323" s="162" t="s">
        <v>13</v>
      </c>
      <c r="H323" s="168" t="s">
        <v>475</v>
      </c>
      <c r="I323" s="169" t="s">
        <v>76</v>
      </c>
      <c r="J323" s="324"/>
    </row>
    <row r="324" spans="1:10" x14ac:dyDescent="0.25">
      <c r="A324" s="231"/>
      <c r="B324" s="154" t="str">
        <f t="shared" si="42"/>
        <v>947a</v>
      </c>
      <c r="C324" s="231" t="str">
        <f t="shared" si="43"/>
        <v>&lt;region&gt;&lt;sid&gt;947a.eu.unilever.com</v>
      </c>
      <c r="D324" s="231"/>
      <c r="E324" s="162" t="s">
        <v>73</v>
      </c>
      <c r="F324" s="163" t="s">
        <v>74</v>
      </c>
      <c r="G324" s="162" t="s">
        <v>13</v>
      </c>
      <c r="H324" s="168" t="s">
        <v>476</v>
      </c>
      <c r="I324" s="169" t="s">
        <v>76</v>
      </c>
      <c r="J324" s="325"/>
    </row>
    <row r="325" spans="1:10" x14ac:dyDescent="0.25">
      <c r="A325" s="231"/>
      <c r="B325" s="154" t="str">
        <f t="shared" si="42"/>
        <v>….a</v>
      </c>
      <c r="C325" s="231" t="str">
        <f t="shared" si="43"/>
        <v>&lt;region&gt;&lt;sid&gt;….a.eu.unilever.com</v>
      </c>
      <c r="D325" s="231" t="s">
        <v>112</v>
      </c>
      <c r="E325" s="162" t="s">
        <v>73</v>
      </c>
      <c r="F325" s="163" t="s">
        <v>74</v>
      </c>
      <c r="G325" s="162" t="s">
        <v>13</v>
      </c>
      <c r="H325" s="168" t="s">
        <v>112</v>
      </c>
      <c r="I325" s="169" t="s">
        <v>76</v>
      </c>
    </row>
    <row r="326" spans="1:10" ht="30" x14ac:dyDescent="0.25">
      <c r="A326" s="231"/>
      <c r="B326" s="154" t="str">
        <f t="shared" si="42"/>
        <v>951a</v>
      </c>
      <c r="C326" s="231" t="str">
        <f t="shared" si="43"/>
        <v>&lt;region&gt;&lt;sid&gt;951a.eu.unilever.com</v>
      </c>
      <c r="D326" s="194" t="s">
        <v>477</v>
      </c>
      <c r="E326" s="162" t="s">
        <v>73</v>
      </c>
      <c r="F326" s="163" t="s">
        <v>74</v>
      </c>
      <c r="G326" s="162" t="s">
        <v>13</v>
      </c>
      <c r="H326" s="168" t="s">
        <v>478</v>
      </c>
      <c r="I326" s="169" t="s">
        <v>76</v>
      </c>
    </row>
    <row r="327" spans="1:10" x14ac:dyDescent="0.25">
      <c r="A327" s="231"/>
      <c r="B327" s="154" t="str">
        <f t="shared" si="42"/>
        <v>….a</v>
      </c>
      <c r="C327" s="231" t="str">
        <f t="shared" si="43"/>
        <v>&lt;region&gt;&lt;sid&gt;….a.eu.unilever.com</v>
      </c>
      <c r="D327" s="154" t="s">
        <v>310</v>
      </c>
      <c r="E327" s="162" t="s">
        <v>73</v>
      </c>
      <c r="F327" s="163" t="s">
        <v>74</v>
      </c>
      <c r="G327" s="162" t="s">
        <v>13</v>
      </c>
      <c r="H327" s="168" t="s">
        <v>112</v>
      </c>
      <c r="I327" s="169" t="s">
        <v>76</v>
      </c>
    </row>
    <row r="328" spans="1:10" x14ac:dyDescent="0.25">
      <c r="A328" s="231"/>
      <c r="B328" s="154" t="str">
        <f t="shared" si="42"/>
        <v>….a</v>
      </c>
      <c r="C328" s="231" t="str">
        <f t="shared" si="43"/>
        <v>&lt;region&gt;&lt;sid&gt;….a.eu.unilever.com</v>
      </c>
      <c r="D328" s="154" t="s">
        <v>310</v>
      </c>
      <c r="E328" s="162" t="s">
        <v>73</v>
      </c>
      <c r="F328" s="163" t="s">
        <v>74</v>
      </c>
      <c r="G328" s="162" t="s">
        <v>13</v>
      </c>
      <c r="H328" s="168" t="s">
        <v>112</v>
      </c>
      <c r="I328" s="169" t="s">
        <v>76</v>
      </c>
    </row>
    <row r="329" spans="1:10" x14ac:dyDescent="0.25">
      <c r="A329" s="231"/>
      <c r="B329" s="154" t="str">
        <f t="shared" si="42"/>
        <v>960a</v>
      </c>
      <c r="C329" s="231" t="str">
        <f t="shared" si="43"/>
        <v>&lt;region&gt;&lt;sid&gt;960a.eu.unilever.com</v>
      </c>
      <c r="D329" s="231" t="s">
        <v>479</v>
      </c>
      <c r="E329" s="162" t="s">
        <v>73</v>
      </c>
      <c r="F329" s="163" t="s">
        <v>74</v>
      </c>
      <c r="G329" s="162" t="s">
        <v>13</v>
      </c>
      <c r="H329" s="168" t="s">
        <v>480</v>
      </c>
      <c r="I329" s="169" t="s">
        <v>76</v>
      </c>
    </row>
    <row r="330" spans="1:10" x14ac:dyDescent="0.25">
      <c r="A330" s="231"/>
      <c r="B330" s="154" t="str">
        <f t="shared" si="42"/>
        <v>961a</v>
      </c>
      <c r="C330" s="231" t="str">
        <f t="shared" si="43"/>
        <v>&lt;region&gt;&lt;sid&gt;961a.eu.unilever.com</v>
      </c>
      <c r="D330" s="231" t="s">
        <v>479</v>
      </c>
      <c r="E330" s="162" t="s">
        <v>73</v>
      </c>
      <c r="F330" s="163" t="s">
        <v>74</v>
      </c>
      <c r="G330" s="162" t="s">
        <v>13</v>
      </c>
      <c r="H330" s="168" t="s">
        <v>481</v>
      </c>
      <c r="I330" s="169" t="s">
        <v>76</v>
      </c>
    </row>
    <row r="331" spans="1:10" x14ac:dyDescent="0.25">
      <c r="A331" s="231"/>
      <c r="B331" s="154" t="str">
        <f t="shared" ref="B331:B350" si="63">H331&amp;G331</f>
        <v>962a</v>
      </c>
      <c r="C331" s="231" t="str">
        <f t="shared" ref="C331:C346" si="64">E331&amp;F331&amp;B331&amp;I331</f>
        <v>&lt;region&gt;&lt;sid&gt;962a.eu.unilever.com</v>
      </c>
      <c r="D331" s="231" t="s">
        <v>479</v>
      </c>
      <c r="E331" s="162" t="s">
        <v>73</v>
      </c>
      <c r="F331" s="163" t="s">
        <v>74</v>
      </c>
      <c r="G331" s="162" t="s">
        <v>13</v>
      </c>
      <c r="H331" s="168" t="s">
        <v>482</v>
      </c>
      <c r="I331" s="169" t="s">
        <v>76</v>
      </c>
    </row>
    <row r="332" spans="1:10" x14ac:dyDescent="0.25">
      <c r="A332" s="231"/>
      <c r="B332" s="154" t="str">
        <f t="shared" si="63"/>
        <v>963a</v>
      </c>
      <c r="C332" s="231" t="str">
        <f t="shared" si="64"/>
        <v>&lt;region&gt;&lt;sid&gt;963a.eu.unilever.com</v>
      </c>
      <c r="D332" s="231" t="s">
        <v>479</v>
      </c>
      <c r="E332" s="162" t="s">
        <v>73</v>
      </c>
      <c r="F332" s="163" t="s">
        <v>74</v>
      </c>
      <c r="G332" s="162" t="s">
        <v>13</v>
      </c>
      <c r="H332" s="168" t="s">
        <v>483</v>
      </c>
      <c r="I332" s="169" t="s">
        <v>76</v>
      </c>
    </row>
    <row r="333" spans="1:10" x14ac:dyDescent="0.25">
      <c r="A333" s="231"/>
      <c r="B333" s="154" t="str">
        <f t="shared" si="63"/>
        <v>964a</v>
      </c>
      <c r="C333" s="231" t="str">
        <f t="shared" si="64"/>
        <v>&lt;region&gt;&lt;sid&gt;964a.eu.unilever.com</v>
      </c>
      <c r="D333" s="231" t="s">
        <v>479</v>
      </c>
      <c r="E333" s="162" t="s">
        <v>73</v>
      </c>
      <c r="F333" s="163" t="s">
        <v>74</v>
      </c>
      <c r="G333" s="162" t="s">
        <v>13</v>
      </c>
      <c r="H333" s="168" t="s">
        <v>484</v>
      </c>
      <c r="I333" s="169" t="s">
        <v>76</v>
      </c>
    </row>
    <row r="334" spans="1:10" x14ac:dyDescent="0.25">
      <c r="A334" s="231"/>
      <c r="B334" s="154" t="str">
        <f t="shared" si="63"/>
        <v>965a</v>
      </c>
      <c r="C334" s="231" t="str">
        <f t="shared" si="64"/>
        <v>&lt;region&gt;&lt;sid&gt;965a.eu.unilever.com</v>
      </c>
      <c r="D334" s="231" t="s">
        <v>479</v>
      </c>
      <c r="E334" s="162" t="s">
        <v>73</v>
      </c>
      <c r="F334" s="163" t="s">
        <v>74</v>
      </c>
      <c r="G334" s="162" t="s">
        <v>13</v>
      </c>
      <c r="H334" s="168" t="s">
        <v>485</v>
      </c>
      <c r="I334" s="169" t="s">
        <v>76</v>
      </c>
    </row>
    <row r="335" spans="1:10" x14ac:dyDescent="0.25">
      <c r="A335" s="231"/>
      <c r="B335" s="154" t="str">
        <f t="shared" si="63"/>
        <v>966a</v>
      </c>
      <c r="C335" s="231" t="str">
        <f t="shared" si="64"/>
        <v>&lt;region&gt;&lt;sid&gt;966a.eu.unilever.com</v>
      </c>
      <c r="D335" s="231" t="s">
        <v>479</v>
      </c>
      <c r="E335" s="162" t="s">
        <v>73</v>
      </c>
      <c r="F335" s="163" t="s">
        <v>74</v>
      </c>
      <c r="G335" s="162" t="s">
        <v>13</v>
      </c>
      <c r="H335" s="168" t="s">
        <v>486</v>
      </c>
      <c r="I335" s="169" t="s">
        <v>76</v>
      </c>
    </row>
    <row r="336" spans="1:10" x14ac:dyDescent="0.25">
      <c r="A336" s="231"/>
      <c r="B336" s="154" t="str">
        <f t="shared" si="63"/>
        <v>967a</v>
      </c>
      <c r="C336" s="231" t="str">
        <f t="shared" si="64"/>
        <v>&lt;region&gt;&lt;sid&gt;967a.eu.unilever.com</v>
      </c>
      <c r="D336" s="231" t="s">
        <v>479</v>
      </c>
      <c r="E336" s="162" t="s">
        <v>73</v>
      </c>
      <c r="F336" s="163" t="s">
        <v>74</v>
      </c>
      <c r="G336" s="162" t="s">
        <v>13</v>
      </c>
      <c r="H336" s="168" t="s">
        <v>487</v>
      </c>
      <c r="I336" s="169" t="s">
        <v>76</v>
      </c>
    </row>
    <row r="337" spans="1:10" x14ac:dyDescent="0.25">
      <c r="A337" s="231"/>
      <c r="B337" s="154" t="str">
        <f t="shared" si="63"/>
        <v>968a</v>
      </c>
      <c r="C337" s="231" t="str">
        <f t="shared" si="64"/>
        <v>&lt;region&gt;&lt;sid&gt;968a.eu.unilever.com</v>
      </c>
      <c r="D337" s="231" t="s">
        <v>479</v>
      </c>
      <c r="E337" s="162" t="s">
        <v>73</v>
      </c>
      <c r="F337" s="163" t="s">
        <v>74</v>
      </c>
      <c r="G337" s="162" t="s">
        <v>13</v>
      </c>
      <c r="H337" s="168" t="s">
        <v>488</v>
      </c>
      <c r="I337" s="169" t="s">
        <v>76</v>
      </c>
    </row>
    <row r="338" spans="1:10" x14ac:dyDescent="0.25">
      <c r="A338" s="231"/>
      <c r="B338" s="154" t="str">
        <f t="shared" si="63"/>
        <v>969a</v>
      </c>
      <c r="C338" s="231" t="str">
        <f t="shared" si="64"/>
        <v>&lt;region&gt;&lt;sid&gt;969a.eu.unilever.com</v>
      </c>
      <c r="D338" s="231" t="s">
        <v>479</v>
      </c>
      <c r="E338" s="162" t="s">
        <v>73</v>
      </c>
      <c r="F338" s="163" t="s">
        <v>74</v>
      </c>
      <c r="G338" s="162" t="s">
        <v>13</v>
      </c>
      <c r="H338" s="168" t="s">
        <v>489</v>
      </c>
      <c r="I338" s="169" t="s">
        <v>76</v>
      </c>
    </row>
    <row r="339" spans="1:10" x14ac:dyDescent="0.25">
      <c r="A339" s="231"/>
      <c r="B339" s="154" t="str">
        <f t="shared" si="63"/>
        <v>970a</v>
      </c>
      <c r="C339" s="231" t="str">
        <f t="shared" si="64"/>
        <v>&lt;region&gt;&lt;sid&gt;970a.eu.unilever.com</v>
      </c>
      <c r="D339" s="231"/>
      <c r="E339" s="162" t="s">
        <v>73</v>
      </c>
      <c r="F339" s="163" t="s">
        <v>74</v>
      </c>
      <c r="G339" s="162" t="s">
        <v>13</v>
      </c>
      <c r="H339" s="168" t="s">
        <v>490</v>
      </c>
      <c r="I339" s="169" t="s">
        <v>76</v>
      </c>
      <c r="J339" s="154" t="s">
        <v>155</v>
      </c>
    </row>
    <row r="340" spans="1:10" x14ac:dyDescent="0.25">
      <c r="A340" s="231"/>
      <c r="B340" s="154" t="str">
        <f t="shared" si="63"/>
        <v>971a</v>
      </c>
      <c r="C340" s="231" t="str">
        <f t="shared" si="64"/>
        <v>&lt;region&gt;&lt;sid&gt;971a.eu.unilever.com</v>
      </c>
      <c r="D340" s="188" t="s">
        <v>491</v>
      </c>
      <c r="E340" s="162" t="s">
        <v>73</v>
      </c>
      <c r="F340" s="163" t="s">
        <v>74</v>
      </c>
      <c r="G340" s="162" t="s">
        <v>13</v>
      </c>
      <c r="H340" s="168" t="s">
        <v>492</v>
      </c>
      <c r="I340" s="169" t="s">
        <v>76</v>
      </c>
    </row>
    <row r="341" spans="1:10" x14ac:dyDescent="0.25">
      <c r="A341" s="231"/>
      <c r="B341" s="154" t="str">
        <f t="shared" si="63"/>
        <v>972a</v>
      </c>
      <c r="C341" s="231" t="str">
        <f t="shared" si="64"/>
        <v>&lt;region&gt;&lt;sid&gt;972a.eu.unilever.com</v>
      </c>
      <c r="D341" s="188" t="s">
        <v>493</v>
      </c>
      <c r="E341" s="162" t="s">
        <v>73</v>
      </c>
      <c r="F341" s="163" t="s">
        <v>74</v>
      </c>
      <c r="G341" s="162" t="s">
        <v>13</v>
      </c>
      <c r="H341" s="168" t="s">
        <v>494</v>
      </c>
      <c r="I341" s="169" t="s">
        <v>76</v>
      </c>
    </row>
    <row r="342" spans="1:10" x14ac:dyDescent="0.25">
      <c r="A342" s="231"/>
      <c r="B342" s="154" t="str">
        <f t="shared" si="63"/>
        <v>973a</v>
      </c>
      <c r="C342" s="231" t="str">
        <f t="shared" si="64"/>
        <v>&lt;region&gt;&lt;sid&gt;973a.eu.unilever.com</v>
      </c>
      <c r="D342" s="188" t="s">
        <v>495</v>
      </c>
      <c r="E342" s="162" t="s">
        <v>73</v>
      </c>
      <c r="F342" s="163" t="s">
        <v>74</v>
      </c>
      <c r="G342" s="162" t="s">
        <v>13</v>
      </c>
      <c r="H342" s="168" t="s">
        <v>496</v>
      </c>
      <c r="I342" s="169" t="s">
        <v>76</v>
      </c>
    </row>
    <row r="343" spans="1:10" x14ac:dyDescent="0.25">
      <c r="A343" s="231"/>
      <c r="B343" s="154" t="str">
        <f t="shared" si="63"/>
        <v>….a</v>
      </c>
      <c r="C343" s="231" t="str">
        <f t="shared" si="64"/>
        <v>&lt;region&gt;&lt;sid&gt;….a.eu.unilever.com</v>
      </c>
      <c r="D343" s="154" t="s">
        <v>310</v>
      </c>
      <c r="E343" s="162" t="s">
        <v>73</v>
      </c>
      <c r="F343" s="163" t="s">
        <v>74</v>
      </c>
      <c r="G343" s="162" t="s">
        <v>13</v>
      </c>
      <c r="H343" s="168" t="s">
        <v>112</v>
      </c>
      <c r="I343" s="169" t="s">
        <v>76</v>
      </c>
    </row>
    <row r="344" spans="1:10" s="180" customFormat="1" x14ac:dyDescent="0.25">
      <c r="A344" s="181"/>
      <c r="B344" s="180" t="str">
        <f t="shared" si="63"/>
        <v>990a</v>
      </c>
      <c r="C344" s="181" t="str">
        <f t="shared" si="64"/>
        <v>&lt;region&gt;&lt;sid&gt;990a.eu.unilever.com</v>
      </c>
      <c r="D344" s="180" t="s">
        <v>497</v>
      </c>
      <c r="E344" s="182" t="s">
        <v>73</v>
      </c>
      <c r="F344" s="183" t="s">
        <v>74</v>
      </c>
      <c r="G344" s="182" t="s">
        <v>13</v>
      </c>
      <c r="H344" s="184" t="s">
        <v>498</v>
      </c>
      <c r="I344" s="185" t="s">
        <v>76</v>
      </c>
      <c r="J344" s="313" t="s">
        <v>380</v>
      </c>
    </row>
    <row r="345" spans="1:10" s="180" customFormat="1" x14ac:dyDescent="0.25">
      <c r="A345" s="181"/>
      <c r="B345" s="180" t="str">
        <f t="shared" si="63"/>
        <v>991a</v>
      </c>
      <c r="C345" s="181" t="str">
        <f t="shared" si="64"/>
        <v>&lt;region&gt;&lt;sid&gt;991a.eu.unilever.com</v>
      </c>
      <c r="D345" s="180" t="s">
        <v>499</v>
      </c>
      <c r="E345" s="182" t="s">
        <v>73</v>
      </c>
      <c r="F345" s="183" t="s">
        <v>74</v>
      </c>
      <c r="G345" s="182" t="s">
        <v>13</v>
      </c>
      <c r="H345" s="184" t="s">
        <v>500</v>
      </c>
      <c r="I345" s="185" t="s">
        <v>76</v>
      </c>
      <c r="J345" s="322"/>
    </row>
    <row r="346" spans="1:10" x14ac:dyDescent="0.25">
      <c r="A346" s="231"/>
      <c r="B346" s="154" t="str">
        <f t="shared" si="63"/>
        <v>….a</v>
      </c>
      <c r="C346" s="231" t="str">
        <f t="shared" si="64"/>
        <v>&lt;region&gt;&lt;sid&gt;….a.eu.unilever.com</v>
      </c>
      <c r="D346" s="154" t="s">
        <v>310</v>
      </c>
      <c r="E346" s="162" t="s">
        <v>73</v>
      </c>
      <c r="F346" s="163" t="s">
        <v>74</v>
      </c>
      <c r="G346" s="162" t="s">
        <v>13</v>
      </c>
      <c r="H346" s="168" t="s">
        <v>112</v>
      </c>
      <c r="I346" s="169" t="s">
        <v>76</v>
      </c>
    </row>
    <row r="347" spans="1:10" x14ac:dyDescent="0.25">
      <c r="A347" s="231"/>
      <c r="B347" s="154" t="s">
        <v>501</v>
      </c>
      <c r="C347" s="231" t="str">
        <f>E347&amp;F347&amp;B347&amp;I347</f>
        <v>&lt;region&gt;&lt;sid&gt;995a.eu.unilever.com</v>
      </c>
      <c r="D347" s="154" t="s">
        <v>502</v>
      </c>
      <c r="E347" s="162" t="s">
        <v>73</v>
      </c>
      <c r="F347" s="163" t="s">
        <v>74</v>
      </c>
      <c r="G347" s="162" t="s">
        <v>13</v>
      </c>
      <c r="H347" s="168" t="s">
        <v>503</v>
      </c>
      <c r="I347" s="169" t="s">
        <v>76</v>
      </c>
    </row>
    <row r="348" spans="1:10" x14ac:dyDescent="0.25">
      <c r="A348" s="231"/>
      <c r="B348" s="154" t="str">
        <f t="shared" si="63"/>
        <v>997a</v>
      </c>
      <c r="C348" s="231" t="str">
        <f>E348&amp;F348&amp;B348&amp;I348</f>
        <v>&lt;region&gt;&lt;sid&gt;997a.eu.unilever.com</v>
      </c>
      <c r="D348" s="189" t="s">
        <v>504</v>
      </c>
      <c r="E348" s="162" t="s">
        <v>73</v>
      </c>
      <c r="F348" s="163" t="s">
        <v>74</v>
      </c>
      <c r="G348" s="162" t="s">
        <v>13</v>
      </c>
      <c r="H348" s="168" t="s">
        <v>505</v>
      </c>
      <c r="I348" s="169" t="s">
        <v>76</v>
      </c>
    </row>
    <row r="349" spans="1:10" x14ac:dyDescent="0.25">
      <c r="A349" s="231"/>
      <c r="B349" s="154" t="str">
        <f t="shared" si="63"/>
        <v>998a</v>
      </c>
      <c r="C349" s="231" t="str">
        <f t="shared" ref="C349:C350" si="65">E349&amp;F349&amp;B349&amp;I349</f>
        <v>&lt;region&gt;&lt;sid&gt;998a.eu.unilever.com</v>
      </c>
      <c r="D349" s="189" t="s">
        <v>506</v>
      </c>
      <c r="E349" s="162" t="s">
        <v>73</v>
      </c>
      <c r="F349" s="163" t="s">
        <v>74</v>
      </c>
      <c r="G349" s="162" t="s">
        <v>13</v>
      </c>
      <c r="H349" s="168" t="s">
        <v>507</v>
      </c>
      <c r="I349" s="169" t="s">
        <v>76</v>
      </c>
    </row>
    <row r="350" spans="1:10" x14ac:dyDescent="0.25">
      <c r="A350" s="231"/>
      <c r="B350" s="154" t="str">
        <f t="shared" si="63"/>
        <v>999a</v>
      </c>
      <c r="C350" s="231" t="str">
        <f t="shared" si="65"/>
        <v>&lt;region&gt;&lt;sid&gt;999a.eu.unilever.com</v>
      </c>
      <c r="D350" s="231" t="s">
        <v>508</v>
      </c>
      <c r="E350" s="162" t="s">
        <v>73</v>
      </c>
      <c r="F350" s="163" t="s">
        <v>74</v>
      </c>
      <c r="G350" s="162" t="s">
        <v>13</v>
      </c>
      <c r="H350" s="168" t="s">
        <v>509</v>
      </c>
      <c r="I350" s="169" t="s">
        <v>76</v>
      </c>
    </row>
    <row r="354" spans="1:6" ht="14.45" customHeight="1" x14ac:dyDescent="0.25">
      <c r="A354" s="278"/>
      <c r="B354" s="303" t="s">
        <v>510</v>
      </c>
      <c r="C354" s="304"/>
      <c r="D354" s="304"/>
      <c r="E354" s="304"/>
      <c r="F354" s="305"/>
    </row>
    <row r="355" spans="1:6" x14ac:dyDescent="0.25">
      <c r="A355" s="269"/>
      <c r="B355" s="269" t="s">
        <v>511</v>
      </c>
      <c r="C355" s="269"/>
      <c r="D355" s="271" t="s">
        <v>512</v>
      </c>
    </row>
    <row r="356" spans="1:6" ht="71.25" customHeight="1" x14ac:dyDescent="0.25">
      <c r="A356" s="270"/>
      <c r="B356" s="268" t="s">
        <v>513</v>
      </c>
      <c r="C356" s="270" t="s">
        <v>514</v>
      </c>
      <c r="D356" s="300" t="s">
        <v>515</v>
      </c>
      <c r="E356" s="178"/>
    </row>
    <row r="357" spans="1:6" ht="71.25" customHeight="1" x14ac:dyDescent="0.25">
      <c r="A357" s="270"/>
      <c r="B357" s="268" t="s">
        <v>516</v>
      </c>
      <c r="C357" s="270" t="s">
        <v>517</v>
      </c>
      <c r="D357" s="301"/>
      <c r="E357" s="178"/>
    </row>
    <row r="358" spans="1:6" ht="72.75" customHeight="1" x14ac:dyDescent="0.25">
      <c r="A358" s="270"/>
      <c r="B358" s="179" t="s">
        <v>518</v>
      </c>
      <c r="C358" s="270" t="s">
        <v>519</v>
      </c>
      <c r="D358" s="302"/>
      <c r="E358" s="178"/>
    </row>
    <row r="359" spans="1:6" x14ac:dyDescent="0.25">
      <c r="D359" s="179"/>
    </row>
  </sheetData>
  <autoFilter ref="B2:K350" xr:uid="{D5F681D3-8AED-4980-996F-4B4521E37F3A}"/>
  <mergeCells count="13">
    <mergeCell ref="D356:D358"/>
    <mergeCell ref="B354:F354"/>
    <mergeCell ref="J175:J180"/>
    <mergeCell ref="B1:I1"/>
    <mergeCell ref="J133:J140"/>
    <mergeCell ref="J144:J151"/>
    <mergeCell ref="J155:J158"/>
    <mergeCell ref="J187:J191"/>
    <mergeCell ref="J209:J217"/>
    <mergeCell ref="J219:J221"/>
    <mergeCell ref="J226:J227"/>
    <mergeCell ref="J344:J345"/>
    <mergeCell ref="J317:J324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5"/>
  <sheetViews>
    <sheetView topLeftCell="C79" zoomScaleNormal="100" workbookViewId="0">
      <selection activeCell="G20" sqref="G20:G21"/>
    </sheetView>
  </sheetViews>
  <sheetFormatPr defaultRowHeight="15" x14ac:dyDescent="0.25"/>
  <cols>
    <col min="2" max="2" width="38" customWidth="1"/>
    <col min="3" max="3" width="109.140625" customWidth="1"/>
    <col min="4" max="4" width="16.5703125" customWidth="1"/>
    <col min="5" max="5" width="9.140625" style="75" customWidth="1"/>
    <col min="6" max="6" width="9.140625" style="1" customWidth="1"/>
    <col min="7" max="7" width="9.140625" customWidth="1"/>
    <col min="8" max="8" width="21.85546875" style="141" customWidth="1"/>
    <col min="9" max="9" width="44.5703125" customWidth="1"/>
  </cols>
  <sheetData>
    <row r="1" spans="1:9" ht="51.75" customHeight="1" x14ac:dyDescent="0.25">
      <c r="A1" s="326"/>
      <c r="B1" s="326"/>
      <c r="C1" s="326"/>
      <c r="D1" s="326"/>
      <c r="E1" s="326"/>
      <c r="F1" s="326"/>
      <c r="G1" s="326"/>
      <c r="H1" s="326"/>
    </row>
    <row r="2" spans="1:9" ht="30" customHeight="1" x14ac:dyDescent="0.25">
      <c r="A2" s="143" t="s">
        <v>64</v>
      </c>
      <c r="B2" s="74" t="s">
        <v>65</v>
      </c>
      <c r="C2" s="142" t="s">
        <v>66</v>
      </c>
      <c r="D2" s="144" t="s">
        <v>67</v>
      </c>
      <c r="E2" s="74" t="s">
        <v>68</v>
      </c>
      <c r="F2" s="74" t="s">
        <v>69</v>
      </c>
      <c r="G2" s="148" t="s">
        <v>64</v>
      </c>
      <c r="H2" s="74" t="s">
        <v>70</v>
      </c>
      <c r="I2" s="74" t="s">
        <v>520</v>
      </c>
    </row>
    <row r="3" spans="1:9" x14ac:dyDescent="0.25">
      <c r="B3" s="3"/>
      <c r="C3" s="3"/>
      <c r="D3" s="1"/>
      <c r="G3" s="145"/>
    </row>
    <row r="4" spans="1:9" x14ac:dyDescent="0.25">
      <c r="A4" t="str">
        <f>G4&amp;F4</f>
        <v>000a</v>
      </c>
      <c r="B4" s="2" t="str">
        <f t="shared" ref="B4:B36" si="0">D4&amp;E4&amp;A4&amp;H4</f>
        <v>&lt;region&gt;&lt;sid&gt;000a.eu.unilever.com</v>
      </c>
      <c r="C4" s="2" t="s">
        <v>521</v>
      </c>
      <c r="D4" s="6" t="s">
        <v>73</v>
      </c>
      <c r="E4" s="75" t="s">
        <v>74</v>
      </c>
      <c r="F4" s="1" t="s">
        <v>13</v>
      </c>
      <c r="G4" s="147" t="s">
        <v>75</v>
      </c>
      <c r="H4" s="75" t="s">
        <v>76</v>
      </c>
    </row>
    <row r="5" spans="1:9" x14ac:dyDescent="0.25">
      <c r="A5" t="str">
        <f>G5&amp;F5</f>
        <v>000a</v>
      </c>
      <c r="B5" s="2" t="str">
        <f t="shared" si="0"/>
        <v>&lt;region&gt;cgnfs000a.eu.unilever.com</v>
      </c>
      <c r="C5" s="2" t="s">
        <v>522</v>
      </c>
      <c r="D5" s="6" t="s">
        <v>73</v>
      </c>
      <c r="E5" s="254" t="s">
        <v>523</v>
      </c>
      <c r="F5" s="1" t="s">
        <v>13</v>
      </c>
      <c r="G5" s="147" t="s">
        <v>75</v>
      </c>
      <c r="H5" s="75" t="s">
        <v>76</v>
      </c>
      <c r="I5" s="153" t="s">
        <v>524</v>
      </c>
    </row>
    <row r="6" spans="1:9" x14ac:dyDescent="0.25">
      <c r="A6" t="s">
        <v>525</v>
      </c>
      <c r="B6" s="2" t="str">
        <f t="shared" si="0"/>
        <v>&lt;region&gt;brnfs000a.eu.unilever.com</v>
      </c>
      <c r="C6" s="2" t="s">
        <v>526</v>
      </c>
      <c r="D6" s="6" t="s">
        <v>73</v>
      </c>
      <c r="E6" s="254" t="s">
        <v>527</v>
      </c>
      <c r="F6" s="1" t="s">
        <v>13</v>
      </c>
      <c r="G6" s="147" t="s">
        <v>75</v>
      </c>
      <c r="H6" s="75" t="s">
        <v>76</v>
      </c>
      <c r="I6" s="153" t="s">
        <v>524</v>
      </c>
    </row>
    <row r="7" spans="1:9" x14ac:dyDescent="0.25">
      <c r="A7" t="str">
        <f t="shared" ref="A7:A36" si="1">G7&amp;F7</f>
        <v>001a</v>
      </c>
      <c r="B7" s="2" t="str">
        <f t="shared" si="0"/>
        <v>&lt;region&gt;&lt;sid&gt;001a.eu.unilever.com</v>
      </c>
      <c r="C7" s="2" t="s">
        <v>528</v>
      </c>
      <c r="D7" s="1" t="s">
        <v>73</v>
      </c>
      <c r="E7" s="75" t="s">
        <v>74</v>
      </c>
      <c r="F7" s="1" t="s">
        <v>13</v>
      </c>
      <c r="G7" s="147" t="s">
        <v>78</v>
      </c>
      <c r="H7" s="75" t="s">
        <v>76</v>
      </c>
      <c r="I7" t="s">
        <v>529</v>
      </c>
    </row>
    <row r="8" spans="1:9" x14ac:dyDescent="0.25">
      <c r="A8" s="5" t="str">
        <f t="shared" si="1"/>
        <v>002a</v>
      </c>
      <c r="B8" s="2" t="str">
        <f t="shared" si="0"/>
        <v>&lt;region&gt;&lt;sid&gt;002a.eu.unilever.com</v>
      </c>
      <c r="C8" s="2" t="s">
        <v>530</v>
      </c>
      <c r="D8" s="1" t="s">
        <v>73</v>
      </c>
      <c r="E8" s="75" t="s">
        <v>74</v>
      </c>
      <c r="F8" s="1" t="s">
        <v>13</v>
      </c>
      <c r="G8" s="147" t="s">
        <v>81</v>
      </c>
      <c r="H8" s="75" t="s">
        <v>76</v>
      </c>
    </row>
    <row r="9" spans="1:9" x14ac:dyDescent="0.25">
      <c r="A9" s="5" t="str">
        <f t="shared" si="1"/>
        <v>002a</v>
      </c>
      <c r="B9" s="2" t="str">
        <f t="shared" si="0"/>
        <v>&lt;region&gt;&lt;sid&gt;002a.eu.unilever.com</v>
      </c>
      <c r="C9" s="2" t="s">
        <v>531</v>
      </c>
      <c r="D9" s="1" t="s">
        <v>73</v>
      </c>
      <c r="E9" s="75" t="s">
        <v>74</v>
      </c>
      <c r="F9" s="1" t="s">
        <v>13</v>
      </c>
      <c r="G9" s="147" t="s">
        <v>81</v>
      </c>
      <c r="H9" s="75" t="s">
        <v>76</v>
      </c>
    </row>
    <row r="10" spans="1:9" x14ac:dyDescent="0.25">
      <c r="A10" t="str">
        <f t="shared" si="1"/>
        <v>003a</v>
      </c>
      <c r="B10" s="2" t="str">
        <f t="shared" si="0"/>
        <v>&lt;region&gt;&lt;sid&gt;003a.eu.unilever.com</v>
      </c>
      <c r="C10" s="2" t="s">
        <v>82</v>
      </c>
      <c r="D10" s="1" t="s">
        <v>73</v>
      </c>
      <c r="E10" s="75" t="s">
        <v>74</v>
      </c>
      <c r="F10" s="1" t="s">
        <v>13</v>
      </c>
      <c r="G10" s="147" t="s">
        <v>83</v>
      </c>
      <c r="H10" s="75" t="s">
        <v>76</v>
      </c>
    </row>
    <row r="11" spans="1:9" x14ac:dyDescent="0.25">
      <c r="A11" t="str">
        <f t="shared" si="1"/>
        <v>004a</v>
      </c>
      <c r="B11" s="2" t="str">
        <f t="shared" si="0"/>
        <v>&lt;region&gt;&lt;sid&gt;004a.eu.unilever.com</v>
      </c>
      <c r="C11" s="2" t="s">
        <v>532</v>
      </c>
      <c r="D11" s="1" t="s">
        <v>73</v>
      </c>
      <c r="E11" s="75" t="s">
        <v>74</v>
      </c>
      <c r="F11" s="1" t="s">
        <v>13</v>
      </c>
      <c r="G11" s="147" t="s">
        <v>85</v>
      </c>
      <c r="H11" s="75" t="s">
        <v>76</v>
      </c>
    </row>
    <row r="12" spans="1:9" x14ac:dyDescent="0.25">
      <c r="A12" t="str">
        <f t="shared" si="1"/>
        <v>005a</v>
      </c>
      <c r="B12" s="2" t="str">
        <f t="shared" si="0"/>
        <v>&lt;region&gt;&lt;sid&gt;005a.eu.unilever.com</v>
      </c>
      <c r="C12" s="2" t="s">
        <v>533</v>
      </c>
      <c r="D12" s="1" t="s">
        <v>73</v>
      </c>
      <c r="E12" s="75" t="s">
        <v>74</v>
      </c>
      <c r="F12" s="1" t="s">
        <v>13</v>
      </c>
      <c r="G12" s="147" t="s">
        <v>88</v>
      </c>
      <c r="H12" s="75" t="s">
        <v>76</v>
      </c>
    </row>
    <row r="13" spans="1:9" x14ac:dyDescent="0.25">
      <c r="A13" t="str">
        <f t="shared" si="1"/>
        <v>006a</v>
      </c>
      <c r="B13" s="2" t="str">
        <f t="shared" si="0"/>
        <v>&lt;region&gt;&lt;sid&gt;006a.eu.unilever.com</v>
      </c>
      <c r="C13" s="2" t="s">
        <v>89</v>
      </c>
      <c r="D13" s="1" t="s">
        <v>73</v>
      </c>
      <c r="E13" s="75" t="s">
        <v>74</v>
      </c>
      <c r="F13" s="1" t="s">
        <v>13</v>
      </c>
      <c r="G13" s="147" t="s">
        <v>90</v>
      </c>
      <c r="H13" s="75" t="s">
        <v>76</v>
      </c>
    </row>
    <row r="14" spans="1:9" x14ac:dyDescent="0.25">
      <c r="A14" t="str">
        <f t="shared" si="1"/>
        <v>007a</v>
      </c>
      <c r="B14" s="2" t="str">
        <f t="shared" si="0"/>
        <v>&lt;region&gt;&lt;sid&gt;007a.eu.unilever.com</v>
      </c>
      <c r="C14" s="2" t="s">
        <v>91</v>
      </c>
      <c r="D14" s="1" t="s">
        <v>73</v>
      </c>
      <c r="E14" s="75" t="s">
        <v>74</v>
      </c>
      <c r="F14" s="1" t="s">
        <v>13</v>
      </c>
      <c r="G14" s="147" t="s">
        <v>92</v>
      </c>
      <c r="H14" s="75" t="s">
        <v>76</v>
      </c>
    </row>
    <row r="15" spans="1:9" x14ac:dyDescent="0.25">
      <c r="A15" t="str">
        <f t="shared" si="1"/>
        <v>008a</v>
      </c>
      <c r="B15" s="2" t="str">
        <f t="shared" si="0"/>
        <v>&lt;region&gt;&lt;sid&gt;008a.eu.unilever.com</v>
      </c>
      <c r="C15" s="2" t="s">
        <v>100</v>
      </c>
      <c r="D15" s="1" t="s">
        <v>73</v>
      </c>
      <c r="E15" s="75" t="s">
        <v>74</v>
      </c>
      <c r="F15" s="1" t="s">
        <v>13</v>
      </c>
      <c r="G15" s="147" t="s">
        <v>94</v>
      </c>
      <c r="H15" s="75" t="s">
        <v>76</v>
      </c>
    </row>
    <row r="16" spans="1:9" x14ac:dyDescent="0.25">
      <c r="A16" t="str">
        <f t="shared" si="1"/>
        <v>009a</v>
      </c>
      <c r="B16" s="2" t="str">
        <f t="shared" si="0"/>
        <v>&lt;region&gt;&lt;sid&gt;009a.eu.unilever.com</v>
      </c>
      <c r="C16" s="2" t="s">
        <v>95</v>
      </c>
      <c r="D16" s="1" t="s">
        <v>73</v>
      </c>
      <c r="E16" s="75" t="s">
        <v>74</v>
      </c>
      <c r="F16" s="1" t="s">
        <v>13</v>
      </c>
      <c r="G16" s="147" t="s">
        <v>96</v>
      </c>
      <c r="H16" s="75" t="s">
        <v>76</v>
      </c>
    </row>
    <row r="17" spans="1:9" x14ac:dyDescent="0.25">
      <c r="A17" s="2" t="str">
        <f t="shared" si="1"/>
        <v>010a</v>
      </c>
      <c r="B17" s="2" t="str">
        <f t="shared" si="0"/>
        <v>&lt;region&gt;&lt;sid&gt;010a.eu.unilever.com</v>
      </c>
      <c r="C17" s="2" t="s">
        <v>100</v>
      </c>
      <c r="D17" s="1" t="s">
        <v>73</v>
      </c>
      <c r="E17" s="75" t="s">
        <v>74</v>
      </c>
      <c r="F17" s="1" t="s">
        <v>13</v>
      </c>
      <c r="G17" s="75" t="s">
        <v>99</v>
      </c>
      <c r="H17" s="75" t="s">
        <v>76</v>
      </c>
      <c r="I17" s="2"/>
    </row>
    <row r="18" spans="1:9" x14ac:dyDescent="0.25">
      <c r="A18" s="2" t="str">
        <f t="shared" si="1"/>
        <v>011a</v>
      </c>
      <c r="B18" s="2" t="str">
        <f t="shared" si="0"/>
        <v>&lt;region&gt;&lt;sid&gt;011a.eu.unilever.com</v>
      </c>
      <c r="C18" s="2" t="s">
        <v>100</v>
      </c>
      <c r="D18" s="1" t="s">
        <v>73</v>
      </c>
      <c r="E18" s="75" t="s">
        <v>74</v>
      </c>
      <c r="F18" s="1" t="s">
        <v>13</v>
      </c>
      <c r="G18" s="75" t="s">
        <v>101</v>
      </c>
      <c r="H18" s="75" t="s">
        <v>76</v>
      </c>
      <c r="I18" s="2"/>
    </row>
    <row r="19" spans="1:9" x14ac:dyDescent="0.25">
      <c r="A19" s="2" t="str">
        <f t="shared" si="1"/>
        <v>012a</v>
      </c>
      <c r="B19" s="2" t="str">
        <f t="shared" si="0"/>
        <v>&lt;region&gt;&lt;sid&gt;012a.eu.unilever.com</v>
      </c>
      <c r="C19" s="2" t="s">
        <v>100</v>
      </c>
      <c r="D19" s="1" t="s">
        <v>73</v>
      </c>
      <c r="E19" s="75" t="s">
        <v>74</v>
      </c>
      <c r="F19" s="1" t="s">
        <v>13</v>
      </c>
      <c r="G19" s="75" t="s">
        <v>102</v>
      </c>
      <c r="H19" s="75" t="s">
        <v>76</v>
      </c>
      <c r="I19" s="2"/>
    </row>
    <row r="20" spans="1:9" x14ac:dyDescent="0.25">
      <c r="A20" s="2" t="str">
        <f t="shared" si="1"/>
        <v>013a</v>
      </c>
      <c r="B20" s="2" t="str">
        <f t="shared" si="0"/>
        <v>&lt;region&gt;&lt;sid&gt;013a.eu.unilever.com</v>
      </c>
      <c r="C20" s="2" t="s">
        <v>100</v>
      </c>
      <c r="D20" s="1" t="s">
        <v>73</v>
      </c>
      <c r="E20" s="75" t="s">
        <v>74</v>
      </c>
      <c r="F20" s="1" t="s">
        <v>13</v>
      </c>
      <c r="G20" s="75" t="s">
        <v>103</v>
      </c>
      <c r="H20" s="75" t="s">
        <v>76</v>
      </c>
      <c r="I20" s="2"/>
    </row>
    <row r="21" spans="1:9" x14ac:dyDescent="0.25">
      <c r="A21" s="2" t="str">
        <f t="shared" si="1"/>
        <v>014a</v>
      </c>
      <c r="B21" s="2" t="str">
        <f t="shared" si="0"/>
        <v>&lt;region&gt;&lt;sid&gt;014a.eu.unilever.com</v>
      </c>
      <c r="C21" s="2" t="s">
        <v>100</v>
      </c>
      <c r="D21" s="1" t="s">
        <v>73</v>
      </c>
      <c r="E21" s="75" t="s">
        <v>74</v>
      </c>
      <c r="F21" s="1" t="s">
        <v>13</v>
      </c>
      <c r="G21" s="75" t="s">
        <v>104</v>
      </c>
      <c r="H21" s="75" t="s">
        <v>76</v>
      </c>
      <c r="I21" s="2"/>
    </row>
    <row r="22" spans="1:9" x14ac:dyDescent="0.25">
      <c r="A22" s="2" t="str">
        <f t="shared" si="1"/>
        <v>015a</v>
      </c>
      <c r="B22" s="2" t="str">
        <f t="shared" si="0"/>
        <v>&lt;region&gt;&lt;sid&gt;015a.eu.unilever.com</v>
      </c>
      <c r="C22" s="2" t="s">
        <v>100</v>
      </c>
      <c r="D22" s="1" t="s">
        <v>73</v>
      </c>
      <c r="E22" s="75" t="s">
        <v>74</v>
      </c>
      <c r="F22" s="1" t="s">
        <v>13</v>
      </c>
      <c r="G22" s="75" t="s">
        <v>105</v>
      </c>
      <c r="H22" s="75" t="s">
        <v>76</v>
      </c>
      <c r="I22" s="2"/>
    </row>
    <row r="23" spans="1:9" x14ac:dyDescent="0.25">
      <c r="A23" s="2" t="str">
        <f t="shared" si="1"/>
        <v>016a</v>
      </c>
      <c r="B23" s="2" t="str">
        <f t="shared" si="0"/>
        <v>&lt;region&gt;&lt;sid&gt;016a.eu.unilever.com</v>
      </c>
      <c r="C23" s="2" t="s">
        <v>100</v>
      </c>
      <c r="D23" s="1" t="s">
        <v>73</v>
      </c>
      <c r="E23" s="75" t="s">
        <v>74</v>
      </c>
      <c r="F23" s="1" t="s">
        <v>13</v>
      </c>
      <c r="G23" s="75" t="s">
        <v>106</v>
      </c>
      <c r="H23" s="75" t="s">
        <v>76</v>
      </c>
      <c r="I23" s="2"/>
    </row>
    <row r="24" spans="1:9" x14ac:dyDescent="0.25">
      <c r="A24" s="2" t="str">
        <f t="shared" si="1"/>
        <v>017a</v>
      </c>
      <c r="B24" s="2" t="str">
        <f t="shared" si="0"/>
        <v>&lt;region&gt;&lt;sid&gt;017a.eu.unilever.com</v>
      </c>
      <c r="C24" s="2" t="s">
        <v>100</v>
      </c>
      <c r="D24" s="1" t="s">
        <v>73</v>
      </c>
      <c r="E24" s="75" t="s">
        <v>74</v>
      </c>
      <c r="F24" s="1" t="s">
        <v>13</v>
      </c>
      <c r="G24" s="75" t="s">
        <v>107</v>
      </c>
      <c r="H24" s="75" t="s">
        <v>76</v>
      </c>
      <c r="I24" s="2"/>
    </row>
    <row r="25" spans="1:9" x14ac:dyDescent="0.25">
      <c r="A25" s="2" t="str">
        <f t="shared" si="1"/>
        <v>018a</v>
      </c>
      <c r="B25" s="2" t="str">
        <f t="shared" si="0"/>
        <v>&lt;region&gt;&lt;sid&gt;018a.eu.unilever.com</v>
      </c>
      <c r="C25" s="2" t="s">
        <v>100</v>
      </c>
      <c r="D25" s="1" t="s">
        <v>73</v>
      </c>
      <c r="E25" s="75" t="s">
        <v>74</v>
      </c>
      <c r="F25" s="1" t="s">
        <v>13</v>
      </c>
      <c r="G25" s="75" t="s">
        <v>108</v>
      </c>
      <c r="H25" s="75" t="s">
        <v>76</v>
      </c>
      <c r="I25" s="2"/>
    </row>
    <row r="26" spans="1:9" x14ac:dyDescent="0.25">
      <c r="A26" s="2" t="str">
        <f t="shared" si="1"/>
        <v>019a</v>
      </c>
      <c r="B26" s="2" t="str">
        <f t="shared" si="0"/>
        <v>&lt;region&gt;&lt;sid&gt;019a.eu.unilever.com</v>
      </c>
      <c r="C26" s="2" t="s">
        <v>100</v>
      </c>
      <c r="D26" s="1" t="s">
        <v>73</v>
      </c>
      <c r="E26" s="75" t="s">
        <v>74</v>
      </c>
      <c r="F26" s="1" t="s">
        <v>13</v>
      </c>
      <c r="G26" s="75" t="s">
        <v>109</v>
      </c>
      <c r="H26" s="75" t="s">
        <v>76</v>
      </c>
      <c r="I26" s="2"/>
    </row>
    <row r="27" spans="1:9" x14ac:dyDescent="0.25">
      <c r="A27" s="2" t="str">
        <f t="shared" si="1"/>
        <v>020a</v>
      </c>
      <c r="B27" s="2" t="str">
        <f t="shared" si="0"/>
        <v>&lt;region&gt;&lt;sid&gt;020a.eu.unilever.com</v>
      </c>
      <c r="C27" s="2" t="s">
        <v>100</v>
      </c>
      <c r="D27" s="1" t="s">
        <v>73</v>
      </c>
      <c r="E27" s="75" t="s">
        <v>74</v>
      </c>
      <c r="F27" s="1" t="s">
        <v>13</v>
      </c>
      <c r="G27" s="75" t="s">
        <v>110</v>
      </c>
      <c r="H27" s="75" t="s">
        <v>76</v>
      </c>
      <c r="I27" s="2"/>
    </row>
    <row r="28" spans="1:9" x14ac:dyDescent="0.25">
      <c r="A28" s="2" t="str">
        <f t="shared" si="1"/>
        <v>021a</v>
      </c>
      <c r="B28" s="2" t="str">
        <f t="shared" si="0"/>
        <v>&lt;region&gt;&lt;sid&gt;021a.eu.unilever.com</v>
      </c>
      <c r="C28" s="2" t="s">
        <v>112</v>
      </c>
      <c r="D28" s="1" t="s">
        <v>73</v>
      </c>
      <c r="E28" s="75" t="s">
        <v>74</v>
      </c>
      <c r="F28" s="1" t="s">
        <v>13</v>
      </c>
      <c r="G28" s="75" t="s">
        <v>111</v>
      </c>
      <c r="H28" s="75" t="s">
        <v>76</v>
      </c>
      <c r="I28" s="2"/>
    </row>
    <row r="29" spans="1:9" x14ac:dyDescent="0.25">
      <c r="A29" t="str">
        <f t="shared" si="1"/>
        <v>022a</v>
      </c>
      <c r="B29" s="2" t="str">
        <f t="shared" si="0"/>
        <v>&lt;region&gt;&lt;sid&gt;022a.eu.unilever.com</v>
      </c>
      <c r="C29" s="2" t="s">
        <v>112</v>
      </c>
      <c r="D29" s="1" t="s">
        <v>73</v>
      </c>
      <c r="E29" s="75" t="s">
        <v>74</v>
      </c>
      <c r="F29" s="1" t="s">
        <v>13</v>
      </c>
      <c r="G29" s="147" t="s">
        <v>113</v>
      </c>
      <c r="H29" s="75" t="s">
        <v>76</v>
      </c>
    </row>
    <row r="30" spans="1:9" x14ac:dyDescent="0.25">
      <c r="A30" t="str">
        <f t="shared" si="1"/>
        <v>….a</v>
      </c>
      <c r="B30" s="2" t="str">
        <f t="shared" si="0"/>
        <v>&lt;region&gt;&lt;sid&gt;….a.eu.unilever.com</v>
      </c>
      <c r="C30" s="2" t="s">
        <v>112</v>
      </c>
      <c r="D30" s="1" t="s">
        <v>73</v>
      </c>
      <c r="E30" s="75" t="s">
        <v>74</v>
      </c>
      <c r="F30" s="1" t="s">
        <v>13</v>
      </c>
      <c r="G30" s="147" t="s">
        <v>112</v>
      </c>
      <c r="H30" s="75" t="s">
        <v>76</v>
      </c>
    </row>
    <row r="31" spans="1:9" x14ac:dyDescent="0.25">
      <c r="A31" t="str">
        <f t="shared" si="1"/>
        <v>….a</v>
      </c>
      <c r="B31" s="2" t="str">
        <f t="shared" si="0"/>
        <v>&lt;region&gt;&lt;sid&gt;….a.eu.unilever.com</v>
      </c>
      <c r="C31" s="2" t="s">
        <v>112</v>
      </c>
      <c r="D31" s="1" t="s">
        <v>73</v>
      </c>
      <c r="E31" s="75" t="s">
        <v>74</v>
      </c>
      <c r="F31" s="1" t="s">
        <v>13</v>
      </c>
      <c r="G31" s="147" t="s">
        <v>112</v>
      </c>
      <c r="H31" s="75" t="s">
        <v>76</v>
      </c>
    </row>
    <row r="32" spans="1:9" x14ac:dyDescent="0.25">
      <c r="A32" t="str">
        <f t="shared" si="1"/>
        <v>051a</v>
      </c>
      <c r="B32" s="2" t="str">
        <f t="shared" si="0"/>
        <v>&lt;region&gt;&lt;sid&gt;051a.eu.unilever.com</v>
      </c>
      <c r="C32" s="2" t="s">
        <v>114</v>
      </c>
      <c r="D32" s="1" t="s">
        <v>73</v>
      </c>
      <c r="E32" s="75" t="s">
        <v>74</v>
      </c>
      <c r="F32" s="1" t="s">
        <v>13</v>
      </c>
      <c r="G32" s="147" t="s">
        <v>115</v>
      </c>
      <c r="H32" s="75" t="s">
        <v>76</v>
      </c>
    </row>
    <row r="33" spans="1:8" x14ac:dyDescent="0.25">
      <c r="A33" t="str">
        <f t="shared" si="1"/>
        <v>052a</v>
      </c>
      <c r="B33" s="2" t="str">
        <f t="shared" si="0"/>
        <v>&lt;region&gt;&lt;sid&gt;052a.eu.unilever.com</v>
      </c>
      <c r="C33" s="2" t="s">
        <v>534</v>
      </c>
      <c r="D33" s="1" t="s">
        <v>73</v>
      </c>
      <c r="E33" s="75" t="s">
        <v>74</v>
      </c>
      <c r="F33" s="1" t="s">
        <v>13</v>
      </c>
      <c r="G33" s="147" t="s">
        <v>535</v>
      </c>
      <c r="H33" s="75" t="s">
        <v>76</v>
      </c>
    </row>
    <row r="34" spans="1:8" x14ac:dyDescent="0.25">
      <c r="A34" t="str">
        <f t="shared" si="1"/>
        <v>….a</v>
      </c>
      <c r="B34" s="2" t="str">
        <f t="shared" si="0"/>
        <v>&lt;region&gt;&lt;sid&gt;….a.eu.unilever.com</v>
      </c>
      <c r="C34" s="2" t="s">
        <v>112</v>
      </c>
      <c r="D34" s="1" t="s">
        <v>73</v>
      </c>
      <c r="E34" s="75" t="s">
        <v>74</v>
      </c>
      <c r="F34" s="1" t="s">
        <v>13</v>
      </c>
      <c r="G34" s="147" t="s">
        <v>112</v>
      </c>
      <c r="H34" s="75" t="s">
        <v>76</v>
      </c>
    </row>
    <row r="35" spans="1:8" x14ac:dyDescent="0.25">
      <c r="A35" t="str">
        <f t="shared" si="1"/>
        <v>….a</v>
      </c>
      <c r="B35" s="2" t="str">
        <f t="shared" si="0"/>
        <v>&lt;region&gt;&lt;sid&gt;….a.eu.unilever.com</v>
      </c>
      <c r="C35" s="2" t="s">
        <v>112</v>
      </c>
      <c r="D35" s="1" t="s">
        <v>73</v>
      </c>
      <c r="E35" s="75" t="s">
        <v>74</v>
      </c>
      <c r="F35" s="1" t="s">
        <v>13</v>
      </c>
      <c r="G35" s="147" t="s">
        <v>112</v>
      </c>
      <c r="H35" s="75" t="s">
        <v>76</v>
      </c>
    </row>
    <row r="36" spans="1:8" x14ac:dyDescent="0.25">
      <c r="A36" t="str">
        <f t="shared" si="1"/>
        <v>….a</v>
      </c>
      <c r="B36" s="2" t="str">
        <f t="shared" si="0"/>
        <v>&lt;region&gt;&lt;sid&gt;….a.eu.unilever.com</v>
      </c>
      <c r="C36" s="2" t="s">
        <v>112</v>
      </c>
      <c r="D36" s="1" t="s">
        <v>73</v>
      </c>
      <c r="E36" s="75" t="s">
        <v>74</v>
      </c>
      <c r="F36" s="1" t="s">
        <v>13</v>
      </c>
      <c r="G36" s="147" t="s">
        <v>112</v>
      </c>
      <c r="H36" s="75" t="s">
        <v>76</v>
      </c>
    </row>
    <row r="37" spans="1:8" x14ac:dyDescent="0.25">
      <c r="B37" s="2"/>
      <c r="C37" s="2" t="s">
        <v>536</v>
      </c>
      <c r="D37" s="1"/>
      <c r="G37" s="146"/>
      <c r="H37" s="75"/>
    </row>
    <row r="38" spans="1:8" x14ac:dyDescent="0.25">
      <c r="A38" t="str">
        <f t="shared" ref="A38:A55" si="2">G38&amp;F38</f>
        <v>102a</v>
      </c>
      <c r="B38" s="2" t="str">
        <f t="shared" ref="B38:B55" si="3">D38&amp;E38&amp;A38&amp;H38</f>
        <v>&lt;region&gt;&lt;sid&gt;102a.eu.unilever.com</v>
      </c>
      <c r="C38" s="2" t="s">
        <v>537</v>
      </c>
      <c r="D38" s="1" t="s">
        <v>73</v>
      </c>
      <c r="E38" s="75" t="s">
        <v>74</v>
      </c>
      <c r="F38" s="1" t="s">
        <v>13</v>
      </c>
      <c r="G38" s="147" t="s">
        <v>117</v>
      </c>
      <c r="H38" s="75" t="s">
        <v>76</v>
      </c>
    </row>
    <row r="39" spans="1:8" x14ac:dyDescent="0.25">
      <c r="A39" t="str">
        <f t="shared" si="2"/>
        <v>103a</v>
      </c>
      <c r="B39" s="2" t="str">
        <f t="shared" si="3"/>
        <v>&lt;region&gt;&lt;sid&gt;103a.eu.unilever.com</v>
      </c>
      <c r="C39" s="2" t="s">
        <v>538</v>
      </c>
      <c r="D39" s="1" t="s">
        <v>73</v>
      </c>
      <c r="E39" s="75" t="s">
        <v>74</v>
      </c>
      <c r="F39" s="1" t="s">
        <v>13</v>
      </c>
      <c r="G39" s="147" t="s">
        <v>119</v>
      </c>
      <c r="H39" s="75" t="s">
        <v>76</v>
      </c>
    </row>
    <row r="40" spans="1:8" x14ac:dyDescent="0.25">
      <c r="A40" t="str">
        <f t="shared" si="2"/>
        <v>104a</v>
      </c>
      <c r="B40" s="2" t="str">
        <f t="shared" si="3"/>
        <v>&lt;region&gt;&lt;sid&gt;104a.eu.unilever.com</v>
      </c>
      <c r="C40" s="2" t="s">
        <v>539</v>
      </c>
      <c r="D40" s="1" t="s">
        <v>73</v>
      </c>
      <c r="E40" s="75" t="s">
        <v>74</v>
      </c>
      <c r="F40" s="1" t="s">
        <v>13</v>
      </c>
      <c r="G40" s="147" t="s">
        <v>121</v>
      </c>
      <c r="H40" s="75" t="s">
        <v>76</v>
      </c>
    </row>
    <row r="41" spans="1:8" x14ac:dyDescent="0.25">
      <c r="A41" t="str">
        <f t="shared" si="2"/>
        <v>105a</v>
      </c>
      <c r="B41" s="2" t="str">
        <f t="shared" si="3"/>
        <v>&lt;region&gt;&lt;sid&gt;105a.eu.unilever.com</v>
      </c>
      <c r="C41" s="2" t="s">
        <v>540</v>
      </c>
      <c r="D41" s="1" t="s">
        <v>73</v>
      </c>
      <c r="E41" s="75" t="s">
        <v>74</v>
      </c>
      <c r="F41" s="1" t="s">
        <v>13</v>
      </c>
      <c r="G41" s="147" t="s">
        <v>123</v>
      </c>
      <c r="H41" s="75" t="s">
        <v>76</v>
      </c>
    </row>
    <row r="42" spans="1:8" x14ac:dyDescent="0.25">
      <c r="A42" t="str">
        <f t="shared" si="2"/>
        <v>106a</v>
      </c>
      <c r="B42" s="2" t="str">
        <f t="shared" si="3"/>
        <v>&lt;region&gt;&lt;sid&gt;106a.eu.unilever.com</v>
      </c>
      <c r="C42" s="2" t="s">
        <v>541</v>
      </c>
      <c r="D42" s="1" t="s">
        <v>73</v>
      </c>
      <c r="E42" s="75" t="s">
        <v>74</v>
      </c>
      <c r="F42" s="1" t="s">
        <v>13</v>
      </c>
      <c r="G42" s="147" t="s">
        <v>125</v>
      </c>
      <c r="H42" s="75" t="s">
        <v>76</v>
      </c>
    </row>
    <row r="43" spans="1:8" x14ac:dyDescent="0.25">
      <c r="A43" t="str">
        <f t="shared" si="2"/>
        <v>107a</v>
      </c>
      <c r="B43" s="2" t="str">
        <f t="shared" si="3"/>
        <v>&lt;region&gt;&lt;sid&gt;107a.eu.unilever.com</v>
      </c>
      <c r="C43" s="2" t="s">
        <v>542</v>
      </c>
      <c r="D43" s="1" t="s">
        <v>73</v>
      </c>
      <c r="E43" s="75" t="s">
        <v>74</v>
      </c>
      <c r="F43" s="1" t="s">
        <v>13</v>
      </c>
      <c r="G43" s="147" t="s">
        <v>127</v>
      </c>
      <c r="H43" s="75" t="s">
        <v>76</v>
      </c>
    </row>
    <row r="44" spans="1:8" x14ac:dyDescent="0.25">
      <c r="A44" t="str">
        <f t="shared" si="2"/>
        <v>108a</v>
      </c>
      <c r="B44" s="2" t="str">
        <f t="shared" si="3"/>
        <v>&lt;region&gt;&lt;sid&gt;108a.eu.unilever.com</v>
      </c>
      <c r="C44" s="2" t="s">
        <v>543</v>
      </c>
      <c r="D44" s="1" t="s">
        <v>73</v>
      </c>
      <c r="E44" s="75" t="s">
        <v>74</v>
      </c>
      <c r="F44" s="1" t="s">
        <v>13</v>
      </c>
      <c r="G44" s="147" t="s">
        <v>129</v>
      </c>
      <c r="H44" s="75" t="s">
        <v>76</v>
      </c>
    </row>
    <row r="45" spans="1:8" x14ac:dyDescent="0.25">
      <c r="A45" t="str">
        <f t="shared" si="2"/>
        <v>….a</v>
      </c>
      <c r="B45" s="2" t="str">
        <f t="shared" si="3"/>
        <v>&lt;region&gt;&lt;sid&gt;….a.eu.unilever.com</v>
      </c>
      <c r="C45" s="2" t="s">
        <v>112</v>
      </c>
      <c r="D45" s="1" t="s">
        <v>73</v>
      </c>
      <c r="E45" s="75" t="s">
        <v>74</v>
      </c>
      <c r="F45" s="1" t="s">
        <v>13</v>
      </c>
      <c r="G45" s="147" t="s">
        <v>112</v>
      </c>
      <c r="H45" s="75" t="s">
        <v>76</v>
      </c>
    </row>
    <row r="46" spans="1:8" x14ac:dyDescent="0.25">
      <c r="A46" t="str">
        <f t="shared" si="2"/>
        <v>….a</v>
      </c>
      <c r="B46" s="2" t="str">
        <f t="shared" si="3"/>
        <v>&lt;region&gt;&lt;sid&gt;….a.eu.unilever.com</v>
      </c>
      <c r="C46" s="2" t="s">
        <v>112</v>
      </c>
      <c r="D46" s="1" t="s">
        <v>73</v>
      </c>
      <c r="E46" s="75" t="s">
        <v>74</v>
      </c>
      <c r="F46" s="1" t="s">
        <v>13</v>
      </c>
      <c r="G46" s="147" t="s">
        <v>112</v>
      </c>
      <c r="H46" s="75" t="s">
        <v>76</v>
      </c>
    </row>
    <row r="47" spans="1:8" x14ac:dyDescent="0.25">
      <c r="A47" t="str">
        <f t="shared" si="2"/>
        <v>121a</v>
      </c>
      <c r="B47" s="2" t="str">
        <f t="shared" si="3"/>
        <v>&lt;region&gt;&lt;sid&gt;121a.s2.ms.unilever.com</v>
      </c>
      <c r="C47" s="2" t="s">
        <v>130</v>
      </c>
      <c r="D47" s="1" t="s">
        <v>73</v>
      </c>
      <c r="E47" s="75" t="s">
        <v>74</v>
      </c>
      <c r="F47" s="1" t="s">
        <v>13</v>
      </c>
      <c r="G47" s="147" t="s">
        <v>131</v>
      </c>
      <c r="H47" s="75" t="s">
        <v>80</v>
      </c>
    </row>
    <row r="48" spans="1:8" x14ac:dyDescent="0.25">
      <c r="A48" t="str">
        <f t="shared" si="2"/>
        <v>122a</v>
      </c>
      <c r="B48" s="2" t="str">
        <f t="shared" si="3"/>
        <v>&lt;region&gt;&lt;sid&gt;122a.s2.ms.unilever.com</v>
      </c>
      <c r="C48" s="2" t="s">
        <v>132</v>
      </c>
      <c r="D48" s="1" t="s">
        <v>73</v>
      </c>
      <c r="E48" s="75" t="s">
        <v>74</v>
      </c>
      <c r="F48" s="1" t="s">
        <v>13</v>
      </c>
      <c r="G48" s="147" t="s">
        <v>133</v>
      </c>
      <c r="H48" s="75" t="s">
        <v>80</v>
      </c>
    </row>
    <row r="49" spans="1:9" x14ac:dyDescent="0.25">
      <c r="A49" t="str">
        <f t="shared" si="2"/>
        <v>123a</v>
      </c>
      <c r="B49" s="2" t="str">
        <f t="shared" si="3"/>
        <v>&lt;region&gt;&lt;sid&gt;123a.s2.ms.unilever.com</v>
      </c>
      <c r="C49" s="2" t="s">
        <v>134</v>
      </c>
      <c r="D49" s="1" t="s">
        <v>73</v>
      </c>
      <c r="E49" s="75" t="s">
        <v>74</v>
      </c>
      <c r="F49" s="1" t="s">
        <v>13</v>
      </c>
      <c r="G49" s="147" t="s">
        <v>135</v>
      </c>
      <c r="H49" s="75" t="s">
        <v>80</v>
      </c>
    </row>
    <row r="50" spans="1:9" x14ac:dyDescent="0.25">
      <c r="A50" t="str">
        <f t="shared" si="2"/>
        <v>124a</v>
      </c>
      <c r="B50" s="2" t="str">
        <f t="shared" si="3"/>
        <v>&lt;region&gt;&lt;sid&gt;124a.s2.ms.unilever.com</v>
      </c>
      <c r="C50" s="2" t="s">
        <v>136</v>
      </c>
      <c r="D50" s="1" t="s">
        <v>73</v>
      </c>
      <c r="E50" s="75" t="s">
        <v>74</v>
      </c>
      <c r="F50" s="1" t="s">
        <v>13</v>
      </c>
      <c r="G50" s="147" t="s">
        <v>137</v>
      </c>
      <c r="H50" s="75" t="s">
        <v>80</v>
      </c>
    </row>
    <row r="51" spans="1:9" x14ac:dyDescent="0.25">
      <c r="A51" t="str">
        <f t="shared" si="2"/>
        <v>125a</v>
      </c>
      <c r="B51" s="2" t="str">
        <f t="shared" si="3"/>
        <v>&lt;region&gt;&lt;sid&gt;125a.s2.ms.unilever.com</v>
      </c>
      <c r="C51" s="2" t="s">
        <v>138</v>
      </c>
      <c r="D51" s="1" t="s">
        <v>73</v>
      </c>
      <c r="E51" s="75" t="s">
        <v>74</v>
      </c>
      <c r="F51" s="1" t="s">
        <v>13</v>
      </c>
      <c r="G51" s="147" t="s">
        <v>139</v>
      </c>
      <c r="H51" s="75" t="s">
        <v>80</v>
      </c>
    </row>
    <row r="52" spans="1:9" x14ac:dyDescent="0.25">
      <c r="A52" t="str">
        <f t="shared" si="2"/>
        <v>126a</v>
      </c>
      <c r="B52" s="2" t="str">
        <f t="shared" si="3"/>
        <v>&lt;region&gt;&lt;sid&gt;126a.s2.ms.unilever.com</v>
      </c>
      <c r="C52" s="2" t="s">
        <v>140</v>
      </c>
      <c r="D52" s="1" t="s">
        <v>73</v>
      </c>
      <c r="E52" s="75" t="s">
        <v>74</v>
      </c>
      <c r="F52" s="1" t="s">
        <v>13</v>
      </c>
      <c r="G52" s="147" t="s">
        <v>141</v>
      </c>
      <c r="H52" s="75" t="s">
        <v>80</v>
      </c>
    </row>
    <row r="53" spans="1:9" x14ac:dyDescent="0.25">
      <c r="A53" t="str">
        <f t="shared" si="2"/>
        <v>127a</v>
      </c>
      <c r="B53" s="2" t="str">
        <f t="shared" si="3"/>
        <v>&lt;region&gt;&lt;sid&gt;127a.s2.ms.unilever.com</v>
      </c>
      <c r="C53" s="2" t="s">
        <v>142</v>
      </c>
      <c r="D53" s="1" t="s">
        <v>73</v>
      </c>
      <c r="E53" s="75" t="s">
        <v>74</v>
      </c>
      <c r="F53" s="1" t="s">
        <v>13</v>
      </c>
      <c r="G53" s="147" t="s">
        <v>143</v>
      </c>
      <c r="H53" s="75" t="s">
        <v>80</v>
      </c>
    </row>
    <row r="54" spans="1:9" x14ac:dyDescent="0.25">
      <c r="A54" t="str">
        <f t="shared" si="2"/>
        <v>128a</v>
      </c>
      <c r="B54" s="2" t="str">
        <f t="shared" si="3"/>
        <v>&lt;region&gt;&lt;sid&gt;128a.s2.ms.unilever.com</v>
      </c>
      <c r="C54" s="2" t="s">
        <v>144</v>
      </c>
      <c r="D54" s="1" t="s">
        <v>73</v>
      </c>
      <c r="E54" s="75" t="s">
        <v>74</v>
      </c>
      <c r="F54" s="1" t="s">
        <v>13</v>
      </c>
      <c r="G54" s="147" t="s">
        <v>145</v>
      </c>
      <c r="H54" s="75" t="s">
        <v>80</v>
      </c>
    </row>
    <row r="55" spans="1:9" x14ac:dyDescent="0.25">
      <c r="A55" t="str">
        <f t="shared" si="2"/>
        <v>129a</v>
      </c>
      <c r="B55" s="2" t="str">
        <f t="shared" si="3"/>
        <v>&lt;region&gt;&lt;sid&gt;129a.s2.ms.unilever.com</v>
      </c>
      <c r="C55" s="2" t="s">
        <v>146</v>
      </c>
      <c r="D55" s="1" t="s">
        <v>73</v>
      </c>
      <c r="E55" s="75" t="s">
        <v>74</v>
      </c>
      <c r="F55" s="1" t="s">
        <v>13</v>
      </c>
      <c r="G55" s="147" t="s">
        <v>147</v>
      </c>
      <c r="H55" s="75" t="s">
        <v>80</v>
      </c>
    </row>
    <row r="58" spans="1:9" x14ac:dyDescent="0.25">
      <c r="A58" t="str">
        <f t="shared" ref="A58:A89" si="4">G58&amp;F58</f>
        <v>….a</v>
      </c>
      <c r="B58" s="2" t="str">
        <f t="shared" ref="B58:B89" si="5">D58&amp;E58&amp;A58&amp;H58</f>
        <v>&lt;region&gt;&lt;sid&gt;….a.eu.unilever.com</v>
      </c>
      <c r="C58" s="2" t="s">
        <v>112</v>
      </c>
      <c r="D58" s="1" t="s">
        <v>73</v>
      </c>
      <c r="E58" s="75" t="s">
        <v>74</v>
      </c>
      <c r="F58" s="1" t="s">
        <v>13</v>
      </c>
      <c r="G58" s="147" t="s">
        <v>112</v>
      </c>
      <c r="H58" s="75" t="s">
        <v>76</v>
      </c>
    </row>
    <row r="59" spans="1:9" x14ac:dyDescent="0.25">
      <c r="A59" t="str">
        <f t="shared" si="4"/>
        <v>….a</v>
      </c>
      <c r="B59" s="2" t="str">
        <f t="shared" si="5"/>
        <v>&lt;region&gt;&lt;sid&gt;….a.eu.unilever.com</v>
      </c>
      <c r="C59" s="2" t="s">
        <v>112</v>
      </c>
      <c r="D59" s="1" t="s">
        <v>73</v>
      </c>
      <c r="E59" s="75" t="s">
        <v>74</v>
      </c>
      <c r="F59" s="1" t="s">
        <v>13</v>
      </c>
      <c r="G59" s="147" t="s">
        <v>112</v>
      </c>
      <c r="H59" s="75" t="s">
        <v>76</v>
      </c>
      <c r="I59" t="s">
        <v>155</v>
      </c>
    </row>
    <row r="60" spans="1:9" x14ac:dyDescent="0.25">
      <c r="A60" t="str">
        <f t="shared" si="4"/>
        <v>202a</v>
      </c>
      <c r="B60" s="2" t="str">
        <f t="shared" si="5"/>
        <v>&lt;region&gt;&lt;sid&gt;202a.eu.unilever.com</v>
      </c>
      <c r="C60" s="2" t="s">
        <v>544</v>
      </c>
      <c r="D60" s="1" t="s">
        <v>73</v>
      </c>
      <c r="E60" s="75" t="s">
        <v>74</v>
      </c>
      <c r="F60" s="1" t="s">
        <v>13</v>
      </c>
      <c r="G60" s="147" t="s">
        <v>198</v>
      </c>
      <c r="H60" s="75" t="s">
        <v>76</v>
      </c>
    </row>
    <row r="61" spans="1:9" x14ac:dyDescent="0.25">
      <c r="A61" t="str">
        <f t="shared" si="4"/>
        <v>203a</v>
      </c>
      <c r="B61" s="2" t="str">
        <f t="shared" si="5"/>
        <v>&lt;region&gt;&lt;sid&gt;203a.eu.unilever.com</v>
      </c>
      <c r="C61" s="2" t="s">
        <v>545</v>
      </c>
      <c r="D61" s="1" t="s">
        <v>73</v>
      </c>
      <c r="E61" s="75" t="s">
        <v>74</v>
      </c>
      <c r="F61" s="1" t="s">
        <v>13</v>
      </c>
      <c r="G61" s="147" t="s">
        <v>200</v>
      </c>
      <c r="H61" s="75" t="s">
        <v>76</v>
      </c>
    </row>
    <row r="62" spans="1:9" x14ac:dyDescent="0.25">
      <c r="A62" t="str">
        <f t="shared" si="4"/>
        <v>204a</v>
      </c>
      <c r="B62" s="2" t="str">
        <f t="shared" si="5"/>
        <v>&lt;region&gt;&lt;sid&gt;204a.eu.unilever.com</v>
      </c>
      <c r="C62" s="2" t="s">
        <v>546</v>
      </c>
      <c r="D62" s="1" t="s">
        <v>73</v>
      </c>
      <c r="E62" s="75" t="s">
        <v>74</v>
      </c>
      <c r="F62" s="1" t="s">
        <v>13</v>
      </c>
      <c r="G62" s="147" t="s">
        <v>202</v>
      </c>
      <c r="H62" s="75" t="s">
        <v>76</v>
      </c>
    </row>
    <row r="63" spans="1:9" x14ac:dyDescent="0.25">
      <c r="A63" t="str">
        <f t="shared" si="4"/>
        <v>205a</v>
      </c>
      <c r="B63" s="2" t="str">
        <f t="shared" si="5"/>
        <v>&lt;region&gt;&lt;sid&gt;205a.eu.unilever.com</v>
      </c>
      <c r="C63" s="2" t="s">
        <v>547</v>
      </c>
      <c r="D63" s="1" t="s">
        <v>73</v>
      </c>
      <c r="E63" s="75" t="s">
        <v>74</v>
      </c>
      <c r="F63" s="1" t="s">
        <v>13</v>
      </c>
      <c r="G63" s="147" t="s">
        <v>204</v>
      </c>
      <c r="H63" s="75" t="s">
        <v>76</v>
      </c>
    </row>
    <row r="64" spans="1:9" x14ac:dyDescent="0.25">
      <c r="A64" t="str">
        <f t="shared" si="4"/>
        <v>206a</v>
      </c>
      <c r="B64" s="2" t="str">
        <f t="shared" si="5"/>
        <v>&lt;region&gt;&lt;sid&gt;206a.eu.unilever.com</v>
      </c>
      <c r="C64" s="2" t="s">
        <v>548</v>
      </c>
      <c r="D64" s="1" t="s">
        <v>73</v>
      </c>
      <c r="E64" s="75" t="s">
        <v>74</v>
      </c>
      <c r="F64" s="1" t="s">
        <v>13</v>
      </c>
      <c r="G64" s="147" t="s">
        <v>206</v>
      </c>
      <c r="H64" s="75" t="s">
        <v>76</v>
      </c>
    </row>
    <row r="65" spans="1:8" x14ac:dyDescent="0.25">
      <c r="A65" t="str">
        <f t="shared" si="4"/>
        <v>207a</v>
      </c>
      <c r="B65" s="2" t="str">
        <f t="shared" si="5"/>
        <v>&lt;region&gt;&lt;sid&gt;207a.eu.unilever.com</v>
      </c>
      <c r="C65" s="2" t="s">
        <v>549</v>
      </c>
      <c r="D65" s="1" t="s">
        <v>73</v>
      </c>
      <c r="E65" s="75" t="s">
        <v>74</v>
      </c>
      <c r="F65" s="1" t="s">
        <v>13</v>
      </c>
      <c r="G65" s="147" t="s">
        <v>208</v>
      </c>
      <c r="H65" s="75" t="s">
        <v>76</v>
      </c>
    </row>
    <row r="66" spans="1:8" x14ac:dyDescent="0.25">
      <c r="A66" t="str">
        <f t="shared" si="4"/>
        <v>208a</v>
      </c>
      <c r="B66" s="2" t="str">
        <f t="shared" si="5"/>
        <v>&lt;region&gt;&lt;sid&gt;208a.eu.unilever.com</v>
      </c>
      <c r="C66" s="2" t="s">
        <v>550</v>
      </c>
      <c r="D66" s="1" t="s">
        <v>73</v>
      </c>
      <c r="E66" s="75" t="s">
        <v>74</v>
      </c>
      <c r="F66" s="1" t="s">
        <v>13</v>
      </c>
      <c r="G66" s="147" t="s">
        <v>210</v>
      </c>
      <c r="H66" s="75" t="s">
        <v>76</v>
      </c>
    </row>
    <row r="67" spans="1:8" x14ac:dyDescent="0.25">
      <c r="A67" t="str">
        <f t="shared" si="4"/>
        <v>….a</v>
      </c>
      <c r="B67" s="2" t="str">
        <f t="shared" si="5"/>
        <v>&lt;region&gt;&lt;sid&gt;….a.eu.unilever.com</v>
      </c>
      <c r="C67" s="2" t="s">
        <v>112</v>
      </c>
      <c r="D67" s="1" t="s">
        <v>73</v>
      </c>
      <c r="E67" s="75" t="s">
        <v>74</v>
      </c>
      <c r="F67" s="1" t="s">
        <v>13</v>
      </c>
      <c r="G67" s="147" t="s">
        <v>112</v>
      </c>
      <c r="H67" s="75" t="s">
        <v>76</v>
      </c>
    </row>
    <row r="68" spans="1:8" x14ac:dyDescent="0.25">
      <c r="A68" t="str">
        <f t="shared" si="4"/>
        <v>….a</v>
      </c>
      <c r="B68" s="2" t="str">
        <f t="shared" si="5"/>
        <v>&lt;region&gt;&lt;sid&gt;….a.eu.unilever.com</v>
      </c>
      <c r="C68" s="2" t="s">
        <v>112</v>
      </c>
      <c r="D68" s="1" t="s">
        <v>73</v>
      </c>
      <c r="E68" s="75" t="s">
        <v>74</v>
      </c>
      <c r="F68" s="1" t="s">
        <v>13</v>
      </c>
      <c r="G68" s="147" t="s">
        <v>112</v>
      </c>
      <c r="H68" s="75" t="s">
        <v>76</v>
      </c>
    </row>
    <row r="69" spans="1:8" x14ac:dyDescent="0.25">
      <c r="A69" s="153" t="str">
        <f t="shared" si="4"/>
        <v>221a</v>
      </c>
      <c r="B69" s="261" t="str">
        <f t="shared" si="5"/>
        <v>&lt;region&gt;&lt;sid&gt;221a.s2.ms.unilever.com</v>
      </c>
      <c r="C69" s="261" t="s">
        <v>130</v>
      </c>
      <c r="D69" s="1" t="s">
        <v>73</v>
      </c>
      <c r="E69" s="75" t="s">
        <v>74</v>
      </c>
      <c r="F69" s="1" t="s">
        <v>13</v>
      </c>
      <c r="G69" s="147" t="s">
        <v>211</v>
      </c>
      <c r="H69" s="75" t="s">
        <v>80</v>
      </c>
    </row>
    <row r="70" spans="1:8" x14ac:dyDescent="0.25">
      <c r="A70" s="153" t="str">
        <f t="shared" si="4"/>
        <v>222a</v>
      </c>
      <c r="B70" s="261" t="str">
        <f t="shared" si="5"/>
        <v>&lt;region&gt;&lt;sid&gt;222a.s2.ms.unilever.com</v>
      </c>
      <c r="C70" s="261" t="s">
        <v>132</v>
      </c>
      <c r="D70" s="1" t="s">
        <v>73</v>
      </c>
      <c r="E70" s="75" t="s">
        <v>74</v>
      </c>
      <c r="F70" s="1" t="s">
        <v>13</v>
      </c>
      <c r="G70" s="147" t="s">
        <v>212</v>
      </c>
      <c r="H70" s="75" t="s">
        <v>80</v>
      </c>
    </row>
    <row r="71" spans="1:8" x14ac:dyDescent="0.25">
      <c r="A71" s="153" t="str">
        <f t="shared" si="4"/>
        <v>223a</v>
      </c>
      <c r="B71" s="261" t="str">
        <f t="shared" si="5"/>
        <v>&lt;region&gt;&lt;sid&gt;223a.s2.ms.unilever.com</v>
      </c>
      <c r="C71" s="261" t="s">
        <v>134</v>
      </c>
      <c r="D71" s="1" t="s">
        <v>73</v>
      </c>
      <c r="E71" s="75" t="s">
        <v>74</v>
      </c>
      <c r="F71" s="1" t="s">
        <v>13</v>
      </c>
      <c r="G71" s="147" t="s">
        <v>213</v>
      </c>
      <c r="H71" s="75" t="s">
        <v>80</v>
      </c>
    </row>
    <row r="72" spans="1:8" x14ac:dyDescent="0.25">
      <c r="A72" s="153" t="str">
        <f t="shared" si="4"/>
        <v>224a</v>
      </c>
      <c r="B72" s="261" t="str">
        <f t="shared" si="5"/>
        <v>&lt;region&gt;&lt;sid&gt;224a.s2.ms.unilever.com</v>
      </c>
      <c r="C72" s="261" t="s">
        <v>551</v>
      </c>
      <c r="D72" s="1" t="s">
        <v>73</v>
      </c>
      <c r="E72" s="75" t="s">
        <v>74</v>
      </c>
      <c r="F72" s="1" t="s">
        <v>13</v>
      </c>
      <c r="G72" s="147" t="s">
        <v>215</v>
      </c>
      <c r="H72" s="75" t="s">
        <v>80</v>
      </c>
    </row>
    <row r="73" spans="1:8" x14ac:dyDescent="0.25">
      <c r="A73" s="153" t="str">
        <f t="shared" si="4"/>
        <v>225a</v>
      </c>
      <c r="B73" s="261" t="str">
        <f t="shared" si="5"/>
        <v>&lt;region&gt;&lt;sid&gt;225a.s2.ms.unilever.com</v>
      </c>
      <c r="C73" s="261" t="s">
        <v>138</v>
      </c>
      <c r="D73" s="1" t="s">
        <v>73</v>
      </c>
      <c r="E73" s="75" t="s">
        <v>74</v>
      </c>
      <c r="F73" s="1" t="s">
        <v>13</v>
      </c>
      <c r="G73" s="147" t="s">
        <v>216</v>
      </c>
      <c r="H73" s="75" t="s">
        <v>80</v>
      </c>
    </row>
    <row r="74" spans="1:8" x14ac:dyDescent="0.25">
      <c r="A74" s="153" t="str">
        <f t="shared" si="4"/>
        <v>226a</v>
      </c>
      <c r="B74" s="261" t="str">
        <f t="shared" si="5"/>
        <v>&lt;region&gt;&lt;sid&gt;226a.s2.ms.unilever.com</v>
      </c>
      <c r="C74" s="261" t="s">
        <v>140</v>
      </c>
      <c r="D74" s="1" t="s">
        <v>73</v>
      </c>
      <c r="E74" s="75" t="s">
        <v>74</v>
      </c>
      <c r="F74" s="1" t="s">
        <v>13</v>
      </c>
      <c r="G74" s="147" t="s">
        <v>217</v>
      </c>
      <c r="H74" s="75" t="s">
        <v>80</v>
      </c>
    </row>
    <row r="75" spans="1:8" x14ac:dyDescent="0.25">
      <c r="A75" s="153" t="str">
        <f t="shared" si="4"/>
        <v>227a</v>
      </c>
      <c r="B75" s="261" t="str">
        <f t="shared" si="5"/>
        <v>&lt;region&gt;&lt;sid&gt;227a.s2.ms.unilever.com</v>
      </c>
      <c r="C75" s="261" t="s">
        <v>142</v>
      </c>
      <c r="D75" s="1" t="s">
        <v>73</v>
      </c>
      <c r="E75" s="75" t="s">
        <v>74</v>
      </c>
      <c r="F75" s="1" t="s">
        <v>13</v>
      </c>
      <c r="G75" s="147" t="s">
        <v>218</v>
      </c>
      <c r="H75" s="75" t="s">
        <v>80</v>
      </c>
    </row>
    <row r="76" spans="1:8" x14ac:dyDescent="0.25">
      <c r="A76" s="153" t="str">
        <f t="shared" si="4"/>
        <v>228a</v>
      </c>
      <c r="B76" s="261" t="str">
        <f t="shared" si="5"/>
        <v>&lt;region&gt;&lt;sid&gt;228a.s2.ms.unilever.com</v>
      </c>
      <c r="C76" s="261" t="s">
        <v>144</v>
      </c>
      <c r="D76" s="1" t="s">
        <v>73</v>
      </c>
      <c r="E76" s="75" t="s">
        <v>74</v>
      </c>
      <c r="F76" s="1" t="s">
        <v>13</v>
      </c>
      <c r="G76" s="147" t="s">
        <v>219</v>
      </c>
      <c r="H76" s="75" t="s">
        <v>80</v>
      </c>
    </row>
    <row r="77" spans="1:8" x14ac:dyDescent="0.25">
      <c r="A77" s="153" t="str">
        <f t="shared" si="4"/>
        <v>229a</v>
      </c>
      <c r="B77" s="261" t="str">
        <f t="shared" si="5"/>
        <v>&lt;region&gt;&lt;sid&gt;229a.s2.ms.unilever.com</v>
      </c>
      <c r="C77" s="261" t="s">
        <v>146</v>
      </c>
      <c r="D77" s="1" t="s">
        <v>73</v>
      </c>
      <c r="E77" s="75" t="s">
        <v>74</v>
      </c>
      <c r="F77" s="1" t="s">
        <v>13</v>
      </c>
      <c r="G77" s="147" t="s">
        <v>220</v>
      </c>
      <c r="H77" s="75" t="s">
        <v>80</v>
      </c>
    </row>
    <row r="78" spans="1:8" x14ac:dyDescent="0.25">
      <c r="A78" t="str">
        <f t="shared" si="4"/>
        <v>…..a</v>
      </c>
      <c r="B78" s="2" t="str">
        <f t="shared" si="5"/>
        <v>&lt;region&gt;&lt;sid&gt;…..a.eu.unilever.com</v>
      </c>
      <c r="C78" s="2" t="s">
        <v>112</v>
      </c>
      <c r="D78" s="1" t="s">
        <v>73</v>
      </c>
      <c r="E78" s="75" t="s">
        <v>74</v>
      </c>
      <c r="F78" s="1" t="s">
        <v>13</v>
      </c>
      <c r="G78" s="147" t="s">
        <v>226</v>
      </c>
      <c r="H78" s="75" t="s">
        <v>76</v>
      </c>
    </row>
    <row r="79" spans="1:8" x14ac:dyDescent="0.25">
      <c r="A79" t="str">
        <f t="shared" si="4"/>
        <v>…..a</v>
      </c>
      <c r="B79" s="2" t="str">
        <f t="shared" si="5"/>
        <v>&lt;region&gt;&lt;sid&gt;…..a.eu.unilever.com</v>
      </c>
      <c r="C79" s="2" t="s">
        <v>226</v>
      </c>
      <c r="D79" s="1" t="s">
        <v>73</v>
      </c>
      <c r="E79" s="75" t="s">
        <v>74</v>
      </c>
      <c r="F79" s="1" t="s">
        <v>13</v>
      </c>
      <c r="G79" s="147" t="s">
        <v>226</v>
      </c>
      <c r="H79" s="75" t="s">
        <v>76</v>
      </c>
    </row>
    <row r="80" spans="1:8" x14ac:dyDescent="0.25">
      <c r="A80" t="str">
        <f t="shared" si="4"/>
        <v>240a</v>
      </c>
      <c r="B80" s="2" t="str">
        <f t="shared" si="5"/>
        <v>&lt;region&gt;&lt;sid&gt;240a.eu.unilever.com</v>
      </c>
      <c r="C80" s="2" t="s">
        <v>228</v>
      </c>
      <c r="D80" s="1" t="s">
        <v>73</v>
      </c>
      <c r="E80" s="75" t="s">
        <v>74</v>
      </c>
      <c r="F80" s="1" t="s">
        <v>13</v>
      </c>
      <c r="G80" s="147" t="s">
        <v>229</v>
      </c>
      <c r="H80" s="75" t="s">
        <v>76</v>
      </c>
    </row>
    <row r="81" spans="1:8" x14ac:dyDescent="0.25">
      <c r="A81" t="str">
        <f t="shared" si="4"/>
        <v>241a</v>
      </c>
      <c r="B81" s="2" t="str">
        <f t="shared" si="5"/>
        <v>&lt;region&gt;&lt;sid&gt;241a.eu.unilever.com</v>
      </c>
      <c r="C81" s="2" t="s">
        <v>552</v>
      </c>
      <c r="D81" s="1" t="s">
        <v>73</v>
      </c>
      <c r="E81" s="75" t="s">
        <v>74</v>
      </c>
      <c r="F81" s="1" t="s">
        <v>13</v>
      </c>
      <c r="G81" s="147" t="s">
        <v>231</v>
      </c>
      <c r="H81" s="75" t="s">
        <v>76</v>
      </c>
    </row>
    <row r="82" spans="1:8" x14ac:dyDescent="0.25">
      <c r="A82" t="str">
        <f t="shared" si="4"/>
        <v>242a</v>
      </c>
      <c r="B82" s="2" t="str">
        <f t="shared" si="5"/>
        <v>&lt;region&gt;&lt;sid&gt;242a.eu.unilever.com</v>
      </c>
      <c r="C82" s="2" t="s">
        <v>553</v>
      </c>
      <c r="D82" s="1" t="s">
        <v>73</v>
      </c>
      <c r="E82" s="75" t="s">
        <v>74</v>
      </c>
      <c r="F82" s="1" t="s">
        <v>13</v>
      </c>
      <c r="G82" s="147" t="s">
        <v>232</v>
      </c>
      <c r="H82" s="75" t="s">
        <v>76</v>
      </c>
    </row>
    <row r="83" spans="1:8" x14ac:dyDescent="0.25">
      <c r="A83" t="str">
        <f t="shared" si="4"/>
        <v>243a</v>
      </c>
      <c r="B83" s="2" t="str">
        <f t="shared" si="5"/>
        <v>&lt;region&gt;&lt;sid&gt;243a.eu.unilever.com</v>
      </c>
      <c r="C83" s="2" t="s">
        <v>554</v>
      </c>
      <c r="D83" s="1" t="s">
        <v>73</v>
      </c>
      <c r="E83" s="75" t="s">
        <v>74</v>
      </c>
      <c r="F83" s="1" t="s">
        <v>13</v>
      </c>
      <c r="G83" s="147" t="s">
        <v>233</v>
      </c>
      <c r="H83" s="75" t="s">
        <v>76</v>
      </c>
    </row>
    <row r="84" spans="1:8" x14ac:dyDescent="0.25">
      <c r="A84" t="str">
        <f t="shared" si="4"/>
        <v>244a</v>
      </c>
      <c r="B84" s="2" t="str">
        <f t="shared" si="5"/>
        <v>&lt;region&gt;&lt;sid&gt;244a.eu.unilever.com</v>
      </c>
      <c r="C84" s="2" t="s">
        <v>555</v>
      </c>
      <c r="D84" s="1" t="s">
        <v>73</v>
      </c>
      <c r="E84" s="75" t="s">
        <v>74</v>
      </c>
      <c r="F84" s="1" t="s">
        <v>13</v>
      </c>
      <c r="G84" s="147" t="s">
        <v>234</v>
      </c>
      <c r="H84" s="75" t="s">
        <v>76</v>
      </c>
    </row>
    <row r="85" spans="1:8" x14ac:dyDescent="0.25">
      <c r="A85" t="str">
        <f t="shared" si="4"/>
        <v>…..a</v>
      </c>
      <c r="B85" s="2" t="str">
        <f t="shared" si="5"/>
        <v>&lt;region&gt;&lt;sid&gt;…..a.eu.unilever.com</v>
      </c>
      <c r="C85" s="2" t="s">
        <v>226</v>
      </c>
      <c r="D85" s="1" t="s">
        <v>73</v>
      </c>
      <c r="E85" s="75" t="s">
        <v>74</v>
      </c>
      <c r="F85" s="1" t="s">
        <v>13</v>
      </c>
      <c r="G85" s="147" t="s">
        <v>226</v>
      </c>
      <c r="H85" s="75" t="s">
        <v>76</v>
      </c>
    </row>
    <row r="86" spans="1:8" x14ac:dyDescent="0.25">
      <c r="A86" t="str">
        <f t="shared" si="4"/>
        <v>…..a</v>
      </c>
      <c r="B86" s="2" t="str">
        <f t="shared" si="5"/>
        <v>&lt;region&gt;&lt;sid&gt;…..a.eu.unilever.com</v>
      </c>
      <c r="C86" s="2" t="s">
        <v>226</v>
      </c>
      <c r="D86" s="1" t="s">
        <v>73</v>
      </c>
      <c r="E86" s="75" t="s">
        <v>74</v>
      </c>
      <c r="F86" s="1" t="s">
        <v>13</v>
      </c>
      <c r="G86" s="147" t="s">
        <v>226</v>
      </c>
      <c r="H86" s="75" t="s">
        <v>76</v>
      </c>
    </row>
    <row r="87" spans="1:8" x14ac:dyDescent="0.25">
      <c r="A87" t="str">
        <f t="shared" si="4"/>
        <v>302a</v>
      </c>
      <c r="B87" s="2" t="str">
        <f t="shared" si="5"/>
        <v>&lt;region&gt;&lt;sid&gt;302a.s2.ms.unilever.com</v>
      </c>
      <c r="C87" s="2" t="s">
        <v>556</v>
      </c>
      <c r="D87" s="1" t="s">
        <v>73</v>
      </c>
      <c r="E87" s="75" t="s">
        <v>74</v>
      </c>
      <c r="F87" s="1" t="s">
        <v>13</v>
      </c>
      <c r="G87" s="147" t="s">
        <v>243</v>
      </c>
      <c r="H87" s="75" t="s">
        <v>80</v>
      </c>
    </row>
    <row r="88" spans="1:8" x14ac:dyDescent="0.25">
      <c r="A88" t="str">
        <f t="shared" si="4"/>
        <v>303a</v>
      </c>
      <c r="B88" s="2" t="str">
        <f t="shared" si="5"/>
        <v>&lt;region&gt;&lt;sid&gt;303a.s2.ms.unilever.com</v>
      </c>
      <c r="C88" s="2" t="s">
        <v>556</v>
      </c>
      <c r="D88" s="1" t="s">
        <v>73</v>
      </c>
      <c r="E88" s="75" t="s">
        <v>74</v>
      </c>
      <c r="F88" s="1" t="s">
        <v>13</v>
      </c>
      <c r="G88" s="147" t="s">
        <v>244</v>
      </c>
      <c r="H88" s="75" t="s">
        <v>80</v>
      </c>
    </row>
    <row r="89" spans="1:8" x14ac:dyDescent="0.25">
      <c r="A89" t="str">
        <f t="shared" si="4"/>
        <v>304a</v>
      </c>
      <c r="B89" s="2" t="str">
        <f t="shared" si="5"/>
        <v>&lt;region&gt;&lt;sid&gt;304a.s2.ms.unilever.com</v>
      </c>
      <c r="C89" s="2" t="s">
        <v>556</v>
      </c>
      <c r="D89" s="1" t="s">
        <v>73</v>
      </c>
      <c r="E89" s="75" t="s">
        <v>74</v>
      </c>
      <c r="F89" s="1" t="s">
        <v>13</v>
      </c>
      <c r="G89" s="147" t="s">
        <v>245</v>
      </c>
      <c r="H89" s="75" t="s">
        <v>80</v>
      </c>
    </row>
    <row r="90" spans="1:8" x14ac:dyDescent="0.25">
      <c r="A90" t="str">
        <f t="shared" ref="A90:A121" si="6">G90&amp;F90</f>
        <v>305a</v>
      </c>
      <c r="B90" s="2" t="str">
        <f t="shared" ref="B90:B121" si="7">D90&amp;E90&amp;A90&amp;H90</f>
        <v>&lt;region&gt;&lt;sid&gt;305a.s2.ms.unilever.com</v>
      </c>
      <c r="C90" s="2" t="s">
        <v>556</v>
      </c>
      <c r="D90" s="1" t="s">
        <v>73</v>
      </c>
      <c r="E90" s="75" t="s">
        <v>74</v>
      </c>
      <c r="F90" s="1" t="s">
        <v>13</v>
      </c>
      <c r="G90" s="147" t="s">
        <v>246</v>
      </c>
      <c r="H90" s="75" t="s">
        <v>80</v>
      </c>
    </row>
    <row r="91" spans="1:8" x14ac:dyDescent="0.25">
      <c r="A91" t="str">
        <f t="shared" si="6"/>
        <v>306a</v>
      </c>
      <c r="B91" s="2" t="str">
        <f t="shared" si="7"/>
        <v>&lt;region&gt;&lt;sid&gt;306a.s2.ms.unilever.com</v>
      </c>
      <c r="C91" s="2" t="s">
        <v>556</v>
      </c>
      <c r="D91" s="1" t="s">
        <v>73</v>
      </c>
      <c r="E91" s="75" t="s">
        <v>74</v>
      </c>
      <c r="F91" s="1" t="s">
        <v>13</v>
      </c>
      <c r="G91" s="147" t="s">
        <v>247</v>
      </c>
      <c r="H91" s="75" t="s">
        <v>80</v>
      </c>
    </row>
    <row r="92" spans="1:8" x14ac:dyDescent="0.25">
      <c r="A92" t="str">
        <f t="shared" si="6"/>
        <v>307a</v>
      </c>
      <c r="B92" s="2" t="str">
        <f t="shared" si="7"/>
        <v>&lt;region&gt;&lt;sid&gt;307a.s2.ms.unilever.com</v>
      </c>
      <c r="C92" s="2" t="s">
        <v>556</v>
      </c>
      <c r="D92" s="1" t="s">
        <v>73</v>
      </c>
      <c r="E92" s="75" t="s">
        <v>74</v>
      </c>
      <c r="F92" s="1" t="s">
        <v>13</v>
      </c>
      <c r="G92" s="147" t="s">
        <v>248</v>
      </c>
      <c r="H92" s="75" t="s">
        <v>80</v>
      </c>
    </row>
    <row r="93" spans="1:8" x14ac:dyDescent="0.25">
      <c r="A93" t="str">
        <f t="shared" si="6"/>
        <v>308a</v>
      </c>
      <c r="B93" s="2" t="str">
        <f t="shared" si="7"/>
        <v>&lt;region&gt;&lt;sid&gt;308a.s2.ms.unilever.com</v>
      </c>
      <c r="C93" s="2" t="s">
        <v>556</v>
      </c>
      <c r="D93" s="1" t="s">
        <v>73</v>
      </c>
      <c r="E93" s="75" t="s">
        <v>74</v>
      </c>
      <c r="F93" s="1" t="s">
        <v>13</v>
      </c>
      <c r="G93" s="147" t="s">
        <v>249</v>
      </c>
      <c r="H93" s="75" t="s">
        <v>80</v>
      </c>
    </row>
    <row r="94" spans="1:8" x14ac:dyDescent="0.25">
      <c r="A94" t="str">
        <f t="shared" si="6"/>
        <v>309a</v>
      </c>
      <c r="B94" s="2" t="str">
        <f t="shared" si="7"/>
        <v>&lt;region&gt;&lt;sid&gt;309a.s2.ms.unilever.com</v>
      </c>
      <c r="C94" s="2" t="s">
        <v>556</v>
      </c>
      <c r="D94" s="1" t="s">
        <v>73</v>
      </c>
      <c r="E94" s="75" t="s">
        <v>74</v>
      </c>
      <c r="F94" s="1" t="s">
        <v>13</v>
      </c>
      <c r="G94" s="147" t="s">
        <v>250</v>
      </c>
      <c r="H94" s="75" t="s">
        <v>80</v>
      </c>
    </row>
    <row r="95" spans="1:8" x14ac:dyDescent="0.25">
      <c r="A95" t="str">
        <f t="shared" si="6"/>
        <v>…..a</v>
      </c>
      <c r="B95" s="2" t="str">
        <f t="shared" si="7"/>
        <v>&lt;region&gt;&lt;sid&gt;…..a.eu.unilever.com</v>
      </c>
      <c r="C95" s="2" t="s">
        <v>112</v>
      </c>
      <c r="D95" s="1" t="s">
        <v>73</v>
      </c>
      <c r="E95" s="75" t="s">
        <v>74</v>
      </c>
      <c r="F95" s="1" t="s">
        <v>13</v>
      </c>
      <c r="G95" s="147" t="s">
        <v>226</v>
      </c>
      <c r="H95" s="75" t="s">
        <v>76</v>
      </c>
    </row>
    <row r="96" spans="1:8" x14ac:dyDescent="0.25">
      <c r="A96" t="str">
        <f t="shared" si="6"/>
        <v>…..a</v>
      </c>
      <c r="B96" s="2" t="str">
        <f t="shared" si="7"/>
        <v>&lt;region&gt;&lt;sid&gt;…..a.eu.unilever.com</v>
      </c>
      <c r="C96" s="2" t="s">
        <v>226</v>
      </c>
      <c r="D96" s="1" t="s">
        <v>73</v>
      </c>
      <c r="E96" s="75" t="s">
        <v>74</v>
      </c>
      <c r="F96" s="1" t="s">
        <v>13</v>
      </c>
      <c r="G96" s="147" t="s">
        <v>226</v>
      </c>
      <c r="H96" s="75" t="s">
        <v>76</v>
      </c>
    </row>
    <row r="97" spans="1:8" x14ac:dyDescent="0.25">
      <c r="A97" t="str">
        <f t="shared" si="6"/>
        <v>…..a</v>
      </c>
      <c r="B97" s="2" t="str">
        <f t="shared" si="7"/>
        <v>&lt;region&gt;&lt;sid&gt;…..a.eu.unilever.com</v>
      </c>
      <c r="C97" s="2" t="s">
        <v>112</v>
      </c>
      <c r="D97" s="1" t="s">
        <v>73</v>
      </c>
      <c r="E97" s="75" t="s">
        <v>74</v>
      </c>
      <c r="F97" s="1" t="s">
        <v>13</v>
      </c>
      <c r="G97" s="147" t="s">
        <v>226</v>
      </c>
      <c r="H97" s="75" t="s">
        <v>76</v>
      </c>
    </row>
    <row r="98" spans="1:8" x14ac:dyDescent="0.25">
      <c r="A98" t="str">
        <f t="shared" si="6"/>
        <v>…..a</v>
      </c>
      <c r="B98" s="2" t="str">
        <f t="shared" si="7"/>
        <v>&lt;region&gt;&lt;sid&gt;…..a.eu.unilever.com</v>
      </c>
      <c r="C98" s="2" t="s">
        <v>226</v>
      </c>
      <c r="D98" s="1" t="s">
        <v>73</v>
      </c>
      <c r="E98" s="75" t="s">
        <v>74</v>
      </c>
      <c r="F98" s="1" t="s">
        <v>13</v>
      </c>
      <c r="G98" s="147" t="s">
        <v>226</v>
      </c>
      <c r="H98" s="75" t="s">
        <v>76</v>
      </c>
    </row>
    <row r="99" spans="1:8" x14ac:dyDescent="0.25">
      <c r="A99" t="str">
        <f t="shared" si="6"/>
        <v>402a</v>
      </c>
      <c r="B99" s="2" t="str">
        <f t="shared" si="7"/>
        <v>&lt;region&gt;&lt;sid&gt;402a.s2.ms.unilever.com</v>
      </c>
      <c r="C99" s="2" t="s">
        <v>557</v>
      </c>
      <c r="D99" s="1" t="s">
        <v>73</v>
      </c>
      <c r="E99" s="75" t="s">
        <v>74</v>
      </c>
      <c r="F99" s="1" t="s">
        <v>13</v>
      </c>
      <c r="G99" s="147" t="s">
        <v>261</v>
      </c>
      <c r="H99" s="75" t="s">
        <v>80</v>
      </c>
    </row>
    <row r="100" spans="1:8" x14ac:dyDescent="0.25">
      <c r="A100" t="str">
        <f t="shared" si="6"/>
        <v>403a</v>
      </c>
      <c r="B100" s="2" t="str">
        <f t="shared" si="7"/>
        <v>&lt;region&gt;&lt;sid&gt;403a.s2.ms.unilever.com</v>
      </c>
      <c r="C100" s="2" t="s">
        <v>557</v>
      </c>
      <c r="D100" s="1" t="s">
        <v>73</v>
      </c>
      <c r="E100" s="75" t="s">
        <v>74</v>
      </c>
      <c r="F100" s="1" t="s">
        <v>13</v>
      </c>
      <c r="G100" s="147" t="s">
        <v>262</v>
      </c>
      <c r="H100" s="75" t="s">
        <v>80</v>
      </c>
    </row>
    <row r="101" spans="1:8" x14ac:dyDescent="0.25">
      <c r="A101" t="str">
        <f t="shared" si="6"/>
        <v>404a</v>
      </c>
      <c r="B101" s="2" t="str">
        <f t="shared" si="7"/>
        <v>&lt;region&gt;&lt;sid&gt;404a.s2.ms.unilever.com</v>
      </c>
      <c r="C101" s="2" t="s">
        <v>557</v>
      </c>
      <c r="D101" s="1" t="s">
        <v>73</v>
      </c>
      <c r="E101" s="75" t="s">
        <v>74</v>
      </c>
      <c r="F101" s="1" t="s">
        <v>13</v>
      </c>
      <c r="G101" s="147" t="s">
        <v>263</v>
      </c>
      <c r="H101" s="75" t="s">
        <v>80</v>
      </c>
    </row>
    <row r="102" spans="1:8" x14ac:dyDescent="0.25">
      <c r="A102" t="str">
        <f t="shared" si="6"/>
        <v>405a</v>
      </c>
      <c r="B102" s="2" t="str">
        <f t="shared" si="7"/>
        <v>&lt;region&gt;&lt;sid&gt;405a.s2.ms.unilever.com</v>
      </c>
      <c r="C102" s="2" t="s">
        <v>557</v>
      </c>
      <c r="D102" s="1" t="s">
        <v>73</v>
      </c>
      <c r="E102" s="75" t="s">
        <v>74</v>
      </c>
      <c r="F102" s="1" t="s">
        <v>13</v>
      </c>
      <c r="G102" s="147" t="s">
        <v>264</v>
      </c>
      <c r="H102" s="75" t="s">
        <v>80</v>
      </c>
    </row>
    <row r="103" spans="1:8" x14ac:dyDescent="0.25">
      <c r="A103" t="str">
        <f t="shared" si="6"/>
        <v>406a</v>
      </c>
      <c r="B103" s="2" t="str">
        <f t="shared" si="7"/>
        <v>&lt;region&gt;&lt;sid&gt;406a.s2.ms.unilever.com</v>
      </c>
      <c r="C103" s="2" t="s">
        <v>557</v>
      </c>
      <c r="D103" s="1" t="s">
        <v>73</v>
      </c>
      <c r="E103" s="75" t="s">
        <v>74</v>
      </c>
      <c r="F103" s="1" t="s">
        <v>13</v>
      </c>
      <c r="G103" s="147" t="s">
        <v>265</v>
      </c>
      <c r="H103" s="75" t="s">
        <v>80</v>
      </c>
    </row>
    <row r="104" spans="1:8" x14ac:dyDescent="0.25">
      <c r="A104" t="str">
        <f t="shared" si="6"/>
        <v>407a</v>
      </c>
      <c r="B104" s="2" t="str">
        <f t="shared" si="7"/>
        <v>&lt;region&gt;&lt;sid&gt;407a.s2.ms.unilever.com</v>
      </c>
      <c r="C104" s="2" t="s">
        <v>557</v>
      </c>
      <c r="D104" s="1" t="s">
        <v>73</v>
      </c>
      <c r="E104" s="75" t="s">
        <v>74</v>
      </c>
      <c r="F104" s="1" t="s">
        <v>13</v>
      </c>
      <c r="G104" s="147" t="s">
        <v>266</v>
      </c>
      <c r="H104" s="75" t="s">
        <v>80</v>
      </c>
    </row>
    <row r="105" spans="1:8" x14ac:dyDescent="0.25">
      <c r="A105" t="str">
        <f t="shared" si="6"/>
        <v>408a</v>
      </c>
      <c r="B105" s="2" t="str">
        <f t="shared" si="7"/>
        <v>&lt;region&gt;&lt;sid&gt;408a.s2.ms.unilever.com</v>
      </c>
      <c r="C105" s="2" t="s">
        <v>557</v>
      </c>
      <c r="D105" s="1" t="s">
        <v>73</v>
      </c>
      <c r="E105" s="75" t="s">
        <v>74</v>
      </c>
      <c r="F105" s="1" t="s">
        <v>13</v>
      </c>
      <c r="G105" s="147" t="s">
        <v>267</v>
      </c>
      <c r="H105" s="75" t="s">
        <v>80</v>
      </c>
    </row>
    <row r="106" spans="1:8" x14ac:dyDescent="0.25">
      <c r="A106" t="str">
        <f t="shared" si="6"/>
        <v>409a</v>
      </c>
      <c r="B106" s="2" t="str">
        <f t="shared" si="7"/>
        <v>&lt;region&gt;&lt;sid&gt;409a.s2.ms.unilever.com</v>
      </c>
      <c r="C106" s="2" t="s">
        <v>557</v>
      </c>
      <c r="D106" s="1" t="s">
        <v>73</v>
      </c>
      <c r="E106" s="75" t="s">
        <v>74</v>
      </c>
      <c r="F106" s="1" t="s">
        <v>13</v>
      </c>
      <c r="G106" s="147" t="s">
        <v>268</v>
      </c>
      <c r="H106" s="75" t="s">
        <v>80</v>
      </c>
    </row>
    <row r="107" spans="1:8" x14ac:dyDescent="0.25">
      <c r="A107" t="str">
        <f t="shared" si="6"/>
        <v>…..a</v>
      </c>
      <c r="B107" s="2" t="str">
        <f t="shared" si="7"/>
        <v>&lt;region&gt;&lt;sid&gt;…..a.eu.unilever.com</v>
      </c>
      <c r="C107" s="2" t="s">
        <v>112</v>
      </c>
      <c r="D107" s="1" t="s">
        <v>73</v>
      </c>
      <c r="E107" s="75" t="s">
        <v>74</v>
      </c>
      <c r="F107" s="1" t="s">
        <v>13</v>
      </c>
      <c r="G107" s="147" t="s">
        <v>226</v>
      </c>
      <c r="H107" s="75" t="s">
        <v>76</v>
      </c>
    </row>
    <row r="108" spans="1:8" x14ac:dyDescent="0.25">
      <c r="A108" t="str">
        <f t="shared" si="6"/>
        <v>…..a</v>
      </c>
      <c r="B108" s="2" t="str">
        <f t="shared" si="7"/>
        <v>&lt;region&gt;&lt;sid&gt;…..a.eu.unilever.com</v>
      </c>
      <c r="C108" s="2" t="s">
        <v>226</v>
      </c>
      <c r="D108" s="1" t="s">
        <v>73</v>
      </c>
      <c r="E108" s="75" t="s">
        <v>74</v>
      </c>
      <c r="F108" s="1" t="s">
        <v>13</v>
      </c>
      <c r="G108" s="147" t="s">
        <v>226</v>
      </c>
      <c r="H108" s="75" t="s">
        <v>76</v>
      </c>
    </row>
    <row r="109" spans="1:8" x14ac:dyDescent="0.25">
      <c r="A109" t="str">
        <f t="shared" si="6"/>
        <v>500a</v>
      </c>
      <c r="B109" s="2" t="str">
        <f t="shared" si="7"/>
        <v>&lt;region&gt;&lt;sid&gt;500a.eu.unilever.com</v>
      </c>
      <c r="C109" s="2" t="s">
        <v>558</v>
      </c>
      <c r="D109" s="1" t="s">
        <v>73</v>
      </c>
      <c r="E109" s="75" t="s">
        <v>74</v>
      </c>
      <c r="F109" s="1" t="s">
        <v>13</v>
      </c>
      <c r="G109" s="147" t="s">
        <v>269</v>
      </c>
      <c r="H109" s="75" t="s">
        <v>76</v>
      </c>
    </row>
    <row r="110" spans="1:8" x14ac:dyDescent="0.25">
      <c r="A110" t="str">
        <f t="shared" si="6"/>
        <v>501a</v>
      </c>
      <c r="B110" s="2" t="str">
        <f t="shared" si="7"/>
        <v>&lt;region&gt;&lt;sid&gt;501a.eu.unilever.com</v>
      </c>
      <c r="C110" t="s">
        <v>270</v>
      </c>
      <c r="D110" s="1" t="s">
        <v>73</v>
      </c>
      <c r="E110" s="75" t="s">
        <v>74</v>
      </c>
      <c r="F110" s="1" t="s">
        <v>13</v>
      </c>
      <c r="G110" s="147" t="s">
        <v>271</v>
      </c>
      <c r="H110" s="75" t="s">
        <v>76</v>
      </c>
    </row>
    <row r="111" spans="1:8" x14ac:dyDescent="0.25">
      <c r="A111" t="str">
        <f t="shared" si="6"/>
        <v>502a</v>
      </c>
      <c r="B111" s="2" t="str">
        <f t="shared" si="7"/>
        <v>&lt;region&gt;&lt;sid&gt;502a.eu.unilever.com</v>
      </c>
      <c r="C111" t="s">
        <v>273</v>
      </c>
      <c r="D111" s="1" t="s">
        <v>73</v>
      </c>
      <c r="E111" s="75" t="s">
        <v>74</v>
      </c>
      <c r="F111" s="1" t="s">
        <v>13</v>
      </c>
      <c r="G111" s="147" t="s">
        <v>274</v>
      </c>
      <c r="H111" s="75" t="s">
        <v>76</v>
      </c>
    </row>
    <row r="112" spans="1:8" x14ac:dyDescent="0.25">
      <c r="A112" t="str">
        <f t="shared" si="6"/>
        <v>503a</v>
      </c>
      <c r="B112" s="2" t="str">
        <f t="shared" si="7"/>
        <v>&lt;region&gt;&lt;sid&gt;503a.eu.unilever.com</v>
      </c>
      <c r="C112" t="s">
        <v>559</v>
      </c>
      <c r="D112" s="1" t="s">
        <v>73</v>
      </c>
      <c r="E112" s="75" t="s">
        <v>74</v>
      </c>
      <c r="F112" s="1" t="s">
        <v>13</v>
      </c>
      <c r="G112" s="147" t="s">
        <v>276</v>
      </c>
      <c r="H112" s="75" t="s">
        <v>76</v>
      </c>
    </row>
    <row r="113" spans="1:8" x14ac:dyDescent="0.25">
      <c r="A113" t="str">
        <f t="shared" si="6"/>
        <v>504a</v>
      </c>
      <c r="B113" s="2" t="str">
        <f t="shared" si="7"/>
        <v>&lt;region&gt;&lt;sid&gt;504a.eu.unilever.com</v>
      </c>
      <c r="C113" t="s">
        <v>277</v>
      </c>
      <c r="D113" s="1" t="s">
        <v>73</v>
      </c>
      <c r="E113" s="75" t="s">
        <v>74</v>
      </c>
      <c r="F113" s="1" t="s">
        <v>13</v>
      </c>
      <c r="G113" s="147" t="s">
        <v>278</v>
      </c>
      <c r="H113" s="75" t="s">
        <v>76</v>
      </c>
    </row>
    <row r="114" spans="1:8" x14ac:dyDescent="0.25">
      <c r="A114" t="str">
        <f t="shared" si="6"/>
        <v>505a</v>
      </c>
      <c r="B114" s="2" t="str">
        <f t="shared" si="7"/>
        <v>&lt;region&gt;&lt;sid&gt;505a.eu.unilever.com</v>
      </c>
      <c r="C114" t="s">
        <v>560</v>
      </c>
      <c r="D114" s="1" t="s">
        <v>73</v>
      </c>
      <c r="E114" s="75" t="s">
        <v>74</v>
      </c>
      <c r="F114" s="1" t="s">
        <v>13</v>
      </c>
      <c r="G114" s="147" t="s">
        <v>280</v>
      </c>
      <c r="H114" s="75" t="s">
        <v>76</v>
      </c>
    </row>
    <row r="115" spans="1:8" s="138" customFormat="1" x14ac:dyDescent="0.25">
      <c r="A115" t="str">
        <f t="shared" si="6"/>
        <v>506a</v>
      </c>
      <c r="B115" s="2" t="str">
        <f t="shared" si="7"/>
        <v>&lt;region&gt;&lt;sid&gt;506a.eu.unilever.com</v>
      </c>
      <c r="D115" s="1" t="s">
        <v>73</v>
      </c>
      <c r="E115" s="75" t="s">
        <v>74</v>
      </c>
      <c r="F115" s="1" t="s">
        <v>13</v>
      </c>
      <c r="G115" s="147" t="s">
        <v>282</v>
      </c>
      <c r="H115" s="75" t="s">
        <v>76</v>
      </c>
    </row>
    <row r="116" spans="1:8" s="138" customFormat="1" x14ac:dyDescent="0.25">
      <c r="A116" t="str">
        <f t="shared" si="6"/>
        <v>507a</v>
      </c>
      <c r="B116" s="2" t="str">
        <f t="shared" si="7"/>
        <v>&lt;region&gt;&lt;sid&gt;507a.eu.unilever.com</v>
      </c>
      <c r="D116" s="1" t="s">
        <v>73</v>
      </c>
      <c r="E116" s="75" t="s">
        <v>74</v>
      </c>
      <c r="F116" s="1" t="s">
        <v>13</v>
      </c>
      <c r="G116" s="147" t="s">
        <v>284</v>
      </c>
      <c r="H116" s="75" t="s">
        <v>76</v>
      </c>
    </row>
    <row r="117" spans="1:8" s="138" customFormat="1" x14ac:dyDescent="0.25">
      <c r="A117" t="str">
        <f t="shared" si="6"/>
        <v>508a</v>
      </c>
      <c r="B117" s="2" t="str">
        <f t="shared" si="7"/>
        <v>&lt;region&gt;&lt;sid&gt;508a.eu.unilever.com</v>
      </c>
      <c r="D117" s="1" t="s">
        <v>73</v>
      </c>
      <c r="E117" s="75" t="s">
        <v>74</v>
      </c>
      <c r="F117" s="1" t="s">
        <v>13</v>
      </c>
      <c r="G117" s="147" t="s">
        <v>285</v>
      </c>
      <c r="H117" s="75" t="s">
        <v>76</v>
      </c>
    </row>
    <row r="118" spans="1:8" s="138" customFormat="1" x14ac:dyDescent="0.25">
      <c r="A118" t="str">
        <f t="shared" si="6"/>
        <v>509a</v>
      </c>
      <c r="B118" s="2" t="str">
        <f t="shared" si="7"/>
        <v>&lt;region&gt;&lt;sid&gt;509a.eu.unilever.com</v>
      </c>
      <c r="C118" s="138" t="s">
        <v>561</v>
      </c>
      <c r="D118" s="1" t="s">
        <v>73</v>
      </c>
      <c r="E118" s="75" t="s">
        <v>74</v>
      </c>
      <c r="F118" s="1" t="s">
        <v>13</v>
      </c>
      <c r="G118" s="147" t="s">
        <v>286</v>
      </c>
      <c r="H118" s="75" t="s">
        <v>76</v>
      </c>
    </row>
    <row r="119" spans="1:8" s="138" customFormat="1" x14ac:dyDescent="0.25">
      <c r="A119" t="str">
        <f t="shared" si="6"/>
        <v>510a</v>
      </c>
      <c r="B119" s="2" t="str">
        <f t="shared" si="7"/>
        <v>&lt;region&gt;&lt;sid&gt;510a.eu.unilever.com</v>
      </c>
      <c r="C119" s="138" t="s">
        <v>562</v>
      </c>
      <c r="D119" s="1" t="s">
        <v>73</v>
      </c>
      <c r="E119" s="75" t="s">
        <v>74</v>
      </c>
      <c r="F119" s="1" t="s">
        <v>13</v>
      </c>
      <c r="G119" s="147" t="s">
        <v>288</v>
      </c>
      <c r="H119" s="75" t="s">
        <v>76</v>
      </c>
    </row>
    <row r="120" spans="1:8" s="138" customFormat="1" x14ac:dyDescent="0.25">
      <c r="A120" t="str">
        <f t="shared" si="6"/>
        <v>511a</v>
      </c>
      <c r="B120" s="2" t="str">
        <f t="shared" si="7"/>
        <v>&lt;region&gt;&lt;sid&gt;511a.eu.unilever.com</v>
      </c>
      <c r="C120" s="138" t="s">
        <v>562</v>
      </c>
      <c r="D120" s="1" t="s">
        <v>73</v>
      </c>
      <c r="E120" s="75" t="s">
        <v>74</v>
      </c>
      <c r="F120" s="1" t="s">
        <v>13</v>
      </c>
      <c r="G120" s="147" t="s">
        <v>289</v>
      </c>
      <c r="H120" s="75" t="s">
        <v>76</v>
      </c>
    </row>
    <row r="121" spans="1:8" s="138" customFormat="1" x14ac:dyDescent="0.25">
      <c r="A121" t="str">
        <f t="shared" si="6"/>
        <v>512a</v>
      </c>
      <c r="B121" s="2" t="str">
        <f t="shared" si="7"/>
        <v>&lt;region&gt;&lt;sid&gt;512a.eu.unilever.com</v>
      </c>
      <c r="C121" s="138" t="s">
        <v>562</v>
      </c>
      <c r="D121" s="1" t="s">
        <v>73</v>
      </c>
      <c r="E121" s="75" t="s">
        <v>74</v>
      </c>
      <c r="F121" s="1" t="s">
        <v>13</v>
      </c>
      <c r="G121" s="147" t="s">
        <v>291</v>
      </c>
      <c r="H121" s="75" t="s">
        <v>76</v>
      </c>
    </row>
    <row r="122" spans="1:8" s="138" customFormat="1" x14ac:dyDescent="0.25">
      <c r="A122" t="str">
        <f t="shared" ref="A122:A153" si="8">G122&amp;F122</f>
        <v>513a</v>
      </c>
      <c r="B122" s="2" t="str">
        <f t="shared" ref="B122:B153" si="9">D122&amp;E122&amp;A122&amp;H122</f>
        <v>&lt;region&gt;&lt;sid&gt;513a.eu.unilever.com</v>
      </c>
      <c r="C122" s="138" t="s">
        <v>562</v>
      </c>
      <c r="D122" s="1" t="s">
        <v>73</v>
      </c>
      <c r="E122" s="75" t="s">
        <v>74</v>
      </c>
      <c r="F122" s="1" t="s">
        <v>13</v>
      </c>
      <c r="G122" s="147" t="s">
        <v>292</v>
      </c>
      <c r="H122" s="75" t="s">
        <v>76</v>
      </c>
    </row>
    <row r="123" spans="1:8" s="138" customFormat="1" x14ac:dyDescent="0.25">
      <c r="A123" t="str">
        <f t="shared" si="8"/>
        <v>514a</v>
      </c>
      <c r="B123" s="2" t="str">
        <f t="shared" si="9"/>
        <v>&lt;region&gt;&lt;sid&gt;514a.eu.unilever.com</v>
      </c>
      <c r="C123" s="138" t="s">
        <v>562</v>
      </c>
      <c r="D123" s="1" t="s">
        <v>73</v>
      </c>
      <c r="E123" s="75" t="s">
        <v>74</v>
      </c>
      <c r="F123" s="1" t="s">
        <v>13</v>
      </c>
      <c r="G123" s="147" t="s">
        <v>293</v>
      </c>
      <c r="H123" s="75" t="s">
        <v>76</v>
      </c>
    </row>
    <row r="124" spans="1:8" s="138" customFormat="1" x14ac:dyDescent="0.25">
      <c r="A124" t="str">
        <f t="shared" si="8"/>
        <v>515a</v>
      </c>
      <c r="B124" s="2" t="str">
        <f t="shared" si="9"/>
        <v>&lt;region&gt;&lt;sid&gt;515a.eu.unilever.com</v>
      </c>
      <c r="C124" s="138" t="s">
        <v>562</v>
      </c>
      <c r="D124" s="1" t="s">
        <v>73</v>
      </c>
      <c r="E124" s="75" t="s">
        <v>74</v>
      </c>
      <c r="F124" s="1" t="s">
        <v>13</v>
      </c>
      <c r="G124" s="147" t="s">
        <v>294</v>
      </c>
      <c r="H124" s="75" t="s">
        <v>76</v>
      </c>
    </row>
    <row r="125" spans="1:8" x14ac:dyDescent="0.25">
      <c r="A125" t="str">
        <f t="shared" si="8"/>
        <v>….a</v>
      </c>
      <c r="B125" s="2" t="str">
        <f t="shared" si="9"/>
        <v>&lt;region&gt;&lt;sid&gt;….a.eu.unilever.com</v>
      </c>
      <c r="C125" t="s">
        <v>112</v>
      </c>
      <c r="D125" s="1" t="s">
        <v>73</v>
      </c>
      <c r="E125" s="75" t="s">
        <v>74</v>
      </c>
      <c r="F125" s="1" t="s">
        <v>13</v>
      </c>
      <c r="G125" s="147" t="s">
        <v>112</v>
      </c>
      <c r="H125" s="75" t="s">
        <v>76</v>
      </c>
    </row>
    <row r="126" spans="1:8" x14ac:dyDescent="0.25">
      <c r="A126" t="str">
        <f t="shared" si="8"/>
        <v>551a</v>
      </c>
      <c r="B126" s="2" t="str">
        <f t="shared" si="9"/>
        <v>&lt;region&gt;&lt;sid&gt;551a.eu.unilever.com</v>
      </c>
      <c r="C126" t="s">
        <v>299</v>
      </c>
      <c r="D126" s="1" t="s">
        <v>73</v>
      </c>
      <c r="E126" s="75" t="s">
        <v>74</v>
      </c>
      <c r="F126" s="1" t="s">
        <v>13</v>
      </c>
      <c r="G126" s="147" t="s">
        <v>300</v>
      </c>
      <c r="H126" s="75" t="s">
        <v>76</v>
      </c>
    </row>
    <row r="127" spans="1:8" x14ac:dyDescent="0.25">
      <c r="A127" t="str">
        <f t="shared" si="8"/>
        <v>552a</v>
      </c>
      <c r="B127" s="2" t="str">
        <f t="shared" si="9"/>
        <v>&lt;region&gt;&lt;sid&gt;552a.eu.unilever.com</v>
      </c>
      <c r="C127" t="s">
        <v>302</v>
      </c>
      <c r="D127" s="1" t="s">
        <v>73</v>
      </c>
      <c r="E127" s="75" t="s">
        <v>74</v>
      </c>
      <c r="F127" s="1" t="s">
        <v>13</v>
      </c>
      <c r="G127" s="147" t="s">
        <v>303</v>
      </c>
      <c r="H127" s="75" t="s">
        <v>76</v>
      </c>
    </row>
    <row r="128" spans="1:8" x14ac:dyDescent="0.25">
      <c r="A128" t="str">
        <f t="shared" si="8"/>
        <v>553a</v>
      </c>
      <c r="B128" s="2" t="str">
        <f t="shared" si="9"/>
        <v>&lt;region&gt;&lt;sid&gt;553a.eu.unilever.com</v>
      </c>
      <c r="C128" t="s">
        <v>304</v>
      </c>
      <c r="D128" s="1" t="s">
        <v>73</v>
      </c>
      <c r="E128" s="75" t="s">
        <v>74</v>
      </c>
      <c r="F128" s="1" t="s">
        <v>13</v>
      </c>
      <c r="G128" s="147" t="s">
        <v>305</v>
      </c>
      <c r="H128" s="75" t="s">
        <v>76</v>
      </c>
    </row>
    <row r="129" spans="1:9" x14ac:dyDescent="0.25">
      <c r="A129" t="str">
        <f t="shared" si="8"/>
        <v>….a</v>
      </c>
      <c r="B129" s="2" t="str">
        <f t="shared" si="9"/>
        <v>&lt;region&gt;&lt;sid&gt;….a.eu.unilever.com</v>
      </c>
      <c r="C129" t="s">
        <v>226</v>
      </c>
      <c r="D129" s="1" t="s">
        <v>73</v>
      </c>
      <c r="E129" s="75" t="s">
        <v>74</v>
      </c>
      <c r="F129" s="1" t="s">
        <v>13</v>
      </c>
      <c r="G129" s="147" t="s">
        <v>112</v>
      </c>
      <c r="H129" s="75" t="s">
        <v>76</v>
      </c>
      <c r="I129" t="s">
        <v>155</v>
      </c>
    </row>
    <row r="130" spans="1:9" x14ac:dyDescent="0.25">
      <c r="A130" t="str">
        <f t="shared" si="8"/>
        <v>561a</v>
      </c>
      <c r="B130" s="2" t="str">
        <f t="shared" si="9"/>
        <v>&lt;region&gt;&lt;sid&gt;561a.eu.unilever.com</v>
      </c>
      <c r="C130" t="s">
        <v>306</v>
      </c>
      <c r="D130" s="1" t="s">
        <v>73</v>
      </c>
      <c r="E130" s="75" t="s">
        <v>74</v>
      </c>
      <c r="F130" s="1" t="s">
        <v>13</v>
      </c>
      <c r="G130" s="147" t="s">
        <v>307</v>
      </c>
      <c r="H130" s="75" t="s">
        <v>76</v>
      </c>
    </row>
    <row r="131" spans="1:9" x14ac:dyDescent="0.25">
      <c r="A131" t="str">
        <f t="shared" si="8"/>
        <v>562a</v>
      </c>
      <c r="B131" s="2" t="str">
        <f t="shared" si="9"/>
        <v>&lt;region&gt;&lt;sid&gt;562a.eu.unilever.com</v>
      </c>
      <c r="C131" t="s">
        <v>308</v>
      </c>
      <c r="D131" s="1" t="s">
        <v>73</v>
      </c>
      <c r="E131" s="75" t="s">
        <v>74</v>
      </c>
      <c r="F131" s="1" t="s">
        <v>13</v>
      </c>
      <c r="G131" s="147" t="s">
        <v>309</v>
      </c>
      <c r="H131" s="75" t="s">
        <v>76</v>
      </c>
    </row>
    <row r="132" spans="1:9" x14ac:dyDescent="0.25">
      <c r="A132" t="str">
        <f t="shared" si="8"/>
        <v>….a</v>
      </c>
      <c r="B132" s="2" t="str">
        <f t="shared" si="9"/>
        <v>&lt;region&gt;&lt;sid&gt;….a.eu.unilever.com</v>
      </c>
      <c r="C132" t="s">
        <v>310</v>
      </c>
      <c r="D132" s="1" t="s">
        <v>73</v>
      </c>
      <c r="E132" s="75" t="s">
        <v>74</v>
      </c>
      <c r="F132" s="1" t="s">
        <v>13</v>
      </c>
      <c r="G132" s="147" t="s">
        <v>112</v>
      </c>
      <c r="H132" s="75" t="s">
        <v>76</v>
      </c>
    </row>
    <row r="133" spans="1:9" x14ac:dyDescent="0.25">
      <c r="A133" t="str">
        <f t="shared" si="8"/>
        <v>….a</v>
      </c>
      <c r="B133" s="2" t="str">
        <f t="shared" si="9"/>
        <v>&lt;region&gt;&lt;sid&gt;….a.eu.unilever.com</v>
      </c>
      <c r="C133" t="s">
        <v>310</v>
      </c>
      <c r="D133" s="1" t="s">
        <v>73</v>
      </c>
      <c r="E133" s="75" t="s">
        <v>74</v>
      </c>
      <c r="F133" s="1" t="s">
        <v>13</v>
      </c>
      <c r="G133" s="147" t="s">
        <v>112</v>
      </c>
      <c r="H133" s="75" t="s">
        <v>76</v>
      </c>
    </row>
    <row r="134" spans="1:9" x14ac:dyDescent="0.25">
      <c r="A134" t="str">
        <f t="shared" si="8"/>
        <v>571a</v>
      </c>
      <c r="B134" s="2" t="str">
        <f t="shared" si="9"/>
        <v>&lt;region&gt;&lt;sid&gt;571a.eu.unilever.com</v>
      </c>
      <c r="C134" t="s">
        <v>313</v>
      </c>
      <c r="D134" s="1" t="s">
        <v>73</v>
      </c>
      <c r="E134" s="75" t="s">
        <v>74</v>
      </c>
      <c r="F134" s="1" t="s">
        <v>13</v>
      </c>
      <c r="G134" s="147" t="s">
        <v>563</v>
      </c>
      <c r="H134" s="75" t="s">
        <v>76</v>
      </c>
    </row>
    <row r="135" spans="1:9" x14ac:dyDescent="0.25">
      <c r="A135" t="str">
        <f t="shared" si="8"/>
        <v>572a</v>
      </c>
      <c r="B135" s="2" t="str">
        <f t="shared" si="9"/>
        <v>&lt;region&gt;&lt;sid&gt;572a.eu.unilever.com</v>
      </c>
      <c r="C135" t="s">
        <v>316</v>
      </c>
      <c r="D135" s="1" t="s">
        <v>73</v>
      </c>
      <c r="E135" s="75" t="s">
        <v>74</v>
      </c>
      <c r="F135" s="1" t="s">
        <v>13</v>
      </c>
      <c r="G135" s="147" t="s">
        <v>564</v>
      </c>
      <c r="H135" s="75" t="s">
        <v>76</v>
      </c>
    </row>
    <row r="136" spans="1:9" x14ac:dyDescent="0.25">
      <c r="A136" t="str">
        <f t="shared" si="8"/>
        <v>573a</v>
      </c>
      <c r="B136" s="2" t="str">
        <f t="shared" si="9"/>
        <v>&lt;region&gt;&lt;sid&gt;573a.eu.unilever.com</v>
      </c>
      <c r="C136" t="s">
        <v>316</v>
      </c>
      <c r="D136" s="1" t="s">
        <v>73</v>
      </c>
      <c r="E136" s="75" t="s">
        <v>74</v>
      </c>
      <c r="F136" s="1" t="s">
        <v>13</v>
      </c>
      <c r="G136" s="147" t="s">
        <v>565</v>
      </c>
      <c r="H136" s="75" t="s">
        <v>76</v>
      </c>
    </row>
    <row r="137" spans="1:9" x14ac:dyDescent="0.25">
      <c r="A137" t="str">
        <f t="shared" si="8"/>
        <v>601a</v>
      </c>
      <c r="B137" s="2" t="str">
        <f t="shared" si="9"/>
        <v>&lt;region&gt;&lt;sid&gt;601a.eu.unilever.com</v>
      </c>
      <c r="C137" t="s">
        <v>566</v>
      </c>
      <c r="D137" s="1" t="s">
        <v>73</v>
      </c>
      <c r="E137" s="75" t="s">
        <v>74</v>
      </c>
      <c r="F137" s="1" t="s">
        <v>13</v>
      </c>
      <c r="G137" s="147" t="s">
        <v>320</v>
      </c>
      <c r="H137" s="75" t="s">
        <v>76</v>
      </c>
    </row>
    <row r="138" spans="1:9" x14ac:dyDescent="0.25">
      <c r="A138" t="str">
        <f t="shared" si="8"/>
        <v>602a</v>
      </c>
      <c r="B138" s="2" t="str">
        <f t="shared" si="9"/>
        <v>&lt;region&gt;&lt;sid&gt;602a.eu.unilever.com</v>
      </c>
      <c r="C138" t="s">
        <v>567</v>
      </c>
      <c r="D138" s="1" t="s">
        <v>73</v>
      </c>
      <c r="E138" s="75" t="s">
        <v>74</v>
      </c>
      <c r="F138" s="1" t="s">
        <v>13</v>
      </c>
      <c r="G138" s="147" t="s">
        <v>322</v>
      </c>
      <c r="H138" s="75" t="s">
        <v>76</v>
      </c>
    </row>
    <row r="139" spans="1:9" x14ac:dyDescent="0.25">
      <c r="A139" t="str">
        <f t="shared" si="8"/>
        <v>603a</v>
      </c>
      <c r="B139" s="2" t="str">
        <f t="shared" si="9"/>
        <v>&lt;region&gt;&lt;sid&gt;603a.eu.unilever.com</v>
      </c>
      <c r="C139" t="s">
        <v>568</v>
      </c>
      <c r="D139" s="1" t="s">
        <v>73</v>
      </c>
      <c r="E139" s="75" t="s">
        <v>74</v>
      </c>
      <c r="F139" s="1" t="s">
        <v>13</v>
      </c>
      <c r="G139" s="147" t="s">
        <v>324</v>
      </c>
      <c r="H139" s="75" t="s">
        <v>76</v>
      </c>
    </row>
    <row r="140" spans="1:9" x14ac:dyDescent="0.25">
      <c r="A140" t="str">
        <f t="shared" si="8"/>
        <v>604a</v>
      </c>
      <c r="B140" s="2" t="str">
        <f t="shared" si="9"/>
        <v>&lt;region&gt;&lt;sid&gt;604a.eu.unilever.com</v>
      </c>
      <c r="C140" t="s">
        <v>569</v>
      </c>
      <c r="D140" s="1" t="s">
        <v>73</v>
      </c>
      <c r="E140" s="75" t="s">
        <v>74</v>
      </c>
      <c r="F140" s="1" t="s">
        <v>13</v>
      </c>
      <c r="G140" s="147" t="s">
        <v>326</v>
      </c>
      <c r="H140" s="75" t="s">
        <v>76</v>
      </c>
    </row>
    <row r="141" spans="1:9" x14ac:dyDescent="0.25">
      <c r="A141" t="str">
        <f t="shared" si="8"/>
        <v>….a</v>
      </c>
      <c r="B141" s="2" t="str">
        <f t="shared" si="9"/>
        <v>&lt;region&gt;&lt;sid&gt;….a.eu.unilever.com</v>
      </c>
      <c r="C141" t="s">
        <v>310</v>
      </c>
      <c r="D141" s="1" t="s">
        <v>73</v>
      </c>
      <c r="E141" s="75" t="s">
        <v>74</v>
      </c>
      <c r="F141" s="1" t="s">
        <v>13</v>
      </c>
      <c r="G141" s="147" t="s">
        <v>112</v>
      </c>
      <c r="H141" s="75" t="s">
        <v>76</v>
      </c>
    </row>
    <row r="142" spans="1:9" x14ac:dyDescent="0.25">
      <c r="A142" t="str">
        <f t="shared" si="8"/>
        <v>….a</v>
      </c>
      <c r="B142" s="2" t="str">
        <f t="shared" si="9"/>
        <v>&lt;region&gt;&lt;sid&gt;….a.eu.unilever.com</v>
      </c>
      <c r="C142" t="s">
        <v>310</v>
      </c>
      <c r="D142" s="1" t="s">
        <v>73</v>
      </c>
      <c r="E142" s="75" t="s">
        <v>74</v>
      </c>
      <c r="F142" s="1" t="s">
        <v>13</v>
      </c>
      <c r="G142" s="147" t="s">
        <v>112</v>
      </c>
      <c r="H142" s="75" t="s">
        <v>76</v>
      </c>
    </row>
    <row r="143" spans="1:9" x14ac:dyDescent="0.25">
      <c r="A143" t="str">
        <f t="shared" si="8"/>
        <v>610a</v>
      </c>
      <c r="B143" s="2" t="str">
        <f t="shared" si="9"/>
        <v>&lt;region&gt;&lt;sid&gt;610a.eu.unilever.com</v>
      </c>
      <c r="C143" s="2"/>
      <c r="D143" s="1" t="s">
        <v>73</v>
      </c>
      <c r="E143" s="75" t="s">
        <v>74</v>
      </c>
      <c r="F143" s="1" t="s">
        <v>13</v>
      </c>
      <c r="G143" s="147" t="s">
        <v>328</v>
      </c>
      <c r="H143" s="75" t="s">
        <v>76</v>
      </c>
    </row>
    <row r="144" spans="1:9" x14ac:dyDescent="0.25">
      <c r="A144" t="str">
        <f t="shared" si="8"/>
        <v>611a</v>
      </c>
      <c r="B144" s="2" t="str">
        <f t="shared" si="9"/>
        <v>&lt;region&gt;&lt;sid&gt;611a.eu.unilever.com</v>
      </c>
      <c r="C144" s="2"/>
      <c r="D144" s="1" t="s">
        <v>73</v>
      </c>
      <c r="E144" s="75" t="s">
        <v>74</v>
      </c>
      <c r="F144" s="1" t="s">
        <v>13</v>
      </c>
      <c r="G144" s="147" t="s">
        <v>329</v>
      </c>
      <c r="H144" s="75" t="s">
        <v>76</v>
      </c>
    </row>
    <row r="145" spans="1:9" x14ac:dyDescent="0.25">
      <c r="A145" t="str">
        <f t="shared" si="8"/>
        <v>612a</v>
      </c>
      <c r="B145" s="2" t="str">
        <f t="shared" si="9"/>
        <v>&lt;region&gt;&lt;sid&gt;612a.eu.unilever.com</v>
      </c>
      <c r="C145" s="2"/>
      <c r="D145" s="1" t="s">
        <v>73</v>
      </c>
      <c r="E145" s="75" t="s">
        <v>74</v>
      </c>
      <c r="F145" s="1" t="s">
        <v>13</v>
      </c>
      <c r="G145" s="147" t="s">
        <v>331</v>
      </c>
      <c r="H145" s="75" t="s">
        <v>76</v>
      </c>
    </row>
    <row r="146" spans="1:9" x14ac:dyDescent="0.25">
      <c r="A146" t="str">
        <f t="shared" si="8"/>
        <v>613a</v>
      </c>
      <c r="B146" s="2" t="str">
        <f t="shared" si="9"/>
        <v>&lt;region&gt;&lt;sid&gt;613a.eu.unilever.com</v>
      </c>
      <c r="C146" s="2"/>
      <c r="D146" s="1" t="s">
        <v>73</v>
      </c>
      <c r="E146" s="75" t="s">
        <v>74</v>
      </c>
      <c r="F146" s="1" t="s">
        <v>13</v>
      </c>
      <c r="G146" s="147" t="s">
        <v>332</v>
      </c>
      <c r="H146" s="75" t="s">
        <v>76</v>
      </c>
      <c r="I146" t="s">
        <v>155</v>
      </c>
    </row>
    <row r="147" spans="1:9" x14ac:dyDescent="0.25">
      <c r="A147" t="str">
        <f t="shared" si="8"/>
        <v>614a</v>
      </c>
      <c r="B147" s="2" t="str">
        <f t="shared" si="9"/>
        <v>&lt;region&gt;&lt;sid&gt;614a.eu.unilever.com</v>
      </c>
      <c r="C147" s="2"/>
      <c r="D147" s="1" t="s">
        <v>73</v>
      </c>
      <c r="E147" s="75" t="s">
        <v>74</v>
      </c>
      <c r="F147" s="1" t="s">
        <v>13</v>
      </c>
      <c r="G147" s="147" t="s">
        <v>333</v>
      </c>
      <c r="H147" s="75" t="s">
        <v>76</v>
      </c>
    </row>
    <row r="148" spans="1:9" x14ac:dyDescent="0.25">
      <c r="A148" t="str">
        <f t="shared" si="8"/>
        <v>615a</v>
      </c>
      <c r="B148" s="2" t="str">
        <f t="shared" si="9"/>
        <v>&lt;region&gt;&lt;sid&gt;615a.eu.unilever.com</v>
      </c>
      <c r="C148" s="2"/>
      <c r="D148" s="1" t="s">
        <v>73</v>
      </c>
      <c r="E148" s="75" t="s">
        <v>74</v>
      </c>
      <c r="F148" s="1" t="s">
        <v>13</v>
      </c>
      <c r="G148" s="147" t="s">
        <v>334</v>
      </c>
      <c r="H148" s="75" t="s">
        <v>76</v>
      </c>
    </row>
    <row r="149" spans="1:9" x14ac:dyDescent="0.25">
      <c r="A149" t="str">
        <f t="shared" si="8"/>
        <v>616a</v>
      </c>
      <c r="B149" s="2" t="str">
        <f t="shared" si="9"/>
        <v>&lt;region&gt;&lt;sid&gt;616a.eu.unilever.com</v>
      </c>
      <c r="C149" s="2"/>
      <c r="D149" s="1" t="s">
        <v>73</v>
      </c>
      <c r="E149" s="75" t="s">
        <v>74</v>
      </c>
      <c r="F149" s="1" t="s">
        <v>13</v>
      </c>
      <c r="G149" s="147" t="s">
        <v>336</v>
      </c>
      <c r="H149" s="75" t="s">
        <v>76</v>
      </c>
    </row>
    <row r="150" spans="1:9" x14ac:dyDescent="0.25">
      <c r="A150" t="str">
        <f t="shared" si="8"/>
        <v>617a</v>
      </c>
      <c r="B150" s="2" t="str">
        <f t="shared" si="9"/>
        <v>&lt;region&gt;&lt;sid&gt;617a.eu.unilever.com</v>
      </c>
      <c r="C150" s="2"/>
      <c r="D150" s="1" t="s">
        <v>73</v>
      </c>
      <c r="E150" s="75" t="s">
        <v>74</v>
      </c>
      <c r="F150" s="1" t="s">
        <v>13</v>
      </c>
      <c r="G150" s="147" t="s">
        <v>337</v>
      </c>
      <c r="H150" s="75" t="s">
        <v>76</v>
      </c>
    </row>
    <row r="151" spans="1:9" x14ac:dyDescent="0.25">
      <c r="A151" t="str">
        <f t="shared" si="8"/>
        <v>618a</v>
      </c>
      <c r="B151" s="2" t="str">
        <f t="shared" si="9"/>
        <v>&lt;region&gt;&lt;sid&gt;618a.eu.unilever.com</v>
      </c>
      <c r="C151" s="2"/>
      <c r="D151" s="1" t="s">
        <v>73</v>
      </c>
      <c r="E151" s="75" t="s">
        <v>74</v>
      </c>
      <c r="F151" s="1" t="s">
        <v>13</v>
      </c>
      <c r="G151" s="147" t="s">
        <v>338</v>
      </c>
      <c r="H151" s="75" t="s">
        <v>76</v>
      </c>
    </row>
    <row r="152" spans="1:9" x14ac:dyDescent="0.25">
      <c r="A152" t="str">
        <f t="shared" si="8"/>
        <v>619a</v>
      </c>
      <c r="B152" s="2" t="str">
        <f t="shared" si="9"/>
        <v>&lt;region&gt;&lt;sid&gt;619a.eu.unilever.com</v>
      </c>
      <c r="C152" s="2"/>
      <c r="D152" s="1" t="s">
        <v>73</v>
      </c>
      <c r="E152" s="75" t="s">
        <v>74</v>
      </c>
      <c r="F152" s="1" t="s">
        <v>13</v>
      </c>
      <c r="G152" s="147" t="s">
        <v>339</v>
      </c>
      <c r="H152" s="75" t="s">
        <v>76</v>
      </c>
    </row>
    <row r="153" spans="1:9" x14ac:dyDescent="0.25">
      <c r="A153" t="str">
        <f t="shared" si="8"/>
        <v>…a</v>
      </c>
      <c r="B153" s="2" t="str">
        <f t="shared" si="9"/>
        <v>&lt;region&gt;&lt;sid&gt;…a.eu.unilever.com</v>
      </c>
      <c r="D153" s="1" t="s">
        <v>73</v>
      </c>
      <c r="E153" s="75" t="s">
        <v>74</v>
      </c>
      <c r="F153" s="1" t="s">
        <v>13</v>
      </c>
      <c r="G153" s="147" t="s">
        <v>340</v>
      </c>
      <c r="H153" s="75" t="s">
        <v>76</v>
      </c>
    </row>
    <row r="154" spans="1:9" x14ac:dyDescent="0.25">
      <c r="A154" t="str">
        <f t="shared" ref="A154:A185" si="10">G154&amp;F154</f>
        <v>628a</v>
      </c>
      <c r="B154" s="2" t="str">
        <f t="shared" ref="B154:B185" si="11">D154&amp;E154&amp;A154&amp;H154</f>
        <v>&lt;region&gt;&lt;sid&gt;628a.eu.unilever.com</v>
      </c>
      <c r="C154" s="2"/>
      <c r="D154" s="1" t="s">
        <v>73</v>
      </c>
      <c r="E154" s="75" t="s">
        <v>74</v>
      </c>
      <c r="F154" s="1" t="s">
        <v>13</v>
      </c>
      <c r="G154" s="147" t="s">
        <v>570</v>
      </c>
      <c r="H154" s="75" t="s">
        <v>76</v>
      </c>
    </row>
    <row r="155" spans="1:9" x14ac:dyDescent="0.25">
      <c r="A155" t="str">
        <f t="shared" si="10"/>
        <v>629a</v>
      </c>
      <c r="B155" s="2" t="str">
        <f t="shared" si="11"/>
        <v>&lt;region&gt;&lt;sid&gt;629a.eu.unilever.com</v>
      </c>
      <c r="C155" s="2"/>
      <c r="D155" s="1" t="s">
        <v>73</v>
      </c>
      <c r="E155" s="75" t="s">
        <v>74</v>
      </c>
      <c r="F155" s="1" t="s">
        <v>13</v>
      </c>
      <c r="G155" s="147" t="s">
        <v>571</v>
      </c>
      <c r="H155" s="75" t="s">
        <v>76</v>
      </c>
    </row>
    <row r="156" spans="1:9" x14ac:dyDescent="0.25">
      <c r="A156" t="str">
        <f t="shared" si="10"/>
        <v>….a</v>
      </c>
      <c r="B156" s="2" t="str">
        <f t="shared" si="11"/>
        <v>&lt;region&gt;&lt;sid&gt;….a.eu.unilever.com</v>
      </c>
      <c r="C156" t="s">
        <v>310</v>
      </c>
      <c r="D156" s="1" t="s">
        <v>73</v>
      </c>
      <c r="E156" s="75" t="s">
        <v>74</v>
      </c>
      <c r="F156" s="1" t="s">
        <v>13</v>
      </c>
      <c r="G156" s="147" t="s">
        <v>112</v>
      </c>
      <c r="H156" s="75" t="s">
        <v>76</v>
      </c>
    </row>
    <row r="157" spans="1:9" x14ac:dyDescent="0.25">
      <c r="A157" t="str">
        <f t="shared" si="10"/>
        <v>….a</v>
      </c>
      <c r="B157" s="2" t="str">
        <f t="shared" si="11"/>
        <v>&lt;region&gt;&lt;sid&gt;….a.eu.unilever.com</v>
      </c>
      <c r="C157" t="s">
        <v>310</v>
      </c>
      <c r="D157" s="1" t="s">
        <v>73</v>
      </c>
      <c r="E157" s="75" t="s">
        <v>74</v>
      </c>
      <c r="F157" s="1" t="s">
        <v>13</v>
      </c>
      <c r="G157" s="147" t="s">
        <v>112</v>
      </c>
      <c r="H157" s="75" t="s">
        <v>76</v>
      </c>
    </row>
    <row r="158" spans="1:9" x14ac:dyDescent="0.25">
      <c r="A158" t="str">
        <f t="shared" si="10"/>
        <v>….a</v>
      </c>
      <c r="B158" s="2" t="str">
        <f t="shared" si="11"/>
        <v>&lt;region&gt;&lt;sid&gt;….a.eu.unilever.com</v>
      </c>
      <c r="C158" t="s">
        <v>572</v>
      </c>
      <c r="D158" s="1" t="s">
        <v>73</v>
      </c>
      <c r="E158" s="75" t="s">
        <v>74</v>
      </c>
      <c r="F158" s="1" t="s">
        <v>13</v>
      </c>
      <c r="G158" s="147" t="s">
        <v>112</v>
      </c>
      <c r="H158" s="75" t="s">
        <v>76</v>
      </c>
    </row>
    <row r="159" spans="1:9" x14ac:dyDescent="0.25">
      <c r="A159" t="str">
        <f t="shared" si="10"/>
        <v>661a</v>
      </c>
      <c r="B159" s="2" t="str">
        <f t="shared" si="11"/>
        <v>&lt;region&gt;&lt;sid&gt;661a.eu.unilever.com</v>
      </c>
      <c r="C159" s="2" t="s">
        <v>573</v>
      </c>
      <c r="D159" s="1" t="s">
        <v>73</v>
      </c>
      <c r="E159" s="75" t="s">
        <v>74</v>
      </c>
      <c r="F159" s="1" t="s">
        <v>13</v>
      </c>
      <c r="G159" s="147" t="s">
        <v>351</v>
      </c>
      <c r="H159" s="75" t="s">
        <v>76</v>
      </c>
    </row>
    <row r="160" spans="1:9" x14ac:dyDescent="0.25">
      <c r="A160" t="str">
        <f t="shared" si="10"/>
        <v>662a</v>
      </c>
      <c r="B160" s="2" t="str">
        <f t="shared" si="11"/>
        <v>&lt;region&gt;&lt;sid&gt;662a.eu.unilever.com</v>
      </c>
      <c r="C160" s="2" t="s">
        <v>574</v>
      </c>
      <c r="D160" s="1" t="s">
        <v>73</v>
      </c>
      <c r="E160" s="75" t="s">
        <v>74</v>
      </c>
      <c r="F160" s="1" t="s">
        <v>13</v>
      </c>
      <c r="G160" s="147" t="s">
        <v>353</v>
      </c>
      <c r="H160" s="75" t="s">
        <v>76</v>
      </c>
    </row>
    <row r="161" spans="1:9" x14ac:dyDescent="0.25">
      <c r="A161" t="str">
        <f t="shared" si="10"/>
        <v>663a</v>
      </c>
      <c r="B161" s="2" t="str">
        <f t="shared" si="11"/>
        <v>&lt;region&gt;&lt;sid&gt;663a.eu.unilever.com</v>
      </c>
      <c r="C161" s="2" t="s">
        <v>575</v>
      </c>
      <c r="D161" s="1" t="s">
        <v>73</v>
      </c>
      <c r="E161" s="75" t="s">
        <v>74</v>
      </c>
      <c r="F161" s="1" t="s">
        <v>13</v>
      </c>
      <c r="G161" s="147" t="s">
        <v>355</v>
      </c>
      <c r="H161" s="75" t="s">
        <v>76</v>
      </c>
    </row>
    <row r="162" spans="1:9" x14ac:dyDescent="0.25">
      <c r="A162" t="str">
        <f t="shared" si="10"/>
        <v>664a</v>
      </c>
      <c r="B162" s="2" t="str">
        <f t="shared" si="11"/>
        <v>&lt;region&gt;&lt;sid&gt;664a.eu.unilever.com</v>
      </c>
      <c r="C162" s="2" t="s">
        <v>575</v>
      </c>
      <c r="D162" s="1" t="s">
        <v>73</v>
      </c>
      <c r="E162" s="75" t="s">
        <v>74</v>
      </c>
      <c r="F162" s="1" t="s">
        <v>13</v>
      </c>
      <c r="G162" s="147" t="s">
        <v>357</v>
      </c>
      <c r="H162" s="75" t="s">
        <v>76</v>
      </c>
    </row>
    <row r="163" spans="1:9" x14ac:dyDescent="0.25">
      <c r="A163" t="str">
        <f t="shared" si="10"/>
        <v>665a</v>
      </c>
      <c r="B163" s="2" t="str">
        <f t="shared" si="11"/>
        <v>&lt;region&gt;&lt;sid&gt;665a.eu.unilever.com</v>
      </c>
      <c r="C163" s="2" t="s">
        <v>575</v>
      </c>
      <c r="D163" s="1" t="s">
        <v>73</v>
      </c>
      <c r="E163" s="75" t="s">
        <v>74</v>
      </c>
      <c r="F163" s="1" t="s">
        <v>13</v>
      </c>
      <c r="G163" s="147" t="s">
        <v>359</v>
      </c>
      <c r="H163" s="75" t="s">
        <v>76</v>
      </c>
    </row>
    <row r="164" spans="1:9" x14ac:dyDescent="0.25">
      <c r="A164" t="str">
        <f t="shared" si="10"/>
        <v>666a</v>
      </c>
      <c r="B164" s="2" t="str">
        <f t="shared" si="11"/>
        <v>&lt;region&gt;&lt;sid&gt;666a.eu.unilever.com</v>
      </c>
      <c r="C164" s="2" t="s">
        <v>575</v>
      </c>
      <c r="D164" s="1" t="s">
        <v>73</v>
      </c>
      <c r="E164" s="75" t="s">
        <v>74</v>
      </c>
      <c r="F164" s="1" t="s">
        <v>13</v>
      </c>
      <c r="G164" s="147" t="s">
        <v>361</v>
      </c>
      <c r="H164" s="75" t="s">
        <v>76</v>
      </c>
    </row>
    <row r="165" spans="1:9" x14ac:dyDescent="0.25">
      <c r="A165" t="str">
        <f t="shared" si="10"/>
        <v>667a</v>
      </c>
      <c r="B165" s="2" t="str">
        <f t="shared" si="11"/>
        <v>&lt;region&gt;&lt;sid&gt;667a.eu.unilever.com</v>
      </c>
      <c r="C165" s="2" t="s">
        <v>575</v>
      </c>
      <c r="D165" s="1" t="s">
        <v>73</v>
      </c>
      <c r="E165" s="75" t="s">
        <v>74</v>
      </c>
      <c r="F165" s="1" t="s">
        <v>13</v>
      </c>
      <c r="G165" s="147" t="s">
        <v>363</v>
      </c>
      <c r="H165" s="75" t="s">
        <v>76</v>
      </c>
    </row>
    <row r="166" spans="1:9" x14ac:dyDescent="0.25">
      <c r="A166" t="str">
        <f t="shared" si="10"/>
        <v>668a</v>
      </c>
      <c r="B166" s="2" t="str">
        <f t="shared" si="11"/>
        <v>&lt;region&gt;&lt;sid&gt;668a.eu.unilever.com</v>
      </c>
      <c r="C166" s="2" t="s">
        <v>575</v>
      </c>
      <c r="D166" s="1" t="s">
        <v>73</v>
      </c>
      <c r="E166" s="75" t="s">
        <v>74</v>
      </c>
      <c r="F166" s="1" t="s">
        <v>13</v>
      </c>
      <c r="G166" s="147" t="s">
        <v>365</v>
      </c>
      <c r="H166" s="75" t="s">
        <v>76</v>
      </c>
    </row>
    <row r="167" spans="1:9" x14ac:dyDescent="0.25">
      <c r="A167" t="str">
        <f t="shared" si="10"/>
        <v>669a</v>
      </c>
      <c r="B167" s="2" t="str">
        <f t="shared" si="11"/>
        <v>&lt;region&gt;&lt;sid&gt;669a.eu.unilever.com</v>
      </c>
      <c r="C167" s="2" t="s">
        <v>575</v>
      </c>
      <c r="D167" s="1" t="s">
        <v>73</v>
      </c>
      <c r="E167" s="75" t="s">
        <v>74</v>
      </c>
      <c r="F167" s="1" t="s">
        <v>13</v>
      </c>
      <c r="G167" s="147" t="s">
        <v>367</v>
      </c>
      <c r="H167" s="75" t="s">
        <v>76</v>
      </c>
    </row>
    <row r="168" spans="1:9" x14ac:dyDescent="0.25">
      <c r="A168" t="str">
        <f t="shared" si="10"/>
        <v>670a</v>
      </c>
      <c r="B168" s="2" t="str">
        <f t="shared" si="11"/>
        <v>&lt;region&gt;&lt;sid&gt;670a.eu.unilever.com</v>
      </c>
      <c r="C168" s="2" t="s">
        <v>576</v>
      </c>
      <c r="D168" s="1" t="s">
        <v>73</v>
      </c>
      <c r="E168" s="75" t="s">
        <v>74</v>
      </c>
      <c r="F168" s="1" t="s">
        <v>13</v>
      </c>
      <c r="G168" s="147" t="s">
        <v>369</v>
      </c>
      <c r="H168" s="75" t="s">
        <v>76</v>
      </c>
      <c r="I168" t="s">
        <v>155</v>
      </c>
    </row>
    <row r="169" spans="1:9" x14ac:dyDescent="0.25">
      <c r="A169" t="str">
        <f t="shared" si="10"/>
        <v>671a</v>
      </c>
      <c r="B169" s="2" t="str">
        <f t="shared" si="11"/>
        <v>&lt;region&gt;&lt;sid&gt;671a.eu.unilever.com</v>
      </c>
      <c r="C169" s="2" t="s">
        <v>575</v>
      </c>
      <c r="D169" s="1" t="s">
        <v>73</v>
      </c>
      <c r="E169" s="75" t="s">
        <v>74</v>
      </c>
      <c r="F169" s="1" t="s">
        <v>13</v>
      </c>
      <c r="G169" s="147" t="s">
        <v>372</v>
      </c>
      <c r="H169" s="75" t="s">
        <v>76</v>
      </c>
    </row>
    <row r="170" spans="1:9" x14ac:dyDescent="0.25">
      <c r="A170" t="str">
        <f t="shared" si="10"/>
        <v>672a</v>
      </c>
      <c r="B170" s="2" t="str">
        <f t="shared" si="11"/>
        <v>&lt;region&gt;&lt;sid&gt;672a.eu.unilever.com</v>
      </c>
      <c r="C170" s="2" t="s">
        <v>575</v>
      </c>
      <c r="D170" s="1" t="s">
        <v>73</v>
      </c>
      <c r="E170" s="75" t="s">
        <v>74</v>
      </c>
      <c r="F170" s="1" t="s">
        <v>13</v>
      </c>
      <c r="G170" s="147" t="s">
        <v>373</v>
      </c>
      <c r="H170" s="75" t="s">
        <v>76</v>
      </c>
    </row>
    <row r="171" spans="1:9" x14ac:dyDescent="0.25">
      <c r="A171" t="str">
        <f t="shared" si="10"/>
        <v>680a</v>
      </c>
      <c r="B171" s="2" t="str">
        <f t="shared" si="11"/>
        <v>&lt;region&gt;&lt;sid&gt;680a.eu.unilever.com</v>
      </c>
      <c r="C171" s="2" t="s">
        <v>374</v>
      </c>
      <c r="D171" s="1" t="s">
        <v>73</v>
      </c>
      <c r="E171" s="75" t="s">
        <v>74</v>
      </c>
      <c r="F171" s="1" t="s">
        <v>13</v>
      </c>
      <c r="G171" s="147" t="s">
        <v>375</v>
      </c>
      <c r="H171" s="75" t="s">
        <v>76</v>
      </c>
    </row>
    <row r="172" spans="1:9" x14ac:dyDescent="0.25">
      <c r="A172" t="str">
        <f t="shared" si="10"/>
        <v>685a</v>
      </c>
      <c r="B172" s="2" t="str">
        <f t="shared" si="11"/>
        <v>&lt;region&gt;&lt;sid&gt;685a.eu.unilever.com</v>
      </c>
      <c r="C172" s="2" t="s">
        <v>376</v>
      </c>
      <c r="D172" s="1" t="s">
        <v>73</v>
      </c>
      <c r="E172" s="75" t="s">
        <v>74</v>
      </c>
      <c r="F172" s="1" t="s">
        <v>13</v>
      </c>
      <c r="G172" s="147" t="s">
        <v>377</v>
      </c>
      <c r="H172" s="75" t="s">
        <v>76</v>
      </c>
    </row>
    <row r="173" spans="1:9" x14ac:dyDescent="0.25">
      <c r="A173" t="str">
        <f t="shared" si="10"/>
        <v>….a</v>
      </c>
      <c r="B173" s="2" t="str">
        <f t="shared" si="11"/>
        <v>&lt;region&gt;&lt;sid&gt;….a.eu.unilever.com</v>
      </c>
      <c r="C173" t="s">
        <v>310</v>
      </c>
      <c r="D173" s="1" t="s">
        <v>73</v>
      </c>
      <c r="E173" s="75" t="s">
        <v>74</v>
      </c>
      <c r="F173" s="1" t="s">
        <v>13</v>
      </c>
      <c r="G173" s="147" t="s">
        <v>112</v>
      </c>
      <c r="H173" s="75" t="s">
        <v>76</v>
      </c>
    </row>
    <row r="174" spans="1:9" x14ac:dyDescent="0.25">
      <c r="A174" t="str">
        <f t="shared" si="10"/>
        <v>….a</v>
      </c>
      <c r="B174" s="2" t="str">
        <f t="shared" si="11"/>
        <v>&lt;region&gt;&lt;sid&gt;….a.eu.unilever.com</v>
      </c>
      <c r="C174" t="s">
        <v>310</v>
      </c>
      <c r="D174" s="1" t="s">
        <v>73</v>
      </c>
      <c r="E174" s="75" t="s">
        <v>74</v>
      </c>
      <c r="F174" s="1" t="s">
        <v>13</v>
      </c>
      <c r="G174" s="147" t="s">
        <v>112</v>
      </c>
      <c r="H174" s="75" t="s">
        <v>76</v>
      </c>
    </row>
    <row r="175" spans="1:9" x14ac:dyDescent="0.25">
      <c r="A175" t="str">
        <f t="shared" si="10"/>
        <v>690a</v>
      </c>
      <c r="B175" s="2" t="str">
        <f t="shared" si="11"/>
        <v>&lt;region&gt;&lt;sid&gt;690a.eu.unilever.com</v>
      </c>
      <c r="C175" t="s">
        <v>577</v>
      </c>
      <c r="D175" s="1" t="s">
        <v>73</v>
      </c>
      <c r="E175" s="75" t="s">
        <v>74</v>
      </c>
      <c r="F175" s="1" t="s">
        <v>13</v>
      </c>
      <c r="G175" s="147" t="s">
        <v>379</v>
      </c>
      <c r="H175" s="75" t="s">
        <v>76</v>
      </c>
    </row>
    <row r="176" spans="1:9" x14ac:dyDescent="0.25">
      <c r="A176" t="str">
        <f t="shared" si="10"/>
        <v>691a</v>
      </c>
      <c r="B176" s="2" t="str">
        <f t="shared" si="11"/>
        <v>&lt;region&gt;&lt;sid&gt;691a.eu.unilever.com</v>
      </c>
      <c r="C176" t="s">
        <v>381</v>
      </c>
      <c r="D176" s="1" t="s">
        <v>73</v>
      </c>
      <c r="E176" s="75" t="s">
        <v>74</v>
      </c>
      <c r="F176" s="1" t="s">
        <v>13</v>
      </c>
      <c r="G176" s="147" t="s">
        <v>382</v>
      </c>
      <c r="H176" s="75" t="s">
        <v>76</v>
      </c>
    </row>
    <row r="177" spans="1:9" x14ac:dyDescent="0.25">
      <c r="A177" t="str">
        <f t="shared" si="10"/>
        <v>….a</v>
      </c>
      <c r="B177" s="2" t="str">
        <f t="shared" si="11"/>
        <v>&lt;region&gt;&lt;sid&gt;….a.eu.unilever.com</v>
      </c>
      <c r="C177" t="s">
        <v>310</v>
      </c>
      <c r="D177" s="1" t="s">
        <v>73</v>
      </c>
      <c r="E177" s="75" t="s">
        <v>74</v>
      </c>
      <c r="F177" s="1" t="s">
        <v>13</v>
      </c>
      <c r="G177" s="147" t="s">
        <v>112</v>
      </c>
      <c r="H177" s="75" t="s">
        <v>76</v>
      </c>
    </row>
    <row r="178" spans="1:9" x14ac:dyDescent="0.25">
      <c r="A178" t="str">
        <f t="shared" si="10"/>
        <v>701a</v>
      </c>
      <c r="B178" s="2" t="str">
        <f t="shared" si="11"/>
        <v>&lt;region&gt;&lt;sid&gt;701a.eu.unilever.com</v>
      </c>
      <c r="D178" s="1" t="s">
        <v>73</v>
      </c>
      <c r="E178" s="75" t="s">
        <v>74</v>
      </c>
      <c r="F178" s="1" t="s">
        <v>13</v>
      </c>
      <c r="G178" s="147" t="s">
        <v>384</v>
      </c>
      <c r="H178" s="75" t="s">
        <v>76</v>
      </c>
    </row>
    <row r="179" spans="1:9" x14ac:dyDescent="0.25">
      <c r="A179" t="str">
        <f t="shared" si="10"/>
        <v>….a</v>
      </c>
      <c r="B179" s="2" t="str">
        <f t="shared" si="11"/>
        <v>&lt;region&gt;&lt;sid&gt;….a.eu.unilever.com</v>
      </c>
      <c r="C179" t="s">
        <v>310</v>
      </c>
      <c r="D179" s="1" t="s">
        <v>73</v>
      </c>
      <c r="E179" s="75" t="s">
        <v>74</v>
      </c>
      <c r="F179" s="1" t="s">
        <v>13</v>
      </c>
      <c r="G179" s="147" t="s">
        <v>112</v>
      </c>
      <c r="H179" s="75" t="s">
        <v>76</v>
      </c>
    </row>
    <row r="180" spans="1:9" x14ac:dyDescent="0.25">
      <c r="A180" t="str">
        <f t="shared" si="10"/>
        <v>….a</v>
      </c>
      <c r="B180" s="2" t="str">
        <f t="shared" si="11"/>
        <v>&lt;region&gt;&lt;sid&gt;….a.eu.unilever.com</v>
      </c>
      <c r="C180" t="s">
        <v>310</v>
      </c>
      <c r="D180" s="1" t="s">
        <v>73</v>
      </c>
      <c r="E180" s="75" t="s">
        <v>74</v>
      </c>
      <c r="F180" s="1" t="s">
        <v>13</v>
      </c>
      <c r="G180" s="147" t="s">
        <v>112</v>
      </c>
      <c r="H180" s="75" t="s">
        <v>76</v>
      </c>
    </row>
    <row r="181" spans="1:9" x14ac:dyDescent="0.25">
      <c r="A181" t="str">
        <f t="shared" si="10"/>
        <v>810a</v>
      </c>
      <c r="B181" s="2" t="str">
        <f t="shared" si="11"/>
        <v>&lt;region&gt;&lt;sid&gt;810a.eu.unilever.com</v>
      </c>
      <c r="C181" s="2"/>
      <c r="D181" s="1" t="s">
        <v>73</v>
      </c>
      <c r="E181" s="75" t="s">
        <v>74</v>
      </c>
      <c r="F181" s="1" t="s">
        <v>13</v>
      </c>
      <c r="G181" s="147" t="s">
        <v>396</v>
      </c>
      <c r="H181" s="75" t="s">
        <v>76</v>
      </c>
    </row>
    <row r="182" spans="1:9" x14ac:dyDescent="0.25">
      <c r="A182" t="str">
        <f t="shared" si="10"/>
        <v>811a</v>
      </c>
      <c r="B182" s="2" t="str">
        <f t="shared" si="11"/>
        <v>&lt;region&gt;&lt;sid&gt;811a.eu.unilever.com</v>
      </c>
      <c r="C182" s="2"/>
      <c r="D182" s="1" t="s">
        <v>73</v>
      </c>
      <c r="E182" s="75" t="s">
        <v>74</v>
      </c>
      <c r="F182" s="1" t="s">
        <v>13</v>
      </c>
      <c r="G182" s="147" t="s">
        <v>398</v>
      </c>
      <c r="H182" s="75" t="s">
        <v>76</v>
      </c>
    </row>
    <row r="183" spans="1:9" x14ac:dyDescent="0.25">
      <c r="A183" t="str">
        <f t="shared" si="10"/>
        <v>812a</v>
      </c>
      <c r="B183" s="2" t="str">
        <f t="shared" si="11"/>
        <v>&lt;region&gt;&lt;sid&gt;812a.eu.unilever.com</v>
      </c>
      <c r="C183" s="2"/>
      <c r="D183" s="1" t="s">
        <v>73</v>
      </c>
      <c r="E183" s="75" t="s">
        <v>74</v>
      </c>
      <c r="F183" s="1" t="s">
        <v>13</v>
      </c>
      <c r="G183" s="147" t="s">
        <v>399</v>
      </c>
      <c r="H183" s="75" t="s">
        <v>76</v>
      </c>
      <c r="I183" t="s">
        <v>155</v>
      </c>
    </row>
    <row r="184" spans="1:9" x14ac:dyDescent="0.25">
      <c r="A184" t="str">
        <f t="shared" si="10"/>
        <v>813a</v>
      </c>
      <c r="B184" s="2" t="str">
        <f t="shared" si="11"/>
        <v>&lt;region&gt;&lt;sid&gt;813a.eu.unilever.com</v>
      </c>
      <c r="C184" s="2"/>
      <c r="D184" s="1" t="s">
        <v>73</v>
      </c>
      <c r="E184" s="75" t="s">
        <v>74</v>
      </c>
      <c r="F184" s="1" t="s">
        <v>13</v>
      </c>
      <c r="G184" s="147" t="s">
        <v>400</v>
      </c>
      <c r="H184" s="75" t="s">
        <v>76</v>
      </c>
    </row>
    <row r="185" spans="1:9" x14ac:dyDescent="0.25">
      <c r="A185" t="str">
        <f t="shared" si="10"/>
        <v>814a</v>
      </c>
      <c r="B185" s="2" t="str">
        <f t="shared" si="11"/>
        <v>&lt;region&gt;&lt;sid&gt;814a.eu.unilever.com</v>
      </c>
      <c r="C185" s="2"/>
      <c r="D185" s="1" t="s">
        <v>73</v>
      </c>
      <c r="E185" s="75" t="s">
        <v>74</v>
      </c>
      <c r="F185" s="1" t="s">
        <v>13</v>
      </c>
      <c r="G185" s="147" t="s">
        <v>401</v>
      </c>
      <c r="H185" s="75" t="s">
        <v>76</v>
      </c>
    </row>
    <row r="186" spans="1:9" x14ac:dyDescent="0.25">
      <c r="A186" t="str">
        <f t="shared" ref="A186:A221" si="12">G186&amp;F186</f>
        <v>815a</v>
      </c>
      <c r="B186" s="2" t="str">
        <f t="shared" ref="B186:B217" si="13">D186&amp;E186&amp;A186&amp;H186</f>
        <v>&lt;region&gt;&lt;sid&gt;815a.eu.unilever.com</v>
      </c>
      <c r="C186" s="2"/>
      <c r="D186" s="1" t="s">
        <v>73</v>
      </c>
      <c r="E186" s="75" t="s">
        <v>74</v>
      </c>
      <c r="F186" s="1" t="s">
        <v>13</v>
      </c>
      <c r="G186" s="147" t="s">
        <v>402</v>
      </c>
      <c r="H186" s="75" t="s">
        <v>76</v>
      </c>
    </row>
    <row r="187" spans="1:9" x14ac:dyDescent="0.25">
      <c r="A187" t="str">
        <f t="shared" si="12"/>
        <v>816a</v>
      </c>
      <c r="B187" s="2" t="str">
        <f t="shared" si="13"/>
        <v>&lt;region&gt;&lt;sid&gt;816a.eu.unilever.com</v>
      </c>
      <c r="C187" s="2"/>
      <c r="D187" s="1" t="s">
        <v>73</v>
      </c>
      <c r="E187" s="75" t="s">
        <v>74</v>
      </c>
      <c r="F187" s="1" t="s">
        <v>13</v>
      </c>
      <c r="G187" s="147" t="s">
        <v>403</v>
      </c>
      <c r="H187" s="75" t="s">
        <v>76</v>
      </c>
    </row>
    <row r="188" spans="1:9" x14ac:dyDescent="0.25">
      <c r="A188" t="str">
        <f t="shared" si="12"/>
        <v>817a</v>
      </c>
      <c r="B188" s="2" t="str">
        <f t="shared" si="13"/>
        <v>&lt;region&gt;&lt;sid&gt;817a.eu.unilever.com</v>
      </c>
      <c r="C188" s="2"/>
      <c r="D188" s="1" t="s">
        <v>73</v>
      </c>
      <c r="E188" s="75" t="s">
        <v>74</v>
      </c>
      <c r="F188" s="1" t="s">
        <v>13</v>
      </c>
      <c r="G188" s="147" t="s">
        <v>404</v>
      </c>
      <c r="H188" s="75" t="s">
        <v>76</v>
      </c>
    </row>
    <row r="189" spans="1:9" x14ac:dyDescent="0.25">
      <c r="A189" t="str">
        <f t="shared" si="12"/>
        <v>818a</v>
      </c>
      <c r="B189" s="2" t="str">
        <f t="shared" si="13"/>
        <v>&lt;region&gt;&lt;sid&gt;818a.eu.unilever.com</v>
      </c>
      <c r="C189" s="2"/>
      <c r="D189" s="1" t="s">
        <v>73</v>
      </c>
      <c r="E189" s="75" t="s">
        <v>74</v>
      </c>
      <c r="F189" s="1" t="s">
        <v>13</v>
      </c>
      <c r="G189" s="147" t="s">
        <v>405</v>
      </c>
      <c r="H189" s="75" t="s">
        <v>76</v>
      </c>
    </row>
    <row r="190" spans="1:9" x14ac:dyDescent="0.25">
      <c r="A190" t="str">
        <f t="shared" si="12"/>
        <v>819a</v>
      </c>
      <c r="B190" s="2" t="str">
        <f t="shared" si="13"/>
        <v>&lt;region&gt;&lt;sid&gt;819a.eu.unilever.com</v>
      </c>
      <c r="C190" s="2"/>
      <c r="D190" s="1" t="s">
        <v>73</v>
      </c>
      <c r="E190" s="75" t="s">
        <v>74</v>
      </c>
      <c r="F190" s="1" t="s">
        <v>13</v>
      </c>
      <c r="G190" s="147" t="s">
        <v>406</v>
      </c>
      <c r="H190" s="75" t="s">
        <v>76</v>
      </c>
    </row>
    <row r="191" spans="1:9" x14ac:dyDescent="0.25">
      <c r="A191" t="str">
        <f t="shared" si="12"/>
        <v>….a</v>
      </c>
      <c r="B191" s="2" t="str">
        <f t="shared" si="13"/>
        <v>&lt;region&gt;&lt;sid&gt;….a.eu.unilever.com</v>
      </c>
      <c r="C191" s="2"/>
      <c r="D191" s="1" t="s">
        <v>73</v>
      </c>
      <c r="E191" s="75" t="s">
        <v>74</v>
      </c>
      <c r="F191" s="1" t="s">
        <v>13</v>
      </c>
      <c r="G191" s="147" t="s">
        <v>112</v>
      </c>
      <c r="H191" s="75" t="s">
        <v>76</v>
      </c>
    </row>
    <row r="192" spans="1:9" x14ac:dyDescent="0.25">
      <c r="A192" t="str">
        <f t="shared" si="12"/>
        <v>828a</v>
      </c>
      <c r="B192" s="2" t="str">
        <f t="shared" si="13"/>
        <v>&lt;region&gt;&lt;sid&gt;828a.eu.unilever.com</v>
      </c>
      <c r="C192" s="2"/>
      <c r="D192" s="1" t="s">
        <v>73</v>
      </c>
      <c r="E192" s="75" t="s">
        <v>74</v>
      </c>
      <c r="F192" s="1" t="s">
        <v>13</v>
      </c>
      <c r="G192" s="147" t="s">
        <v>407</v>
      </c>
      <c r="H192" s="75" t="s">
        <v>76</v>
      </c>
    </row>
    <row r="193" spans="1:8" x14ac:dyDescent="0.25">
      <c r="A193" t="str">
        <f t="shared" si="12"/>
        <v>829a</v>
      </c>
      <c r="B193" s="2" t="str">
        <f t="shared" si="13"/>
        <v>&lt;region&gt;&lt;sid&gt;829a.eu.unilever.com</v>
      </c>
      <c r="C193" s="2"/>
      <c r="D193" s="1" t="s">
        <v>73</v>
      </c>
      <c r="E193" s="75" t="s">
        <v>74</v>
      </c>
      <c r="F193" s="1" t="s">
        <v>13</v>
      </c>
      <c r="G193" s="147" t="s">
        <v>408</v>
      </c>
      <c r="H193" s="75" t="s">
        <v>76</v>
      </c>
    </row>
    <row r="194" spans="1:8" x14ac:dyDescent="0.25">
      <c r="A194" t="str">
        <f t="shared" si="12"/>
        <v>….a</v>
      </c>
      <c r="B194" s="2" t="str">
        <f t="shared" si="13"/>
        <v>&lt;region&gt;&lt;sid&gt;….a.eu.unilever.com</v>
      </c>
      <c r="C194" s="2" t="s">
        <v>112</v>
      </c>
      <c r="D194" s="1" t="s">
        <v>73</v>
      </c>
      <c r="E194" s="75" t="s">
        <v>74</v>
      </c>
      <c r="F194" s="1" t="s">
        <v>13</v>
      </c>
      <c r="G194" s="147" t="s">
        <v>112</v>
      </c>
      <c r="H194" s="75" t="s">
        <v>76</v>
      </c>
    </row>
    <row r="195" spans="1:8" x14ac:dyDescent="0.25">
      <c r="A195" t="str">
        <f t="shared" si="12"/>
        <v>….a</v>
      </c>
      <c r="B195" s="2" t="str">
        <f t="shared" si="13"/>
        <v>&lt;region&gt;&lt;sid&gt;….a.eu.unilever.com</v>
      </c>
      <c r="C195" s="2" t="s">
        <v>112</v>
      </c>
      <c r="D195" s="1" t="s">
        <v>73</v>
      </c>
      <c r="E195" s="75" t="s">
        <v>74</v>
      </c>
      <c r="F195" s="1" t="s">
        <v>13</v>
      </c>
      <c r="G195" s="147" t="s">
        <v>112</v>
      </c>
      <c r="H195" s="75" t="s">
        <v>76</v>
      </c>
    </row>
    <row r="196" spans="1:8" x14ac:dyDescent="0.25">
      <c r="A196" t="str">
        <f t="shared" si="12"/>
        <v>….a</v>
      </c>
      <c r="B196" s="2" t="str">
        <f t="shared" si="13"/>
        <v>&lt;region&gt;&lt;sid&gt;….a.eu.unilever.com</v>
      </c>
      <c r="C196" s="2" t="s">
        <v>112</v>
      </c>
      <c r="D196" s="1" t="s">
        <v>73</v>
      </c>
      <c r="E196" s="75" t="s">
        <v>74</v>
      </c>
      <c r="F196" s="1" t="s">
        <v>13</v>
      </c>
      <c r="G196" s="147" t="s">
        <v>112</v>
      </c>
      <c r="H196" s="75" t="s">
        <v>76</v>
      </c>
    </row>
    <row r="197" spans="1:8" x14ac:dyDescent="0.25">
      <c r="A197" t="str">
        <f t="shared" si="12"/>
        <v>….a</v>
      </c>
      <c r="B197" s="2" t="str">
        <f t="shared" si="13"/>
        <v>&lt;region&gt;&lt;sid&gt;….a.eu.unilever.com</v>
      </c>
      <c r="C197" s="2" t="s">
        <v>112</v>
      </c>
      <c r="D197" s="1" t="s">
        <v>73</v>
      </c>
      <c r="E197" s="75" t="s">
        <v>74</v>
      </c>
      <c r="F197" s="1" t="s">
        <v>13</v>
      </c>
      <c r="G197" s="147" t="s">
        <v>112</v>
      </c>
      <c r="H197" s="75" t="s">
        <v>76</v>
      </c>
    </row>
    <row r="198" spans="1:8" x14ac:dyDescent="0.25">
      <c r="A198" t="str">
        <f t="shared" si="12"/>
        <v>….a</v>
      </c>
      <c r="B198" s="2" t="str">
        <f t="shared" si="13"/>
        <v>&lt;region&gt;&lt;sid&gt;….a.eu.unilever.com</v>
      </c>
      <c r="C198" s="2" t="s">
        <v>112</v>
      </c>
      <c r="D198" s="1" t="s">
        <v>73</v>
      </c>
      <c r="E198" s="75" t="s">
        <v>74</v>
      </c>
      <c r="F198" s="1" t="s">
        <v>13</v>
      </c>
      <c r="G198" s="147" t="s">
        <v>112</v>
      </c>
      <c r="H198" s="75" t="s">
        <v>76</v>
      </c>
    </row>
    <row r="199" spans="1:8" x14ac:dyDescent="0.25">
      <c r="A199" t="str">
        <f t="shared" si="12"/>
        <v>….a</v>
      </c>
      <c r="B199" s="2" t="str">
        <f t="shared" si="13"/>
        <v>&lt;region&gt;&lt;sid&gt;….a.eu.unilever.com</v>
      </c>
      <c r="C199" s="2" t="s">
        <v>112</v>
      </c>
      <c r="D199" s="1" t="s">
        <v>73</v>
      </c>
      <c r="E199" s="75" t="s">
        <v>74</v>
      </c>
      <c r="F199" s="1" t="s">
        <v>13</v>
      </c>
      <c r="G199" s="147" t="s">
        <v>112</v>
      </c>
      <c r="H199" s="75" t="s">
        <v>76</v>
      </c>
    </row>
    <row r="200" spans="1:8" x14ac:dyDescent="0.25">
      <c r="A200" t="str">
        <f t="shared" si="12"/>
        <v>900a</v>
      </c>
      <c r="B200" s="2" t="str">
        <f t="shared" si="13"/>
        <v>&lt;region&gt;&lt;sid&gt;900a.eu.unilever.com</v>
      </c>
      <c r="C200" t="s">
        <v>434</v>
      </c>
      <c r="D200" s="1" t="s">
        <v>73</v>
      </c>
      <c r="E200" s="75" t="s">
        <v>74</v>
      </c>
      <c r="F200" s="1" t="s">
        <v>13</v>
      </c>
      <c r="G200" s="147" t="s">
        <v>435</v>
      </c>
      <c r="H200" s="75" t="s">
        <v>76</v>
      </c>
    </row>
    <row r="201" spans="1:8" x14ac:dyDescent="0.25">
      <c r="A201" t="str">
        <f t="shared" si="12"/>
        <v>901a</v>
      </c>
      <c r="B201" s="2" t="str">
        <f t="shared" si="13"/>
        <v>&lt;region&gt;&lt;sid&gt;901a.eu.unilever.com</v>
      </c>
      <c r="C201" s="57" t="s">
        <v>436</v>
      </c>
      <c r="D201" s="1" t="s">
        <v>73</v>
      </c>
      <c r="E201" s="75" t="s">
        <v>74</v>
      </c>
      <c r="F201" s="1" t="s">
        <v>13</v>
      </c>
      <c r="G201" s="75">
        <v>901</v>
      </c>
      <c r="H201" s="75" t="s">
        <v>76</v>
      </c>
    </row>
    <row r="202" spans="1:8" x14ac:dyDescent="0.25">
      <c r="A202" t="str">
        <f t="shared" si="12"/>
        <v>902a</v>
      </c>
      <c r="B202" s="2" t="str">
        <f t="shared" si="13"/>
        <v>&lt;region&gt;&lt;sid&gt;902a.eu.unilever.com</v>
      </c>
      <c r="C202" t="s">
        <v>578</v>
      </c>
      <c r="D202" s="1" t="s">
        <v>73</v>
      </c>
      <c r="E202" s="75" t="s">
        <v>74</v>
      </c>
      <c r="F202" s="1" t="s">
        <v>13</v>
      </c>
      <c r="G202" s="75">
        <v>902</v>
      </c>
      <c r="H202" s="75" t="s">
        <v>76</v>
      </c>
    </row>
    <row r="203" spans="1:8" x14ac:dyDescent="0.25">
      <c r="A203" t="str">
        <f t="shared" si="12"/>
        <v>902a</v>
      </c>
      <c r="B203" s="2" t="str">
        <f t="shared" si="13"/>
        <v>&lt;region&gt;&lt;sid&gt;902a.eu.unilever.com</v>
      </c>
      <c r="C203" t="s">
        <v>579</v>
      </c>
      <c r="D203" s="1" t="s">
        <v>73</v>
      </c>
      <c r="E203" s="75" t="s">
        <v>74</v>
      </c>
      <c r="F203" s="1" t="s">
        <v>13</v>
      </c>
      <c r="G203" s="75">
        <v>902</v>
      </c>
      <c r="H203" s="75" t="s">
        <v>76</v>
      </c>
    </row>
    <row r="204" spans="1:8" x14ac:dyDescent="0.25">
      <c r="A204" t="str">
        <f t="shared" si="12"/>
        <v>903a</v>
      </c>
      <c r="B204" s="2" t="str">
        <f t="shared" si="13"/>
        <v>&lt;region&gt;&lt;sid&gt;903a.eu.unilever.com</v>
      </c>
      <c r="C204" t="s">
        <v>579</v>
      </c>
      <c r="D204" s="1" t="s">
        <v>73</v>
      </c>
      <c r="E204" s="75" t="s">
        <v>74</v>
      </c>
      <c r="F204" s="1" t="s">
        <v>13</v>
      </c>
      <c r="G204" s="75">
        <v>903</v>
      </c>
      <c r="H204" s="75" t="s">
        <v>76</v>
      </c>
    </row>
    <row r="205" spans="1:8" x14ac:dyDescent="0.25">
      <c r="A205" t="str">
        <f t="shared" si="12"/>
        <v>904a</v>
      </c>
      <c r="B205" s="2" t="str">
        <f t="shared" si="13"/>
        <v>&lt;region&gt;&lt;sid&gt;904a.eu.unilever.com</v>
      </c>
      <c r="C205" t="s">
        <v>579</v>
      </c>
      <c r="D205" s="1" t="s">
        <v>73</v>
      </c>
      <c r="E205" s="75" t="s">
        <v>74</v>
      </c>
      <c r="F205" s="1" t="s">
        <v>13</v>
      </c>
      <c r="G205" s="75">
        <v>904</v>
      </c>
      <c r="H205" s="75" t="s">
        <v>76</v>
      </c>
    </row>
    <row r="206" spans="1:8" x14ac:dyDescent="0.25">
      <c r="A206" t="str">
        <f t="shared" si="12"/>
        <v>905a</v>
      </c>
      <c r="B206" s="2" t="str">
        <f t="shared" si="13"/>
        <v>&lt;region&gt;&lt;sid&gt;905a.eu.unilever.com</v>
      </c>
      <c r="C206" t="s">
        <v>580</v>
      </c>
      <c r="D206" s="1" t="s">
        <v>73</v>
      </c>
      <c r="E206" s="75" t="s">
        <v>74</v>
      </c>
      <c r="F206" s="1" t="s">
        <v>13</v>
      </c>
      <c r="G206" s="75">
        <v>905</v>
      </c>
      <c r="H206" s="75" t="s">
        <v>76</v>
      </c>
    </row>
    <row r="207" spans="1:8" x14ac:dyDescent="0.25">
      <c r="A207" t="str">
        <f t="shared" si="12"/>
        <v>906a</v>
      </c>
      <c r="B207" s="2" t="str">
        <f t="shared" si="13"/>
        <v>&lt;region&gt;&lt;sid&gt;906a.eu.unilever.com</v>
      </c>
      <c r="C207" s="57" t="s">
        <v>443</v>
      </c>
      <c r="D207" s="1" t="s">
        <v>73</v>
      </c>
      <c r="E207" s="75" t="s">
        <v>74</v>
      </c>
      <c r="F207" s="1" t="s">
        <v>13</v>
      </c>
      <c r="G207" s="75">
        <v>906</v>
      </c>
      <c r="H207" s="75" t="s">
        <v>76</v>
      </c>
    </row>
    <row r="208" spans="1:8" x14ac:dyDescent="0.25">
      <c r="A208" t="str">
        <f t="shared" si="12"/>
        <v>907a</v>
      </c>
      <c r="B208" s="2" t="str">
        <f t="shared" si="13"/>
        <v>&lt;region&gt;&lt;sid&gt;907a.eu.unilever.com</v>
      </c>
      <c r="C208" s="57" t="s">
        <v>443</v>
      </c>
      <c r="D208" s="1" t="s">
        <v>73</v>
      </c>
      <c r="E208" s="75" t="s">
        <v>74</v>
      </c>
      <c r="F208" s="1" t="s">
        <v>13</v>
      </c>
      <c r="G208" s="75">
        <v>907</v>
      </c>
      <c r="H208" s="75" t="s">
        <v>76</v>
      </c>
    </row>
    <row r="209" spans="1:9" x14ac:dyDescent="0.25">
      <c r="A209" t="str">
        <f t="shared" si="12"/>
        <v>908a</v>
      </c>
      <c r="B209" s="2" t="str">
        <f t="shared" si="13"/>
        <v>&lt;region&gt;&lt;sid&gt;908a.eu.unilever.com</v>
      </c>
      <c r="C209" s="57" t="s">
        <v>443</v>
      </c>
      <c r="D209" s="1" t="s">
        <v>73</v>
      </c>
      <c r="E209" s="75" t="s">
        <v>74</v>
      </c>
      <c r="F209" s="1" t="s">
        <v>13</v>
      </c>
      <c r="G209" s="75">
        <v>908</v>
      </c>
      <c r="H209" s="75" t="s">
        <v>76</v>
      </c>
    </row>
    <row r="210" spans="1:9" x14ac:dyDescent="0.25">
      <c r="A210" t="str">
        <f t="shared" si="12"/>
        <v>909a</v>
      </c>
      <c r="B210" s="2" t="str">
        <f t="shared" si="13"/>
        <v>&lt;region&gt;&lt;sid&gt;909a.eu.unilever.com</v>
      </c>
      <c r="C210" s="57" t="s">
        <v>443</v>
      </c>
      <c r="D210" s="1" t="s">
        <v>73</v>
      </c>
      <c r="E210" s="75" t="s">
        <v>74</v>
      </c>
      <c r="F210" s="1" t="s">
        <v>13</v>
      </c>
      <c r="G210" s="75">
        <v>909</v>
      </c>
      <c r="H210" s="75" t="s">
        <v>76</v>
      </c>
    </row>
    <row r="211" spans="1:9" x14ac:dyDescent="0.25">
      <c r="A211" t="str">
        <f t="shared" si="12"/>
        <v>910a</v>
      </c>
      <c r="B211" s="2" t="str">
        <f t="shared" si="13"/>
        <v>&lt;region&gt;&lt;sid&gt;910a.eu.unilever.com</v>
      </c>
      <c r="C211" s="2" t="s">
        <v>581</v>
      </c>
      <c r="D211" s="1" t="s">
        <v>73</v>
      </c>
      <c r="E211" s="75" t="s">
        <v>74</v>
      </c>
      <c r="F211" s="1" t="s">
        <v>13</v>
      </c>
      <c r="G211" s="75">
        <v>910</v>
      </c>
      <c r="H211" s="75" t="s">
        <v>76</v>
      </c>
    </row>
    <row r="212" spans="1:9" x14ac:dyDescent="0.25">
      <c r="A212" t="str">
        <f t="shared" si="12"/>
        <v>911a</v>
      </c>
      <c r="B212" s="2" t="str">
        <f t="shared" si="13"/>
        <v>&lt;region&gt;&lt;sid&gt;911a.eu.unilever.com</v>
      </c>
      <c r="C212" s="2"/>
      <c r="D212" s="1" t="s">
        <v>73</v>
      </c>
      <c r="E212" s="75" t="s">
        <v>74</v>
      </c>
      <c r="F212" s="1" t="s">
        <v>13</v>
      </c>
      <c r="G212" s="147">
        <v>911</v>
      </c>
      <c r="H212" s="75" t="s">
        <v>76</v>
      </c>
    </row>
    <row r="213" spans="1:9" x14ac:dyDescent="0.25">
      <c r="A213" t="str">
        <f t="shared" si="12"/>
        <v>912a</v>
      </c>
      <c r="B213" s="2" t="str">
        <f t="shared" si="13"/>
        <v>&lt;region&gt;&lt;sid&gt;912a.eu.unilever.com</v>
      </c>
      <c r="C213" s="2"/>
      <c r="D213" s="1" t="s">
        <v>73</v>
      </c>
      <c r="E213" s="75" t="s">
        <v>74</v>
      </c>
      <c r="F213" s="1" t="s">
        <v>13</v>
      </c>
      <c r="G213" s="147">
        <v>912</v>
      </c>
      <c r="H213" s="75" t="s">
        <v>76</v>
      </c>
    </row>
    <row r="214" spans="1:9" x14ac:dyDescent="0.25">
      <c r="A214" t="str">
        <f t="shared" si="12"/>
        <v>913a</v>
      </c>
      <c r="B214" s="2" t="str">
        <f t="shared" si="13"/>
        <v>&lt;region&gt;&lt;sid&gt;913a.eu.unilever.com</v>
      </c>
      <c r="C214" s="2"/>
      <c r="D214" s="1" t="s">
        <v>73</v>
      </c>
      <c r="E214" s="75" t="s">
        <v>74</v>
      </c>
      <c r="F214" s="1" t="s">
        <v>13</v>
      </c>
      <c r="G214" s="147">
        <v>913</v>
      </c>
      <c r="H214" s="75" t="s">
        <v>76</v>
      </c>
      <c r="I214" t="s">
        <v>155</v>
      </c>
    </row>
    <row r="215" spans="1:9" x14ac:dyDescent="0.25">
      <c r="A215" t="str">
        <f t="shared" si="12"/>
        <v>914a</v>
      </c>
      <c r="B215" s="2" t="str">
        <f t="shared" si="13"/>
        <v>&lt;region&gt;&lt;sid&gt;914a.eu.unilever.com</v>
      </c>
      <c r="C215" s="2"/>
      <c r="D215" s="1" t="s">
        <v>73</v>
      </c>
      <c r="E215" s="75" t="s">
        <v>74</v>
      </c>
      <c r="F215" s="1" t="s">
        <v>13</v>
      </c>
      <c r="G215" s="147">
        <v>914</v>
      </c>
      <c r="H215" s="75" t="s">
        <v>76</v>
      </c>
    </row>
    <row r="216" spans="1:9" x14ac:dyDescent="0.25">
      <c r="A216" t="str">
        <f t="shared" si="12"/>
        <v>915a</v>
      </c>
      <c r="B216" s="2" t="str">
        <f t="shared" si="13"/>
        <v>&lt;region&gt;&lt;sid&gt;915a.eu.unilever.com</v>
      </c>
      <c r="C216" s="2"/>
      <c r="D216" s="1" t="s">
        <v>73</v>
      </c>
      <c r="E216" s="75" t="s">
        <v>74</v>
      </c>
      <c r="F216" s="1" t="s">
        <v>13</v>
      </c>
      <c r="G216" s="147">
        <v>915</v>
      </c>
      <c r="H216" s="75" t="s">
        <v>76</v>
      </c>
    </row>
    <row r="217" spans="1:9" x14ac:dyDescent="0.25">
      <c r="A217" t="str">
        <f t="shared" si="12"/>
        <v>916a</v>
      </c>
      <c r="B217" s="2" t="str">
        <f t="shared" si="13"/>
        <v>&lt;region&gt;&lt;sid&gt;916a.eu.unilever.com</v>
      </c>
      <c r="C217" s="2"/>
      <c r="D217" s="1" t="s">
        <v>73</v>
      </c>
      <c r="E217" s="75" t="s">
        <v>74</v>
      </c>
      <c r="F217" s="1" t="s">
        <v>13</v>
      </c>
      <c r="G217" s="147">
        <v>916</v>
      </c>
      <c r="H217" s="75" t="s">
        <v>76</v>
      </c>
    </row>
    <row r="218" spans="1:9" x14ac:dyDescent="0.25">
      <c r="A218" t="str">
        <f t="shared" si="12"/>
        <v>917a</v>
      </c>
      <c r="B218" s="2" t="str">
        <f t="shared" ref="B218:B221" si="14">D218&amp;E218&amp;A218&amp;H218</f>
        <v>&lt;region&gt;&lt;sid&gt;917a.eu.unilever.com</v>
      </c>
      <c r="C218" s="2"/>
      <c r="D218" s="1" t="s">
        <v>73</v>
      </c>
      <c r="E218" s="75" t="s">
        <v>74</v>
      </c>
      <c r="F218" s="1" t="s">
        <v>13</v>
      </c>
      <c r="G218" s="147">
        <v>917</v>
      </c>
      <c r="H218" s="75" t="s">
        <v>76</v>
      </c>
    </row>
    <row r="219" spans="1:9" x14ac:dyDescent="0.25">
      <c r="A219" t="str">
        <f t="shared" si="12"/>
        <v>918a</v>
      </c>
      <c r="B219" s="2" t="str">
        <f t="shared" si="14"/>
        <v>&lt;region&gt;&lt;sid&gt;918a.eu.unilever.com</v>
      </c>
      <c r="C219" s="2"/>
      <c r="D219" s="1" t="s">
        <v>73</v>
      </c>
      <c r="E219" s="75" t="s">
        <v>74</v>
      </c>
      <c r="F219" s="1" t="s">
        <v>13</v>
      </c>
      <c r="G219" s="147">
        <v>918</v>
      </c>
      <c r="H219" s="75" t="s">
        <v>76</v>
      </c>
    </row>
    <row r="220" spans="1:9" x14ac:dyDescent="0.25">
      <c r="A220" t="str">
        <f t="shared" si="12"/>
        <v>919a</v>
      </c>
      <c r="B220" s="2" t="str">
        <f t="shared" si="14"/>
        <v>&lt;region&gt;&lt;sid&gt;919a.eu.unilever.com</v>
      </c>
      <c r="C220" s="2"/>
      <c r="D220" s="1" t="s">
        <v>73</v>
      </c>
      <c r="E220" s="75" t="s">
        <v>74</v>
      </c>
      <c r="F220" s="1" t="s">
        <v>13</v>
      </c>
      <c r="G220" s="147">
        <v>919</v>
      </c>
      <c r="H220" s="75" t="s">
        <v>76</v>
      </c>
    </row>
    <row r="221" spans="1:9" x14ac:dyDescent="0.25">
      <c r="A221" t="str">
        <f t="shared" si="12"/>
        <v>….a</v>
      </c>
      <c r="B221" s="2" t="str">
        <f t="shared" si="14"/>
        <v>&lt;region&gt;&lt;sid&gt;….a.eu.unilever.com</v>
      </c>
      <c r="C221" s="2"/>
      <c r="D221" s="1" t="s">
        <v>73</v>
      </c>
      <c r="E221" s="75" t="s">
        <v>74</v>
      </c>
      <c r="F221" s="1" t="s">
        <v>13</v>
      </c>
      <c r="G221" s="147" t="s">
        <v>112</v>
      </c>
      <c r="H221" s="75" t="s">
        <v>76</v>
      </c>
    </row>
    <row r="222" spans="1:9" x14ac:dyDescent="0.25">
      <c r="B222" s="2"/>
      <c r="C222" s="2"/>
      <c r="D222" s="1" t="s">
        <v>73</v>
      </c>
      <c r="E222" s="75" t="s">
        <v>74</v>
      </c>
      <c r="F222" s="1" t="s">
        <v>13</v>
      </c>
      <c r="G222" s="147" t="s">
        <v>447</v>
      </c>
      <c r="H222" s="75"/>
    </row>
    <row r="224" spans="1:9" x14ac:dyDescent="0.25">
      <c r="A224" t="str">
        <f t="shared" ref="A224:A254" si="15">G224&amp;F224</f>
        <v>928a</v>
      </c>
      <c r="B224" s="2" t="str">
        <f t="shared" ref="B224:B258" si="16">D224&amp;E224&amp;A224&amp;H224</f>
        <v>&lt;region&gt;&lt;sid&gt;928a.eu.unilever.com</v>
      </c>
      <c r="C224" s="2"/>
      <c r="D224" s="1" t="s">
        <v>73</v>
      </c>
      <c r="E224" s="75" t="s">
        <v>74</v>
      </c>
      <c r="F224" s="1" t="s">
        <v>13</v>
      </c>
      <c r="G224" s="147" t="s">
        <v>454</v>
      </c>
      <c r="H224" s="75" t="s">
        <v>76</v>
      </c>
    </row>
    <row r="225" spans="1:8" x14ac:dyDescent="0.25">
      <c r="A225" t="str">
        <f t="shared" si="15"/>
        <v>929a</v>
      </c>
      <c r="B225" s="2" t="str">
        <f t="shared" si="16"/>
        <v>&lt;region&gt;&lt;sid&gt;929a.eu.unilever.com</v>
      </c>
      <c r="C225" s="2"/>
      <c r="D225" s="1" t="s">
        <v>73</v>
      </c>
      <c r="E225" s="75" t="s">
        <v>74</v>
      </c>
      <c r="F225" s="1" t="s">
        <v>13</v>
      </c>
      <c r="G225" s="147" t="s">
        <v>455</v>
      </c>
      <c r="H225" s="75" t="s">
        <v>76</v>
      </c>
    </row>
    <row r="226" spans="1:8" x14ac:dyDescent="0.25">
      <c r="A226" t="str">
        <f t="shared" si="15"/>
        <v>940a</v>
      </c>
      <c r="B226" s="2" t="str">
        <f t="shared" si="16"/>
        <v>&lt;region&gt;&lt;sid&gt;940a.eu.unilever.com</v>
      </c>
      <c r="C226" s="2" t="s">
        <v>582</v>
      </c>
      <c r="D226" s="1" t="s">
        <v>73</v>
      </c>
      <c r="E226" s="75" t="s">
        <v>74</v>
      </c>
      <c r="F226" s="1" t="s">
        <v>13</v>
      </c>
      <c r="G226" s="147" t="s">
        <v>467</v>
      </c>
      <c r="H226" s="75" t="s">
        <v>76</v>
      </c>
    </row>
    <row r="227" spans="1:8" x14ac:dyDescent="0.25">
      <c r="A227" t="str">
        <f t="shared" si="15"/>
        <v>941a</v>
      </c>
      <c r="B227" s="2" t="str">
        <f t="shared" si="16"/>
        <v>&lt;region&gt;&lt;sid&gt;941a.eu.unilever.com</v>
      </c>
      <c r="C227" s="2" t="s">
        <v>583</v>
      </c>
      <c r="D227" s="1" t="s">
        <v>73</v>
      </c>
      <c r="E227" s="75" t="s">
        <v>74</v>
      </c>
      <c r="F227" s="1" t="s">
        <v>13</v>
      </c>
      <c r="G227" s="147" t="s">
        <v>470</v>
      </c>
      <c r="H227" s="75" t="s">
        <v>76</v>
      </c>
    </row>
    <row r="228" spans="1:8" x14ac:dyDescent="0.25">
      <c r="A228" t="str">
        <f t="shared" si="15"/>
        <v>942a</v>
      </c>
      <c r="B228" s="2" t="str">
        <f t="shared" si="16"/>
        <v>&lt;region&gt;&lt;sid&gt;942a.eu.unilever.com</v>
      </c>
      <c r="C228" s="2" t="s">
        <v>584</v>
      </c>
      <c r="D228" s="1" t="s">
        <v>73</v>
      </c>
      <c r="E228" s="75" t="s">
        <v>74</v>
      </c>
      <c r="F228" s="1" t="s">
        <v>13</v>
      </c>
      <c r="G228" s="147" t="s">
        <v>471</v>
      </c>
      <c r="H228" s="75" t="s">
        <v>76</v>
      </c>
    </row>
    <row r="229" spans="1:8" x14ac:dyDescent="0.25">
      <c r="A229" t="str">
        <f t="shared" si="15"/>
        <v>943a</v>
      </c>
      <c r="B229" s="2" t="str">
        <f t="shared" si="16"/>
        <v>&lt;region&gt;&lt;sid&gt;943a.eu.unilever.com</v>
      </c>
      <c r="C229" s="2" t="s">
        <v>584</v>
      </c>
      <c r="D229" s="1" t="s">
        <v>73</v>
      </c>
      <c r="E229" s="75" t="s">
        <v>74</v>
      </c>
      <c r="F229" s="1" t="s">
        <v>13</v>
      </c>
      <c r="G229" s="147" t="s">
        <v>472</v>
      </c>
      <c r="H229" s="75" t="s">
        <v>76</v>
      </c>
    </row>
    <row r="230" spans="1:8" x14ac:dyDescent="0.25">
      <c r="A230" t="str">
        <f t="shared" si="15"/>
        <v>944a</v>
      </c>
      <c r="B230" s="2" t="str">
        <f t="shared" si="16"/>
        <v>&lt;region&gt;&lt;sid&gt;944a.eu.unilever.com</v>
      </c>
      <c r="C230" s="2" t="s">
        <v>584</v>
      </c>
      <c r="D230" s="1" t="s">
        <v>73</v>
      </c>
      <c r="E230" s="75" t="s">
        <v>74</v>
      </c>
      <c r="F230" s="1" t="s">
        <v>13</v>
      </c>
      <c r="G230" s="147" t="s">
        <v>473</v>
      </c>
      <c r="H230" s="75" t="s">
        <v>76</v>
      </c>
    </row>
    <row r="231" spans="1:8" x14ac:dyDescent="0.25">
      <c r="A231" t="str">
        <f t="shared" si="15"/>
        <v>945a</v>
      </c>
      <c r="B231" s="2" t="str">
        <f t="shared" si="16"/>
        <v>&lt;region&gt;&lt;sid&gt;945a.eu.unilever.com</v>
      </c>
      <c r="C231" s="2" t="s">
        <v>584</v>
      </c>
      <c r="D231" s="1" t="s">
        <v>73</v>
      </c>
      <c r="E231" s="75" t="s">
        <v>74</v>
      </c>
      <c r="F231" s="1" t="s">
        <v>13</v>
      </c>
      <c r="G231" s="147" t="s">
        <v>474</v>
      </c>
      <c r="H231" s="75" t="s">
        <v>76</v>
      </c>
    </row>
    <row r="232" spans="1:8" x14ac:dyDescent="0.25">
      <c r="A232" t="str">
        <f t="shared" si="15"/>
        <v>946a</v>
      </c>
      <c r="B232" s="2" t="str">
        <f t="shared" si="16"/>
        <v>&lt;region&gt;&lt;sid&gt;946a.eu.unilever.com</v>
      </c>
      <c r="C232" s="2" t="s">
        <v>585</v>
      </c>
      <c r="D232" s="1" t="s">
        <v>73</v>
      </c>
      <c r="E232" s="75" t="s">
        <v>74</v>
      </c>
      <c r="F232" s="1" t="s">
        <v>13</v>
      </c>
      <c r="G232" s="147" t="s">
        <v>475</v>
      </c>
      <c r="H232" s="75" t="s">
        <v>76</v>
      </c>
    </row>
    <row r="233" spans="1:8" x14ac:dyDescent="0.25">
      <c r="A233" t="str">
        <f t="shared" si="15"/>
        <v>947a</v>
      </c>
      <c r="B233" s="2" t="str">
        <f t="shared" si="16"/>
        <v>&lt;region&gt;&lt;sid&gt;947a.eu.unilever.com</v>
      </c>
      <c r="C233" s="2" t="s">
        <v>586</v>
      </c>
      <c r="D233" s="1" t="s">
        <v>73</v>
      </c>
      <c r="E233" s="75" t="s">
        <v>74</v>
      </c>
      <c r="F233" s="1" t="s">
        <v>13</v>
      </c>
      <c r="G233" s="147" t="s">
        <v>476</v>
      </c>
      <c r="H233" s="75" t="s">
        <v>76</v>
      </c>
    </row>
    <row r="234" spans="1:8" x14ac:dyDescent="0.25">
      <c r="A234" t="str">
        <f t="shared" si="15"/>
        <v>….a</v>
      </c>
      <c r="B234" s="2" t="str">
        <f t="shared" si="16"/>
        <v>&lt;region&gt;&lt;sid&gt;….a.eu.unilever.com</v>
      </c>
      <c r="C234" s="2" t="s">
        <v>112</v>
      </c>
      <c r="D234" s="1" t="s">
        <v>73</v>
      </c>
      <c r="E234" s="75" t="s">
        <v>74</v>
      </c>
      <c r="F234" s="1" t="s">
        <v>13</v>
      </c>
      <c r="G234" s="147" t="s">
        <v>112</v>
      </c>
      <c r="H234" s="75" t="s">
        <v>76</v>
      </c>
    </row>
    <row r="235" spans="1:8" ht="30" x14ac:dyDescent="0.25">
      <c r="A235" t="str">
        <f t="shared" si="15"/>
        <v>951a</v>
      </c>
      <c r="B235" s="2" t="str">
        <f t="shared" si="16"/>
        <v>&lt;region&gt;&lt;sid&gt;951a.eu.unilever.com</v>
      </c>
      <c r="C235" s="81" t="s">
        <v>477</v>
      </c>
      <c r="D235" s="1" t="s">
        <v>73</v>
      </c>
      <c r="E235" s="75" t="s">
        <v>74</v>
      </c>
      <c r="F235" s="1" t="s">
        <v>13</v>
      </c>
      <c r="G235" s="147" t="s">
        <v>478</v>
      </c>
      <c r="H235" s="75" t="s">
        <v>76</v>
      </c>
    </row>
    <row r="236" spans="1:8" x14ac:dyDescent="0.25">
      <c r="A236" t="str">
        <f t="shared" si="15"/>
        <v>….a</v>
      </c>
      <c r="B236" s="2" t="str">
        <f t="shared" si="16"/>
        <v>&lt;region&gt;&lt;sid&gt;….a.eu.unilever.com</v>
      </c>
      <c r="C236" t="s">
        <v>310</v>
      </c>
      <c r="D236" s="1" t="s">
        <v>73</v>
      </c>
      <c r="E236" s="75" t="s">
        <v>74</v>
      </c>
      <c r="F236" s="1" t="s">
        <v>13</v>
      </c>
      <c r="G236" s="147" t="s">
        <v>112</v>
      </c>
      <c r="H236" s="75" t="s">
        <v>76</v>
      </c>
    </row>
    <row r="237" spans="1:8" x14ac:dyDescent="0.25">
      <c r="A237" t="str">
        <f t="shared" si="15"/>
        <v>….a</v>
      </c>
      <c r="B237" s="2" t="str">
        <f t="shared" si="16"/>
        <v>&lt;region&gt;&lt;sid&gt;….a.eu.unilever.com</v>
      </c>
      <c r="C237" t="s">
        <v>310</v>
      </c>
      <c r="D237" s="1" t="s">
        <v>73</v>
      </c>
      <c r="E237" s="75" t="s">
        <v>74</v>
      </c>
      <c r="F237" s="1" t="s">
        <v>13</v>
      </c>
      <c r="G237" s="147" t="s">
        <v>112</v>
      </c>
      <c r="H237" s="75" t="s">
        <v>76</v>
      </c>
    </row>
    <row r="238" spans="1:8" x14ac:dyDescent="0.25">
      <c r="A238" t="str">
        <f t="shared" si="15"/>
        <v>961a</v>
      </c>
      <c r="B238" s="2" t="str">
        <f t="shared" si="16"/>
        <v>&lt;region&gt;&lt;sid&gt;961a.eu.unilever.com</v>
      </c>
      <c r="C238" s="2" t="s">
        <v>587</v>
      </c>
      <c r="D238" s="1" t="s">
        <v>73</v>
      </c>
      <c r="E238" s="75" t="s">
        <v>74</v>
      </c>
      <c r="F238" s="1" t="s">
        <v>13</v>
      </c>
      <c r="G238" s="147" t="s">
        <v>481</v>
      </c>
      <c r="H238" s="75" t="s">
        <v>76</v>
      </c>
    </row>
    <row r="239" spans="1:8" x14ac:dyDescent="0.25">
      <c r="A239" t="str">
        <f t="shared" si="15"/>
        <v>962a</v>
      </c>
      <c r="B239" s="2" t="str">
        <f t="shared" si="16"/>
        <v>&lt;region&gt;&lt;sid&gt;962a.eu.unilever.com</v>
      </c>
      <c r="C239" s="2" t="s">
        <v>588</v>
      </c>
      <c r="D239" s="1" t="s">
        <v>73</v>
      </c>
      <c r="E239" s="75" t="s">
        <v>74</v>
      </c>
      <c r="F239" s="1" t="s">
        <v>13</v>
      </c>
      <c r="G239" s="147" t="s">
        <v>482</v>
      </c>
      <c r="H239" s="75" t="s">
        <v>76</v>
      </c>
    </row>
    <row r="240" spans="1:8" x14ac:dyDescent="0.25">
      <c r="A240" t="str">
        <f t="shared" si="15"/>
        <v>963a</v>
      </c>
      <c r="B240" s="2" t="str">
        <f t="shared" si="16"/>
        <v>&lt;region&gt;&lt;sid&gt;963a.eu.unilever.com</v>
      </c>
      <c r="C240" s="2" t="s">
        <v>589</v>
      </c>
      <c r="D240" s="1" t="s">
        <v>73</v>
      </c>
      <c r="E240" s="75" t="s">
        <v>74</v>
      </c>
      <c r="F240" s="1" t="s">
        <v>13</v>
      </c>
      <c r="G240" s="147" t="s">
        <v>483</v>
      </c>
      <c r="H240" s="75" t="s">
        <v>76</v>
      </c>
    </row>
    <row r="241" spans="1:9" x14ac:dyDescent="0.25">
      <c r="A241" t="str">
        <f t="shared" si="15"/>
        <v>964a</v>
      </c>
      <c r="B241" s="2" t="str">
        <f t="shared" si="16"/>
        <v>&lt;region&gt;&lt;sid&gt;964a.eu.unilever.com</v>
      </c>
      <c r="C241" s="2" t="s">
        <v>589</v>
      </c>
      <c r="D241" s="1" t="s">
        <v>73</v>
      </c>
      <c r="E241" s="75" t="s">
        <v>74</v>
      </c>
      <c r="F241" s="1" t="s">
        <v>13</v>
      </c>
      <c r="G241" s="147" t="s">
        <v>484</v>
      </c>
      <c r="H241" s="75" t="s">
        <v>76</v>
      </c>
    </row>
    <row r="242" spans="1:9" x14ac:dyDescent="0.25">
      <c r="A242" t="str">
        <f t="shared" si="15"/>
        <v>965a</v>
      </c>
      <c r="B242" s="2" t="str">
        <f t="shared" si="16"/>
        <v>&lt;region&gt;&lt;sid&gt;965a.eu.unilever.com</v>
      </c>
      <c r="C242" s="2" t="s">
        <v>589</v>
      </c>
      <c r="D242" s="1" t="s">
        <v>73</v>
      </c>
      <c r="E242" s="75" t="s">
        <v>74</v>
      </c>
      <c r="F242" s="1" t="s">
        <v>13</v>
      </c>
      <c r="G242" s="147" t="s">
        <v>485</v>
      </c>
      <c r="H242" s="75" t="s">
        <v>76</v>
      </c>
    </row>
    <row r="243" spans="1:9" x14ac:dyDescent="0.25">
      <c r="A243" t="str">
        <f t="shared" si="15"/>
        <v>966a</v>
      </c>
      <c r="B243" s="2" t="str">
        <f t="shared" si="16"/>
        <v>&lt;region&gt;&lt;sid&gt;966a.eu.unilever.com</v>
      </c>
      <c r="C243" s="2" t="s">
        <v>589</v>
      </c>
      <c r="D243" s="1" t="s">
        <v>73</v>
      </c>
      <c r="E243" s="75" t="s">
        <v>74</v>
      </c>
      <c r="F243" s="1" t="s">
        <v>13</v>
      </c>
      <c r="G243" s="147" t="s">
        <v>486</v>
      </c>
      <c r="H243" s="75" t="s">
        <v>76</v>
      </c>
    </row>
    <row r="244" spans="1:9" x14ac:dyDescent="0.25">
      <c r="A244" t="str">
        <f t="shared" si="15"/>
        <v>967a</v>
      </c>
      <c r="B244" s="2" t="str">
        <f t="shared" si="16"/>
        <v>&lt;region&gt;&lt;sid&gt;967a.eu.unilever.com</v>
      </c>
      <c r="C244" s="2" t="s">
        <v>589</v>
      </c>
      <c r="D244" s="1" t="s">
        <v>73</v>
      </c>
      <c r="E244" s="75" t="s">
        <v>74</v>
      </c>
      <c r="F244" s="1" t="s">
        <v>13</v>
      </c>
      <c r="G244" s="147" t="s">
        <v>487</v>
      </c>
      <c r="H244" s="75" t="s">
        <v>76</v>
      </c>
    </row>
    <row r="245" spans="1:9" x14ac:dyDescent="0.25">
      <c r="A245" t="str">
        <f t="shared" si="15"/>
        <v>968a</v>
      </c>
      <c r="B245" s="2" t="str">
        <f t="shared" si="16"/>
        <v>&lt;region&gt;&lt;sid&gt;968a.eu.unilever.com</v>
      </c>
      <c r="C245" s="2" t="s">
        <v>589</v>
      </c>
      <c r="D245" s="1" t="s">
        <v>73</v>
      </c>
      <c r="E245" s="75" t="s">
        <v>74</v>
      </c>
      <c r="F245" s="1" t="s">
        <v>13</v>
      </c>
      <c r="G245" s="147" t="s">
        <v>488</v>
      </c>
      <c r="H245" s="75" t="s">
        <v>76</v>
      </c>
    </row>
    <row r="246" spans="1:9" x14ac:dyDescent="0.25">
      <c r="A246" t="str">
        <f t="shared" si="15"/>
        <v>969a</v>
      </c>
      <c r="B246" s="2" t="str">
        <f t="shared" si="16"/>
        <v>&lt;region&gt;&lt;sid&gt;969a.eu.unilever.com</v>
      </c>
      <c r="C246" s="2" t="s">
        <v>589</v>
      </c>
      <c r="D246" s="1" t="s">
        <v>73</v>
      </c>
      <c r="E246" s="75" t="s">
        <v>74</v>
      </c>
      <c r="F246" s="1" t="s">
        <v>13</v>
      </c>
      <c r="G246" s="147" t="s">
        <v>489</v>
      </c>
      <c r="H246" s="75" t="s">
        <v>76</v>
      </c>
    </row>
    <row r="247" spans="1:9" x14ac:dyDescent="0.25">
      <c r="A247" t="str">
        <f t="shared" si="15"/>
        <v>970a</v>
      </c>
      <c r="B247" s="2" t="str">
        <f t="shared" si="16"/>
        <v>&lt;region&gt;&lt;sid&gt;970a.eu.unilever.com</v>
      </c>
      <c r="C247" s="2" t="s">
        <v>589</v>
      </c>
      <c r="D247" s="1" t="s">
        <v>73</v>
      </c>
      <c r="E247" s="75" t="s">
        <v>74</v>
      </c>
      <c r="F247" s="1" t="s">
        <v>13</v>
      </c>
      <c r="G247" s="147" t="s">
        <v>490</v>
      </c>
      <c r="H247" s="75" t="s">
        <v>76</v>
      </c>
      <c r="I247" t="s">
        <v>155</v>
      </c>
    </row>
    <row r="248" spans="1:9" x14ac:dyDescent="0.25">
      <c r="A248" t="str">
        <f t="shared" si="15"/>
        <v>971a</v>
      </c>
      <c r="B248" s="2" t="str">
        <f t="shared" si="16"/>
        <v>&lt;region&gt;&lt;sid&gt;971a.eu.unilever.com</v>
      </c>
      <c r="C248" s="2" t="s">
        <v>590</v>
      </c>
      <c r="D248" s="1" t="s">
        <v>73</v>
      </c>
      <c r="E248" s="75" t="s">
        <v>74</v>
      </c>
      <c r="F248" s="1" t="s">
        <v>13</v>
      </c>
      <c r="G248" s="147" t="s">
        <v>492</v>
      </c>
      <c r="H248" s="75" t="s">
        <v>76</v>
      </c>
    </row>
    <row r="249" spans="1:9" x14ac:dyDescent="0.25">
      <c r="A249" t="str">
        <f t="shared" si="15"/>
        <v>972a</v>
      </c>
      <c r="B249" s="2" t="str">
        <f t="shared" si="16"/>
        <v>&lt;region&gt;&lt;sid&gt;972a.eu.unilever.com</v>
      </c>
      <c r="C249" s="2" t="s">
        <v>591</v>
      </c>
      <c r="D249" s="1" t="s">
        <v>73</v>
      </c>
      <c r="E249" s="75" t="s">
        <v>74</v>
      </c>
      <c r="F249" s="1" t="s">
        <v>13</v>
      </c>
      <c r="G249" s="147" t="s">
        <v>494</v>
      </c>
      <c r="H249" s="75" t="s">
        <v>76</v>
      </c>
    </row>
    <row r="250" spans="1:9" x14ac:dyDescent="0.25">
      <c r="A250" t="str">
        <f t="shared" si="15"/>
        <v>….a</v>
      </c>
      <c r="B250" s="2" t="str">
        <f t="shared" si="16"/>
        <v>&lt;region&gt;&lt;sid&gt;….a.eu.unilever.com</v>
      </c>
      <c r="C250" t="s">
        <v>310</v>
      </c>
      <c r="D250" s="1" t="s">
        <v>73</v>
      </c>
      <c r="E250" s="75" t="s">
        <v>74</v>
      </c>
      <c r="F250" s="1" t="s">
        <v>13</v>
      </c>
      <c r="G250" s="147" t="s">
        <v>112</v>
      </c>
      <c r="H250" s="75" t="s">
        <v>76</v>
      </c>
    </row>
    <row r="251" spans="1:9" x14ac:dyDescent="0.25">
      <c r="A251" t="str">
        <f t="shared" si="15"/>
        <v>….a</v>
      </c>
      <c r="B251" s="2" t="str">
        <f t="shared" si="16"/>
        <v>&lt;region&gt;&lt;sid&gt;….a.eu.unilever.com</v>
      </c>
      <c r="C251" t="s">
        <v>310</v>
      </c>
      <c r="D251" s="1" t="s">
        <v>73</v>
      </c>
      <c r="E251" s="75" t="s">
        <v>74</v>
      </c>
      <c r="F251" s="1" t="s">
        <v>13</v>
      </c>
      <c r="G251" s="147" t="s">
        <v>112</v>
      </c>
      <c r="H251" s="75" t="s">
        <v>76</v>
      </c>
    </row>
    <row r="252" spans="1:9" x14ac:dyDescent="0.25">
      <c r="A252" t="str">
        <f t="shared" si="15"/>
        <v>990a</v>
      </c>
      <c r="B252" s="2" t="str">
        <f t="shared" si="16"/>
        <v>&lt;region&gt;&lt;sid&gt;990a.eu.unilever.com</v>
      </c>
      <c r="C252" t="s">
        <v>497</v>
      </c>
      <c r="D252" s="1" t="s">
        <v>73</v>
      </c>
      <c r="E252" s="75" t="s">
        <v>74</v>
      </c>
      <c r="F252" s="1" t="s">
        <v>13</v>
      </c>
      <c r="G252" s="147" t="s">
        <v>498</v>
      </c>
      <c r="H252" s="75" t="s">
        <v>76</v>
      </c>
    </row>
    <row r="253" spans="1:9" x14ac:dyDescent="0.25">
      <c r="A253" t="str">
        <f t="shared" si="15"/>
        <v>991a</v>
      </c>
      <c r="B253" s="2" t="str">
        <f t="shared" si="16"/>
        <v>&lt;region&gt;&lt;sid&gt;991a.eu.unilever.com</v>
      </c>
      <c r="C253" t="s">
        <v>499</v>
      </c>
      <c r="D253" s="1" t="s">
        <v>73</v>
      </c>
      <c r="E253" s="75" t="s">
        <v>74</v>
      </c>
      <c r="F253" s="1" t="s">
        <v>13</v>
      </c>
      <c r="G253" s="147" t="s">
        <v>500</v>
      </c>
      <c r="H253" s="75" t="s">
        <v>76</v>
      </c>
    </row>
    <row r="254" spans="1:9" x14ac:dyDescent="0.25">
      <c r="A254" t="str">
        <f t="shared" si="15"/>
        <v>….a</v>
      </c>
      <c r="B254" s="2" t="str">
        <f t="shared" si="16"/>
        <v>&lt;region&gt;&lt;sid&gt;….a.eu.unilever.com</v>
      </c>
      <c r="C254" t="s">
        <v>310</v>
      </c>
      <c r="D254" s="1" t="s">
        <v>73</v>
      </c>
      <c r="E254" s="75" t="s">
        <v>74</v>
      </c>
      <c r="F254" s="1" t="s">
        <v>13</v>
      </c>
      <c r="G254" s="147" t="s">
        <v>112</v>
      </c>
      <c r="H254" s="75" t="s">
        <v>76</v>
      </c>
    </row>
    <row r="255" spans="1:9" x14ac:dyDescent="0.25">
      <c r="A255" t="s">
        <v>501</v>
      </c>
      <c r="B255" s="2" t="str">
        <f t="shared" si="16"/>
        <v>&lt;region&gt;&lt;sid&gt;995a.eu.unilever.com</v>
      </c>
      <c r="C255" t="s">
        <v>502</v>
      </c>
      <c r="D255" s="1" t="s">
        <v>73</v>
      </c>
      <c r="E255" s="75" t="s">
        <v>74</v>
      </c>
      <c r="F255" s="1" t="s">
        <v>13</v>
      </c>
      <c r="G255" s="147" t="s">
        <v>503</v>
      </c>
      <c r="H255" s="75" t="s">
        <v>76</v>
      </c>
    </row>
    <row r="256" spans="1:9" x14ac:dyDescent="0.25">
      <c r="A256" t="str">
        <f>G256&amp;F256</f>
        <v>997a</v>
      </c>
      <c r="B256" s="2" t="str">
        <f t="shared" si="16"/>
        <v>&lt;region&gt;&lt;sid&gt;997a.eu.unilever.com</v>
      </c>
      <c r="C256" s="134" t="s">
        <v>504</v>
      </c>
      <c r="D256" s="1" t="s">
        <v>73</v>
      </c>
      <c r="E256" s="75" t="s">
        <v>74</v>
      </c>
      <c r="F256" s="1" t="s">
        <v>13</v>
      </c>
      <c r="G256" s="147" t="s">
        <v>505</v>
      </c>
      <c r="H256" s="75" t="s">
        <v>76</v>
      </c>
    </row>
    <row r="257" spans="1:8" x14ac:dyDescent="0.25">
      <c r="A257" t="str">
        <f>G257&amp;F257</f>
        <v>998a</v>
      </c>
      <c r="B257" s="2" t="str">
        <f t="shared" si="16"/>
        <v>&lt;region&gt;&lt;sid&gt;998a.eu.unilever.com</v>
      </c>
      <c r="C257" s="134" t="s">
        <v>506</v>
      </c>
      <c r="D257" s="1" t="s">
        <v>73</v>
      </c>
      <c r="E257" s="75" t="s">
        <v>74</v>
      </c>
      <c r="F257" s="1" t="s">
        <v>13</v>
      </c>
      <c r="G257" s="147" t="s">
        <v>507</v>
      </c>
      <c r="H257" s="75" t="s">
        <v>76</v>
      </c>
    </row>
    <row r="258" spans="1:8" x14ac:dyDescent="0.25">
      <c r="A258" t="str">
        <f>G258&amp;F258</f>
        <v>999a</v>
      </c>
      <c r="B258" s="2" t="str">
        <f t="shared" si="16"/>
        <v>&lt;region&gt;&lt;sid&gt;999a.eu.unilever.com</v>
      </c>
      <c r="C258" s="2" t="s">
        <v>508</v>
      </c>
      <c r="D258" s="1" t="s">
        <v>73</v>
      </c>
      <c r="E258" s="75" t="s">
        <v>74</v>
      </c>
      <c r="F258" s="1" t="s">
        <v>13</v>
      </c>
      <c r="G258" s="147" t="s">
        <v>509</v>
      </c>
      <c r="H258" s="75" t="s">
        <v>76</v>
      </c>
    </row>
    <row r="265" spans="1:8" x14ac:dyDescent="0.25">
      <c r="C265" t="s">
        <v>155</v>
      </c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4551-D6A8-4B66-9D94-03C82FE56C0B}">
  <dimension ref="A2:S43"/>
  <sheetViews>
    <sheetView zoomScale="130" zoomScaleNormal="130" workbookViewId="0">
      <selection sqref="A1:XFD1"/>
    </sheetView>
  </sheetViews>
  <sheetFormatPr defaultRowHeight="15" x14ac:dyDescent="0.25"/>
  <cols>
    <col min="1" max="1" width="10.42578125" bestFit="1" customWidth="1"/>
    <col min="2" max="2" width="18.28515625" bestFit="1" customWidth="1"/>
    <col min="3" max="3" width="18.7109375" customWidth="1"/>
    <col min="4" max="4" width="18.5703125" customWidth="1"/>
    <col min="5" max="5" width="17.7109375" customWidth="1"/>
    <col min="6" max="6" width="4.85546875" customWidth="1"/>
    <col min="7" max="7" width="9.7109375" bestFit="1" customWidth="1"/>
    <col min="8" max="8" width="12.85546875" bestFit="1" customWidth="1"/>
    <col min="9" max="9" width="7.42578125" customWidth="1"/>
    <col min="10" max="10" width="1.85546875" bestFit="1" customWidth="1"/>
    <col min="11" max="11" width="6.85546875" customWidth="1"/>
    <col min="12" max="12" width="8.140625" customWidth="1"/>
    <col min="13" max="13" width="10" customWidth="1"/>
    <col min="14" max="14" width="6.5703125" customWidth="1"/>
    <col min="15" max="15" width="10.5703125" customWidth="1"/>
    <col min="16" max="16" width="6.5703125" customWidth="1"/>
    <col min="17" max="17" width="6.140625" customWidth="1"/>
    <col min="18" max="18" width="6.5703125" customWidth="1"/>
    <col min="19" max="19" width="6.140625" customWidth="1"/>
  </cols>
  <sheetData>
    <row r="2" spans="1:19" ht="15.75" thickBot="1" x14ac:dyDescent="0.3"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19" ht="15.75" thickBot="1" x14ac:dyDescent="0.3">
      <c r="D3" s="195" t="s">
        <v>592</v>
      </c>
      <c r="E3" s="195" t="s">
        <v>593</v>
      </c>
      <c r="J3" s="327"/>
      <c r="K3" s="327"/>
      <c r="N3" s="327"/>
      <c r="O3" s="327"/>
    </row>
    <row r="4" spans="1:19" x14ac:dyDescent="0.25">
      <c r="A4" s="328" t="s">
        <v>594</v>
      </c>
      <c r="B4" s="196" t="s">
        <v>595</v>
      </c>
      <c r="C4" s="196"/>
      <c r="D4" s="197" t="s">
        <v>596</v>
      </c>
      <c r="E4" s="198" t="s">
        <v>596</v>
      </c>
      <c r="F4" s="199"/>
      <c r="J4" s="327"/>
      <c r="K4" s="327"/>
      <c r="N4" s="327"/>
      <c r="O4" s="327"/>
      <c r="P4" s="327"/>
      <c r="Q4" s="327"/>
      <c r="R4" s="327"/>
      <c r="S4" s="327"/>
    </row>
    <row r="5" spans="1:19" x14ac:dyDescent="0.25">
      <c r="A5" s="329"/>
      <c r="B5" t="s">
        <v>597</v>
      </c>
      <c r="D5" s="199" t="s">
        <v>598</v>
      </c>
      <c r="E5" s="200">
        <v>21</v>
      </c>
      <c r="F5" s="199"/>
      <c r="J5" s="327"/>
      <c r="K5" s="327"/>
      <c r="N5" s="327"/>
      <c r="O5" s="327"/>
      <c r="P5" s="327"/>
      <c r="Q5" s="327"/>
      <c r="R5" s="327"/>
      <c r="S5" s="327"/>
    </row>
    <row r="6" spans="1:19" x14ac:dyDescent="0.25">
      <c r="A6" s="329"/>
      <c r="B6" t="s">
        <v>599</v>
      </c>
      <c r="D6" s="199" t="s">
        <v>600</v>
      </c>
      <c r="E6" s="200">
        <v>22</v>
      </c>
      <c r="F6" s="199"/>
      <c r="J6" s="327"/>
      <c r="K6" s="327"/>
      <c r="N6" s="327"/>
      <c r="O6" s="327"/>
      <c r="P6" s="327"/>
      <c r="Q6" s="327"/>
      <c r="R6" s="327"/>
      <c r="S6" s="327"/>
    </row>
    <row r="7" spans="1:19" x14ac:dyDescent="0.25">
      <c r="A7" s="329"/>
      <c r="B7" t="s">
        <v>601</v>
      </c>
      <c r="D7" s="199" t="s">
        <v>596</v>
      </c>
      <c r="E7" s="200">
        <v>20</v>
      </c>
      <c r="F7" s="199"/>
      <c r="J7" s="327"/>
      <c r="K7" s="327"/>
      <c r="N7" s="327"/>
      <c r="O7" s="327"/>
      <c r="P7" s="327"/>
      <c r="Q7" s="327"/>
      <c r="R7" s="327"/>
      <c r="S7" s="327"/>
    </row>
    <row r="8" spans="1:19" x14ac:dyDescent="0.25">
      <c r="A8" s="329"/>
      <c r="B8" t="s">
        <v>602</v>
      </c>
      <c r="D8" s="199" t="s">
        <v>596</v>
      </c>
      <c r="E8" s="200">
        <v>20</v>
      </c>
      <c r="F8" s="199"/>
      <c r="J8" s="327"/>
      <c r="K8" s="327"/>
      <c r="N8" s="327"/>
      <c r="O8" s="327"/>
      <c r="P8" s="327"/>
      <c r="Q8" s="327"/>
      <c r="R8" s="327"/>
      <c r="S8" s="327"/>
    </row>
    <row r="9" spans="1:19" x14ac:dyDescent="0.25">
      <c r="A9" s="329"/>
      <c r="B9" t="s">
        <v>603</v>
      </c>
      <c r="D9" s="201">
        <v>10</v>
      </c>
      <c r="E9" s="202">
        <v>20</v>
      </c>
      <c r="F9" s="201"/>
      <c r="J9" s="327"/>
      <c r="K9" s="327"/>
      <c r="N9" s="327"/>
      <c r="O9" s="327"/>
      <c r="P9" s="327"/>
      <c r="Q9" s="327"/>
      <c r="R9" s="327"/>
      <c r="S9" s="327"/>
    </row>
    <row r="10" spans="1:19" x14ac:dyDescent="0.25">
      <c r="A10" s="329"/>
      <c r="D10" s="1"/>
      <c r="E10" s="203"/>
      <c r="J10" s="327"/>
      <c r="K10" s="327"/>
      <c r="N10" s="327"/>
      <c r="O10" s="327"/>
      <c r="P10" s="327"/>
      <c r="Q10" s="327"/>
      <c r="R10" s="327"/>
      <c r="S10" s="327"/>
    </row>
    <row r="11" spans="1:19" x14ac:dyDescent="0.25">
      <c r="A11" s="329" t="s">
        <v>604</v>
      </c>
      <c r="B11" t="s">
        <v>595</v>
      </c>
      <c r="D11" s="199" t="s">
        <v>596</v>
      </c>
      <c r="E11" s="200" t="s">
        <v>596</v>
      </c>
      <c r="F11" s="199"/>
      <c r="J11" s="327"/>
      <c r="K11" s="327"/>
      <c r="N11" s="327"/>
      <c r="O11" s="327"/>
      <c r="P11" s="327"/>
      <c r="Q11" s="327"/>
      <c r="R11" s="327"/>
      <c r="S11" s="327"/>
    </row>
    <row r="12" spans="1:19" x14ac:dyDescent="0.25">
      <c r="A12" s="329"/>
      <c r="B12" t="s">
        <v>597</v>
      </c>
      <c r="D12" s="199" t="s">
        <v>598</v>
      </c>
      <c r="E12" s="200">
        <v>21</v>
      </c>
      <c r="F12" s="199"/>
      <c r="J12" s="327"/>
      <c r="K12" s="327"/>
      <c r="N12" s="327"/>
      <c r="O12" s="327"/>
      <c r="P12" s="327"/>
      <c r="Q12" s="327"/>
      <c r="R12" s="327"/>
      <c r="S12" s="327"/>
    </row>
    <row r="13" spans="1:19" x14ac:dyDescent="0.25">
      <c r="A13" s="329"/>
      <c r="B13" t="s">
        <v>599</v>
      </c>
      <c r="D13" s="199" t="s">
        <v>600</v>
      </c>
      <c r="E13" s="200">
        <v>22</v>
      </c>
      <c r="F13" s="199"/>
      <c r="J13" s="327"/>
      <c r="K13" s="327"/>
      <c r="N13" s="327"/>
      <c r="O13" s="327"/>
      <c r="P13" s="327"/>
      <c r="Q13" s="327"/>
      <c r="R13" s="327"/>
      <c r="S13" s="327"/>
    </row>
    <row r="14" spans="1:19" x14ac:dyDescent="0.25">
      <c r="A14" s="329"/>
      <c r="B14" t="s">
        <v>605</v>
      </c>
      <c r="D14" s="199">
        <v>31</v>
      </c>
      <c r="E14" s="200">
        <v>31</v>
      </c>
      <c r="F14" s="199"/>
      <c r="J14" s="327"/>
      <c r="K14" s="327"/>
      <c r="N14" s="327"/>
      <c r="O14" s="327"/>
      <c r="P14" s="327"/>
      <c r="Q14" s="327"/>
      <c r="R14" s="327"/>
      <c r="S14" s="327"/>
    </row>
    <row r="15" spans="1:19" x14ac:dyDescent="0.25">
      <c r="A15" s="329"/>
      <c r="B15" t="s">
        <v>606</v>
      </c>
      <c r="D15" s="199">
        <v>32</v>
      </c>
      <c r="E15" s="200">
        <v>32</v>
      </c>
      <c r="F15" s="199"/>
      <c r="J15" s="327"/>
      <c r="K15" s="327"/>
      <c r="N15" s="327"/>
      <c r="O15" s="327"/>
      <c r="P15" s="327"/>
      <c r="Q15" s="327"/>
      <c r="R15" s="327"/>
      <c r="S15" s="327"/>
    </row>
    <row r="16" spans="1:19" x14ac:dyDescent="0.25">
      <c r="A16" s="329"/>
      <c r="B16" t="s">
        <v>601</v>
      </c>
      <c r="D16" s="199" t="s">
        <v>596</v>
      </c>
      <c r="E16" s="200">
        <v>20</v>
      </c>
      <c r="F16" s="199"/>
      <c r="J16" s="327"/>
      <c r="K16" s="327"/>
      <c r="N16" s="327"/>
      <c r="O16" s="327"/>
      <c r="P16" s="327"/>
      <c r="Q16" s="327"/>
      <c r="R16" s="327"/>
      <c r="S16" s="327"/>
    </row>
    <row r="17" spans="1:19" x14ac:dyDescent="0.25">
      <c r="A17" s="329"/>
      <c r="B17" t="s">
        <v>602</v>
      </c>
      <c r="D17" s="199" t="s">
        <v>596</v>
      </c>
      <c r="E17" s="200">
        <v>20</v>
      </c>
      <c r="F17" s="199"/>
      <c r="J17" s="327"/>
      <c r="K17" s="327"/>
      <c r="N17" s="327"/>
      <c r="O17" s="327"/>
      <c r="P17" s="327"/>
      <c r="Q17" s="327"/>
      <c r="R17" s="327"/>
      <c r="S17" s="327"/>
    </row>
    <row r="18" spans="1:19" ht="15.75" thickBot="1" x14ac:dyDescent="0.3">
      <c r="A18" s="330"/>
      <c r="B18" s="204" t="s">
        <v>603</v>
      </c>
      <c r="C18" s="204"/>
      <c r="D18" s="205">
        <v>10</v>
      </c>
      <c r="E18" s="206">
        <v>20</v>
      </c>
      <c r="F18" s="201"/>
      <c r="J18" s="327"/>
      <c r="K18" s="327"/>
      <c r="N18" s="327"/>
      <c r="O18" s="327"/>
      <c r="P18" s="327"/>
      <c r="Q18" s="327"/>
      <c r="R18" s="327"/>
      <c r="S18" s="327"/>
    </row>
    <row r="24" spans="1:19" x14ac:dyDescent="0.25">
      <c r="D24" s="199"/>
      <c r="E24" s="199"/>
      <c r="F24" s="199"/>
      <c r="H24" s="331"/>
    </row>
    <row r="25" spans="1:19" x14ac:dyDescent="0.25">
      <c r="D25" s="199"/>
      <c r="E25" s="199"/>
      <c r="F25" s="199"/>
      <c r="H25" s="331"/>
    </row>
    <row r="26" spans="1:19" x14ac:dyDescent="0.25">
      <c r="D26" s="199"/>
      <c r="E26" s="199"/>
      <c r="F26" s="199"/>
      <c r="H26" s="331"/>
    </row>
    <row r="27" spans="1:19" x14ac:dyDescent="0.25">
      <c r="D27" s="201"/>
      <c r="E27" s="201"/>
      <c r="F27" s="201"/>
      <c r="H27" s="331"/>
    </row>
    <row r="29" spans="1:19" x14ac:dyDescent="0.25">
      <c r="D29" s="199"/>
      <c r="E29" s="199"/>
      <c r="F29" s="199"/>
      <c r="H29" s="331"/>
    </row>
    <row r="30" spans="1:19" x14ac:dyDescent="0.25">
      <c r="D30" s="199"/>
      <c r="E30" s="199"/>
      <c r="F30" s="199"/>
      <c r="H30" s="331"/>
    </row>
    <row r="31" spans="1:19" x14ac:dyDescent="0.25">
      <c r="D31" s="199"/>
      <c r="E31" s="199"/>
      <c r="F31" s="199"/>
      <c r="H31" s="331"/>
    </row>
    <row r="32" spans="1:19" x14ac:dyDescent="0.25">
      <c r="D32" s="201"/>
      <c r="E32" s="201"/>
      <c r="F32" s="201"/>
      <c r="H32" s="331"/>
    </row>
    <row r="33" spans="4:8" x14ac:dyDescent="0.25">
      <c r="D33" s="201"/>
      <c r="E33" s="201"/>
      <c r="F33" s="201"/>
      <c r="H33" s="75"/>
    </row>
    <row r="34" spans="4:8" x14ac:dyDescent="0.25">
      <c r="D34" s="199"/>
      <c r="E34" s="199"/>
      <c r="F34" s="199"/>
      <c r="H34" s="331"/>
    </row>
    <row r="35" spans="4:8" x14ac:dyDescent="0.25">
      <c r="D35" s="199"/>
      <c r="E35" s="199"/>
      <c r="F35" s="199"/>
      <c r="H35" s="331"/>
    </row>
    <row r="36" spans="4:8" x14ac:dyDescent="0.25">
      <c r="D36" s="199"/>
      <c r="E36" s="199"/>
      <c r="F36" s="199"/>
      <c r="H36" s="331"/>
    </row>
    <row r="37" spans="4:8" x14ac:dyDescent="0.25">
      <c r="D37" s="201"/>
      <c r="E37" s="201"/>
      <c r="F37" s="201"/>
      <c r="H37" s="331"/>
    </row>
    <row r="39" spans="4:8" x14ac:dyDescent="0.25">
      <c r="D39" s="199"/>
      <c r="E39" s="199"/>
      <c r="F39" s="199"/>
      <c r="H39" s="331"/>
    </row>
    <row r="40" spans="4:8" x14ac:dyDescent="0.25">
      <c r="D40" s="199"/>
      <c r="E40" s="199"/>
      <c r="F40" s="199"/>
      <c r="H40" s="331"/>
    </row>
    <row r="41" spans="4:8" x14ac:dyDescent="0.25">
      <c r="D41" s="199"/>
      <c r="E41" s="199"/>
      <c r="F41" s="199"/>
      <c r="H41" s="331"/>
    </row>
    <row r="42" spans="4:8" x14ac:dyDescent="0.25">
      <c r="D42" s="199"/>
      <c r="E42" s="199"/>
      <c r="F42" s="199"/>
      <c r="H42" s="331"/>
    </row>
    <row r="43" spans="4:8" x14ac:dyDescent="0.25">
      <c r="D43" s="201"/>
      <c r="E43" s="201"/>
      <c r="F43" s="201"/>
      <c r="H43" s="331"/>
    </row>
  </sheetData>
  <mergeCells count="69">
    <mergeCell ref="H29:H32"/>
    <mergeCell ref="H34:H37"/>
    <mergeCell ref="H39:H43"/>
    <mergeCell ref="J17:K17"/>
    <mergeCell ref="J18:K18"/>
    <mergeCell ref="N18:O18"/>
    <mergeCell ref="P18:Q18"/>
    <mergeCell ref="R18:S18"/>
    <mergeCell ref="H24:H27"/>
    <mergeCell ref="J16:K16"/>
    <mergeCell ref="N16:O16"/>
    <mergeCell ref="P16:Q16"/>
    <mergeCell ref="R16:S16"/>
    <mergeCell ref="N17:O17"/>
    <mergeCell ref="P17:Q17"/>
    <mergeCell ref="R17:S17"/>
    <mergeCell ref="R14:S14"/>
    <mergeCell ref="J15:K15"/>
    <mergeCell ref="N15:O15"/>
    <mergeCell ref="P15:Q15"/>
    <mergeCell ref="R15:S15"/>
    <mergeCell ref="A11:A18"/>
    <mergeCell ref="J11:K11"/>
    <mergeCell ref="N11:O11"/>
    <mergeCell ref="P11:Q11"/>
    <mergeCell ref="R11:S11"/>
    <mergeCell ref="J12:K12"/>
    <mergeCell ref="N12:O12"/>
    <mergeCell ref="P12:Q12"/>
    <mergeCell ref="R12:S12"/>
    <mergeCell ref="J13:K13"/>
    <mergeCell ref="N13:O13"/>
    <mergeCell ref="P13:Q13"/>
    <mergeCell ref="R13:S13"/>
    <mergeCell ref="J14:K14"/>
    <mergeCell ref="N14:O14"/>
    <mergeCell ref="P14:Q14"/>
    <mergeCell ref="J9:K9"/>
    <mergeCell ref="N9:O9"/>
    <mergeCell ref="P9:Q9"/>
    <mergeCell ref="R9:S9"/>
    <mergeCell ref="J10:K10"/>
    <mergeCell ref="N10:O10"/>
    <mergeCell ref="P10:Q10"/>
    <mergeCell ref="R10:S10"/>
    <mergeCell ref="J7:K7"/>
    <mergeCell ref="N7:O7"/>
    <mergeCell ref="P7:Q7"/>
    <mergeCell ref="R7:S7"/>
    <mergeCell ref="J8:K8"/>
    <mergeCell ref="N8:O8"/>
    <mergeCell ref="P8:Q8"/>
    <mergeCell ref="R8:S8"/>
    <mergeCell ref="G2:S2"/>
    <mergeCell ref="J3:K3"/>
    <mergeCell ref="N3:O3"/>
    <mergeCell ref="A4:A10"/>
    <mergeCell ref="J4:K4"/>
    <mergeCell ref="N4:O4"/>
    <mergeCell ref="P4:Q4"/>
    <mergeCell ref="R4:S4"/>
    <mergeCell ref="J5:K5"/>
    <mergeCell ref="N5:O5"/>
    <mergeCell ref="P5:Q5"/>
    <mergeCell ref="R5:S5"/>
    <mergeCell ref="J6:K6"/>
    <mergeCell ref="N6:O6"/>
    <mergeCell ref="P6:Q6"/>
    <mergeCell ref="R6:S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8026-DFC0-4D62-B989-DC98620990CD}">
  <dimension ref="A1:F301"/>
  <sheetViews>
    <sheetView showGridLines="0" tabSelected="1" workbookViewId="0">
      <selection activeCell="C2" sqref="C2"/>
    </sheetView>
  </sheetViews>
  <sheetFormatPr defaultRowHeight="15" x14ac:dyDescent="0.25"/>
  <cols>
    <col min="1" max="1" width="17.7109375" bestFit="1" customWidth="1"/>
    <col min="2" max="2" width="26.42578125" bestFit="1" customWidth="1"/>
    <col min="3" max="3" width="20.140625" bestFit="1" customWidth="1"/>
    <col min="4" max="4" width="9.28515625" bestFit="1" customWidth="1"/>
    <col min="5" max="5" width="78.140625" bestFit="1" customWidth="1"/>
    <col min="6" max="6" width="36.85546875" bestFit="1" customWidth="1"/>
  </cols>
  <sheetData>
    <row r="1" spans="1:6" x14ac:dyDescent="0.25">
      <c r="A1" s="279" t="s">
        <v>1466</v>
      </c>
      <c r="B1" s="279" t="s">
        <v>1463</v>
      </c>
      <c r="C1" s="279" t="s">
        <v>1464</v>
      </c>
      <c r="D1" s="279" t="s">
        <v>1465</v>
      </c>
      <c r="E1" s="280" t="s">
        <v>1467</v>
      </c>
      <c r="F1" s="282"/>
    </row>
    <row r="2" spans="1:6" x14ac:dyDescent="0.25">
      <c r="A2" s="332" t="s">
        <v>1180</v>
      </c>
      <c r="B2" s="284" t="s">
        <v>1181</v>
      </c>
      <c r="C2" s="284" t="s">
        <v>1182</v>
      </c>
      <c r="D2" s="285">
        <v>4105</v>
      </c>
      <c r="E2" s="281" t="s">
        <v>1183</v>
      </c>
      <c r="F2" s="286"/>
    </row>
    <row r="3" spans="1:6" x14ac:dyDescent="0.25">
      <c r="A3" s="333"/>
      <c r="B3" s="287"/>
      <c r="C3" s="287"/>
      <c r="D3" s="287"/>
      <c r="E3" s="283" t="s">
        <v>1184</v>
      </c>
      <c r="F3" s="286"/>
    </row>
    <row r="4" spans="1:6" x14ac:dyDescent="0.25">
      <c r="A4" s="333"/>
      <c r="B4" s="287"/>
      <c r="C4" s="287"/>
      <c r="D4" s="287"/>
      <c r="E4" s="281"/>
      <c r="F4" s="286" t="s">
        <v>1185</v>
      </c>
    </row>
    <row r="5" spans="1:6" x14ac:dyDescent="0.25">
      <c r="A5" s="333"/>
      <c r="B5" s="287"/>
      <c r="C5" s="287"/>
      <c r="D5" s="287"/>
      <c r="E5" s="281"/>
      <c r="F5" s="286" t="s">
        <v>1186</v>
      </c>
    </row>
    <row r="6" spans="1:6" x14ac:dyDescent="0.25">
      <c r="A6" s="333"/>
      <c r="B6" s="287"/>
      <c r="C6" s="287"/>
      <c r="D6" s="287"/>
      <c r="E6" s="281"/>
      <c r="F6" s="286" t="s">
        <v>1187</v>
      </c>
    </row>
    <row r="7" spans="1:6" x14ac:dyDescent="0.25">
      <c r="A7" s="333"/>
      <c r="B7" s="287"/>
      <c r="C7" s="287"/>
      <c r="D7" s="287"/>
      <c r="E7" s="281"/>
      <c r="F7" s="286" t="s">
        <v>1188</v>
      </c>
    </row>
    <row r="8" spans="1:6" x14ac:dyDescent="0.25">
      <c r="A8" s="333"/>
      <c r="B8" s="288"/>
      <c r="C8" s="288"/>
      <c r="D8" s="288"/>
      <c r="E8" s="289" t="s">
        <v>1189</v>
      </c>
      <c r="F8" s="286"/>
    </row>
    <row r="9" spans="1:6" x14ac:dyDescent="0.25">
      <c r="A9" s="333"/>
      <c r="B9" s="279" t="s">
        <v>1190</v>
      </c>
      <c r="C9" s="279" t="s">
        <v>1191</v>
      </c>
      <c r="D9" s="290">
        <v>8211</v>
      </c>
      <c r="E9" s="281"/>
      <c r="F9" s="286"/>
    </row>
    <row r="10" spans="1:6" x14ac:dyDescent="0.25">
      <c r="A10" s="333"/>
      <c r="B10" s="279" t="s">
        <v>1192</v>
      </c>
      <c r="C10" s="279" t="s">
        <v>1193</v>
      </c>
      <c r="D10" s="290">
        <v>16423</v>
      </c>
      <c r="E10" s="281"/>
      <c r="F10" s="286"/>
    </row>
    <row r="11" spans="1:6" x14ac:dyDescent="0.25">
      <c r="A11" s="333"/>
      <c r="B11" s="279" t="s">
        <v>1194</v>
      </c>
      <c r="C11" s="279" t="s">
        <v>1195</v>
      </c>
      <c r="D11" s="290">
        <v>32846</v>
      </c>
      <c r="E11" s="281"/>
      <c r="F11" s="286"/>
    </row>
    <row r="12" spans="1:6" x14ac:dyDescent="0.25">
      <c r="A12" s="333"/>
      <c r="B12" s="279" t="s">
        <v>1196</v>
      </c>
      <c r="C12" s="279" t="s">
        <v>1197</v>
      </c>
      <c r="D12" s="290">
        <v>65693</v>
      </c>
      <c r="E12" s="281"/>
      <c r="F12" s="286"/>
    </row>
    <row r="13" spans="1:6" x14ac:dyDescent="0.25">
      <c r="A13" s="333"/>
      <c r="B13" s="279" t="s">
        <v>1198</v>
      </c>
      <c r="C13" s="279" t="s">
        <v>1199</v>
      </c>
      <c r="D13" s="290">
        <v>98450</v>
      </c>
      <c r="E13" s="281"/>
      <c r="F13" s="286"/>
    </row>
    <row r="14" spans="1:6" x14ac:dyDescent="0.25">
      <c r="A14" s="333"/>
      <c r="B14" s="279" t="s">
        <v>1200</v>
      </c>
      <c r="C14" s="279" t="s">
        <v>1201</v>
      </c>
      <c r="D14" s="290">
        <v>131378</v>
      </c>
      <c r="E14" s="281"/>
      <c r="F14" s="286"/>
    </row>
    <row r="15" spans="1:6" x14ac:dyDescent="0.25">
      <c r="A15" s="334"/>
      <c r="B15" s="279" t="s">
        <v>1202</v>
      </c>
      <c r="C15" s="279" t="s">
        <v>1203</v>
      </c>
      <c r="D15" s="290">
        <v>197080</v>
      </c>
      <c r="E15" s="281"/>
      <c r="F15" s="286"/>
    </row>
    <row r="16" spans="1:6" x14ac:dyDescent="0.25">
      <c r="A16" s="332" t="s">
        <v>1204</v>
      </c>
      <c r="B16" s="284" t="s">
        <v>1205</v>
      </c>
      <c r="C16" s="284" t="s">
        <v>1182</v>
      </c>
      <c r="D16" s="285">
        <v>4105</v>
      </c>
      <c r="E16" s="281" t="s">
        <v>1183</v>
      </c>
      <c r="F16" s="286"/>
    </row>
    <row r="17" spans="1:6" x14ac:dyDescent="0.25">
      <c r="A17" s="333"/>
      <c r="B17" s="287"/>
      <c r="C17" s="287"/>
      <c r="D17" s="287"/>
      <c r="E17" s="283" t="s">
        <v>1184</v>
      </c>
      <c r="F17" s="286"/>
    </row>
    <row r="18" spans="1:6" x14ac:dyDescent="0.25">
      <c r="A18" s="333"/>
      <c r="B18" s="287"/>
      <c r="C18" s="287"/>
      <c r="D18" s="287"/>
      <c r="E18" s="281"/>
      <c r="F18" s="286" t="s">
        <v>1185</v>
      </c>
    </row>
    <row r="19" spans="1:6" x14ac:dyDescent="0.25">
      <c r="A19" s="333"/>
      <c r="B19" s="287"/>
      <c r="C19" s="287"/>
      <c r="D19" s="287"/>
      <c r="E19" s="281"/>
      <c r="F19" s="286" t="s">
        <v>1186</v>
      </c>
    </row>
    <row r="20" spans="1:6" x14ac:dyDescent="0.25">
      <c r="A20" s="333"/>
      <c r="B20" s="287"/>
      <c r="C20" s="287"/>
      <c r="D20" s="287"/>
      <c r="E20" s="281"/>
      <c r="F20" s="286" t="s">
        <v>1187</v>
      </c>
    </row>
    <row r="21" spans="1:6" x14ac:dyDescent="0.25">
      <c r="A21" s="333"/>
      <c r="B21" s="288"/>
      <c r="C21" s="288"/>
      <c r="D21" s="288"/>
      <c r="E21" s="281"/>
      <c r="F21" s="286" t="s">
        <v>1188</v>
      </c>
    </row>
    <row r="22" spans="1:6" x14ac:dyDescent="0.25">
      <c r="A22" s="333"/>
      <c r="B22" s="279" t="s">
        <v>1206</v>
      </c>
      <c r="C22" s="279" t="s">
        <v>1191</v>
      </c>
      <c r="D22" s="290">
        <v>8211</v>
      </c>
      <c r="E22" s="281"/>
      <c r="F22" s="286"/>
    </row>
    <row r="23" spans="1:6" x14ac:dyDescent="0.25">
      <c r="A23" s="333"/>
      <c r="B23" s="279" t="s">
        <v>1207</v>
      </c>
      <c r="C23" s="279" t="s">
        <v>1193</v>
      </c>
      <c r="D23" s="290">
        <v>16423</v>
      </c>
      <c r="E23" s="281"/>
      <c r="F23" s="286"/>
    </row>
    <row r="24" spans="1:6" x14ac:dyDescent="0.25">
      <c r="A24" s="333"/>
      <c r="B24" s="279" t="s">
        <v>1208</v>
      </c>
      <c r="C24" s="279" t="s">
        <v>1195</v>
      </c>
      <c r="D24" s="290">
        <v>32846</v>
      </c>
      <c r="E24" s="281"/>
      <c r="F24" s="286"/>
    </row>
    <row r="25" spans="1:6" x14ac:dyDescent="0.25">
      <c r="A25" s="333"/>
      <c r="B25" s="279" t="s">
        <v>1209</v>
      </c>
      <c r="C25" s="279" t="s">
        <v>1197</v>
      </c>
      <c r="D25" s="290">
        <v>65693</v>
      </c>
      <c r="E25" s="281"/>
      <c r="F25" s="286"/>
    </row>
    <row r="26" spans="1:6" x14ac:dyDescent="0.25">
      <c r="A26" s="333"/>
      <c r="B26" s="279" t="s">
        <v>1210</v>
      </c>
      <c r="C26" s="279" t="s">
        <v>1199</v>
      </c>
      <c r="D26" s="290">
        <v>98450</v>
      </c>
      <c r="E26" s="281"/>
      <c r="F26" s="286"/>
    </row>
    <row r="27" spans="1:6" x14ac:dyDescent="0.25">
      <c r="A27" s="333"/>
      <c r="B27" s="279" t="s">
        <v>1211</v>
      </c>
      <c r="C27" s="279" t="s">
        <v>1201</v>
      </c>
      <c r="D27" s="290">
        <v>131378</v>
      </c>
      <c r="E27" s="281"/>
      <c r="F27" s="286"/>
    </row>
    <row r="28" spans="1:6" x14ac:dyDescent="0.25">
      <c r="A28" s="334"/>
      <c r="B28" s="279" t="s">
        <v>1212</v>
      </c>
      <c r="C28" s="279" t="s">
        <v>1203</v>
      </c>
      <c r="D28" s="290">
        <v>197080</v>
      </c>
      <c r="E28" s="281"/>
      <c r="F28" s="286"/>
    </row>
    <row r="29" spans="1:6" x14ac:dyDescent="0.25">
      <c r="A29" s="332" t="s">
        <v>1213</v>
      </c>
      <c r="B29" s="284" t="s">
        <v>1214</v>
      </c>
      <c r="C29" s="284" t="s">
        <v>1182</v>
      </c>
      <c r="D29" s="285">
        <v>3405</v>
      </c>
      <c r="E29" s="281" t="s">
        <v>1215</v>
      </c>
      <c r="F29" s="286"/>
    </row>
    <row r="30" spans="1:6" x14ac:dyDescent="0.25">
      <c r="A30" s="333"/>
      <c r="B30" s="287"/>
      <c r="C30" s="287"/>
      <c r="D30" s="287"/>
      <c r="E30" s="283" t="s">
        <v>1184</v>
      </c>
      <c r="F30" s="286"/>
    </row>
    <row r="31" spans="1:6" x14ac:dyDescent="0.25">
      <c r="A31" s="333"/>
      <c r="B31" s="287"/>
      <c r="C31" s="287"/>
      <c r="D31" s="287"/>
      <c r="E31" s="281"/>
      <c r="F31" s="286" t="s">
        <v>1185</v>
      </c>
    </row>
    <row r="32" spans="1:6" x14ac:dyDescent="0.25">
      <c r="A32" s="333"/>
      <c r="B32" s="287"/>
      <c r="C32" s="287"/>
      <c r="D32" s="287"/>
      <c r="E32" s="281"/>
      <c r="F32" s="286" t="s">
        <v>1216</v>
      </c>
    </row>
    <row r="33" spans="1:6" x14ac:dyDescent="0.25">
      <c r="A33" s="333"/>
      <c r="B33" s="287"/>
      <c r="C33" s="287"/>
      <c r="D33" s="287"/>
      <c r="E33" s="281"/>
      <c r="F33" s="286" t="s">
        <v>1217</v>
      </c>
    </row>
    <row r="34" spans="1:6" x14ac:dyDescent="0.25">
      <c r="A34" s="333"/>
      <c r="B34" s="287"/>
      <c r="C34" s="287"/>
      <c r="D34" s="287"/>
      <c r="E34" s="289" t="s">
        <v>1218</v>
      </c>
      <c r="F34" s="286"/>
    </row>
    <row r="35" spans="1:6" x14ac:dyDescent="0.25">
      <c r="A35" s="333"/>
      <c r="B35" s="288"/>
      <c r="C35" s="288"/>
      <c r="D35" s="288"/>
      <c r="E35" s="281" t="s">
        <v>1219</v>
      </c>
      <c r="F35" s="286"/>
    </row>
    <row r="36" spans="1:6" x14ac:dyDescent="0.25">
      <c r="A36" s="333"/>
      <c r="B36" s="279" t="s">
        <v>1220</v>
      </c>
      <c r="C36" s="279" t="s">
        <v>1191</v>
      </c>
      <c r="D36" s="290">
        <v>6810</v>
      </c>
      <c r="E36" s="281"/>
      <c r="F36" s="286"/>
    </row>
    <row r="37" spans="1:6" x14ac:dyDescent="0.25">
      <c r="A37" s="333"/>
      <c r="B37" s="279" t="s">
        <v>1221</v>
      </c>
      <c r="C37" s="279" t="s">
        <v>1193</v>
      </c>
      <c r="D37" s="290">
        <v>13621</v>
      </c>
      <c r="E37" s="281"/>
      <c r="F37" s="286"/>
    </row>
    <row r="38" spans="1:6" x14ac:dyDescent="0.25">
      <c r="A38" s="333"/>
      <c r="B38" s="279" t="s">
        <v>1222</v>
      </c>
      <c r="C38" s="279" t="s">
        <v>1195</v>
      </c>
      <c r="D38" s="290">
        <v>27242</v>
      </c>
      <c r="E38" s="281"/>
      <c r="F38" s="286"/>
    </row>
    <row r="39" spans="1:6" x14ac:dyDescent="0.25">
      <c r="A39" s="333"/>
      <c r="B39" s="279" t="s">
        <v>1223</v>
      </c>
      <c r="C39" s="279" t="s">
        <v>1197</v>
      </c>
      <c r="D39" s="290">
        <v>54483</v>
      </c>
      <c r="E39" s="281"/>
      <c r="F39" s="286"/>
    </row>
    <row r="40" spans="1:6" x14ac:dyDescent="0.25">
      <c r="A40" s="333"/>
      <c r="B40" s="279" t="s">
        <v>1224</v>
      </c>
      <c r="C40" s="279" t="s">
        <v>1199</v>
      </c>
      <c r="D40" s="290">
        <v>81725</v>
      </c>
      <c r="E40" s="281"/>
      <c r="F40" s="286"/>
    </row>
    <row r="41" spans="1:6" x14ac:dyDescent="0.25">
      <c r="A41" s="333"/>
      <c r="B41" s="279" t="s">
        <v>1225</v>
      </c>
      <c r="C41" s="279" t="s">
        <v>1201</v>
      </c>
      <c r="D41" s="290">
        <v>108967</v>
      </c>
      <c r="E41" s="281"/>
      <c r="F41" s="286"/>
    </row>
    <row r="42" spans="1:6" x14ac:dyDescent="0.25">
      <c r="A42" s="334"/>
      <c r="B42" s="279" t="s">
        <v>1226</v>
      </c>
      <c r="C42" s="279" t="s">
        <v>1203</v>
      </c>
      <c r="D42" s="290">
        <v>163450</v>
      </c>
      <c r="E42" s="281"/>
      <c r="F42" s="286"/>
    </row>
    <row r="43" spans="1:6" x14ac:dyDescent="0.25">
      <c r="A43" s="332" t="s">
        <v>1227</v>
      </c>
      <c r="B43" s="284" t="s">
        <v>1228</v>
      </c>
      <c r="C43" s="284" t="s">
        <v>1182</v>
      </c>
      <c r="D43" s="285">
        <v>3405</v>
      </c>
      <c r="E43" s="281" t="s">
        <v>1215</v>
      </c>
      <c r="F43" s="286"/>
    </row>
    <row r="44" spans="1:6" x14ac:dyDescent="0.25">
      <c r="A44" s="333"/>
      <c r="B44" s="287"/>
      <c r="C44" s="287"/>
      <c r="D44" s="287"/>
      <c r="E44" s="283" t="s">
        <v>1184</v>
      </c>
      <c r="F44" s="286"/>
    </row>
    <row r="45" spans="1:6" x14ac:dyDescent="0.25">
      <c r="A45" s="333"/>
      <c r="B45" s="287"/>
      <c r="C45" s="287"/>
      <c r="D45" s="287"/>
      <c r="E45" s="281"/>
      <c r="F45" s="286" t="s">
        <v>1185</v>
      </c>
    </row>
    <row r="46" spans="1:6" x14ac:dyDescent="0.25">
      <c r="A46" s="333"/>
      <c r="B46" s="287"/>
      <c r="C46" s="287"/>
      <c r="D46" s="287"/>
      <c r="E46" s="281"/>
      <c r="F46" s="286" t="s">
        <v>1229</v>
      </c>
    </row>
    <row r="47" spans="1:6" x14ac:dyDescent="0.25">
      <c r="A47" s="333"/>
      <c r="B47" s="287"/>
      <c r="C47" s="287"/>
      <c r="D47" s="287"/>
      <c r="E47" s="281"/>
      <c r="F47" s="286" t="s">
        <v>1230</v>
      </c>
    </row>
    <row r="48" spans="1:6" x14ac:dyDescent="0.25">
      <c r="A48" s="333"/>
      <c r="B48" s="288"/>
      <c r="C48" s="288"/>
      <c r="D48" s="288"/>
      <c r="E48" s="281" t="s">
        <v>1219</v>
      </c>
      <c r="F48" s="286"/>
    </row>
    <row r="49" spans="1:6" x14ac:dyDescent="0.25">
      <c r="A49" s="333"/>
      <c r="B49" s="279" t="s">
        <v>1231</v>
      </c>
      <c r="C49" s="279" t="s">
        <v>1191</v>
      </c>
      <c r="D49" s="290">
        <v>6810</v>
      </c>
      <c r="E49" s="281"/>
      <c r="F49" s="286"/>
    </row>
    <row r="50" spans="1:6" x14ac:dyDescent="0.25">
      <c r="A50" s="333"/>
      <c r="B50" s="279" t="s">
        <v>1232</v>
      </c>
      <c r="C50" s="279" t="s">
        <v>1193</v>
      </c>
      <c r="D50" s="290">
        <v>13621</v>
      </c>
      <c r="E50" s="281"/>
      <c r="F50" s="286"/>
    </row>
    <row r="51" spans="1:6" x14ac:dyDescent="0.25">
      <c r="A51" s="333"/>
      <c r="B51" s="279" t="s">
        <v>1233</v>
      </c>
      <c r="C51" s="279" t="s">
        <v>1195</v>
      </c>
      <c r="D51" s="290">
        <v>27242</v>
      </c>
      <c r="E51" s="281"/>
      <c r="F51" s="286"/>
    </row>
    <row r="52" spans="1:6" x14ac:dyDescent="0.25">
      <c r="A52" s="333"/>
      <c r="B52" s="279" t="s">
        <v>1234</v>
      </c>
      <c r="C52" s="279" t="s">
        <v>1197</v>
      </c>
      <c r="D52" s="290">
        <v>54483</v>
      </c>
      <c r="E52" s="281"/>
      <c r="F52" s="286"/>
    </row>
    <row r="53" spans="1:6" x14ac:dyDescent="0.25">
      <c r="A53" s="333"/>
      <c r="B53" s="279" t="s">
        <v>1235</v>
      </c>
      <c r="C53" s="279" t="s">
        <v>1199</v>
      </c>
      <c r="D53" s="290">
        <v>81725</v>
      </c>
      <c r="E53" s="281"/>
      <c r="F53" s="286"/>
    </row>
    <row r="54" spans="1:6" x14ac:dyDescent="0.25">
      <c r="A54" s="333"/>
      <c r="B54" s="279" t="s">
        <v>1236</v>
      </c>
      <c r="C54" s="279" t="s">
        <v>1201</v>
      </c>
      <c r="D54" s="290">
        <v>108967</v>
      </c>
      <c r="E54" s="281"/>
      <c r="F54" s="286"/>
    </row>
    <row r="55" spans="1:6" x14ac:dyDescent="0.25">
      <c r="A55" s="334"/>
      <c r="B55" s="279" t="s">
        <v>1237</v>
      </c>
      <c r="C55" s="279" t="s">
        <v>1203</v>
      </c>
      <c r="D55" s="290">
        <v>163450</v>
      </c>
      <c r="E55" s="281"/>
      <c r="F55" s="286"/>
    </row>
    <row r="56" spans="1:6" x14ac:dyDescent="0.25">
      <c r="A56" s="332" t="s">
        <v>1238</v>
      </c>
      <c r="B56" s="284" t="s">
        <v>1239</v>
      </c>
      <c r="C56" s="284" t="s">
        <v>1240</v>
      </c>
      <c r="D56" s="285">
        <v>3985</v>
      </c>
      <c r="E56" s="281" t="s">
        <v>1183</v>
      </c>
      <c r="F56" s="286"/>
    </row>
    <row r="57" spans="1:6" x14ac:dyDescent="0.25">
      <c r="A57" s="333"/>
      <c r="B57" s="287"/>
      <c r="C57" s="287"/>
      <c r="D57" s="287"/>
      <c r="E57" s="283" t="s">
        <v>1184</v>
      </c>
      <c r="F57" s="286"/>
    </row>
    <row r="58" spans="1:6" x14ac:dyDescent="0.25">
      <c r="A58" s="333"/>
      <c r="B58" s="287"/>
      <c r="C58" s="287"/>
      <c r="D58" s="287"/>
      <c r="E58" s="281"/>
      <c r="F58" s="286" t="s">
        <v>1185</v>
      </c>
    </row>
    <row r="59" spans="1:6" x14ac:dyDescent="0.25">
      <c r="A59" s="333"/>
      <c r="B59" s="287"/>
      <c r="C59" s="287"/>
      <c r="D59" s="287"/>
      <c r="E59" s="281"/>
      <c r="F59" s="286" t="s">
        <v>1186</v>
      </c>
    </row>
    <row r="60" spans="1:6" x14ac:dyDescent="0.25">
      <c r="A60" s="333"/>
      <c r="B60" s="287"/>
      <c r="C60" s="287"/>
      <c r="D60" s="287"/>
      <c r="E60" s="281"/>
      <c r="F60" s="286" t="s">
        <v>1187</v>
      </c>
    </row>
    <row r="61" spans="1:6" x14ac:dyDescent="0.25">
      <c r="A61" s="333"/>
      <c r="B61" s="287"/>
      <c r="C61" s="287"/>
      <c r="D61" s="287"/>
      <c r="E61" s="281"/>
      <c r="F61" s="286" t="s">
        <v>1188</v>
      </c>
    </row>
    <row r="62" spans="1:6" x14ac:dyDescent="0.25">
      <c r="A62" s="333"/>
      <c r="B62" s="288"/>
      <c r="C62" s="288"/>
      <c r="D62" s="288"/>
      <c r="E62" s="289" t="s">
        <v>1189</v>
      </c>
      <c r="F62" s="286"/>
    </row>
    <row r="63" spans="1:6" x14ac:dyDescent="0.25">
      <c r="A63" s="333"/>
      <c r="B63" s="279" t="s">
        <v>1241</v>
      </c>
      <c r="C63" s="279" t="s">
        <v>1242</v>
      </c>
      <c r="D63" s="290">
        <v>7970</v>
      </c>
      <c r="E63" s="281"/>
      <c r="F63" s="286"/>
    </row>
    <row r="64" spans="1:6" x14ac:dyDescent="0.25">
      <c r="A64" s="333"/>
      <c r="B64" s="279" t="s">
        <v>1243</v>
      </c>
      <c r="C64" s="279" t="s">
        <v>1244</v>
      </c>
      <c r="D64" s="290">
        <v>15940</v>
      </c>
      <c r="E64" s="281"/>
      <c r="F64" s="286"/>
    </row>
    <row r="65" spans="1:6" x14ac:dyDescent="0.25">
      <c r="A65" s="333"/>
      <c r="B65" s="279" t="s">
        <v>1245</v>
      </c>
      <c r="C65" s="279" t="s">
        <v>1246</v>
      </c>
      <c r="D65" s="290">
        <v>31880</v>
      </c>
      <c r="E65" s="281"/>
      <c r="F65" s="286"/>
    </row>
    <row r="66" spans="1:6" x14ac:dyDescent="0.25">
      <c r="A66" s="333"/>
      <c r="B66" s="279" t="s">
        <v>1247</v>
      </c>
      <c r="C66" s="279" t="s">
        <v>1248</v>
      </c>
      <c r="D66" s="290">
        <v>63760</v>
      </c>
      <c r="E66" s="281"/>
      <c r="F66" s="286"/>
    </row>
    <row r="67" spans="1:6" x14ac:dyDescent="0.25">
      <c r="A67" s="333"/>
      <c r="B67" s="279" t="s">
        <v>1249</v>
      </c>
      <c r="C67" s="279" t="s">
        <v>1250</v>
      </c>
      <c r="D67" s="290">
        <v>95640</v>
      </c>
      <c r="E67" s="281"/>
      <c r="F67" s="286"/>
    </row>
    <row r="68" spans="1:6" x14ac:dyDescent="0.25">
      <c r="A68" s="333"/>
      <c r="B68" s="279" t="s">
        <v>1251</v>
      </c>
      <c r="C68" s="279" t="s">
        <v>1252</v>
      </c>
      <c r="D68" s="290">
        <v>127520</v>
      </c>
      <c r="E68" s="281"/>
      <c r="F68" s="286"/>
    </row>
    <row r="69" spans="1:6" x14ac:dyDescent="0.25">
      <c r="A69" s="334"/>
      <c r="B69" s="279" t="s">
        <v>1253</v>
      </c>
      <c r="C69" s="279" t="s">
        <v>1254</v>
      </c>
      <c r="D69" s="290">
        <v>191280</v>
      </c>
      <c r="E69" s="281"/>
      <c r="F69" s="286"/>
    </row>
    <row r="70" spans="1:6" x14ac:dyDescent="0.25">
      <c r="A70" s="332" t="s">
        <v>1255</v>
      </c>
      <c r="B70" s="284" t="s">
        <v>1256</v>
      </c>
      <c r="C70" s="284" t="s">
        <v>1240</v>
      </c>
      <c r="D70" s="285">
        <v>3985</v>
      </c>
      <c r="E70" s="281" t="s">
        <v>1183</v>
      </c>
      <c r="F70" s="286"/>
    </row>
    <row r="71" spans="1:6" x14ac:dyDescent="0.25">
      <c r="A71" s="333"/>
      <c r="B71" s="287"/>
      <c r="C71" s="287"/>
      <c r="D71" s="287"/>
      <c r="E71" s="283" t="s">
        <v>1184</v>
      </c>
      <c r="F71" s="286"/>
    </row>
    <row r="72" spans="1:6" x14ac:dyDescent="0.25">
      <c r="A72" s="333"/>
      <c r="B72" s="287"/>
      <c r="C72" s="287"/>
      <c r="D72" s="287"/>
      <c r="E72" s="281"/>
      <c r="F72" s="286" t="s">
        <v>1185</v>
      </c>
    </row>
    <row r="73" spans="1:6" x14ac:dyDescent="0.25">
      <c r="A73" s="333"/>
      <c r="B73" s="287"/>
      <c r="C73" s="287"/>
      <c r="D73" s="287"/>
      <c r="E73" s="281"/>
      <c r="F73" s="286" t="s">
        <v>1186</v>
      </c>
    </row>
    <row r="74" spans="1:6" x14ac:dyDescent="0.25">
      <c r="A74" s="333"/>
      <c r="B74" s="287"/>
      <c r="C74" s="287"/>
      <c r="D74" s="287"/>
      <c r="E74" s="281"/>
      <c r="F74" s="286" t="s">
        <v>1187</v>
      </c>
    </row>
    <row r="75" spans="1:6" x14ac:dyDescent="0.25">
      <c r="A75" s="333"/>
      <c r="B75" s="288"/>
      <c r="C75" s="288"/>
      <c r="D75" s="288"/>
      <c r="E75" s="281"/>
      <c r="F75" s="286" t="s">
        <v>1188</v>
      </c>
    </row>
    <row r="76" spans="1:6" x14ac:dyDescent="0.25">
      <c r="A76" s="333"/>
      <c r="B76" s="279" t="s">
        <v>1257</v>
      </c>
      <c r="C76" s="279" t="s">
        <v>1242</v>
      </c>
      <c r="D76" s="290">
        <v>7970</v>
      </c>
      <c r="E76" s="281"/>
      <c r="F76" s="286"/>
    </row>
    <row r="77" spans="1:6" x14ac:dyDescent="0.25">
      <c r="A77" s="333"/>
      <c r="B77" s="279" t="s">
        <v>1258</v>
      </c>
      <c r="C77" s="279" t="s">
        <v>1244</v>
      </c>
      <c r="D77" s="290">
        <v>15940</v>
      </c>
      <c r="E77" s="281"/>
      <c r="F77" s="286"/>
    </row>
    <row r="78" spans="1:6" x14ac:dyDescent="0.25">
      <c r="A78" s="333"/>
      <c r="B78" s="279" t="s">
        <v>1259</v>
      </c>
      <c r="C78" s="279" t="s">
        <v>1246</v>
      </c>
      <c r="D78" s="290">
        <v>31880</v>
      </c>
      <c r="E78" s="281"/>
      <c r="F78" s="286"/>
    </row>
    <row r="79" spans="1:6" x14ac:dyDescent="0.25">
      <c r="A79" s="333"/>
      <c r="B79" s="279" t="s">
        <v>1260</v>
      </c>
      <c r="C79" s="279" t="s">
        <v>1248</v>
      </c>
      <c r="D79" s="290">
        <v>63760</v>
      </c>
      <c r="E79" s="281"/>
      <c r="F79" s="286"/>
    </row>
    <row r="80" spans="1:6" x14ac:dyDescent="0.25">
      <c r="A80" s="333"/>
      <c r="B80" s="279" t="s">
        <v>1261</v>
      </c>
      <c r="C80" s="279" t="s">
        <v>1250</v>
      </c>
      <c r="D80" s="290">
        <v>95640</v>
      </c>
      <c r="E80" s="281"/>
      <c r="F80" s="286"/>
    </row>
    <row r="81" spans="1:6" x14ac:dyDescent="0.25">
      <c r="A81" s="333"/>
      <c r="B81" s="279" t="s">
        <v>1262</v>
      </c>
      <c r="C81" s="279" t="s">
        <v>1252</v>
      </c>
      <c r="D81" s="290">
        <v>127520</v>
      </c>
      <c r="E81" s="281"/>
      <c r="F81" s="286"/>
    </row>
    <row r="82" spans="1:6" x14ac:dyDescent="0.25">
      <c r="A82" s="334"/>
      <c r="B82" s="279" t="s">
        <v>1263</v>
      </c>
      <c r="C82" s="279" t="s">
        <v>1254</v>
      </c>
      <c r="D82" s="290">
        <v>191280</v>
      </c>
      <c r="E82" s="281"/>
      <c r="F82" s="286"/>
    </row>
    <row r="83" spans="1:6" x14ac:dyDescent="0.25">
      <c r="A83" s="332" t="s">
        <v>1264</v>
      </c>
      <c r="B83" s="284" t="s">
        <v>1265</v>
      </c>
      <c r="C83" s="284" t="s">
        <v>1182</v>
      </c>
      <c r="D83" s="285">
        <v>3070</v>
      </c>
      <c r="E83" s="281" t="s">
        <v>1215</v>
      </c>
      <c r="F83" s="286"/>
    </row>
    <row r="84" spans="1:6" x14ac:dyDescent="0.25">
      <c r="A84" s="333"/>
      <c r="B84" s="287"/>
      <c r="C84" s="287"/>
      <c r="D84" s="287"/>
      <c r="E84" s="283" t="s">
        <v>1184</v>
      </c>
      <c r="F84" s="286"/>
    </row>
    <row r="85" spans="1:6" x14ac:dyDescent="0.25">
      <c r="A85" s="333"/>
      <c r="B85" s="287"/>
      <c r="C85" s="287"/>
      <c r="D85" s="287"/>
      <c r="E85" s="281"/>
      <c r="F85" s="286" t="s">
        <v>1185</v>
      </c>
    </row>
    <row r="86" spans="1:6" x14ac:dyDescent="0.25">
      <c r="A86" s="333"/>
      <c r="B86" s="287"/>
      <c r="C86" s="287"/>
      <c r="D86" s="287"/>
      <c r="E86" s="281"/>
      <c r="F86" s="286" t="s">
        <v>1229</v>
      </c>
    </row>
    <row r="87" spans="1:6" x14ac:dyDescent="0.25">
      <c r="A87" s="333"/>
      <c r="B87" s="287"/>
      <c r="C87" s="287"/>
      <c r="D87" s="287"/>
      <c r="E87" s="281"/>
      <c r="F87" s="286" t="s">
        <v>1230</v>
      </c>
    </row>
    <row r="88" spans="1:6" x14ac:dyDescent="0.25">
      <c r="A88" s="333"/>
      <c r="B88" s="288"/>
      <c r="C88" s="288"/>
      <c r="D88" s="288"/>
      <c r="E88" s="289" t="s">
        <v>1266</v>
      </c>
      <c r="F88" s="286"/>
    </row>
    <row r="89" spans="1:6" x14ac:dyDescent="0.25">
      <c r="A89" s="333"/>
      <c r="B89" s="279" t="s">
        <v>1267</v>
      </c>
      <c r="C89" s="279" t="s">
        <v>1191</v>
      </c>
      <c r="D89" s="290">
        <v>6140</v>
      </c>
      <c r="E89" s="281"/>
      <c r="F89" s="286"/>
    </row>
    <row r="90" spans="1:6" x14ac:dyDescent="0.25">
      <c r="A90" s="333"/>
      <c r="B90" s="279" t="s">
        <v>1268</v>
      </c>
      <c r="C90" s="279" t="s">
        <v>1193</v>
      </c>
      <c r="D90" s="290">
        <v>12281</v>
      </c>
      <c r="E90" s="281"/>
      <c r="F90" s="286"/>
    </row>
    <row r="91" spans="1:6" x14ac:dyDescent="0.25">
      <c r="A91" s="333"/>
      <c r="B91" s="279" t="s">
        <v>1269</v>
      </c>
      <c r="C91" s="279" t="s">
        <v>1195</v>
      </c>
      <c r="D91" s="290">
        <v>25562</v>
      </c>
      <c r="E91" s="281"/>
      <c r="F91" s="286"/>
    </row>
    <row r="92" spans="1:6" x14ac:dyDescent="0.25">
      <c r="A92" s="333"/>
      <c r="B92" s="279" t="s">
        <v>1270</v>
      </c>
      <c r="C92" s="279" t="s">
        <v>1197</v>
      </c>
      <c r="D92" s="290">
        <v>49123</v>
      </c>
      <c r="E92" s="281"/>
      <c r="F92" s="286"/>
    </row>
    <row r="93" spans="1:6" x14ac:dyDescent="0.25">
      <c r="A93" s="333"/>
      <c r="B93" s="279" t="s">
        <v>1271</v>
      </c>
      <c r="C93" s="279" t="s">
        <v>1199</v>
      </c>
      <c r="D93" s="290">
        <v>73685</v>
      </c>
      <c r="E93" s="281"/>
      <c r="F93" s="286"/>
    </row>
    <row r="94" spans="1:6" x14ac:dyDescent="0.25">
      <c r="A94" s="333"/>
      <c r="B94" s="279" t="s">
        <v>1272</v>
      </c>
      <c r="C94" s="279" t="s">
        <v>1201</v>
      </c>
      <c r="D94" s="290">
        <v>98247</v>
      </c>
      <c r="E94" s="281"/>
      <c r="F94" s="286"/>
    </row>
    <row r="95" spans="1:6" x14ac:dyDescent="0.25">
      <c r="A95" s="334"/>
      <c r="B95" s="279" t="s">
        <v>1273</v>
      </c>
      <c r="C95" s="279" t="s">
        <v>1203</v>
      </c>
      <c r="D95" s="290">
        <v>147370</v>
      </c>
      <c r="E95" s="281"/>
      <c r="F95" s="286"/>
    </row>
    <row r="96" spans="1:6" x14ac:dyDescent="0.25">
      <c r="A96" s="332" t="s">
        <v>1274</v>
      </c>
      <c r="B96" s="284" t="s">
        <v>1275</v>
      </c>
      <c r="C96" s="284" t="s">
        <v>1182</v>
      </c>
      <c r="D96" s="285">
        <v>3070</v>
      </c>
      <c r="E96" s="281" t="s">
        <v>1215</v>
      </c>
      <c r="F96" s="286"/>
    </row>
    <row r="97" spans="1:6" x14ac:dyDescent="0.25">
      <c r="A97" s="333"/>
      <c r="B97" s="287"/>
      <c r="C97" s="287"/>
      <c r="D97" s="287"/>
      <c r="E97" s="283" t="s">
        <v>1184</v>
      </c>
      <c r="F97" s="286"/>
    </row>
    <row r="98" spans="1:6" x14ac:dyDescent="0.25">
      <c r="A98" s="333"/>
      <c r="B98" s="287"/>
      <c r="C98" s="287"/>
      <c r="D98" s="287"/>
      <c r="E98" s="281"/>
      <c r="F98" s="286" t="s">
        <v>1185</v>
      </c>
    </row>
    <row r="99" spans="1:6" x14ac:dyDescent="0.25">
      <c r="A99" s="333"/>
      <c r="B99" s="287"/>
      <c r="C99" s="287"/>
      <c r="D99" s="287"/>
      <c r="E99" s="281"/>
      <c r="F99" s="286" t="s">
        <v>1229</v>
      </c>
    </row>
    <row r="100" spans="1:6" x14ac:dyDescent="0.25">
      <c r="A100" s="333"/>
      <c r="B100" s="288"/>
      <c r="C100" s="288"/>
      <c r="D100" s="288"/>
      <c r="E100" s="281"/>
      <c r="F100" s="286" t="s">
        <v>1230</v>
      </c>
    </row>
    <row r="101" spans="1:6" x14ac:dyDescent="0.25">
      <c r="A101" s="333"/>
      <c r="B101" s="279" t="s">
        <v>1276</v>
      </c>
      <c r="C101" s="279" t="s">
        <v>1191</v>
      </c>
      <c r="D101" s="290">
        <v>6140</v>
      </c>
      <c r="E101" s="281"/>
      <c r="F101" s="286"/>
    </row>
    <row r="102" spans="1:6" x14ac:dyDescent="0.25">
      <c r="A102" s="333"/>
      <c r="B102" s="279" t="s">
        <v>1277</v>
      </c>
      <c r="C102" s="279" t="s">
        <v>1193</v>
      </c>
      <c r="D102" s="290">
        <v>12281</v>
      </c>
      <c r="E102" s="281"/>
      <c r="F102" s="286"/>
    </row>
    <row r="103" spans="1:6" x14ac:dyDescent="0.25">
      <c r="A103" s="333"/>
      <c r="B103" s="279" t="s">
        <v>1278</v>
      </c>
      <c r="C103" s="279" t="s">
        <v>1195</v>
      </c>
      <c r="D103" s="290">
        <v>25562</v>
      </c>
      <c r="E103" s="281"/>
      <c r="F103" s="286"/>
    </row>
    <row r="104" spans="1:6" x14ac:dyDescent="0.25">
      <c r="A104" s="333"/>
      <c r="B104" s="279" t="s">
        <v>1279</v>
      </c>
      <c r="C104" s="279" t="s">
        <v>1197</v>
      </c>
      <c r="D104" s="290">
        <v>49123</v>
      </c>
      <c r="E104" s="281"/>
      <c r="F104" s="286"/>
    </row>
    <row r="105" spans="1:6" x14ac:dyDescent="0.25">
      <c r="A105" s="333"/>
      <c r="B105" s="279" t="s">
        <v>1280</v>
      </c>
      <c r="C105" s="279" t="s">
        <v>1199</v>
      </c>
      <c r="D105" s="290">
        <v>73685</v>
      </c>
      <c r="E105" s="281"/>
      <c r="F105" s="286"/>
    </row>
    <row r="106" spans="1:6" x14ac:dyDescent="0.25">
      <c r="A106" s="333"/>
      <c r="B106" s="279" t="s">
        <v>1281</v>
      </c>
      <c r="C106" s="279" t="s">
        <v>1201</v>
      </c>
      <c r="D106" s="290">
        <v>98247</v>
      </c>
      <c r="E106" s="281"/>
      <c r="F106" s="286"/>
    </row>
    <row r="107" spans="1:6" x14ac:dyDescent="0.25">
      <c r="A107" s="333"/>
      <c r="B107" s="279" t="s">
        <v>1282</v>
      </c>
      <c r="C107" s="279" t="s">
        <v>1203</v>
      </c>
      <c r="D107" s="290">
        <v>147370</v>
      </c>
      <c r="E107" s="291"/>
      <c r="F107" s="292"/>
    </row>
    <row r="108" spans="1:6" x14ac:dyDescent="0.25">
      <c r="A108" s="332" t="s">
        <v>1283</v>
      </c>
      <c r="B108" s="284" t="s">
        <v>1284</v>
      </c>
      <c r="C108" s="284" t="s">
        <v>1285</v>
      </c>
      <c r="D108" s="285">
        <v>4105</v>
      </c>
      <c r="E108" s="281" t="s">
        <v>1183</v>
      </c>
      <c r="F108" s="286"/>
    </row>
    <row r="109" spans="1:6" x14ac:dyDescent="0.25">
      <c r="A109" s="333"/>
      <c r="B109" s="287"/>
      <c r="C109" s="287"/>
      <c r="D109" s="287"/>
      <c r="E109" s="283" t="s">
        <v>1184</v>
      </c>
      <c r="F109" s="286"/>
    </row>
    <row r="110" spans="1:6" x14ac:dyDescent="0.25">
      <c r="A110" s="333"/>
      <c r="B110" s="287"/>
      <c r="C110" s="287"/>
      <c r="D110" s="287"/>
      <c r="E110" s="281"/>
      <c r="F110" s="286" t="s">
        <v>1185</v>
      </c>
    </row>
    <row r="111" spans="1:6" x14ac:dyDescent="0.25">
      <c r="A111" s="333"/>
      <c r="B111" s="287"/>
      <c r="C111" s="287"/>
      <c r="D111" s="287"/>
      <c r="E111" s="281"/>
      <c r="F111" s="286" t="s">
        <v>1186</v>
      </c>
    </row>
    <row r="112" spans="1:6" x14ac:dyDescent="0.25">
      <c r="A112" s="333"/>
      <c r="B112" s="287"/>
      <c r="C112" s="287"/>
      <c r="D112" s="287"/>
      <c r="E112" s="281"/>
      <c r="F112" s="286" t="s">
        <v>1187</v>
      </c>
    </row>
    <row r="113" spans="1:6" x14ac:dyDescent="0.25">
      <c r="A113" s="333"/>
      <c r="B113" s="287"/>
      <c r="C113" s="287"/>
      <c r="D113" s="287"/>
      <c r="E113" s="281"/>
      <c r="F113" s="286" t="s">
        <v>1188</v>
      </c>
    </row>
    <row r="114" spans="1:6" x14ac:dyDescent="0.25">
      <c r="A114" s="333"/>
      <c r="B114" s="288"/>
      <c r="C114" s="288"/>
      <c r="D114" s="288"/>
      <c r="E114" s="289" t="s">
        <v>1189</v>
      </c>
      <c r="F114" s="286"/>
    </row>
    <row r="115" spans="1:6" x14ac:dyDescent="0.25">
      <c r="A115" s="333"/>
      <c r="B115" s="279" t="s">
        <v>1286</v>
      </c>
      <c r="C115" s="279" t="s">
        <v>1287</v>
      </c>
      <c r="D115" s="290">
        <v>8211</v>
      </c>
      <c r="E115" s="281"/>
      <c r="F115" s="286"/>
    </row>
    <row r="116" spans="1:6" x14ac:dyDescent="0.25">
      <c r="A116" s="333"/>
      <c r="B116" s="279" t="s">
        <v>1288</v>
      </c>
      <c r="C116" s="279" t="s">
        <v>1289</v>
      </c>
      <c r="D116" s="290">
        <v>16423</v>
      </c>
      <c r="E116" s="281"/>
      <c r="F116" s="286"/>
    </row>
    <row r="117" spans="1:6" x14ac:dyDescent="0.25">
      <c r="A117" s="333"/>
      <c r="B117" s="279" t="s">
        <v>1290</v>
      </c>
      <c r="C117" s="279" t="s">
        <v>1291</v>
      </c>
      <c r="D117" s="290">
        <v>32846</v>
      </c>
      <c r="E117" s="281"/>
      <c r="F117" s="286"/>
    </row>
    <row r="118" spans="1:6" x14ac:dyDescent="0.25">
      <c r="A118" s="333"/>
      <c r="B118" s="279" t="s">
        <v>1292</v>
      </c>
      <c r="C118" s="279" t="s">
        <v>1293</v>
      </c>
      <c r="D118" s="290">
        <v>41057</v>
      </c>
      <c r="E118" s="281"/>
      <c r="F118" s="286"/>
    </row>
    <row r="119" spans="1:6" x14ac:dyDescent="0.25">
      <c r="A119" s="333"/>
      <c r="B119" s="279" t="s">
        <v>1294</v>
      </c>
      <c r="C119" s="279" t="s">
        <v>1295</v>
      </c>
      <c r="D119" s="290">
        <v>65693</v>
      </c>
      <c r="E119" s="281"/>
      <c r="F119" s="286"/>
    </row>
    <row r="120" spans="1:6" x14ac:dyDescent="0.25">
      <c r="A120" s="333"/>
      <c r="B120" s="279" t="s">
        <v>1296</v>
      </c>
      <c r="C120" s="279" t="s">
        <v>1297</v>
      </c>
      <c r="D120" s="290">
        <v>98450</v>
      </c>
      <c r="E120" s="281"/>
      <c r="F120" s="286"/>
    </row>
    <row r="121" spans="1:6" x14ac:dyDescent="0.25">
      <c r="A121" s="333"/>
      <c r="B121" s="279" t="s">
        <v>1298</v>
      </c>
      <c r="C121" s="279" t="s">
        <v>1299</v>
      </c>
      <c r="D121" s="290">
        <v>131378</v>
      </c>
      <c r="E121" s="281"/>
      <c r="F121" s="286"/>
    </row>
    <row r="122" spans="1:6" x14ac:dyDescent="0.25">
      <c r="A122" s="334"/>
      <c r="B122" s="279" t="s">
        <v>1300</v>
      </c>
      <c r="C122" s="279" t="s">
        <v>1301</v>
      </c>
      <c r="D122" s="290">
        <v>197080</v>
      </c>
      <c r="E122" s="281"/>
      <c r="F122" s="286"/>
    </row>
    <row r="123" spans="1:6" x14ac:dyDescent="0.25">
      <c r="A123" s="332" t="s">
        <v>1302</v>
      </c>
      <c r="B123" s="284" t="s">
        <v>1303</v>
      </c>
      <c r="C123" s="284" t="s">
        <v>1285</v>
      </c>
      <c r="D123" s="285">
        <v>4105</v>
      </c>
      <c r="E123" s="281" t="s">
        <v>1183</v>
      </c>
      <c r="F123" s="286"/>
    </row>
    <row r="124" spans="1:6" x14ac:dyDescent="0.25">
      <c r="A124" s="333"/>
      <c r="B124" s="287"/>
      <c r="C124" s="287"/>
      <c r="D124" s="287"/>
      <c r="E124" s="283" t="s">
        <v>1184</v>
      </c>
      <c r="F124" s="286"/>
    </row>
    <row r="125" spans="1:6" x14ac:dyDescent="0.25">
      <c r="A125" s="333"/>
      <c r="B125" s="287"/>
      <c r="C125" s="287"/>
      <c r="D125" s="287"/>
      <c r="E125" s="281"/>
      <c r="F125" s="286" t="s">
        <v>1185</v>
      </c>
    </row>
    <row r="126" spans="1:6" x14ac:dyDescent="0.25">
      <c r="A126" s="333"/>
      <c r="B126" s="287"/>
      <c r="C126" s="287"/>
      <c r="D126" s="287"/>
      <c r="E126" s="281"/>
      <c r="F126" s="286" t="s">
        <v>1186</v>
      </c>
    </row>
    <row r="127" spans="1:6" x14ac:dyDescent="0.25">
      <c r="A127" s="333"/>
      <c r="B127" s="287"/>
      <c r="C127" s="287"/>
      <c r="D127" s="287"/>
      <c r="E127" s="281"/>
      <c r="F127" s="286" t="s">
        <v>1187</v>
      </c>
    </row>
    <row r="128" spans="1:6" x14ac:dyDescent="0.25">
      <c r="A128" s="333"/>
      <c r="B128" s="288"/>
      <c r="C128" s="288"/>
      <c r="D128" s="288"/>
      <c r="E128" s="281"/>
      <c r="F128" s="286" t="s">
        <v>1188</v>
      </c>
    </row>
    <row r="129" spans="1:6" x14ac:dyDescent="0.25">
      <c r="A129" s="333"/>
      <c r="B129" s="279" t="s">
        <v>1304</v>
      </c>
      <c r="C129" s="279" t="s">
        <v>1287</v>
      </c>
      <c r="D129" s="290">
        <v>8211</v>
      </c>
      <c r="E129" s="281"/>
      <c r="F129" s="286"/>
    </row>
    <row r="130" spans="1:6" x14ac:dyDescent="0.25">
      <c r="A130" s="333"/>
      <c r="B130" s="279" t="s">
        <v>1305</v>
      </c>
      <c r="C130" s="279" t="s">
        <v>1289</v>
      </c>
      <c r="D130" s="290">
        <v>16423</v>
      </c>
      <c r="E130" s="281"/>
      <c r="F130" s="286"/>
    </row>
    <row r="131" spans="1:6" x14ac:dyDescent="0.25">
      <c r="A131" s="333"/>
      <c r="B131" s="279" t="s">
        <v>1306</v>
      </c>
      <c r="C131" s="279" t="s">
        <v>1291</v>
      </c>
      <c r="D131" s="290">
        <v>32846</v>
      </c>
      <c r="E131" s="281"/>
      <c r="F131" s="286"/>
    </row>
    <row r="132" spans="1:6" x14ac:dyDescent="0.25">
      <c r="A132" s="333"/>
      <c r="B132" s="279" t="s">
        <v>1307</v>
      </c>
      <c r="C132" s="279" t="s">
        <v>1293</v>
      </c>
      <c r="D132" s="290">
        <v>41057</v>
      </c>
      <c r="E132" s="281"/>
      <c r="F132" s="286"/>
    </row>
    <row r="133" spans="1:6" x14ac:dyDescent="0.25">
      <c r="A133" s="333"/>
      <c r="B133" s="279" t="s">
        <v>1308</v>
      </c>
      <c r="C133" s="279" t="s">
        <v>1295</v>
      </c>
      <c r="D133" s="290">
        <v>65693</v>
      </c>
      <c r="E133" s="281"/>
      <c r="F133" s="286"/>
    </row>
    <row r="134" spans="1:6" x14ac:dyDescent="0.25">
      <c r="A134" s="333"/>
      <c r="B134" s="279" t="s">
        <v>1309</v>
      </c>
      <c r="C134" s="279" t="s">
        <v>1297</v>
      </c>
      <c r="D134" s="290">
        <v>98450</v>
      </c>
      <c r="E134" s="281"/>
      <c r="F134" s="286"/>
    </row>
    <row r="135" spans="1:6" x14ac:dyDescent="0.25">
      <c r="A135" s="333"/>
      <c r="B135" s="279" t="s">
        <v>1310</v>
      </c>
      <c r="C135" s="279" t="s">
        <v>1299</v>
      </c>
      <c r="D135" s="290">
        <v>131378</v>
      </c>
      <c r="E135" s="281"/>
      <c r="F135" s="286"/>
    </row>
    <row r="136" spans="1:6" x14ac:dyDescent="0.25">
      <c r="A136" s="334"/>
      <c r="B136" s="279" t="s">
        <v>1311</v>
      </c>
      <c r="C136" s="279" t="s">
        <v>1301</v>
      </c>
      <c r="D136" s="290">
        <v>197080</v>
      </c>
      <c r="E136" s="281"/>
      <c r="F136" s="286"/>
    </row>
    <row r="137" spans="1:6" x14ac:dyDescent="0.25">
      <c r="A137" s="332" t="s">
        <v>1312</v>
      </c>
      <c r="B137" s="284" t="s">
        <v>1313</v>
      </c>
      <c r="C137" s="284" t="s">
        <v>1285</v>
      </c>
      <c r="D137" s="285">
        <v>3405</v>
      </c>
      <c r="E137" s="281" t="s">
        <v>1215</v>
      </c>
      <c r="F137" s="286"/>
    </row>
    <row r="138" spans="1:6" x14ac:dyDescent="0.25">
      <c r="A138" s="333"/>
      <c r="B138" s="287"/>
      <c r="C138" s="287"/>
      <c r="D138" s="287"/>
      <c r="E138" s="283" t="s">
        <v>1184</v>
      </c>
      <c r="F138" s="286"/>
    </row>
    <row r="139" spans="1:6" x14ac:dyDescent="0.25">
      <c r="A139" s="333"/>
      <c r="B139" s="287"/>
      <c r="C139" s="287"/>
      <c r="D139" s="287"/>
      <c r="E139" s="281"/>
      <c r="F139" s="286" t="s">
        <v>1185</v>
      </c>
    </row>
    <row r="140" spans="1:6" x14ac:dyDescent="0.25">
      <c r="A140" s="333"/>
      <c r="B140" s="287"/>
      <c r="C140" s="287"/>
      <c r="D140" s="287"/>
      <c r="E140" s="281"/>
      <c r="F140" s="286" t="s">
        <v>1229</v>
      </c>
    </row>
    <row r="141" spans="1:6" x14ac:dyDescent="0.25">
      <c r="A141" s="333"/>
      <c r="B141" s="287"/>
      <c r="C141" s="287"/>
      <c r="D141" s="287"/>
      <c r="E141" s="281"/>
      <c r="F141" s="286" t="s">
        <v>1230</v>
      </c>
    </row>
    <row r="142" spans="1:6" x14ac:dyDescent="0.25">
      <c r="A142" s="333"/>
      <c r="B142" s="287"/>
      <c r="C142" s="287"/>
      <c r="D142" s="287"/>
      <c r="E142" s="289" t="s">
        <v>1314</v>
      </c>
      <c r="F142" s="286"/>
    </row>
    <row r="143" spans="1:6" x14ac:dyDescent="0.25">
      <c r="A143" s="333"/>
      <c r="B143" s="288"/>
      <c r="C143" s="288"/>
      <c r="D143" s="288"/>
      <c r="E143" s="281" t="s">
        <v>1219</v>
      </c>
      <c r="F143" s="286"/>
    </row>
    <row r="144" spans="1:6" x14ac:dyDescent="0.25">
      <c r="A144" s="333"/>
      <c r="B144" s="279" t="s">
        <v>1315</v>
      </c>
      <c r="C144" s="279" t="s">
        <v>1287</v>
      </c>
      <c r="D144" s="293">
        <v>6810</v>
      </c>
      <c r="E144" s="281"/>
      <c r="F144" s="286"/>
    </row>
    <row r="145" spans="1:6" x14ac:dyDescent="0.25">
      <c r="A145" s="333"/>
      <c r="B145" s="279" t="s">
        <v>1316</v>
      </c>
      <c r="C145" s="279" t="s">
        <v>1289</v>
      </c>
      <c r="D145" s="293">
        <v>13621</v>
      </c>
      <c r="E145" s="281"/>
      <c r="F145" s="286"/>
    </row>
    <row r="146" spans="1:6" x14ac:dyDescent="0.25">
      <c r="A146" s="333"/>
      <c r="B146" s="279" t="s">
        <v>1317</v>
      </c>
      <c r="C146" s="279" t="s">
        <v>1291</v>
      </c>
      <c r="D146" s="293">
        <v>27242</v>
      </c>
      <c r="E146" s="281"/>
      <c r="F146" s="286"/>
    </row>
    <row r="147" spans="1:6" x14ac:dyDescent="0.25">
      <c r="A147" s="333"/>
      <c r="B147" s="279" t="s">
        <v>1318</v>
      </c>
      <c r="C147" s="279" t="s">
        <v>1293</v>
      </c>
      <c r="D147" s="293">
        <v>34052</v>
      </c>
      <c r="E147" s="281"/>
      <c r="F147" s="286"/>
    </row>
    <row r="148" spans="1:6" x14ac:dyDescent="0.25">
      <c r="A148" s="333"/>
      <c r="B148" s="279" t="s">
        <v>1319</v>
      </c>
      <c r="C148" s="279" t="s">
        <v>1295</v>
      </c>
      <c r="D148" s="293">
        <v>54483</v>
      </c>
      <c r="E148" s="281"/>
      <c r="F148" s="286"/>
    </row>
    <row r="149" spans="1:6" x14ac:dyDescent="0.25">
      <c r="A149" s="333"/>
      <c r="B149" s="279" t="s">
        <v>1320</v>
      </c>
      <c r="C149" s="279" t="s">
        <v>1297</v>
      </c>
      <c r="D149" s="293">
        <v>81725</v>
      </c>
      <c r="E149" s="281"/>
      <c r="F149" s="286"/>
    </row>
    <row r="150" spans="1:6" x14ac:dyDescent="0.25">
      <c r="A150" s="333"/>
      <c r="B150" s="279" t="s">
        <v>1321</v>
      </c>
      <c r="C150" s="279" t="s">
        <v>1299</v>
      </c>
      <c r="D150" s="293">
        <v>108967</v>
      </c>
      <c r="E150" s="281"/>
      <c r="F150" s="286"/>
    </row>
    <row r="151" spans="1:6" x14ac:dyDescent="0.25">
      <c r="A151" s="334"/>
      <c r="B151" s="279" t="s">
        <v>1322</v>
      </c>
      <c r="C151" s="279" t="s">
        <v>1323</v>
      </c>
      <c r="D151" s="293">
        <v>163450</v>
      </c>
      <c r="E151" s="281"/>
      <c r="F151" s="286"/>
    </row>
    <row r="152" spans="1:6" x14ac:dyDescent="0.25">
      <c r="A152" s="332" t="s">
        <v>1324</v>
      </c>
      <c r="B152" s="284" t="s">
        <v>1325</v>
      </c>
      <c r="C152" s="284" t="s">
        <v>1285</v>
      </c>
      <c r="D152" s="285">
        <v>3405</v>
      </c>
      <c r="E152" s="281" t="s">
        <v>1215</v>
      </c>
      <c r="F152" s="286"/>
    </row>
    <row r="153" spans="1:6" x14ac:dyDescent="0.25">
      <c r="A153" s="333"/>
      <c r="B153" s="287"/>
      <c r="C153" s="287"/>
      <c r="D153" s="287"/>
      <c r="E153" s="283" t="s">
        <v>1184</v>
      </c>
      <c r="F153" s="286"/>
    </row>
    <row r="154" spans="1:6" x14ac:dyDescent="0.25">
      <c r="A154" s="333"/>
      <c r="B154" s="287"/>
      <c r="C154" s="287"/>
      <c r="D154" s="287"/>
      <c r="E154" s="281"/>
      <c r="F154" s="286" t="s">
        <v>1185</v>
      </c>
    </row>
    <row r="155" spans="1:6" x14ac:dyDescent="0.25">
      <c r="A155" s="333"/>
      <c r="B155" s="287"/>
      <c r="C155" s="287"/>
      <c r="D155" s="287"/>
      <c r="E155" s="281"/>
      <c r="F155" s="286" t="s">
        <v>1229</v>
      </c>
    </row>
    <row r="156" spans="1:6" x14ac:dyDescent="0.25">
      <c r="A156" s="333"/>
      <c r="B156" s="287"/>
      <c r="C156" s="287"/>
      <c r="D156" s="287"/>
      <c r="E156" s="281"/>
      <c r="F156" s="286" t="s">
        <v>1230</v>
      </c>
    </row>
    <row r="157" spans="1:6" x14ac:dyDescent="0.25">
      <c r="A157" s="333"/>
      <c r="B157" s="288"/>
      <c r="C157" s="288"/>
      <c r="D157" s="288"/>
      <c r="E157" s="281" t="s">
        <v>1219</v>
      </c>
      <c r="F157" s="286"/>
    </row>
    <row r="158" spans="1:6" x14ac:dyDescent="0.25">
      <c r="A158" s="333"/>
      <c r="B158" s="279" t="s">
        <v>1326</v>
      </c>
      <c r="C158" s="279" t="s">
        <v>1287</v>
      </c>
      <c r="D158" s="293">
        <v>6810</v>
      </c>
      <c r="E158" s="281"/>
      <c r="F158" s="286"/>
    </row>
    <row r="159" spans="1:6" x14ac:dyDescent="0.25">
      <c r="A159" s="333"/>
      <c r="B159" s="279" t="s">
        <v>1327</v>
      </c>
      <c r="C159" s="279" t="s">
        <v>1289</v>
      </c>
      <c r="D159" s="293">
        <v>13621</v>
      </c>
      <c r="E159" s="281"/>
      <c r="F159" s="286"/>
    </row>
    <row r="160" spans="1:6" x14ac:dyDescent="0.25">
      <c r="A160" s="333"/>
      <c r="B160" s="279" t="s">
        <v>1328</v>
      </c>
      <c r="C160" s="279" t="s">
        <v>1291</v>
      </c>
      <c r="D160" s="293">
        <v>27242</v>
      </c>
      <c r="E160" s="281"/>
      <c r="F160" s="286"/>
    </row>
    <row r="161" spans="1:6" x14ac:dyDescent="0.25">
      <c r="A161" s="333"/>
      <c r="B161" s="279" t="s">
        <v>1329</v>
      </c>
      <c r="C161" s="279" t="s">
        <v>1293</v>
      </c>
      <c r="D161" s="293">
        <v>34052</v>
      </c>
      <c r="E161" s="281"/>
      <c r="F161" s="286"/>
    </row>
    <row r="162" spans="1:6" x14ac:dyDescent="0.25">
      <c r="A162" s="333"/>
      <c r="B162" s="279" t="s">
        <v>1330</v>
      </c>
      <c r="C162" s="279" t="s">
        <v>1295</v>
      </c>
      <c r="D162" s="293">
        <v>54483</v>
      </c>
      <c r="E162" s="281"/>
      <c r="F162" s="286"/>
    </row>
    <row r="163" spans="1:6" x14ac:dyDescent="0.25">
      <c r="A163" s="333"/>
      <c r="B163" s="279" t="s">
        <v>1331</v>
      </c>
      <c r="C163" s="279" t="s">
        <v>1297</v>
      </c>
      <c r="D163" s="293">
        <v>81725</v>
      </c>
      <c r="E163" s="281"/>
      <c r="F163" s="286"/>
    </row>
    <row r="164" spans="1:6" x14ac:dyDescent="0.25">
      <c r="A164" s="333"/>
      <c r="B164" s="279" t="s">
        <v>1332</v>
      </c>
      <c r="C164" s="279" t="s">
        <v>1299</v>
      </c>
      <c r="D164" s="293">
        <v>108967</v>
      </c>
      <c r="E164" s="281"/>
      <c r="F164" s="286"/>
    </row>
    <row r="165" spans="1:6" x14ac:dyDescent="0.25">
      <c r="A165" s="334"/>
      <c r="B165" s="279" t="s">
        <v>1333</v>
      </c>
      <c r="C165" s="279" t="s">
        <v>1323</v>
      </c>
      <c r="D165" s="293">
        <v>163450</v>
      </c>
      <c r="E165" s="281"/>
      <c r="F165" s="286"/>
    </row>
    <row r="166" spans="1:6" x14ac:dyDescent="0.25">
      <c r="A166" s="332" t="s">
        <v>1334</v>
      </c>
      <c r="B166" s="284" t="s">
        <v>1335</v>
      </c>
      <c r="C166" s="284" t="s">
        <v>1336</v>
      </c>
      <c r="D166" s="285">
        <v>3070</v>
      </c>
      <c r="E166" s="281" t="s">
        <v>1215</v>
      </c>
      <c r="F166" s="286"/>
    </row>
    <row r="167" spans="1:6" x14ac:dyDescent="0.25">
      <c r="A167" s="333"/>
      <c r="B167" s="287"/>
      <c r="C167" s="287"/>
      <c r="D167" s="287"/>
      <c r="E167" s="283" t="s">
        <v>1184</v>
      </c>
      <c r="F167" s="286"/>
    </row>
    <row r="168" spans="1:6" x14ac:dyDescent="0.25">
      <c r="A168" s="333"/>
      <c r="B168" s="287"/>
      <c r="C168" s="287"/>
      <c r="D168" s="287"/>
      <c r="E168" s="281"/>
      <c r="F168" s="286" t="s">
        <v>1185</v>
      </c>
    </row>
    <row r="169" spans="1:6" x14ac:dyDescent="0.25">
      <c r="A169" s="333"/>
      <c r="B169" s="287"/>
      <c r="C169" s="287"/>
      <c r="D169" s="287"/>
      <c r="E169" s="281"/>
      <c r="F169" s="286" t="s">
        <v>1229</v>
      </c>
    </row>
    <row r="170" spans="1:6" x14ac:dyDescent="0.25">
      <c r="A170" s="333"/>
      <c r="B170" s="287"/>
      <c r="C170" s="287"/>
      <c r="D170" s="287"/>
      <c r="E170" s="281"/>
      <c r="F170" s="286" t="s">
        <v>1230</v>
      </c>
    </row>
    <row r="171" spans="1:6" x14ac:dyDescent="0.25">
      <c r="A171" s="333"/>
      <c r="B171" s="288"/>
      <c r="C171" s="288"/>
      <c r="D171" s="288"/>
      <c r="E171" s="289" t="s">
        <v>1337</v>
      </c>
      <c r="F171" s="286"/>
    </row>
    <row r="172" spans="1:6" x14ac:dyDescent="0.25">
      <c r="A172" s="333"/>
      <c r="B172" s="279" t="s">
        <v>1338</v>
      </c>
      <c r="C172" s="279" t="s">
        <v>1339</v>
      </c>
      <c r="D172" s="290">
        <v>6140</v>
      </c>
      <c r="E172" s="281"/>
      <c r="F172" s="286"/>
    </row>
    <row r="173" spans="1:6" x14ac:dyDescent="0.25">
      <c r="A173" s="333"/>
      <c r="B173" s="279" t="s">
        <v>1340</v>
      </c>
      <c r="C173" s="279" t="s">
        <v>1341</v>
      </c>
      <c r="D173" s="290">
        <v>12281</v>
      </c>
      <c r="E173" s="281"/>
      <c r="F173" s="286"/>
    </row>
    <row r="174" spans="1:6" x14ac:dyDescent="0.25">
      <c r="A174" s="333"/>
      <c r="B174" s="279" t="s">
        <v>1342</v>
      </c>
      <c r="C174" s="279" t="s">
        <v>1291</v>
      </c>
      <c r="D174" s="290">
        <v>24562</v>
      </c>
      <c r="E174" s="281"/>
      <c r="F174" s="286"/>
    </row>
    <row r="175" spans="1:6" x14ac:dyDescent="0.25">
      <c r="A175" s="333"/>
      <c r="B175" s="279" t="s">
        <v>1343</v>
      </c>
      <c r="C175" s="279" t="s">
        <v>1293</v>
      </c>
      <c r="D175" s="290">
        <v>30702</v>
      </c>
      <c r="E175" s="281"/>
      <c r="F175" s="286"/>
    </row>
    <row r="176" spans="1:6" x14ac:dyDescent="0.25">
      <c r="A176" s="333"/>
      <c r="B176" s="279" t="s">
        <v>1344</v>
      </c>
      <c r="C176" s="279" t="s">
        <v>1295</v>
      </c>
      <c r="D176" s="290">
        <v>49123</v>
      </c>
      <c r="E176" s="281"/>
      <c r="F176" s="286"/>
    </row>
    <row r="177" spans="1:6" x14ac:dyDescent="0.25">
      <c r="A177" s="333"/>
      <c r="B177" s="279" t="s">
        <v>1345</v>
      </c>
      <c r="C177" s="279" t="s">
        <v>1297</v>
      </c>
      <c r="D177" s="290">
        <v>73685</v>
      </c>
      <c r="E177" s="281"/>
      <c r="F177" s="286"/>
    </row>
    <row r="178" spans="1:6" x14ac:dyDescent="0.25">
      <c r="A178" s="333"/>
      <c r="B178" s="279" t="s">
        <v>1346</v>
      </c>
      <c r="C178" s="279" t="s">
        <v>1299</v>
      </c>
      <c r="D178" s="290">
        <v>98247</v>
      </c>
      <c r="E178" s="281"/>
      <c r="F178" s="286"/>
    </row>
    <row r="179" spans="1:6" x14ac:dyDescent="0.25">
      <c r="A179" s="334"/>
      <c r="B179" s="279" t="s">
        <v>1347</v>
      </c>
      <c r="C179" s="279" t="s">
        <v>1323</v>
      </c>
      <c r="D179" s="290">
        <v>147370</v>
      </c>
      <c r="E179" s="281"/>
      <c r="F179" s="286"/>
    </row>
    <row r="180" spans="1:6" x14ac:dyDescent="0.25">
      <c r="A180" s="332" t="s">
        <v>1348</v>
      </c>
      <c r="B180" s="284" t="s">
        <v>1349</v>
      </c>
      <c r="C180" s="284" t="s">
        <v>1336</v>
      </c>
      <c r="D180" s="285">
        <v>3070</v>
      </c>
      <c r="E180" s="281" t="s">
        <v>1215</v>
      </c>
      <c r="F180" s="286"/>
    </row>
    <row r="181" spans="1:6" x14ac:dyDescent="0.25">
      <c r="A181" s="333"/>
      <c r="B181" s="287"/>
      <c r="C181" s="287"/>
      <c r="D181" s="287"/>
      <c r="E181" s="283" t="s">
        <v>1184</v>
      </c>
      <c r="F181" s="286"/>
    </row>
    <row r="182" spans="1:6" x14ac:dyDescent="0.25">
      <c r="A182" s="333"/>
      <c r="B182" s="287"/>
      <c r="C182" s="287"/>
      <c r="D182" s="287"/>
      <c r="E182" s="281"/>
      <c r="F182" s="286" t="s">
        <v>1185</v>
      </c>
    </row>
    <row r="183" spans="1:6" x14ac:dyDescent="0.25">
      <c r="A183" s="333"/>
      <c r="B183" s="287"/>
      <c r="C183" s="287"/>
      <c r="D183" s="287"/>
      <c r="E183" s="281"/>
      <c r="F183" s="286" t="s">
        <v>1229</v>
      </c>
    </row>
    <row r="184" spans="1:6" x14ac:dyDescent="0.25">
      <c r="A184" s="333"/>
      <c r="B184" s="288"/>
      <c r="C184" s="288"/>
      <c r="D184" s="288"/>
      <c r="E184" s="281"/>
      <c r="F184" s="286" t="s">
        <v>1230</v>
      </c>
    </row>
    <row r="185" spans="1:6" x14ac:dyDescent="0.25">
      <c r="A185" s="333"/>
      <c r="B185" s="279" t="s">
        <v>1350</v>
      </c>
      <c r="C185" s="279" t="s">
        <v>1339</v>
      </c>
      <c r="D185" s="290">
        <v>6140</v>
      </c>
      <c r="E185" s="281"/>
      <c r="F185" s="286"/>
    </row>
    <row r="186" spans="1:6" x14ac:dyDescent="0.25">
      <c r="A186" s="333"/>
      <c r="B186" s="279" t="s">
        <v>1351</v>
      </c>
      <c r="C186" s="279" t="s">
        <v>1341</v>
      </c>
      <c r="D186" s="290">
        <v>12281</v>
      </c>
      <c r="E186" s="281"/>
      <c r="F186" s="286"/>
    </row>
    <row r="187" spans="1:6" x14ac:dyDescent="0.25">
      <c r="A187" s="333"/>
      <c r="B187" s="279" t="s">
        <v>1352</v>
      </c>
      <c r="C187" s="279" t="s">
        <v>1291</v>
      </c>
      <c r="D187" s="290">
        <v>24562</v>
      </c>
      <c r="E187" s="281"/>
      <c r="F187" s="286"/>
    </row>
    <row r="188" spans="1:6" x14ac:dyDescent="0.25">
      <c r="A188" s="333"/>
      <c r="B188" s="279" t="s">
        <v>1353</v>
      </c>
      <c r="C188" s="279" t="s">
        <v>1293</v>
      </c>
      <c r="D188" s="290">
        <v>30702</v>
      </c>
      <c r="E188" s="281"/>
      <c r="F188" s="286"/>
    </row>
    <row r="189" spans="1:6" x14ac:dyDescent="0.25">
      <c r="A189" s="333"/>
      <c r="B189" s="279" t="s">
        <v>1354</v>
      </c>
      <c r="C189" s="279" t="s">
        <v>1295</v>
      </c>
      <c r="D189" s="290">
        <v>49123</v>
      </c>
      <c r="E189" s="281"/>
      <c r="F189" s="286"/>
    </row>
    <row r="190" spans="1:6" x14ac:dyDescent="0.25">
      <c r="A190" s="333"/>
      <c r="B190" s="279" t="s">
        <v>1355</v>
      </c>
      <c r="C190" s="279" t="s">
        <v>1297</v>
      </c>
      <c r="D190" s="290">
        <v>73685</v>
      </c>
      <c r="E190" s="281"/>
      <c r="F190" s="286"/>
    </row>
    <row r="191" spans="1:6" x14ac:dyDescent="0.25">
      <c r="A191" s="333"/>
      <c r="B191" s="279" t="s">
        <v>1356</v>
      </c>
      <c r="C191" s="279" t="s">
        <v>1299</v>
      </c>
      <c r="D191" s="290">
        <v>98247</v>
      </c>
      <c r="E191" s="281"/>
      <c r="F191" s="286"/>
    </row>
    <row r="192" spans="1:6" x14ac:dyDescent="0.25">
      <c r="A192" s="334"/>
      <c r="B192" s="279" t="s">
        <v>1357</v>
      </c>
      <c r="C192" s="279" t="s">
        <v>1323</v>
      </c>
      <c r="D192" s="290">
        <v>147370</v>
      </c>
      <c r="E192" s="281"/>
      <c r="F192" s="286"/>
    </row>
    <row r="193" spans="1:6" x14ac:dyDescent="0.25">
      <c r="A193" s="332" t="s">
        <v>1358</v>
      </c>
      <c r="B193" s="284" t="s">
        <v>1359</v>
      </c>
      <c r="C193" s="284" t="s">
        <v>1360</v>
      </c>
      <c r="D193" s="285">
        <v>3985</v>
      </c>
      <c r="E193" s="281" t="s">
        <v>1183</v>
      </c>
      <c r="F193" s="286"/>
    </row>
    <row r="194" spans="1:6" x14ac:dyDescent="0.25">
      <c r="A194" s="333"/>
      <c r="B194" s="287"/>
      <c r="C194" s="287"/>
      <c r="D194" s="287"/>
      <c r="E194" s="283" t="s">
        <v>1184</v>
      </c>
      <c r="F194" s="286"/>
    </row>
    <row r="195" spans="1:6" x14ac:dyDescent="0.25">
      <c r="A195" s="333"/>
      <c r="B195" s="287"/>
      <c r="C195" s="287"/>
      <c r="D195" s="287"/>
      <c r="E195" s="281"/>
      <c r="F195" s="286" t="s">
        <v>1185</v>
      </c>
    </row>
    <row r="196" spans="1:6" x14ac:dyDescent="0.25">
      <c r="A196" s="333"/>
      <c r="B196" s="287"/>
      <c r="C196" s="287"/>
      <c r="D196" s="287"/>
      <c r="E196" s="281"/>
      <c r="F196" s="286" t="s">
        <v>1186</v>
      </c>
    </row>
    <row r="197" spans="1:6" x14ac:dyDescent="0.25">
      <c r="A197" s="333"/>
      <c r="B197" s="287"/>
      <c r="C197" s="287"/>
      <c r="D197" s="287"/>
      <c r="E197" s="281"/>
      <c r="F197" s="286" t="s">
        <v>1187</v>
      </c>
    </row>
    <row r="198" spans="1:6" x14ac:dyDescent="0.25">
      <c r="A198" s="333"/>
      <c r="B198" s="287"/>
      <c r="C198" s="287"/>
      <c r="D198" s="287"/>
      <c r="E198" s="281"/>
      <c r="F198" s="286" t="s">
        <v>1188</v>
      </c>
    </row>
    <row r="199" spans="1:6" x14ac:dyDescent="0.25">
      <c r="A199" s="333"/>
      <c r="B199" s="288"/>
      <c r="C199" s="288"/>
      <c r="D199" s="288"/>
      <c r="E199" s="289" t="s">
        <v>1189</v>
      </c>
      <c r="F199" s="286"/>
    </row>
    <row r="200" spans="1:6" x14ac:dyDescent="0.25">
      <c r="A200" s="333"/>
      <c r="B200" s="279" t="s">
        <v>1361</v>
      </c>
      <c r="C200" s="279" t="s">
        <v>1362</v>
      </c>
      <c r="D200" s="290">
        <v>7970</v>
      </c>
      <c r="E200" s="281"/>
      <c r="F200" s="286"/>
    </row>
    <row r="201" spans="1:6" x14ac:dyDescent="0.25">
      <c r="A201" s="333"/>
      <c r="B201" s="279" t="s">
        <v>1363</v>
      </c>
      <c r="C201" s="279" t="s">
        <v>1364</v>
      </c>
      <c r="D201" s="290">
        <v>15940</v>
      </c>
      <c r="E201" s="281"/>
      <c r="F201" s="286"/>
    </row>
    <row r="202" spans="1:6" x14ac:dyDescent="0.25">
      <c r="A202" s="333"/>
      <c r="B202" s="279" t="s">
        <v>1365</v>
      </c>
      <c r="C202" s="279" t="s">
        <v>1366</v>
      </c>
      <c r="D202" s="290">
        <v>31880</v>
      </c>
      <c r="E202" s="281"/>
      <c r="F202" s="286"/>
    </row>
    <row r="203" spans="1:6" x14ac:dyDescent="0.25">
      <c r="A203" s="333"/>
      <c r="B203" s="279" t="s">
        <v>1367</v>
      </c>
      <c r="C203" s="279" t="s">
        <v>1368</v>
      </c>
      <c r="D203" s="279">
        <v>39.85</v>
      </c>
      <c r="E203" s="281"/>
      <c r="F203" s="286"/>
    </row>
    <row r="204" spans="1:6" x14ac:dyDescent="0.25">
      <c r="A204" s="333"/>
      <c r="B204" s="279" t="s">
        <v>1369</v>
      </c>
      <c r="C204" s="279" t="s">
        <v>1370</v>
      </c>
      <c r="D204" s="290">
        <v>63760</v>
      </c>
      <c r="E204" s="281"/>
      <c r="F204" s="286"/>
    </row>
    <row r="205" spans="1:6" x14ac:dyDescent="0.25">
      <c r="A205" s="333"/>
      <c r="B205" s="279" t="s">
        <v>1371</v>
      </c>
      <c r="C205" s="279" t="s">
        <v>1372</v>
      </c>
      <c r="D205" s="290">
        <v>95640</v>
      </c>
      <c r="E205" s="281"/>
      <c r="F205" s="286"/>
    </row>
    <row r="206" spans="1:6" x14ac:dyDescent="0.25">
      <c r="A206" s="333"/>
      <c r="B206" s="279" t="s">
        <v>1373</v>
      </c>
      <c r="C206" s="279" t="s">
        <v>1374</v>
      </c>
      <c r="D206" s="290">
        <v>127520</v>
      </c>
      <c r="E206" s="281"/>
      <c r="F206" s="286"/>
    </row>
    <row r="207" spans="1:6" x14ac:dyDescent="0.25">
      <c r="A207" s="334"/>
      <c r="B207" s="279" t="s">
        <v>1375</v>
      </c>
      <c r="C207" s="279" t="s">
        <v>1376</v>
      </c>
      <c r="D207" s="290">
        <v>191280</v>
      </c>
      <c r="E207" s="281"/>
      <c r="F207" s="286"/>
    </row>
    <row r="208" spans="1:6" x14ac:dyDescent="0.25">
      <c r="A208" s="332" t="s">
        <v>1377</v>
      </c>
      <c r="B208" s="284" t="s">
        <v>1378</v>
      </c>
      <c r="C208" s="284" t="s">
        <v>1360</v>
      </c>
      <c r="D208" s="285">
        <v>3985</v>
      </c>
      <c r="E208" s="281" t="s">
        <v>1183</v>
      </c>
      <c r="F208" s="286"/>
    </row>
    <row r="209" spans="1:6" x14ac:dyDescent="0.25">
      <c r="A209" s="333"/>
      <c r="B209" s="287"/>
      <c r="C209" s="287"/>
      <c r="D209" s="287"/>
      <c r="E209" s="283" t="s">
        <v>1184</v>
      </c>
      <c r="F209" s="286"/>
    </row>
    <row r="210" spans="1:6" x14ac:dyDescent="0.25">
      <c r="A210" s="333"/>
      <c r="B210" s="287"/>
      <c r="C210" s="287"/>
      <c r="D210" s="287"/>
      <c r="E210" s="281"/>
      <c r="F210" s="286" t="s">
        <v>1185</v>
      </c>
    </row>
    <row r="211" spans="1:6" x14ac:dyDescent="0.25">
      <c r="A211" s="333"/>
      <c r="B211" s="287"/>
      <c r="C211" s="287"/>
      <c r="D211" s="287"/>
      <c r="E211" s="281"/>
      <c r="F211" s="286" t="s">
        <v>1186</v>
      </c>
    </row>
    <row r="212" spans="1:6" x14ac:dyDescent="0.25">
      <c r="A212" s="333"/>
      <c r="B212" s="287"/>
      <c r="C212" s="287"/>
      <c r="D212" s="287"/>
      <c r="E212" s="281"/>
      <c r="F212" s="286" t="s">
        <v>1187</v>
      </c>
    </row>
    <row r="213" spans="1:6" x14ac:dyDescent="0.25">
      <c r="A213" s="333"/>
      <c r="B213" s="288"/>
      <c r="C213" s="288"/>
      <c r="D213" s="288"/>
      <c r="E213" s="281"/>
      <c r="F213" s="286" t="s">
        <v>1188</v>
      </c>
    </row>
    <row r="214" spans="1:6" x14ac:dyDescent="0.25">
      <c r="A214" s="333"/>
      <c r="B214" s="279" t="s">
        <v>1379</v>
      </c>
      <c r="C214" s="279" t="s">
        <v>1362</v>
      </c>
      <c r="D214" s="290">
        <v>7970</v>
      </c>
      <c r="E214" s="281"/>
      <c r="F214" s="286"/>
    </row>
    <row r="215" spans="1:6" x14ac:dyDescent="0.25">
      <c r="A215" s="333"/>
      <c r="B215" s="279" t="s">
        <v>1380</v>
      </c>
      <c r="C215" s="279" t="s">
        <v>1364</v>
      </c>
      <c r="D215" s="290">
        <v>15940</v>
      </c>
      <c r="E215" s="281"/>
      <c r="F215" s="286"/>
    </row>
    <row r="216" spans="1:6" x14ac:dyDescent="0.25">
      <c r="A216" s="333"/>
      <c r="B216" s="279" t="s">
        <v>1381</v>
      </c>
      <c r="C216" s="279" t="s">
        <v>1366</v>
      </c>
      <c r="D216" s="290">
        <v>31880</v>
      </c>
      <c r="E216" s="281"/>
      <c r="F216" s="286"/>
    </row>
    <row r="217" spans="1:6" x14ac:dyDescent="0.25">
      <c r="A217" s="333"/>
      <c r="B217" s="279" t="s">
        <v>1382</v>
      </c>
      <c r="C217" s="279" t="s">
        <v>1368</v>
      </c>
      <c r="D217" s="279">
        <v>39.85</v>
      </c>
      <c r="E217" s="281"/>
      <c r="F217" s="286"/>
    </row>
    <row r="218" spans="1:6" x14ac:dyDescent="0.25">
      <c r="A218" s="333"/>
      <c r="B218" s="279" t="s">
        <v>1383</v>
      </c>
      <c r="C218" s="279" t="s">
        <v>1370</v>
      </c>
      <c r="D218" s="290">
        <v>63760</v>
      </c>
      <c r="E218" s="281"/>
      <c r="F218" s="286"/>
    </row>
    <row r="219" spans="1:6" x14ac:dyDescent="0.25">
      <c r="A219" s="333"/>
      <c r="B219" s="279" t="s">
        <v>1384</v>
      </c>
      <c r="C219" s="279" t="s">
        <v>1372</v>
      </c>
      <c r="D219" s="290">
        <v>95640</v>
      </c>
      <c r="E219" s="281"/>
      <c r="F219" s="286"/>
    </row>
    <row r="220" spans="1:6" x14ac:dyDescent="0.25">
      <c r="A220" s="333"/>
      <c r="B220" s="279" t="s">
        <v>1385</v>
      </c>
      <c r="C220" s="279" t="s">
        <v>1374</v>
      </c>
      <c r="D220" s="290">
        <v>127520</v>
      </c>
      <c r="E220" s="281"/>
      <c r="F220" s="286"/>
    </row>
    <row r="221" spans="1:6" x14ac:dyDescent="0.25">
      <c r="A221" s="333"/>
      <c r="B221" s="279" t="s">
        <v>1386</v>
      </c>
      <c r="C221" s="279" t="s">
        <v>1376</v>
      </c>
      <c r="D221" s="290">
        <v>191280</v>
      </c>
      <c r="E221" s="291"/>
      <c r="F221" s="292"/>
    </row>
    <row r="222" spans="1:6" x14ac:dyDescent="0.25">
      <c r="A222" s="332" t="s">
        <v>1387</v>
      </c>
      <c r="B222" s="284" t="s">
        <v>1388</v>
      </c>
      <c r="C222" s="284" t="s">
        <v>1389</v>
      </c>
      <c r="D222" s="285">
        <v>17531</v>
      </c>
      <c r="E222" s="281" t="s">
        <v>1390</v>
      </c>
      <c r="F222" s="286"/>
    </row>
    <row r="223" spans="1:6" x14ac:dyDescent="0.25">
      <c r="A223" s="333"/>
      <c r="B223" s="287"/>
      <c r="C223" s="287"/>
      <c r="D223" s="287"/>
      <c r="E223" s="283" t="s">
        <v>1184</v>
      </c>
      <c r="F223" s="286"/>
    </row>
    <row r="224" spans="1:6" x14ac:dyDescent="0.25">
      <c r="A224" s="333"/>
      <c r="B224" s="287"/>
      <c r="C224" s="287"/>
      <c r="D224" s="287"/>
      <c r="E224" s="281"/>
      <c r="F224" s="286" t="s">
        <v>1391</v>
      </c>
    </row>
    <row r="225" spans="1:6" x14ac:dyDescent="0.25">
      <c r="A225" s="333"/>
      <c r="B225" s="287"/>
      <c r="C225" s="287"/>
      <c r="D225" s="287"/>
      <c r="E225" s="281"/>
      <c r="F225" s="286" t="s">
        <v>1186</v>
      </c>
    </row>
    <row r="226" spans="1:6" x14ac:dyDescent="0.25">
      <c r="A226" s="333"/>
      <c r="B226" s="287"/>
      <c r="C226" s="287"/>
      <c r="D226" s="287"/>
      <c r="E226" s="281"/>
      <c r="F226" s="286" t="s">
        <v>1392</v>
      </c>
    </row>
    <row r="227" spans="1:6" x14ac:dyDescent="0.25">
      <c r="A227" s="333"/>
      <c r="B227" s="287"/>
      <c r="C227" s="287"/>
      <c r="D227" s="287"/>
      <c r="E227" s="281"/>
      <c r="F227" s="286" t="s">
        <v>1188</v>
      </c>
    </row>
    <row r="228" spans="1:6" x14ac:dyDescent="0.25">
      <c r="A228" s="333"/>
      <c r="B228" s="288"/>
      <c r="C228" s="288"/>
      <c r="D228" s="288"/>
      <c r="E228" s="289" t="s">
        <v>1189</v>
      </c>
      <c r="F228" s="286"/>
    </row>
    <row r="229" spans="1:6" x14ac:dyDescent="0.25">
      <c r="A229" s="333"/>
      <c r="B229" s="279" t="s">
        <v>1393</v>
      </c>
      <c r="C229" s="279" t="s">
        <v>1394</v>
      </c>
      <c r="D229" s="290">
        <v>35062</v>
      </c>
      <c r="E229" s="281"/>
      <c r="F229" s="286"/>
    </row>
    <row r="230" spans="1:6" x14ac:dyDescent="0.25">
      <c r="A230" s="333"/>
      <c r="B230" s="279" t="s">
        <v>1395</v>
      </c>
      <c r="C230" s="279" t="s">
        <v>1396</v>
      </c>
      <c r="D230" s="290">
        <v>70124</v>
      </c>
      <c r="E230" s="281"/>
      <c r="F230" s="286"/>
    </row>
    <row r="231" spans="1:6" x14ac:dyDescent="0.25">
      <c r="A231" s="333"/>
      <c r="B231" s="279" t="s">
        <v>1397</v>
      </c>
      <c r="C231" s="279" t="s">
        <v>1398</v>
      </c>
      <c r="D231" s="290">
        <v>140247</v>
      </c>
      <c r="E231" s="281"/>
      <c r="F231" s="286"/>
    </row>
    <row r="232" spans="1:6" x14ac:dyDescent="0.25">
      <c r="A232" s="333"/>
      <c r="B232" s="279" t="s">
        <v>1399</v>
      </c>
      <c r="C232" s="279" t="s">
        <v>1400</v>
      </c>
      <c r="D232" s="290">
        <v>140247</v>
      </c>
      <c r="E232" s="281"/>
      <c r="F232" s="286"/>
    </row>
    <row r="233" spans="1:6" x14ac:dyDescent="0.25">
      <c r="A233" s="333"/>
      <c r="B233" s="279" t="s">
        <v>1401</v>
      </c>
      <c r="C233" s="279" t="s">
        <v>1402</v>
      </c>
      <c r="D233" s="290">
        <v>257120</v>
      </c>
      <c r="E233" s="281"/>
      <c r="F233" s="286"/>
    </row>
    <row r="234" spans="1:6" x14ac:dyDescent="0.25">
      <c r="A234" s="334"/>
      <c r="B234" s="279" t="s">
        <v>1403</v>
      </c>
      <c r="C234" s="279" t="s">
        <v>1404</v>
      </c>
      <c r="D234" s="290">
        <v>257120</v>
      </c>
      <c r="E234" s="281"/>
      <c r="F234" s="286"/>
    </row>
    <row r="235" spans="1:6" x14ac:dyDescent="0.25">
      <c r="A235" s="332" t="s">
        <v>1405</v>
      </c>
      <c r="B235" s="284" t="s">
        <v>1406</v>
      </c>
      <c r="C235" s="284" t="s">
        <v>1389</v>
      </c>
      <c r="D235" s="285">
        <v>17531</v>
      </c>
      <c r="E235" s="281" t="s">
        <v>1390</v>
      </c>
      <c r="F235" s="286"/>
    </row>
    <row r="236" spans="1:6" x14ac:dyDescent="0.25">
      <c r="A236" s="333"/>
      <c r="B236" s="287"/>
      <c r="C236" s="287"/>
      <c r="D236" s="287"/>
      <c r="E236" s="283" t="s">
        <v>1184</v>
      </c>
      <c r="F236" s="286"/>
    </row>
    <row r="237" spans="1:6" x14ac:dyDescent="0.25">
      <c r="A237" s="333"/>
      <c r="B237" s="287"/>
      <c r="C237" s="287"/>
      <c r="D237" s="287"/>
      <c r="E237" s="281"/>
      <c r="F237" s="286" t="s">
        <v>1391</v>
      </c>
    </row>
    <row r="238" spans="1:6" x14ac:dyDescent="0.25">
      <c r="A238" s="333"/>
      <c r="B238" s="287"/>
      <c r="C238" s="287"/>
      <c r="D238" s="287"/>
      <c r="E238" s="281"/>
      <c r="F238" s="286" t="s">
        <v>1186</v>
      </c>
    </row>
    <row r="239" spans="1:6" x14ac:dyDescent="0.25">
      <c r="A239" s="333"/>
      <c r="B239" s="287"/>
      <c r="C239" s="287"/>
      <c r="D239" s="287"/>
      <c r="E239" s="281"/>
      <c r="F239" s="286" t="s">
        <v>1407</v>
      </c>
    </row>
    <row r="240" spans="1:6" x14ac:dyDescent="0.25">
      <c r="A240" s="333"/>
      <c r="B240" s="287"/>
      <c r="C240" s="287"/>
      <c r="D240" s="287"/>
      <c r="E240" s="281"/>
      <c r="F240" s="286" t="s">
        <v>1408</v>
      </c>
    </row>
    <row r="241" spans="1:6" x14ac:dyDescent="0.25">
      <c r="A241" s="333"/>
      <c r="B241" s="288"/>
      <c r="C241" s="288"/>
      <c r="D241" s="288"/>
      <c r="E241" s="289" t="s">
        <v>1189</v>
      </c>
      <c r="F241" s="286"/>
    </row>
    <row r="242" spans="1:6" x14ac:dyDescent="0.25">
      <c r="A242" s="333"/>
      <c r="B242" s="279" t="s">
        <v>1409</v>
      </c>
      <c r="C242" s="279" t="s">
        <v>1394</v>
      </c>
      <c r="D242" s="290">
        <v>35062</v>
      </c>
      <c r="E242" s="281"/>
      <c r="F242" s="286"/>
    </row>
    <row r="243" spans="1:6" x14ac:dyDescent="0.25">
      <c r="A243" s="333"/>
      <c r="B243" s="279" t="s">
        <v>1410</v>
      </c>
      <c r="C243" s="279" t="s">
        <v>1396</v>
      </c>
      <c r="D243" s="290">
        <v>70124</v>
      </c>
      <c r="E243" s="281"/>
      <c r="F243" s="286"/>
    </row>
    <row r="244" spans="1:6" x14ac:dyDescent="0.25">
      <c r="A244" s="333"/>
      <c r="B244" s="279" t="s">
        <v>1411</v>
      </c>
      <c r="C244" s="279" t="s">
        <v>1398</v>
      </c>
      <c r="D244" s="290">
        <v>140247</v>
      </c>
      <c r="E244" s="281"/>
      <c r="F244" s="286"/>
    </row>
    <row r="245" spans="1:6" x14ac:dyDescent="0.25">
      <c r="A245" s="333"/>
      <c r="B245" s="279" t="s">
        <v>1412</v>
      </c>
      <c r="C245" s="279" t="s">
        <v>1400</v>
      </c>
      <c r="D245" s="290">
        <v>140247</v>
      </c>
      <c r="E245" s="281"/>
      <c r="F245" s="286"/>
    </row>
    <row r="246" spans="1:6" x14ac:dyDescent="0.25">
      <c r="A246" s="333"/>
      <c r="B246" s="279" t="s">
        <v>1413</v>
      </c>
      <c r="C246" s="279" t="s">
        <v>1402</v>
      </c>
      <c r="D246" s="290">
        <v>257120</v>
      </c>
      <c r="E246" s="281"/>
      <c r="F246" s="286"/>
    </row>
    <row r="247" spans="1:6" x14ac:dyDescent="0.25">
      <c r="A247" s="334"/>
      <c r="B247" s="279" t="s">
        <v>1414</v>
      </c>
      <c r="C247" s="279" t="s">
        <v>1415</v>
      </c>
      <c r="D247" s="290">
        <v>257120</v>
      </c>
      <c r="E247" s="281"/>
      <c r="F247" s="286"/>
    </row>
    <row r="248" spans="1:6" x14ac:dyDescent="0.25">
      <c r="A248" s="332" t="s">
        <v>1416</v>
      </c>
      <c r="B248" s="284" t="s">
        <v>1417</v>
      </c>
      <c r="C248" s="284" t="s">
        <v>1366</v>
      </c>
      <c r="D248" s="285">
        <v>23374</v>
      </c>
      <c r="E248" s="281" t="s">
        <v>1390</v>
      </c>
      <c r="F248" s="286"/>
    </row>
    <row r="249" spans="1:6" x14ac:dyDescent="0.25">
      <c r="A249" s="333"/>
      <c r="B249" s="287"/>
      <c r="C249" s="287"/>
      <c r="D249" s="287"/>
      <c r="E249" s="283" t="s">
        <v>1184</v>
      </c>
      <c r="F249" s="286"/>
    </row>
    <row r="250" spans="1:6" x14ac:dyDescent="0.25">
      <c r="A250" s="333"/>
      <c r="B250" s="287"/>
      <c r="C250" s="287"/>
      <c r="D250" s="287"/>
      <c r="E250" s="281"/>
      <c r="F250" s="286" t="s">
        <v>1391</v>
      </c>
    </row>
    <row r="251" spans="1:6" x14ac:dyDescent="0.25">
      <c r="A251" s="333"/>
      <c r="B251" s="287"/>
      <c r="C251" s="287"/>
      <c r="D251" s="287"/>
      <c r="E251" s="281"/>
      <c r="F251" s="286" t="s">
        <v>1186</v>
      </c>
    </row>
    <row r="252" spans="1:6" x14ac:dyDescent="0.25">
      <c r="A252" s="333"/>
      <c r="B252" s="287"/>
      <c r="C252" s="287"/>
      <c r="D252" s="287"/>
      <c r="E252" s="281"/>
      <c r="F252" s="286" t="s">
        <v>1187</v>
      </c>
    </row>
    <row r="253" spans="1:6" x14ac:dyDescent="0.25">
      <c r="A253" s="333"/>
      <c r="B253" s="287"/>
      <c r="C253" s="287"/>
      <c r="D253" s="287"/>
      <c r="E253" s="281"/>
      <c r="F253" s="286" t="s">
        <v>1188</v>
      </c>
    </row>
    <row r="254" spans="1:6" x14ac:dyDescent="0.25">
      <c r="A254" s="333"/>
      <c r="B254" s="288"/>
      <c r="C254" s="288"/>
      <c r="D254" s="288"/>
      <c r="E254" s="289" t="s">
        <v>1189</v>
      </c>
      <c r="F254" s="286"/>
    </row>
    <row r="255" spans="1:6" x14ac:dyDescent="0.25">
      <c r="A255" s="333"/>
      <c r="B255" s="279" t="s">
        <v>1418</v>
      </c>
      <c r="C255" s="279" t="s">
        <v>1370</v>
      </c>
      <c r="D255" s="290">
        <v>46749</v>
      </c>
      <c r="E255" s="281"/>
      <c r="F255" s="286"/>
    </row>
    <row r="256" spans="1:6" x14ac:dyDescent="0.25">
      <c r="A256" s="333"/>
      <c r="B256" s="279" t="s">
        <v>1419</v>
      </c>
      <c r="C256" s="279" t="s">
        <v>1372</v>
      </c>
      <c r="D256" s="290">
        <v>70124</v>
      </c>
      <c r="E256" s="281"/>
      <c r="F256" s="286"/>
    </row>
    <row r="257" spans="1:6" x14ac:dyDescent="0.25">
      <c r="A257" s="333"/>
      <c r="B257" s="279" t="s">
        <v>1420</v>
      </c>
      <c r="C257" s="279" t="s">
        <v>1374</v>
      </c>
      <c r="D257" s="290">
        <v>93498</v>
      </c>
      <c r="E257" s="281"/>
      <c r="F257" s="286"/>
    </row>
    <row r="258" spans="1:6" x14ac:dyDescent="0.25">
      <c r="A258" s="333"/>
      <c r="B258" s="279" t="s">
        <v>1421</v>
      </c>
      <c r="C258" s="279" t="s">
        <v>1376</v>
      </c>
      <c r="D258" s="290">
        <v>140247</v>
      </c>
      <c r="E258" s="281"/>
      <c r="F258" s="286"/>
    </row>
    <row r="259" spans="1:6" x14ac:dyDescent="0.25">
      <c r="A259" s="333"/>
      <c r="B259" s="279" t="s">
        <v>1422</v>
      </c>
      <c r="C259" s="279" t="s">
        <v>1423</v>
      </c>
      <c r="D259" s="290">
        <v>186996</v>
      </c>
      <c r="E259" s="281"/>
      <c r="F259" s="286"/>
    </row>
    <row r="260" spans="1:6" x14ac:dyDescent="0.25">
      <c r="A260" s="334"/>
      <c r="B260" s="279" t="s">
        <v>1424</v>
      </c>
      <c r="C260" s="279" t="s">
        <v>1425</v>
      </c>
      <c r="D260" s="290">
        <v>257120</v>
      </c>
      <c r="E260" s="281"/>
      <c r="F260" s="286"/>
    </row>
    <row r="261" spans="1:6" x14ac:dyDescent="0.25">
      <c r="A261" s="332" t="s">
        <v>1426</v>
      </c>
      <c r="B261" s="284" t="s">
        <v>1427</v>
      </c>
      <c r="C261" s="284" t="s">
        <v>1366</v>
      </c>
      <c r="D261" s="285">
        <v>23374</v>
      </c>
      <c r="E261" s="281" t="s">
        <v>1390</v>
      </c>
      <c r="F261" s="286"/>
    </row>
    <row r="262" spans="1:6" x14ac:dyDescent="0.25">
      <c r="A262" s="333"/>
      <c r="B262" s="287"/>
      <c r="C262" s="287"/>
      <c r="D262" s="287"/>
      <c r="E262" s="283" t="s">
        <v>1184</v>
      </c>
      <c r="F262" s="286"/>
    </row>
    <row r="263" spans="1:6" x14ac:dyDescent="0.25">
      <c r="A263" s="333"/>
      <c r="B263" s="287"/>
      <c r="C263" s="287"/>
      <c r="D263" s="287"/>
      <c r="E263" s="281"/>
      <c r="F263" s="286" t="s">
        <v>1391</v>
      </c>
    </row>
    <row r="264" spans="1:6" x14ac:dyDescent="0.25">
      <c r="A264" s="333"/>
      <c r="B264" s="287"/>
      <c r="C264" s="287"/>
      <c r="D264" s="287"/>
      <c r="E264" s="281"/>
      <c r="F264" s="286" t="s">
        <v>1186</v>
      </c>
    </row>
    <row r="265" spans="1:6" x14ac:dyDescent="0.25">
      <c r="A265" s="333"/>
      <c r="B265" s="287"/>
      <c r="C265" s="287"/>
      <c r="D265" s="287"/>
      <c r="E265" s="281"/>
      <c r="F265" s="286" t="s">
        <v>1187</v>
      </c>
    </row>
    <row r="266" spans="1:6" x14ac:dyDescent="0.25">
      <c r="A266" s="333"/>
      <c r="B266" s="287"/>
      <c r="C266" s="287"/>
      <c r="D266" s="287"/>
      <c r="E266" s="281"/>
      <c r="F266" s="286" t="s">
        <v>1188</v>
      </c>
    </row>
    <row r="267" spans="1:6" x14ac:dyDescent="0.25">
      <c r="A267" s="333"/>
      <c r="B267" s="288"/>
      <c r="C267" s="288"/>
      <c r="D267" s="288"/>
      <c r="E267" s="289" t="s">
        <v>1189</v>
      </c>
      <c r="F267" s="286"/>
    </row>
    <row r="268" spans="1:6" x14ac:dyDescent="0.25">
      <c r="A268" s="333"/>
      <c r="B268" s="279" t="s">
        <v>1428</v>
      </c>
      <c r="C268" s="279" t="s">
        <v>1370</v>
      </c>
      <c r="D268" s="290">
        <v>46749</v>
      </c>
      <c r="E268" s="281"/>
      <c r="F268" s="286"/>
    </row>
    <row r="269" spans="1:6" x14ac:dyDescent="0.25">
      <c r="A269" s="333"/>
      <c r="B269" s="279" t="s">
        <v>1429</v>
      </c>
      <c r="C269" s="279" t="s">
        <v>1372</v>
      </c>
      <c r="D269" s="290">
        <v>70124</v>
      </c>
      <c r="E269" s="281"/>
      <c r="F269" s="286"/>
    </row>
    <row r="270" spans="1:6" x14ac:dyDescent="0.25">
      <c r="A270" s="333"/>
      <c r="B270" s="279" t="s">
        <v>1430</v>
      </c>
      <c r="C270" s="279" t="s">
        <v>1374</v>
      </c>
      <c r="D270" s="290">
        <v>93498</v>
      </c>
      <c r="E270" s="281"/>
      <c r="F270" s="286"/>
    </row>
    <row r="271" spans="1:6" x14ac:dyDescent="0.25">
      <c r="A271" s="333"/>
      <c r="B271" s="279" t="s">
        <v>1431</v>
      </c>
      <c r="C271" s="279" t="s">
        <v>1432</v>
      </c>
      <c r="D271" s="290">
        <v>93498</v>
      </c>
      <c r="E271" s="281"/>
      <c r="F271" s="286"/>
    </row>
    <row r="272" spans="1:6" x14ac:dyDescent="0.25">
      <c r="A272" s="333"/>
      <c r="B272" s="279" t="s">
        <v>1433</v>
      </c>
      <c r="C272" s="279" t="s">
        <v>1376</v>
      </c>
      <c r="D272" s="290">
        <v>140247</v>
      </c>
      <c r="E272" s="281"/>
      <c r="F272" s="286"/>
    </row>
    <row r="273" spans="1:6" x14ac:dyDescent="0.25">
      <c r="A273" s="333"/>
      <c r="B273" s="279" t="s">
        <v>1434</v>
      </c>
      <c r="C273" s="279" t="s">
        <v>1435</v>
      </c>
      <c r="D273" s="290">
        <v>140247</v>
      </c>
      <c r="E273" s="281"/>
      <c r="F273" s="286"/>
    </row>
    <row r="274" spans="1:6" x14ac:dyDescent="0.25">
      <c r="A274" s="333"/>
      <c r="B274" s="279" t="s">
        <v>1436</v>
      </c>
      <c r="C274" s="279" t="s">
        <v>1423</v>
      </c>
      <c r="D274" s="290">
        <v>186996</v>
      </c>
      <c r="E274" s="281"/>
      <c r="F274" s="286"/>
    </row>
    <row r="275" spans="1:6" x14ac:dyDescent="0.25">
      <c r="A275" s="333"/>
      <c r="B275" s="279" t="s">
        <v>1437</v>
      </c>
      <c r="C275" s="279" t="s">
        <v>1438</v>
      </c>
      <c r="D275" s="290">
        <v>186996</v>
      </c>
      <c r="E275" s="281"/>
      <c r="F275" s="286"/>
    </row>
    <row r="276" spans="1:6" x14ac:dyDescent="0.25">
      <c r="A276" s="333"/>
      <c r="B276" s="279" t="s">
        <v>1439</v>
      </c>
      <c r="C276" s="279" t="s">
        <v>1425</v>
      </c>
      <c r="D276" s="290">
        <v>257120</v>
      </c>
      <c r="E276" s="281"/>
      <c r="F276" s="286"/>
    </row>
    <row r="277" spans="1:6" x14ac:dyDescent="0.25">
      <c r="A277" s="333"/>
      <c r="B277" s="279" t="s">
        <v>1440</v>
      </c>
      <c r="C277" s="279" t="s">
        <v>1441</v>
      </c>
      <c r="D277" s="290">
        <v>257120</v>
      </c>
      <c r="E277" s="281"/>
      <c r="F277" s="286"/>
    </row>
    <row r="278" spans="1:6" x14ac:dyDescent="0.25">
      <c r="A278" s="294" t="s">
        <v>1405</v>
      </c>
      <c r="B278" s="284" t="s">
        <v>1442</v>
      </c>
      <c r="C278" s="284" t="s">
        <v>1443</v>
      </c>
      <c r="D278" s="285">
        <v>619100</v>
      </c>
      <c r="E278" s="281" t="s">
        <v>1390</v>
      </c>
      <c r="F278" s="286"/>
    </row>
    <row r="279" spans="1:6" x14ac:dyDescent="0.25">
      <c r="A279" s="294" t="s">
        <v>1444</v>
      </c>
      <c r="B279" s="287"/>
      <c r="C279" s="287"/>
      <c r="D279" s="287"/>
      <c r="E279" s="283" t="s">
        <v>1184</v>
      </c>
      <c r="F279" s="286"/>
    </row>
    <row r="280" spans="1:6" x14ac:dyDescent="0.25">
      <c r="A280" s="295"/>
      <c r="B280" s="287"/>
      <c r="C280" s="287"/>
      <c r="D280" s="287"/>
      <c r="E280" s="281"/>
      <c r="F280" s="286" t="s">
        <v>1185</v>
      </c>
    </row>
    <row r="281" spans="1:6" x14ac:dyDescent="0.25">
      <c r="A281" s="295"/>
      <c r="B281" s="287"/>
      <c r="C281" s="287"/>
      <c r="D281" s="287"/>
      <c r="E281" s="281"/>
      <c r="F281" s="286" t="s">
        <v>1186</v>
      </c>
    </row>
    <row r="282" spans="1:6" x14ac:dyDescent="0.25">
      <c r="A282" s="295"/>
      <c r="B282" s="287"/>
      <c r="C282" s="287"/>
      <c r="D282" s="287"/>
      <c r="E282" s="281"/>
      <c r="F282" s="286" t="s">
        <v>1187</v>
      </c>
    </row>
    <row r="283" spans="1:6" x14ac:dyDescent="0.25">
      <c r="A283" s="295"/>
      <c r="B283" s="287"/>
      <c r="C283" s="287"/>
      <c r="D283" s="287"/>
      <c r="E283" s="281"/>
      <c r="F283" s="286" t="s">
        <v>1188</v>
      </c>
    </row>
    <row r="284" spans="1:6" x14ac:dyDescent="0.25">
      <c r="A284" s="295"/>
      <c r="B284" s="287"/>
      <c r="C284" s="287"/>
      <c r="D284" s="287"/>
      <c r="E284" s="289" t="s">
        <v>1445</v>
      </c>
      <c r="F284" s="286"/>
    </row>
    <row r="285" spans="1:6" x14ac:dyDescent="0.25">
      <c r="A285" s="295"/>
      <c r="B285" s="288"/>
      <c r="C285" s="288"/>
      <c r="D285" s="288"/>
      <c r="E285" s="289" t="s">
        <v>1189</v>
      </c>
      <c r="F285" s="286"/>
    </row>
    <row r="286" spans="1:6" x14ac:dyDescent="0.25">
      <c r="A286" s="295"/>
      <c r="B286" s="279" t="s">
        <v>1446</v>
      </c>
      <c r="C286" s="279" t="s">
        <v>1447</v>
      </c>
      <c r="D286" s="290">
        <v>619100</v>
      </c>
      <c r="E286" s="281"/>
      <c r="F286" s="286"/>
    </row>
    <row r="287" spans="1:6" x14ac:dyDescent="0.25">
      <c r="A287" s="295"/>
      <c r="B287" s="279" t="s">
        <v>1448</v>
      </c>
      <c r="C287" s="279" t="s">
        <v>1449</v>
      </c>
      <c r="D287" s="290">
        <v>928650</v>
      </c>
      <c r="E287" s="281"/>
      <c r="F287" s="286"/>
    </row>
    <row r="288" spans="1:6" x14ac:dyDescent="0.25">
      <c r="A288" s="295"/>
      <c r="B288" s="279" t="s">
        <v>1450</v>
      </c>
      <c r="C288" s="279" t="s">
        <v>1451</v>
      </c>
      <c r="D288" s="290">
        <v>1238200</v>
      </c>
      <c r="E288" s="281"/>
      <c r="F288" s="286"/>
    </row>
    <row r="289" spans="1:6" x14ac:dyDescent="0.25">
      <c r="A289" s="295"/>
      <c r="B289" s="279" t="s">
        <v>1452</v>
      </c>
      <c r="C289" s="279" t="s">
        <v>1453</v>
      </c>
      <c r="D289" s="290">
        <v>1238200</v>
      </c>
      <c r="E289" s="281"/>
      <c r="F289" s="286"/>
    </row>
    <row r="290" spans="1:6" x14ac:dyDescent="0.25">
      <c r="A290" s="294" t="s">
        <v>1405</v>
      </c>
      <c r="B290" s="284" t="s">
        <v>1454</v>
      </c>
      <c r="C290" s="284" t="s">
        <v>1455</v>
      </c>
      <c r="D290" s="284"/>
      <c r="E290" s="296" t="s">
        <v>1456</v>
      </c>
      <c r="F290" s="297"/>
    </row>
    <row r="291" spans="1:6" x14ac:dyDescent="0.25">
      <c r="A291" s="294" t="s">
        <v>1457</v>
      </c>
      <c r="B291" s="287"/>
      <c r="C291" s="287"/>
      <c r="D291" s="287"/>
      <c r="E291" s="294" t="s">
        <v>1184</v>
      </c>
      <c r="F291" s="286"/>
    </row>
    <row r="292" spans="1:6" x14ac:dyDescent="0.25">
      <c r="A292" s="294" t="s">
        <v>1458</v>
      </c>
      <c r="B292" s="287"/>
      <c r="C292" s="287"/>
      <c r="D292" s="287"/>
      <c r="E292" s="295"/>
      <c r="F292" s="286" t="s">
        <v>1459</v>
      </c>
    </row>
    <row r="293" spans="1:6" x14ac:dyDescent="0.25">
      <c r="A293" s="295"/>
      <c r="B293" s="287"/>
      <c r="C293" s="287"/>
      <c r="D293" s="287"/>
      <c r="E293" s="295"/>
      <c r="F293" s="286" t="s">
        <v>1186</v>
      </c>
    </row>
    <row r="294" spans="1:6" x14ac:dyDescent="0.25">
      <c r="A294" s="295"/>
      <c r="B294" s="287"/>
      <c r="C294" s="287"/>
      <c r="D294" s="287"/>
      <c r="E294" s="295"/>
      <c r="F294" s="286" t="s">
        <v>1187</v>
      </c>
    </row>
    <row r="295" spans="1:6" x14ac:dyDescent="0.25">
      <c r="A295" s="295"/>
      <c r="B295" s="288"/>
      <c r="C295" s="288"/>
      <c r="D295" s="288"/>
      <c r="E295" s="298" t="s">
        <v>1189</v>
      </c>
      <c r="F295" s="292"/>
    </row>
    <row r="296" spans="1:6" x14ac:dyDescent="0.25">
      <c r="A296" s="295"/>
      <c r="B296" s="284" t="s">
        <v>1460</v>
      </c>
      <c r="C296" s="284" t="s">
        <v>1461</v>
      </c>
      <c r="D296" s="284"/>
      <c r="E296" s="296" t="s">
        <v>1462</v>
      </c>
      <c r="F296" s="297"/>
    </row>
    <row r="297" spans="1:6" x14ac:dyDescent="0.25">
      <c r="A297" s="295"/>
      <c r="B297" s="287"/>
      <c r="C297" s="287"/>
      <c r="D297" s="287"/>
      <c r="E297" s="294" t="s">
        <v>1184</v>
      </c>
      <c r="F297" s="286"/>
    </row>
    <row r="298" spans="1:6" x14ac:dyDescent="0.25">
      <c r="A298" s="295"/>
      <c r="B298" s="287"/>
      <c r="C298" s="287"/>
      <c r="D298" s="287"/>
      <c r="E298" s="295"/>
      <c r="F298" s="286" t="s">
        <v>1459</v>
      </c>
    </row>
    <row r="299" spans="1:6" x14ac:dyDescent="0.25">
      <c r="A299" s="295"/>
      <c r="B299" s="287"/>
      <c r="C299" s="287"/>
      <c r="D299" s="287"/>
      <c r="E299" s="295"/>
      <c r="F299" s="286" t="s">
        <v>1186</v>
      </c>
    </row>
    <row r="300" spans="1:6" x14ac:dyDescent="0.25">
      <c r="A300" s="295"/>
      <c r="B300" s="287"/>
      <c r="C300" s="287"/>
      <c r="D300" s="287"/>
      <c r="E300" s="295"/>
      <c r="F300" s="286" t="s">
        <v>1187</v>
      </c>
    </row>
    <row r="301" spans="1:6" x14ac:dyDescent="0.25">
      <c r="A301" s="299"/>
      <c r="B301" s="288"/>
      <c r="C301" s="288"/>
      <c r="D301" s="288"/>
      <c r="E301" s="298" t="s">
        <v>1189</v>
      </c>
      <c r="F301" s="292"/>
    </row>
  </sheetData>
  <mergeCells count="20">
    <mergeCell ref="A70:A82"/>
    <mergeCell ref="A2:A15"/>
    <mergeCell ref="A16:A28"/>
    <mergeCell ref="A29:A42"/>
    <mergeCell ref="A43:A55"/>
    <mergeCell ref="A56:A69"/>
    <mergeCell ref="A83:A95"/>
    <mergeCell ref="A96:A107"/>
    <mergeCell ref="A108:A122"/>
    <mergeCell ref="A123:A136"/>
    <mergeCell ref="A137:A151"/>
    <mergeCell ref="A222:A234"/>
    <mergeCell ref="A235:A247"/>
    <mergeCell ref="A248:A260"/>
    <mergeCell ref="A261:A277"/>
    <mergeCell ref="A152:A165"/>
    <mergeCell ref="A166:A179"/>
    <mergeCell ref="A180:A192"/>
    <mergeCell ref="A193:A207"/>
    <mergeCell ref="A208:A221"/>
  </mergeCells>
  <hyperlinks>
    <hyperlink ref="A2" r:id="rId1" display="https://learn.microsoft.com/en-us/azure/virtual-machines/sizes/general-purpose/dsv6-series" xr:uid="{DAECFA5C-9C30-475A-BB57-29FB6A3DF625}"/>
    <hyperlink ref="E3" r:id="rId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BB482C4-FE89-4E1A-9FF2-50625068487C}"/>
    <hyperlink ref="A16" r:id="rId3" display="https://learn.microsoft.com/en-us/azure/virtual-machines/sizes/general-purpose/ddsv6-series" xr:uid="{24254B7C-30B3-4B6B-AF21-8A07809AC921}"/>
    <hyperlink ref="E17" r:id="rId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ACD90F5-1535-475F-B79C-BC1CBBA3720C}"/>
    <hyperlink ref="A29" r:id="rId5" display="https://learn.microsoft.com/en-us/azure/virtual-machines/sizes/general-purpose/dsv5-series" xr:uid="{821D2A81-8995-4261-A320-04B95E277DD3}"/>
    <hyperlink ref="E30" r:id="rId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AEA7679-5AFA-434C-8A00-44258DE9F70E}"/>
    <hyperlink ref="A43" r:id="rId7" display="https://learn.microsoft.com/en-us/azure/virtual-machines/sizes/general-purpose/ddsv5-series" xr:uid="{3DE6E82F-E969-41A7-98EA-727BF77457C5}"/>
    <hyperlink ref="E44" r:id="rId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67A0B971-C3B3-477A-9A29-97FEF5502814}"/>
    <hyperlink ref="A56" r:id="rId9" display="https://learn.microsoft.com/en-us/azure/virtual-machines/sizes/general-purpose/dasv6-series" xr:uid="{05131C18-FE61-4DEF-B3F4-050762C0EF7C}"/>
    <hyperlink ref="E57" r:id="rId1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6BC3FD4-B280-45F7-9EC4-AE36358A90C3}"/>
    <hyperlink ref="A70" r:id="rId11" display="https://learn.microsoft.com/en-us/azure/virtual-machines/sizes/general-purpose/dadsv6-series" xr:uid="{40E475BA-67F9-4FE4-8DF6-34865424767E}"/>
    <hyperlink ref="E71" r:id="rId1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C93640A-17D4-498F-BCC0-3172F7F76B59}"/>
    <hyperlink ref="A83" r:id="rId13" display="https://learn.microsoft.com/en-us/azure/virtual-machines/sizes/general-purpose/dasv5-series" xr:uid="{BE82D838-6C5F-4509-A644-E8F624E195A2}"/>
    <hyperlink ref="E84" r:id="rId1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457A326-5AFB-4B4E-8A42-556833A9A78E}"/>
    <hyperlink ref="A96" r:id="rId15" display="https://learn.microsoft.com/en-us/azure/virtual-machines/sizes/general-purpose/dadsv5-series" xr:uid="{FEBD6D9C-7694-427E-8A7C-1297424305FB}"/>
    <hyperlink ref="E97" r:id="rId1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077C87EE-A62D-43AA-948F-6F2D4CE105E6}"/>
    <hyperlink ref="A108" r:id="rId17" display="https://learn.microsoft.com/en-us/azure/virtual-machines/sizes/memory-optimized/esv6-series" xr:uid="{7111BA51-E649-4CAA-B6D3-A47948673BC6}"/>
    <hyperlink ref="E109" r:id="rId1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6FF612E-8333-4FD8-BA20-3EC3AC6BCE91}"/>
    <hyperlink ref="A123" r:id="rId19" display="https://learn.microsoft.com/en-us/azure/virtual-machines/sizes/memory-optimized/edsv6-series" xr:uid="{5FB3FAA2-657F-48AF-9532-B99B17ACE8F8}"/>
    <hyperlink ref="E124" r:id="rId2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96C02D7-2390-4373-B453-76B560F432F9}"/>
    <hyperlink ref="A137" r:id="rId21" display="https://learn.microsoft.com/en-us/azure/virtual-machines/sizes/memory-optimized/esv5-series" xr:uid="{9C577CE9-9B35-4B77-A6BE-9FB3F34C37BE}"/>
    <hyperlink ref="E138" r:id="rId2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F783FA1-0F74-4069-83A1-C9130F5DCF81}"/>
    <hyperlink ref="A152" r:id="rId23" display="https://learn.microsoft.com/en-us/azure/virtual-machines/sizes/memory-optimized/edsv5-series" xr:uid="{31BAC37D-D768-4413-AA7B-B35D74FCFFE6}"/>
    <hyperlink ref="E153" r:id="rId2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4EAD2B6-B6C6-408D-BF42-607D49A305BE}"/>
    <hyperlink ref="A166" r:id="rId25" display="https://learn.microsoft.com/en-us/azure/virtual-machines/sizes/memory-optimized/easv5-series" xr:uid="{FF6FE8AF-2C25-4532-9799-585AD91585BE}"/>
    <hyperlink ref="E167" r:id="rId2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A73D012-5371-44DC-89D1-9D797D324679}"/>
    <hyperlink ref="A180" r:id="rId27" display="https://learn.microsoft.com/en-us/azure/virtual-machines/sizes/memory-optimized/eadsv5-series" xr:uid="{9BE1B344-C90E-4404-8837-355618328F5D}"/>
    <hyperlink ref="E181" r:id="rId2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D6B0D16-3717-4784-AA7D-7A4A255F0A85}"/>
    <hyperlink ref="A193" r:id="rId29" display="https://learn.microsoft.com/en-us/azure/virtual-machines/sizes/memory-optimized/easv6-series" xr:uid="{9D244146-820C-45C5-A234-0B826D0A9E97}"/>
    <hyperlink ref="E194" r:id="rId3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1DEE62D9-9285-4643-9BCE-E6F59AD0F4DB}"/>
    <hyperlink ref="A208" r:id="rId31" display="https://learn.microsoft.com/en-us/azure/virtual-machines/sizes/memory-optimized/eadsv6-series" xr:uid="{455D46E7-554E-4BD8-A011-D750F7B07256}"/>
    <hyperlink ref="E209" r:id="rId3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4E94D61-7427-46B9-91F5-CAF963DFD553}"/>
    <hyperlink ref="A222" r:id="rId33" display="https://learn.microsoft.com/en-us/azure/virtual-machines/msv3-mdsv3-medium-series" xr:uid="{DF39B2FB-6DAA-4955-BDAD-42B882748672}"/>
    <hyperlink ref="E223" r:id="rId3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486EDB7-622C-476A-BE2E-E43A6A779582}"/>
    <hyperlink ref="A235" r:id="rId35" display="https://learn.microsoft.com/en-us/azure/virtual-machines/msv3-mdsv3-medium-series" xr:uid="{7677A94D-06DA-4FCB-9BC3-A8BE25ED9453}"/>
    <hyperlink ref="E236" r:id="rId3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E996DA4-8C94-46B2-9318-20491E2F7271}"/>
    <hyperlink ref="A248" r:id="rId37" display="https://learn.microsoft.com/en-us/azure/virtual-machines/sizes/memory-optimized/mbsv3-mbdsv3-series" xr:uid="{650F8276-DD7C-4E21-853D-18F334C1644E}"/>
    <hyperlink ref="E249" r:id="rId3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51BC4AE-90D0-4D08-BB66-2758ECE99432}"/>
    <hyperlink ref="A261" r:id="rId39" display="https://learn.microsoft.com/en-us/azure/virtual-machines/sizes/memory-optimized/mbsv3-mbdsv3-series" xr:uid="{583A1FE8-68A0-420E-B953-4CBD14E609E5}"/>
    <hyperlink ref="E262" r:id="rId4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E2CB172-57B5-4B37-8F7C-A84FEB6AAC28}"/>
    <hyperlink ref="A278" r:id="rId41" display="https://learn.microsoft.com/en-us/azure/virtual-machines/sizes/memory-optimized/msv3-mdsv3-high-memory-series" xr:uid="{638F7122-022E-4DA9-9475-6FEB068F2AAA}"/>
    <hyperlink ref="A279" r:id="rId42" display="https://learn.microsoft.com/en-us/azure/virtual-machines/sizes/memory-optimized/msv3-mdsv3-high-memory-series" xr:uid="{6D848769-5003-4134-9B73-663F706DE756}"/>
    <hyperlink ref="E279" r:id="rId43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AEC1C5A-9E6E-4F0A-809C-A220AFD95E21}"/>
    <hyperlink ref="A290" r:id="rId44" display="https://learn.microsoft.com/en-us/azure/virtual-machines/sizes/memory-optimized/mdsv3-very-high-memory-series" xr:uid="{907887FB-4546-474C-8008-355F60BE909D}"/>
    <hyperlink ref="A291" r:id="rId45" display="https://learn.microsoft.com/en-us/azure/virtual-machines/sizes/memory-optimized/mdsv3-very-high-memory-series" xr:uid="{679E9A2A-98EF-4EC4-BB7F-21D3AD74474A}"/>
    <hyperlink ref="E291" r:id="rId4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8E1E9DD-FCDA-4656-AC41-80BF84D76C00}"/>
    <hyperlink ref="A292" r:id="rId47" display="https://learn.microsoft.com/en-us/azure/virtual-machines/sizes/memory-optimized/mdsv3-very-high-memory-series" xr:uid="{F5EA8153-0F3E-405A-901C-C5133035DCD0}"/>
    <hyperlink ref="E297" r:id="rId4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237EAAF-391B-4FA7-8351-087B8232B7B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198"/>
  <sheetViews>
    <sheetView topLeftCell="F1" zoomScale="85" zoomScaleNormal="85" workbookViewId="0">
      <selection activeCell="G20" sqref="G20:G21"/>
    </sheetView>
  </sheetViews>
  <sheetFormatPr defaultRowHeight="15" x14ac:dyDescent="0.25"/>
  <cols>
    <col min="1" max="1" width="1.42578125" customWidth="1"/>
    <col min="2" max="2" width="20.140625" bestFit="1" customWidth="1"/>
    <col min="3" max="3" width="17.85546875" style="1" customWidth="1"/>
    <col min="4" max="4" width="18.85546875" style="1" customWidth="1"/>
    <col min="5" max="5" width="13.7109375" style="1" customWidth="1"/>
    <col min="6" max="6" width="29.85546875" style="1" customWidth="1"/>
    <col min="7" max="7" width="51.5703125" bestFit="1" customWidth="1"/>
    <col min="8" max="8" width="42.140625" bestFit="1" customWidth="1"/>
    <col min="9" max="9" width="19.85546875" style="1" customWidth="1"/>
    <col min="10" max="10" width="21.7109375" customWidth="1"/>
    <col min="15" max="15" width="12.7109375" bestFit="1" customWidth="1"/>
    <col min="16" max="16" width="14.42578125" bestFit="1" customWidth="1"/>
    <col min="17" max="17" width="26.140625" customWidth="1"/>
    <col min="18" max="18" width="34.140625" bestFit="1" customWidth="1"/>
    <col min="19" max="19" width="43.85546875" bestFit="1" customWidth="1"/>
    <col min="20" max="20" width="16.28515625" bestFit="1" customWidth="1"/>
    <col min="21" max="21" width="16.140625" bestFit="1" customWidth="1"/>
    <col min="23" max="23" width="8" bestFit="1" customWidth="1"/>
    <col min="24" max="24" width="12.7109375" bestFit="1" customWidth="1"/>
    <col min="25" max="25" width="14.42578125" bestFit="1" customWidth="1"/>
    <col min="26" max="26" width="25" bestFit="1" customWidth="1"/>
    <col min="27" max="28" width="34.140625" bestFit="1" customWidth="1"/>
    <col min="29" max="29" width="16.28515625" bestFit="1" customWidth="1"/>
    <col min="30" max="30" width="16.140625" bestFit="1" customWidth="1"/>
  </cols>
  <sheetData>
    <row r="1" spans="2:11" ht="45.75" customHeight="1" x14ac:dyDescent="0.25">
      <c r="F1" s="368" t="s">
        <v>607</v>
      </c>
      <c r="G1" s="368"/>
      <c r="H1" s="368"/>
    </row>
    <row r="3" spans="2:11" ht="45.75" customHeight="1" thickBot="1" x14ac:dyDescent="0.3">
      <c r="B3" s="357" t="s">
        <v>608</v>
      </c>
      <c r="C3" s="358"/>
      <c r="D3" s="358"/>
      <c r="E3" s="358"/>
      <c r="F3" s="358"/>
      <c r="G3" s="358"/>
      <c r="H3" s="358"/>
      <c r="I3" s="358"/>
      <c r="J3" s="358"/>
    </row>
    <row r="4" spans="2:11" ht="33" customHeight="1" x14ac:dyDescent="0.25">
      <c r="B4" s="39"/>
      <c r="C4" s="351" t="s">
        <v>609</v>
      </c>
      <c r="D4" s="351" t="s">
        <v>610</v>
      </c>
      <c r="E4" s="351" t="s">
        <v>611</v>
      </c>
      <c r="F4" s="351" t="s">
        <v>612</v>
      </c>
      <c r="G4" s="351" t="s">
        <v>613</v>
      </c>
      <c r="H4" s="351" t="s">
        <v>614</v>
      </c>
      <c r="I4" s="351" t="s">
        <v>615</v>
      </c>
      <c r="J4" s="351" t="s">
        <v>616</v>
      </c>
    </row>
    <row r="5" spans="2:11" ht="12.75" customHeight="1" thickBot="1" x14ac:dyDescent="0.3">
      <c r="B5" s="40"/>
      <c r="C5" s="352"/>
      <c r="D5" s="352"/>
      <c r="E5" s="352"/>
      <c r="F5" s="352"/>
      <c r="G5" s="352"/>
      <c r="H5" s="352"/>
      <c r="I5" s="352"/>
      <c r="J5" s="352"/>
    </row>
    <row r="6" spans="2:11" ht="12.75" customHeight="1" x14ac:dyDescent="0.25">
      <c r="B6" s="346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7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7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7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7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7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7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7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7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7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7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7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7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7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7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thickBot="1" x14ac:dyDescent="0.3">
      <c r="B21" s="348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thickBot="1" x14ac:dyDescent="0.3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55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56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56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56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56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56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622</v>
      </c>
      <c r="J28" s="29">
        <v>1</v>
      </c>
    </row>
    <row r="29" spans="2:15" x14ac:dyDescent="0.25">
      <c r="B29" s="356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56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56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56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56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ht="15.75" thickBot="1" x14ac:dyDescent="0.3">
      <c r="B34" s="369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35"/>
      <c r="C35" s="336"/>
      <c r="D35" s="336"/>
      <c r="E35" s="336"/>
      <c r="F35" s="336"/>
      <c r="G35" s="336"/>
      <c r="H35" s="336"/>
      <c r="I35" s="340" t="s">
        <v>663</v>
      </c>
      <c r="J35" s="343">
        <f>SUM(J6:J34)</f>
        <v>27</v>
      </c>
    </row>
    <row r="36" spans="2:10" x14ac:dyDescent="0.25">
      <c r="B36" s="337"/>
      <c r="C36" s="327"/>
      <c r="D36" s="327"/>
      <c r="E36" s="327"/>
      <c r="F36" s="327"/>
      <c r="G36" s="327"/>
      <c r="H36" s="327"/>
      <c r="I36" s="341"/>
      <c r="J36" s="344"/>
    </row>
    <row r="37" spans="2:10" ht="45.75" customHeight="1" thickBot="1" x14ac:dyDescent="0.3">
      <c r="B37" s="338"/>
      <c r="C37" s="339"/>
      <c r="D37" s="339"/>
      <c r="E37" s="339"/>
      <c r="F37" s="339"/>
      <c r="G37" s="339"/>
      <c r="H37" s="339"/>
      <c r="I37" s="342"/>
      <c r="J37" s="345"/>
    </row>
    <row r="38" spans="2:10" ht="33" customHeight="1" x14ac:dyDescent="0.25">
      <c r="B38" t="s">
        <v>664</v>
      </c>
      <c r="F38" s="1" t="s">
        <v>155</v>
      </c>
    </row>
    <row r="39" spans="2:10" ht="12.75" customHeight="1" x14ac:dyDescent="0.25"/>
    <row r="40" spans="2:10" ht="45.75" customHeight="1" thickBot="1" x14ac:dyDescent="0.3">
      <c r="B40" s="357" t="s">
        <v>665</v>
      </c>
      <c r="C40" s="358"/>
      <c r="D40" s="358"/>
      <c r="E40" s="358"/>
      <c r="F40" s="358"/>
      <c r="G40" s="358"/>
      <c r="H40" s="358"/>
      <c r="I40" s="358"/>
      <c r="J40" s="358"/>
    </row>
    <row r="41" spans="2:10" ht="12.75" customHeight="1" x14ac:dyDescent="0.25">
      <c r="B41" s="39"/>
      <c r="C41" s="361" t="s">
        <v>609</v>
      </c>
      <c r="D41" s="351" t="s">
        <v>610</v>
      </c>
      <c r="E41" s="351" t="s">
        <v>611</v>
      </c>
      <c r="F41" s="351" t="s">
        <v>612</v>
      </c>
      <c r="G41" s="351" t="s">
        <v>613</v>
      </c>
      <c r="H41" s="351" t="s">
        <v>614</v>
      </c>
      <c r="I41" s="351" t="s">
        <v>615</v>
      </c>
      <c r="J41" s="351" t="s">
        <v>616</v>
      </c>
    </row>
    <row r="42" spans="2:10" ht="15.75" thickBot="1" x14ac:dyDescent="0.3">
      <c r="B42" s="40"/>
      <c r="C42" s="367"/>
      <c r="D42" s="352"/>
      <c r="E42" s="352"/>
      <c r="F42" s="352"/>
      <c r="G42" s="352"/>
      <c r="H42" s="352"/>
      <c r="I42" s="352"/>
      <c r="J42" s="352"/>
    </row>
    <row r="43" spans="2:10" x14ac:dyDescent="0.25">
      <c r="B43" s="364" t="s">
        <v>617</v>
      </c>
      <c r="C43" s="8">
        <v>1</v>
      </c>
      <c r="D43" s="8" t="s">
        <v>618</v>
      </c>
      <c r="E43" s="33">
        <v>1</v>
      </c>
      <c r="F43" s="8" t="s">
        <v>619</v>
      </c>
      <c r="G43" s="32" t="s">
        <v>620</v>
      </c>
      <c r="H43" s="32" t="s">
        <v>621</v>
      </c>
      <c r="I43" s="8" t="s">
        <v>622</v>
      </c>
      <c r="J43" s="33">
        <v>1</v>
      </c>
    </row>
    <row r="44" spans="2:10" x14ac:dyDescent="0.25">
      <c r="B44" s="365"/>
      <c r="C44" s="9">
        <v>2</v>
      </c>
      <c r="D44" s="9" t="s">
        <v>618</v>
      </c>
      <c r="E44" s="28">
        <v>1</v>
      </c>
      <c r="F44" s="9" t="s">
        <v>623</v>
      </c>
      <c r="G44" s="19" t="s">
        <v>624</v>
      </c>
      <c r="H44" s="19" t="s">
        <v>625</v>
      </c>
      <c r="I44" s="26" t="s">
        <v>622</v>
      </c>
      <c r="J44" s="28">
        <v>1</v>
      </c>
    </row>
    <row r="45" spans="2:10" x14ac:dyDescent="0.25">
      <c r="B45" s="365"/>
      <c r="C45" s="9">
        <v>3</v>
      </c>
      <c r="D45" s="9" t="s">
        <v>626</v>
      </c>
      <c r="E45" s="28">
        <v>1</v>
      </c>
      <c r="F45" s="9" t="s">
        <v>627</v>
      </c>
      <c r="G45" s="19" t="s">
        <v>628</v>
      </c>
      <c r="H45" s="24" t="s">
        <v>629</v>
      </c>
      <c r="I45" s="9" t="s">
        <v>622</v>
      </c>
      <c r="J45" s="28">
        <v>1</v>
      </c>
    </row>
    <row r="46" spans="2:10" x14ac:dyDescent="0.25">
      <c r="B46" s="365"/>
      <c r="C46" s="9">
        <v>4</v>
      </c>
      <c r="D46" s="9" t="s">
        <v>626</v>
      </c>
      <c r="E46" s="28">
        <v>1</v>
      </c>
      <c r="F46" s="9" t="s">
        <v>627</v>
      </c>
      <c r="G46" s="19" t="s">
        <v>630</v>
      </c>
      <c r="H46" s="24" t="s">
        <v>631</v>
      </c>
      <c r="I46" s="9" t="s">
        <v>622</v>
      </c>
      <c r="J46" s="28">
        <v>1</v>
      </c>
    </row>
    <row r="47" spans="2:10" x14ac:dyDescent="0.25">
      <c r="B47" s="365"/>
      <c r="C47" s="9">
        <v>5</v>
      </c>
      <c r="D47" s="9" t="s">
        <v>626</v>
      </c>
      <c r="E47" s="28">
        <v>1</v>
      </c>
      <c r="F47" s="9" t="s">
        <v>627</v>
      </c>
      <c r="G47" s="19" t="s">
        <v>632</v>
      </c>
      <c r="H47" s="24" t="s">
        <v>633</v>
      </c>
      <c r="I47" s="9" t="s">
        <v>622</v>
      </c>
      <c r="J47" s="28">
        <v>1</v>
      </c>
    </row>
    <row r="48" spans="2:10" x14ac:dyDescent="0.25">
      <c r="B48" s="365"/>
      <c r="C48" s="9">
        <v>6</v>
      </c>
      <c r="D48" s="9" t="s">
        <v>626</v>
      </c>
      <c r="E48" s="28">
        <v>1</v>
      </c>
      <c r="F48" s="9" t="s">
        <v>627</v>
      </c>
      <c r="G48" s="19" t="s">
        <v>634</v>
      </c>
      <c r="H48" s="24" t="s">
        <v>635</v>
      </c>
      <c r="I48" s="9" t="s">
        <v>622</v>
      </c>
      <c r="J48" s="28">
        <v>1</v>
      </c>
    </row>
    <row r="49" spans="2:12" x14ac:dyDescent="0.25">
      <c r="B49" s="365"/>
      <c r="C49" s="9">
        <v>7</v>
      </c>
      <c r="D49" s="99" t="s">
        <v>636</v>
      </c>
      <c r="E49" s="100">
        <v>1</v>
      </c>
      <c r="F49" s="99" t="s">
        <v>627</v>
      </c>
      <c r="G49" s="82" t="s">
        <v>637</v>
      </c>
      <c r="H49" s="101" t="s">
        <v>638</v>
      </c>
      <c r="I49" s="9" t="s">
        <v>622</v>
      </c>
      <c r="J49" s="28">
        <v>1</v>
      </c>
    </row>
    <row r="50" spans="2:12" ht="15" customHeight="1" x14ac:dyDescent="0.25">
      <c r="B50" s="365"/>
      <c r="C50" s="9">
        <v>8</v>
      </c>
      <c r="D50" s="9" t="s">
        <v>618</v>
      </c>
      <c r="E50" s="9">
        <v>2</v>
      </c>
      <c r="F50" s="9" t="s">
        <v>639</v>
      </c>
      <c r="G50" s="19" t="s">
        <v>620</v>
      </c>
      <c r="H50" s="19" t="s">
        <v>621</v>
      </c>
      <c r="I50" s="9" t="s">
        <v>622</v>
      </c>
      <c r="J50" s="28">
        <v>1</v>
      </c>
    </row>
    <row r="51" spans="2:12" x14ac:dyDescent="0.25">
      <c r="B51" s="365"/>
      <c r="C51" s="9">
        <v>9</v>
      </c>
      <c r="D51" s="9" t="s">
        <v>626</v>
      </c>
      <c r="E51" s="28">
        <v>3</v>
      </c>
      <c r="F51" s="9" t="s">
        <v>640</v>
      </c>
      <c r="G51" s="20" t="s">
        <v>641</v>
      </c>
      <c r="H51" s="24" t="s">
        <v>642</v>
      </c>
      <c r="I51" s="9" t="s">
        <v>622</v>
      </c>
      <c r="J51" s="28">
        <v>1</v>
      </c>
    </row>
    <row r="52" spans="2:12" x14ac:dyDescent="0.25">
      <c r="B52" s="365"/>
      <c r="C52" s="9">
        <v>10</v>
      </c>
      <c r="D52" s="9" t="s">
        <v>618</v>
      </c>
      <c r="E52" s="28">
        <v>3</v>
      </c>
      <c r="F52" s="9" t="s">
        <v>640</v>
      </c>
      <c r="G52" s="20" t="s">
        <v>643</v>
      </c>
      <c r="H52" s="19" t="s">
        <v>621</v>
      </c>
      <c r="I52" s="9" t="s">
        <v>622</v>
      </c>
      <c r="J52" s="28">
        <v>1</v>
      </c>
    </row>
    <row r="53" spans="2:12" x14ac:dyDescent="0.25">
      <c r="B53" s="365"/>
      <c r="C53" s="9">
        <v>11</v>
      </c>
      <c r="D53" s="9" t="s">
        <v>626</v>
      </c>
      <c r="E53" s="28">
        <v>4</v>
      </c>
      <c r="F53" s="9" t="s">
        <v>644</v>
      </c>
      <c r="G53" s="20" t="s">
        <v>641</v>
      </c>
      <c r="H53" s="24" t="s">
        <v>645</v>
      </c>
      <c r="I53" s="9" t="s">
        <v>622</v>
      </c>
      <c r="J53" s="28">
        <v>1</v>
      </c>
    </row>
    <row r="54" spans="2:12" x14ac:dyDescent="0.25">
      <c r="B54" s="365"/>
      <c r="C54" s="9">
        <v>12</v>
      </c>
      <c r="D54" s="9" t="s">
        <v>618</v>
      </c>
      <c r="E54" s="28">
        <v>4</v>
      </c>
      <c r="F54" s="9" t="s">
        <v>644</v>
      </c>
      <c r="G54" s="20" t="s">
        <v>643</v>
      </c>
      <c r="H54" s="19" t="s">
        <v>621</v>
      </c>
      <c r="I54" s="9" t="s">
        <v>622</v>
      </c>
      <c r="J54" s="28">
        <v>1</v>
      </c>
    </row>
    <row r="55" spans="2:12" ht="15.75" customHeight="1" x14ac:dyDescent="0.25">
      <c r="B55" s="365"/>
      <c r="C55" s="9">
        <v>13</v>
      </c>
      <c r="D55" s="9" t="s">
        <v>626</v>
      </c>
      <c r="E55" s="28">
        <v>5</v>
      </c>
      <c r="F55" s="9" t="s">
        <v>646</v>
      </c>
      <c r="G55" s="20" t="s">
        <v>641</v>
      </c>
      <c r="H55" s="24" t="s">
        <v>647</v>
      </c>
      <c r="I55" s="9" t="s">
        <v>622</v>
      </c>
      <c r="J55" s="28">
        <v>1</v>
      </c>
    </row>
    <row r="56" spans="2:12" ht="15.75" customHeight="1" x14ac:dyDescent="0.25">
      <c r="B56" s="365"/>
      <c r="C56" s="9">
        <v>14</v>
      </c>
      <c r="D56" s="9" t="s">
        <v>618</v>
      </c>
      <c r="E56" s="28">
        <v>5</v>
      </c>
      <c r="F56" s="9" t="s">
        <v>646</v>
      </c>
      <c r="G56" s="20" t="s">
        <v>643</v>
      </c>
      <c r="H56" s="19" t="s">
        <v>621</v>
      </c>
      <c r="I56" s="9" t="s">
        <v>622</v>
      </c>
      <c r="J56" s="28">
        <v>1</v>
      </c>
    </row>
    <row r="57" spans="2:12" ht="15" customHeight="1" x14ac:dyDescent="0.25">
      <c r="B57" s="365"/>
      <c r="C57" s="9">
        <v>15</v>
      </c>
      <c r="D57" s="9" t="s">
        <v>626</v>
      </c>
      <c r="E57" s="28">
        <v>6</v>
      </c>
      <c r="F57" s="9" t="s">
        <v>648</v>
      </c>
      <c r="G57" s="20" t="s">
        <v>641</v>
      </c>
      <c r="H57" s="24" t="s">
        <v>649</v>
      </c>
      <c r="I57" s="9" t="s">
        <v>622</v>
      </c>
      <c r="J57" s="28">
        <v>1</v>
      </c>
    </row>
    <row r="58" spans="2:12" ht="15.75" thickBot="1" x14ac:dyDescent="0.3">
      <c r="B58" s="366"/>
      <c r="C58" s="7">
        <v>16</v>
      </c>
      <c r="D58" s="7" t="s">
        <v>618</v>
      </c>
      <c r="E58" s="36">
        <v>6</v>
      </c>
      <c r="F58" s="7" t="s">
        <v>648</v>
      </c>
      <c r="G58" s="34" t="s">
        <v>643</v>
      </c>
      <c r="H58" s="35" t="s">
        <v>621</v>
      </c>
      <c r="I58" s="7" t="s">
        <v>622</v>
      </c>
      <c r="J58" s="36">
        <v>1</v>
      </c>
    </row>
    <row r="59" spans="2:12" ht="15.75" thickBot="1" x14ac:dyDescent="0.3">
      <c r="B59" s="14"/>
      <c r="C59" s="16"/>
      <c r="D59" s="16"/>
      <c r="E59" s="16"/>
      <c r="F59" s="16"/>
      <c r="G59" s="14"/>
      <c r="H59" s="14"/>
      <c r="I59" s="16"/>
      <c r="J59" s="31"/>
      <c r="L59" t="s">
        <v>155</v>
      </c>
    </row>
    <row r="60" spans="2:12" x14ac:dyDescent="0.25">
      <c r="B60" s="355" t="s">
        <v>650</v>
      </c>
      <c r="C60" s="10">
        <v>17</v>
      </c>
      <c r="D60" s="10" t="s">
        <v>618</v>
      </c>
      <c r="E60" s="10">
        <v>7</v>
      </c>
      <c r="F60" s="10" t="s">
        <v>666</v>
      </c>
      <c r="G60" s="37" t="s">
        <v>620</v>
      </c>
      <c r="H60" s="37" t="s">
        <v>621</v>
      </c>
      <c r="I60" s="10" t="s">
        <v>622</v>
      </c>
      <c r="J60" s="38">
        <v>1</v>
      </c>
    </row>
    <row r="61" spans="2:12" x14ac:dyDescent="0.25">
      <c r="B61" s="356"/>
      <c r="C61" s="11">
        <v>18</v>
      </c>
      <c r="D61" s="11" t="s">
        <v>626</v>
      </c>
      <c r="E61" s="11">
        <v>7</v>
      </c>
      <c r="F61" s="11" t="s">
        <v>651</v>
      </c>
      <c r="G61" s="21" t="s">
        <v>652</v>
      </c>
      <c r="H61" s="41" t="s">
        <v>653</v>
      </c>
      <c r="I61" s="11" t="s">
        <v>654</v>
      </c>
      <c r="J61" s="29">
        <v>0</v>
      </c>
    </row>
    <row r="62" spans="2:12" x14ac:dyDescent="0.25">
      <c r="B62" s="356"/>
      <c r="C62" s="11">
        <v>19</v>
      </c>
      <c r="D62" s="11" t="s">
        <v>618</v>
      </c>
      <c r="E62" s="11">
        <v>8</v>
      </c>
      <c r="F62" s="11" t="s">
        <v>656</v>
      </c>
      <c r="G62" s="22" t="s">
        <v>643</v>
      </c>
      <c r="H62" s="21" t="s">
        <v>621</v>
      </c>
      <c r="I62" s="11" t="s">
        <v>622</v>
      </c>
      <c r="J62" s="29">
        <v>1</v>
      </c>
    </row>
    <row r="63" spans="2:12" x14ac:dyDescent="0.25">
      <c r="B63" s="356"/>
      <c r="C63" s="11">
        <v>20</v>
      </c>
      <c r="D63" s="11" t="s">
        <v>626</v>
      </c>
      <c r="E63" s="11">
        <v>8</v>
      </c>
      <c r="F63" s="11" t="s">
        <v>656</v>
      </c>
      <c r="G63" s="22" t="s">
        <v>657</v>
      </c>
      <c r="H63" s="41" t="s">
        <v>658</v>
      </c>
      <c r="I63" s="11" t="s">
        <v>622</v>
      </c>
      <c r="J63" s="29">
        <v>1</v>
      </c>
    </row>
    <row r="64" spans="2:12" x14ac:dyDescent="0.25">
      <c r="B64" s="356"/>
      <c r="C64" s="11">
        <v>21</v>
      </c>
      <c r="D64" s="11" t="s">
        <v>626</v>
      </c>
      <c r="E64" s="11">
        <v>9</v>
      </c>
      <c r="F64" s="11" t="s">
        <v>667</v>
      </c>
      <c r="G64" s="22" t="s">
        <v>641</v>
      </c>
      <c r="H64" s="41" t="s">
        <v>645</v>
      </c>
      <c r="I64" s="11" t="s">
        <v>622</v>
      </c>
      <c r="J64" s="29">
        <v>1</v>
      </c>
    </row>
    <row r="65" spans="2:15" x14ac:dyDescent="0.25">
      <c r="B65" s="356"/>
      <c r="C65" s="11">
        <v>22</v>
      </c>
      <c r="D65" s="11" t="s">
        <v>618</v>
      </c>
      <c r="E65" s="11">
        <v>9</v>
      </c>
      <c r="F65" s="11" t="s">
        <v>668</v>
      </c>
      <c r="G65" s="22" t="s">
        <v>643</v>
      </c>
      <c r="H65" s="21" t="s">
        <v>621</v>
      </c>
      <c r="I65" s="11" t="s">
        <v>622</v>
      </c>
      <c r="J65" s="29">
        <v>1</v>
      </c>
    </row>
    <row r="66" spans="2:15" x14ac:dyDescent="0.25">
      <c r="B66" s="356"/>
      <c r="C66" s="11">
        <v>23</v>
      </c>
      <c r="D66" s="11" t="s">
        <v>626</v>
      </c>
      <c r="E66" s="11">
        <v>10</v>
      </c>
      <c r="F66" s="11" t="s">
        <v>669</v>
      </c>
      <c r="G66" s="22" t="s">
        <v>641</v>
      </c>
      <c r="H66" s="41" t="s">
        <v>647</v>
      </c>
      <c r="I66" s="11" t="s">
        <v>622</v>
      </c>
      <c r="J66" s="29">
        <v>1</v>
      </c>
    </row>
    <row r="67" spans="2:15" x14ac:dyDescent="0.25">
      <c r="B67" s="356"/>
      <c r="C67" s="11">
        <v>24</v>
      </c>
      <c r="D67" s="11" t="s">
        <v>618</v>
      </c>
      <c r="E67" s="11">
        <v>10</v>
      </c>
      <c r="F67" s="11" t="s">
        <v>669</v>
      </c>
      <c r="G67" s="22" t="s">
        <v>643</v>
      </c>
      <c r="H67" s="41" t="s">
        <v>621</v>
      </c>
      <c r="I67" s="11" t="s">
        <v>622</v>
      </c>
      <c r="J67" s="29">
        <v>1</v>
      </c>
    </row>
    <row r="68" spans="2:15" x14ac:dyDescent="0.25">
      <c r="B68" s="356"/>
      <c r="C68" s="11">
        <v>25</v>
      </c>
      <c r="D68" s="11" t="s">
        <v>626</v>
      </c>
      <c r="E68" s="11">
        <v>11</v>
      </c>
      <c r="F68" s="11" t="s">
        <v>662</v>
      </c>
      <c r="G68" s="22" t="s">
        <v>641</v>
      </c>
      <c r="H68" s="41" t="s">
        <v>649</v>
      </c>
      <c r="I68" s="11" t="s">
        <v>622</v>
      </c>
      <c r="J68" s="29">
        <v>1</v>
      </c>
    </row>
    <row r="69" spans="2:15" ht="15.75" thickBot="1" x14ac:dyDescent="0.3">
      <c r="B69" s="356"/>
      <c r="C69" s="11">
        <v>26</v>
      </c>
      <c r="D69" s="11" t="s">
        <v>618</v>
      </c>
      <c r="E69" s="11">
        <v>11</v>
      </c>
      <c r="F69" s="11" t="s">
        <v>662</v>
      </c>
      <c r="G69" s="22" t="s">
        <v>643</v>
      </c>
      <c r="H69" s="21" t="s">
        <v>621</v>
      </c>
      <c r="I69" s="11" t="s">
        <v>622</v>
      </c>
      <c r="J69" s="29">
        <v>1</v>
      </c>
    </row>
    <row r="70" spans="2:15" x14ac:dyDescent="0.25">
      <c r="B70" s="335"/>
      <c r="C70" s="336"/>
      <c r="D70" s="336"/>
      <c r="E70" s="336"/>
      <c r="F70" s="336"/>
      <c r="G70" s="336"/>
      <c r="H70" s="336"/>
      <c r="I70" s="340" t="s">
        <v>663</v>
      </c>
      <c r="J70" s="343">
        <f>SUM(J43:J69)</f>
        <v>25</v>
      </c>
    </row>
    <row r="71" spans="2:15" x14ac:dyDescent="0.25">
      <c r="B71" s="337"/>
      <c r="C71" s="327"/>
      <c r="D71" s="327"/>
      <c r="E71" s="327"/>
      <c r="F71" s="327"/>
      <c r="G71" s="327"/>
      <c r="H71" s="327"/>
      <c r="I71" s="341"/>
      <c r="J71" s="344"/>
    </row>
    <row r="72" spans="2:15" ht="45.75" customHeight="1" thickBot="1" x14ac:dyDescent="0.3">
      <c r="B72" s="338"/>
      <c r="C72" s="339"/>
      <c r="D72" s="339"/>
      <c r="E72" s="339"/>
      <c r="F72" s="339"/>
      <c r="G72" s="339"/>
      <c r="H72" s="339"/>
      <c r="I72" s="342"/>
      <c r="J72" s="345"/>
      <c r="O72" t="s">
        <v>155</v>
      </c>
    </row>
    <row r="74" spans="2:15" x14ac:dyDescent="0.25">
      <c r="B74" t="str">
        <f>B38</f>
        <v>&lt;site&gt; 1 = CGT 2 = BRB</v>
      </c>
    </row>
    <row r="76" spans="2:15" ht="45" customHeight="1" thickBot="1" x14ac:dyDescent="0.3">
      <c r="B76" s="357" t="s">
        <v>670</v>
      </c>
      <c r="C76" s="358"/>
      <c r="D76" s="358"/>
      <c r="E76" s="358"/>
      <c r="F76" s="358"/>
      <c r="G76" s="358"/>
      <c r="H76" s="358"/>
      <c r="I76" s="358"/>
      <c r="J76" s="358"/>
    </row>
    <row r="77" spans="2:15" x14ac:dyDescent="0.25">
      <c r="B77" s="39"/>
      <c r="C77" s="351" t="s">
        <v>609</v>
      </c>
      <c r="D77" s="351" t="s">
        <v>610</v>
      </c>
      <c r="E77" s="351" t="s">
        <v>611</v>
      </c>
      <c r="F77" s="351" t="s">
        <v>612</v>
      </c>
      <c r="G77" s="351" t="s">
        <v>613</v>
      </c>
      <c r="H77" s="351" t="s">
        <v>614</v>
      </c>
      <c r="I77" s="351" t="s">
        <v>615</v>
      </c>
      <c r="J77" s="351" t="s">
        <v>616</v>
      </c>
    </row>
    <row r="78" spans="2:15" ht="15.75" thickBot="1" x14ac:dyDescent="0.3">
      <c r="B78" s="40"/>
      <c r="C78" s="352"/>
      <c r="D78" s="352"/>
      <c r="E78" s="352"/>
      <c r="F78" s="352"/>
      <c r="G78" s="352"/>
      <c r="H78" s="352"/>
      <c r="I78" s="352"/>
      <c r="J78" s="352"/>
    </row>
    <row r="79" spans="2:15" x14ac:dyDescent="0.25">
      <c r="B79" s="346"/>
      <c r="C79" s="58">
        <v>1</v>
      </c>
      <c r="D79" s="8" t="s">
        <v>618</v>
      </c>
      <c r="E79" s="33">
        <v>1</v>
      </c>
      <c r="F79" s="8" t="s">
        <v>619</v>
      </c>
      <c r="G79" s="32" t="s">
        <v>620</v>
      </c>
      <c r="H79" s="32" t="s">
        <v>621</v>
      </c>
      <c r="I79" s="8" t="s">
        <v>622</v>
      </c>
      <c r="J79" s="59">
        <v>1</v>
      </c>
    </row>
    <row r="80" spans="2:15" x14ac:dyDescent="0.25">
      <c r="B80" s="347"/>
      <c r="C80" s="60">
        <v>2</v>
      </c>
      <c r="D80" s="9" t="s">
        <v>618</v>
      </c>
      <c r="E80" s="28">
        <v>1</v>
      </c>
      <c r="F80" s="9" t="s">
        <v>623</v>
      </c>
      <c r="G80" s="19" t="s">
        <v>624</v>
      </c>
      <c r="H80" s="19" t="s">
        <v>625</v>
      </c>
      <c r="I80" s="9" t="s">
        <v>622</v>
      </c>
      <c r="J80" s="61">
        <v>1</v>
      </c>
    </row>
    <row r="81" spans="2:10" x14ac:dyDescent="0.25">
      <c r="B81" s="347"/>
      <c r="C81" s="60">
        <v>3</v>
      </c>
      <c r="D81" s="9" t="s">
        <v>626</v>
      </c>
      <c r="E81" s="28">
        <v>1</v>
      </c>
      <c r="F81" s="9" t="s">
        <v>627</v>
      </c>
      <c r="G81" s="19" t="s">
        <v>628</v>
      </c>
      <c r="H81" s="24" t="s">
        <v>629</v>
      </c>
      <c r="I81" s="9" t="s">
        <v>622</v>
      </c>
      <c r="J81" s="61">
        <v>1</v>
      </c>
    </row>
    <row r="82" spans="2:10" x14ac:dyDescent="0.25">
      <c r="B82" s="347"/>
      <c r="C82" s="60">
        <v>4</v>
      </c>
      <c r="D82" s="9" t="s">
        <v>626</v>
      </c>
      <c r="E82" s="28">
        <v>1</v>
      </c>
      <c r="F82" s="9" t="s">
        <v>627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347"/>
      <c r="C83" s="60">
        <v>5</v>
      </c>
      <c r="D83" s="9" t="s">
        <v>626</v>
      </c>
      <c r="E83" s="28">
        <v>1</v>
      </c>
      <c r="F83" s="9" t="s">
        <v>627</v>
      </c>
      <c r="G83" s="19" t="s">
        <v>632</v>
      </c>
      <c r="H83" s="24" t="s">
        <v>633</v>
      </c>
      <c r="I83" s="9" t="s">
        <v>622</v>
      </c>
      <c r="J83" s="61">
        <v>1</v>
      </c>
    </row>
    <row r="84" spans="2:10" x14ac:dyDescent="0.25">
      <c r="B84" s="347"/>
      <c r="C84" s="60">
        <v>6</v>
      </c>
      <c r="D84" s="9" t="s">
        <v>626</v>
      </c>
      <c r="E84" s="28">
        <v>1</v>
      </c>
      <c r="F84" s="9" t="s">
        <v>627</v>
      </c>
      <c r="G84" s="19" t="s">
        <v>634</v>
      </c>
      <c r="H84" s="24" t="s">
        <v>635</v>
      </c>
      <c r="I84" s="9" t="s">
        <v>622</v>
      </c>
      <c r="J84" s="61">
        <v>1</v>
      </c>
    </row>
    <row r="85" spans="2:10" x14ac:dyDescent="0.25">
      <c r="B85" s="347"/>
      <c r="C85" s="60">
        <v>7</v>
      </c>
      <c r="D85" s="99" t="s">
        <v>636</v>
      </c>
      <c r="E85" s="100">
        <v>1</v>
      </c>
      <c r="F85" s="99" t="s">
        <v>627</v>
      </c>
      <c r="G85" s="82" t="s">
        <v>637</v>
      </c>
      <c r="H85" s="101" t="s">
        <v>638</v>
      </c>
      <c r="I85" s="9" t="s">
        <v>622</v>
      </c>
      <c r="J85" s="61">
        <v>1</v>
      </c>
    </row>
    <row r="86" spans="2:10" x14ac:dyDescent="0.25">
      <c r="B86" s="347"/>
      <c r="C86" s="60">
        <v>8</v>
      </c>
      <c r="D86" s="9" t="s">
        <v>618</v>
      </c>
      <c r="E86" s="9">
        <v>2</v>
      </c>
      <c r="F86" s="9" t="s">
        <v>639</v>
      </c>
      <c r="G86" s="19" t="s">
        <v>620</v>
      </c>
      <c r="H86" s="19" t="s">
        <v>621</v>
      </c>
      <c r="I86" s="9" t="s">
        <v>622</v>
      </c>
      <c r="J86" s="61">
        <v>1</v>
      </c>
    </row>
    <row r="87" spans="2:10" x14ac:dyDescent="0.25">
      <c r="B87" s="347"/>
      <c r="C87" s="60">
        <v>9</v>
      </c>
      <c r="D87" s="9" t="s">
        <v>626</v>
      </c>
      <c r="E87" s="28">
        <v>3</v>
      </c>
      <c r="F87" s="9" t="s">
        <v>640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0" x14ac:dyDescent="0.25">
      <c r="B88" s="347"/>
      <c r="C88" s="60">
        <v>10</v>
      </c>
      <c r="D88" s="9" t="s">
        <v>618</v>
      </c>
      <c r="E88" s="28">
        <v>3</v>
      </c>
      <c r="F88" s="9" t="s">
        <v>640</v>
      </c>
      <c r="G88" s="20" t="s">
        <v>643</v>
      </c>
      <c r="H88" s="19" t="s">
        <v>621</v>
      </c>
      <c r="I88" s="9" t="s">
        <v>622</v>
      </c>
      <c r="J88" s="61">
        <v>1</v>
      </c>
    </row>
    <row r="89" spans="2:10" x14ac:dyDescent="0.25">
      <c r="B89" s="347"/>
      <c r="C89" s="60">
        <v>11</v>
      </c>
      <c r="D89" s="9" t="s">
        <v>626</v>
      </c>
      <c r="E89" s="28">
        <v>4</v>
      </c>
      <c r="F89" s="9" t="s">
        <v>644</v>
      </c>
      <c r="G89" s="20" t="s">
        <v>641</v>
      </c>
      <c r="H89" s="24" t="s">
        <v>645</v>
      </c>
      <c r="I89" s="9" t="s">
        <v>622</v>
      </c>
      <c r="J89" s="61">
        <v>1</v>
      </c>
    </row>
    <row r="90" spans="2:10" x14ac:dyDescent="0.25">
      <c r="B90" s="347"/>
      <c r="C90" s="60">
        <v>12</v>
      </c>
      <c r="D90" s="9" t="s">
        <v>618</v>
      </c>
      <c r="E90" s="28">
        <v>4</v>
      </c>
      <c r="F90" s="9" t="s">
        <v>644</v>
      </c>
      <c r="G90" s="20" t="s">
        <v>643</v>
      </c>
      <c r="H90" s="19" t="s">
        <v>621</v>
      </c>
      <c r="I90" s="9" t="s">
        <v>622</v>
      </c>
      <c r="J90" s="61">
        <v>1</v>
      </c>
    </row>
    <row r="91" spans="2:10" x14ac:dyDescent="0.25">
      <c r="B91" s="347"/>
      <c r="C91" s="60">
        <v>13</v>
      </c>
      <c r="D91" s="9" t="s">
        <v>626</v>
      </c>
      <c r="E91" s="28">
        <v>5</v>
      </c>
      <c r="F91" s="9" t="s">
        <v>646</v>
      </c>
      <c r="G91" s="20" t="s">
        <v>641</v>
      </c>
      <c r="H91" s="24" t="s">
        <v>647</v>
      </c>
      <c r="I91" s="9" t="s">
        <v>622</v>
      </c>
      <c r="J91" s="61">
        <v>1</v>
      </c>
    </row>
    <row r="92" spans="2:10" x14ac:dyDescent="0.25">
      <c r="B92" s="347"/>
      <c r="C92" s="60">
        <v>14</v>
      </c>
      <c r="D92" s="9" t="s">
        <v>618</v>
      </c>
      <c r="E92" s="28">
        <v>5</v>
      </c>
      <c r="F92" s="9" t="s">
        <v>646</v>
      </c>
      <c r="G92" s="20" t="s">
        <v>643</v>
      </c>
      <c r="H92" s="19" t="s">
        <v>621</v>
      </c>
      <c r="I92" s="9" t="s">
        <v>622</v>
      </c>
      <c r="J92" s="61">
        <v>1</v>
      </c>
    </row>
    <row r="93" spans="2:10" x14ac:dyDescent="0.25">
      <c r="B93" s="347"/>
      <c r="C93" s="60">
        <v>15</v>
      </c>
      <c r="D93" s="9" t="s">
        <v>626</v>
      </c>
      <c r="E93" s="28">
        <v>6</v>
      </c>
      <c r="F93" s="9" t="s">
        <v>648</v>
      </c>
      <c r="G93" s="20" t="s">
        <v>641</v>
      </c>
      <c r="H93" s="24" t="s">
        <v>649</v>
      </c>
      <c r="I93" s="9" t="s">
        <v>622</v>
      </c>
      <c r="J93" s="61">
        <v>1</v>
      </c>
    </row>
    <row r="94" spans="2:10" ht="15.75" thickBot="1" x14ac:dyDescent="0.3">
      <c r="B94" s="348"/>
      <c r="C94" s="62">
        <v>16</v>
      </c>
      <c r="D94" s="7" t="s">
        <v>618</v>
      </c>
      <c r="E94" s="36">
        <v>6</v>
      </c>
      <c r="F94" s="7" t="s">
        <v>648</v>
      </c>
      <c r="G94" s="34" t="s">
        <v>643</v>
      </c>
      <c r="H94" s="35" t="s">
        <v>621</v>
      </c>
      <c r="I94" s="7" t="s">
        <v>622</v>
      </c>
      <c r="J94" s="63">
        <v>1</v>
      </c>
    </row>
    <row r="95" spans="2:10" x14ac:dyDescent="0.25">
      <c r="B95" s="335"/>
      <c r="C95" s="336"/>
      <c r="D95" s="336"/>
      <c r="E95" s="336"/>
      <c r="F95" s="336"/>
      <c r="G95" s="336"/>
      <c r="H95" s="336"/>
      <c r="I95" s="340" t="s">
        <v>663</v>
      </c>
      <c r="J95" s="343">
        <f>SUM(J79:J94)</f>
        <v>16</v>
      </c>
    </row>
    <row r="96" spans="2:10" x14ac:dyDescent="0.25">
      <c r="B96" s="337"/>
      <c r="C96" s="327"/>
      <c r="D96" s="327"/>
      <c r="E96" s="327"/>
      <c r="F96" s="327"/>
      <c r="G96" s="327"/>
      <c r="H96" s="327"/>
      <c r="I96" s="341"/>
      <c r="J96" s="344"/>
    </row>
    <row r="97" spans="2:13" ht="15.75" thickBot="1" x14ac:dyDescent="0.3">
      <c r="B97" s="338"/>
      <c r="C97" s="339"/>
      <c r="D97" s="339"/>
      <c r="E97" s="339"/>
      <c r="F97" s="339"/>
      <c r="G97" s="339"/>
      <c r="H97" s="339"/>
      <c r="I97" s="342"/>
      <c r="J97" s="345"/>
      <c r="M97" t="s">
        <v>155</v>
      </c>
    </row>
    <row r="98" spans="2:13" x14ac:dyDescent="0.25">
      <c r="B98" s="1"/>
      <c r="G98" s="1"/>
      <c r="H98" s="1"/>
      <c r="I98" s="254"/>
      <c r="J98" s="254"/>
    </row>
    <row r="99" spans="2:13" x14ac:dyDescent="0.25">
      <c r="B99" t="str">
        <f>B74</f>
        <v>&lt;site&gt; 1 = CGT 2 = BRB</v>
      </c>
    </row>
    <row r="100" spans="2:13" ht="45" customHeight="1" thickBot="1" x14ac:dyDescent="0.3">
      <c r="B100" s="349" t="s">
        <v>671</v>
      </c>
      <c r="C100" s="350"/>
      <c r="D100" s="350"/>
      <c r="E100" s="350"/>
      <c r="F100" s="350"/>
      <c r="G100" s="350"/>
      <c r="H100" s="350"/>
      <c r="I100" s="350"/>
      <c r="J100" s="350"/>
      <c r="M100" t="s">
        <v>155</v>
      </c>
    </row>
    <row r="101" spans="2:13" x14ac:dyDescent="0.25">
      <c r="B101" s="39"/>
      <c r="C101" s="361" t="s">
        <v>609</v>
      </c>
      <c r="D101" s="351" t="s">
        <v>610</v>
      </c>
      <c r="E101" s="351" t="s">
        <v>611</v>
      </c>
      <c r="F101" s="351" t="s">
        <v>612</v>
      </c>
      <c r="G101" s="351" t="s">
        <v>613</v>
      </c>
      <c r="H101" s="351" t="s">
        <v>614</v>
      </c>
      <c r="I101" s="351" t="s">
        <v>615</v>
      </c>
      <c r="J101" s="351" t="s">
        <v>616</v>
      </c>
    </row>
    <row r="102" spans="2:13" ht="15.75" thickBot="1" x14ac:dyDescent="0.3">
      <c r="B102" s="40"/>
      <c r="C102" s="362"/>
      <c r="D102" s="352"/>
      <c r="E102" s="352"/>
      <c r="F102" s="352"/>
      <c r="G102" s="352"/>
      <c r="H102" s="352"/>
      <c r="I102" s="352"/>
      <c r="J102" s="352"/>
    </row>
    <row r="103" spans="2:13" x14ac:dyDescent="0.25">
      <c r="B103" s="346"/>
      <c r="C103" s="8">
        <v>1</v>
      </c>
      <c r="D103" s="44" t="s">
        <v>618</v>
      </c>
      <c r="E103" s="8">
        <v>1</v>
      </c>
      <c r="F103" s="8" t="s">
        <v>672</v>
      </c>
      <c r="G103" s="32" t="s">
        <v>620</v>
      </c>
      <c r="H103" s="32" t="s">
        <v>621</v>
      </c>
      <c r="I103" s="8" t="s">
        <v>622</v>
      </c>
      <c r="J103" s="33">
        <v>1</v>
      </c>
    </row>
    <row r="104" spans="2:13" x14ac:dyDescent="0.25">
      <c r="B104" s="347"/>
      <c r="C104" s="9">
        <v>2</v>
      </c>
      <c r="D104" s="45" t="s">
        <v>626</v>
      </c>
      <c r="E104" s="9">
        <v>1</v>
      </c>
      <c r="F104" s="9" t="s">
        <v>672</v>
      </c>
      <c r="G104" s="19" t="s">
        <v>521</v>
      </c>
      <c r="H104" s="24" t="s">
        <v>629</v>
      </c>
      <c r="I104" s="9" t="s">
        <v>622</v>
      </c>
      <c r="J104" s="28">
        <v>1</v>
      </c>
    </row>
    <row r="105" spans="2:13" x14ac:dyDescent="0.25">
      <c r="B105" s="347"/>
      <c r="C105" s="9">
        <v>3</v>
      </c>
      <c r="D105" s="45" t="s">
        <v>626</v>
      </c>
      <c r="E105" s="9">
        <v>1</v>
      </c>
      <c r="F105" s="9" t="s">
        <v>672</v>
      </c>
      <c r="G105" s="19" t="s">
        <v>630</v>
      </c>
      <c r="H105" s="24" t="s">
        <v>631</v>
      </c>
      <c r="I105" s="9" t="s">
        <v>622</v>
      </c>
      <c r="J105" s="28">
        <v>1</v>
      </c>
    </row>
    <row r="106" spans="2:13" x14ac:dyDescent="0.25">
      <c r="B106" s="347"/>
      <c r="C106" s="9">
        <v>4</v>
      </c>
      <c r="D106" s="45" t="s">
        <v>626</v>
      </c>
      <c r="E106" s="9">
        <v>1</v>
      </c>
      <c r="F106" s="9" t="s">
        <v>672</v>
      </c>
      <c r="G106" s="19" t="s">
        <v>632</v>
      </c>
      <c r="H106" s="24" t="s">
        <v>633</v>
      </c>
      <c r="I106" s="9" t="s">
        <v>622</v>
      </c>
      <c r="J106" s="28">
        <v>1</v>
      </c>
    </row>
    <row r="107" spans="2:13" x14ac:dyDescent="0.25">
      <c r="B107" s="347"/>
      <c r="C107" s="9">
        <v>5</v>
      </c>
      <c r="D107" s="45" t="s">
        <v>626</v>
      </c>
      <c r="E107" s="9">
        <v>1</v>
      </c>
      <c r="F107" s="9" t="s">
        <v>672</v>
      </c>
      <c r="G107" s="19" t="s">
        <v>634</v>
      </c>
      <c r="H107" s="24" t="s">
        <v>635</v>
      </c>
      <c r="I107" s="9" t="s">
        <v>622</v>
      </c>
      <c r="J107" s="28">
        <v>1</v>
      </c>
    </row>
    <row r="108" spans="2:13" x14ac:dyDescent="0.25">
      <c r="B108" s="347"/>
      <c r="C108" s="9">
        <v>6</v>
      </c>
      <c r="D108" s="102" t="s">
        <v>636</v>
      </c>
      <c r="E108" s="99">
        <v>1</v>
      </c>
      <c r="F108" s="99" t="s">
        <v>672</v>
      </c>
      <c r="G108" s="82" t="s">
        <v>637</v>
      </c>
      <c r="H108" s="101" t="s">
        <v>638</v>
      </c>
      <c r="I108" s="99" t="s">
        <v>622</v>
      </c>
      <c r="J108" s="100">
        <v>1</v>
      </c>
    </row>
    <row r="109" spans="2:13" x14ac:dyDescent="0.25">
      <c r="B109" s="347"/>
      <c r="C109" s="9">
        <v>7</v>
      </c>
      <c r="D109" s="45" t="s">
        <v>626</v>
      </c>
      <c r="E109" s="9">
        <v>2</v>
      </c>
      <c r="F109" s="9" t="s">
        <v>640</v>
      </c>
      <c r="G109" s="20" t="s">
        <v>641</v>
      </c>
      <c r="H109" s="24" t="s">
        <v>642</v>
      </c>
      <c r="I109" s="9" t="s">
        <v>622</v>
      </c>
      <c r="J109" s="28">
        <v>1</v>
      </c>
    </row>
    <row r="110" spans="2:13" x14ac:dyDescent="0.25">
      <c r="B110" s="347"/>
      <c r="C110" s="9">
        <v>8</v>
      </c>
      <c r="D110" s="45" t="s">
        <v>618</v>
      </c>
      <c r="E110" s="9">
        <v>2</v>
      </c>
      <c r="F110" s="9" t="s">
        <v>640</v>
      </c>
      <c r="G110" s="20" t="s">
        <v>643</v>
      </c>
      <c r="H110" s="19" t="s">
        <v>621</v>
      </c>
      <c r="I110" s="9" t="s">
        <v>622</v>
      </c>
      <c r="J110" s="28">
        <v>1</v>
      </c>
    </row>
    <row r="111" spans="2:13" x14ac:dyDescent="0.25">
      <c r="B111" s="347"/>
      <c r="C111" s="9">
        <v>9</v>
      </c>
      <c r="D111" s="45" t="s">
        <v>626</v>
      </c>
      <c r="E111" s="9">
        <v>3</v>
      </c>
      <c r="F111" s="9" t="s">
        <v>644</v>
      </c>
      <c r="G111" s="20" t="s">
        <v>641</v>
      </c>
      <c r="H111" s="24" t="s">
        <v>645</v>
      </c>
      <c r="I111" s="9" t="s">
        <v>622</v>
      </c>
      <c r="J111" s="28">
        <v>1</v>
      </c>
    </row>
    <row r="112" spans="2:13" x14ac:dyDescent="0.25">
      <c r="B112" s="347"/>
      <c r="C112" s="9">
        <v>10</v>
      </c>
      <c r="D112" s="45" t="s">
        <v>618</v>
      </c>
      <c r="E112" s="9">
        <v>3</v>
      </c>
      <c r="F112" s="9" t="s">
        <v>644</v>
      </c>
      <c r="G112" s="20" t="s">
        <v>643</v>
      </c>
      <c r="H112" s="19" t="s">
        <v>621</v>
      </c>
      <c r="I112" s="9" t="s">
        <v>622</v>
      </c>
      <c r="J112" s="28">
        <v>1</v>
      </c>
    </row>
    <row r="113" spans="2:10" x14ac:dyDescent="0.25">
      <c r="B113" s="347"/>
      <c r="C113" s="9">
        <v>11</v>
      </c>
      <c r="D113" s="45" t="s">
        <v>626</v>
      </c>
      <c r="E113" s="9">
        <v>4</v>
      </c>
      <c r="F113" s="9" t="s">
        <v>646</v>
      </c>
      <c r="G113" s="20" t="s">
        <v>641</v>
      </c>
      <c r="H113" s="24" t="s">
        <v>647</v>
      </c>
      <c r="I113" s="9" t="s">
        <v>622</v>
      </c>
      <c r="J113" s="28">
        <v>1</v>
      </c>
    </row>
    <row r="114" spans="2:10" x14ac:dyDescent="0.25">
      <c r="B114" s="347"/>
      <c r="C114" s="9">
        <v>12</v>
      </c>
      <c r="D114" s="45" t="s">
        <v>618</v>
      </c>
      <c r="E114" s="9">
        <v>4</v>
      </c>
      <c r="F114" s="9" t="s">
        <v>646</v>
      </c>
      <c r="G114" s="20" t="s">
        <v>643</v>
      </c>
      <c r="H114" s="19" t="s">
        <v>621</v>
      </c>
      <c r="I114" s="9" t="s">
        <v>622</v>
      </c>
      <c r="J114" s="28">
        <v>1</v>
      </c>
    </row>
    <row r="115" spans="2:10" x14ac:dyDescent="0.25">
      <c r="B115" s="347"/>
      <c r="C115" s="9">
        <v>13</v>
      </c>
      <c r="D115" s="45" t="s">
        <v>626</v>
      </c>
      <c r="E115" s="9">
        <v>5</v>
      </c>
      <c r="F115" s="9" t="s">
        <v>648</v>
      </c>
      <c r="G115" s="20" t="s">
        <v>641</v>
      </c>
      <c r="H115" s="24" t="s">
        <v>649</v>
      </c>
      <c r="I115" s="9" t="s">
        <v>622</v>
      </c>
      <c r="J115" s="28">
        <v>1</v>
      </c>
    </row>
    <row r="116" spans="2:10" ht="15.75" thickBot="1" x14ac:dyDescent="0.3">
      <c r="B116" s="348"/>
      <c r="C116" s="7">
        <v>14</v>
      </c>
      <c r="D116" s="46" t="s">
        <v>618</v>
      </c>
      <c r="E116" s="7">
        <v>5</v>
      </c>
      <c r="F116" s="7" t="s">
        <v>648</v>
      </c>
      <c r="G116" s="34" t="s">
        <v>643</v>
      </c>
      <c r="H116" s="35" t="s">
        <v>621</v>
      </c>
      <c r="I116" s="7" t="s">
        <v>622</v>
      </c>
      <c r="J116" s="36">
        <v>1</v>
      </c>
    </row>
    <row r="117" spans="2:10" x14ac:dyDescent="0.25">
      <c r="B117" s="335"/>
      <c r="C117" s="327"/>
      <c r="D117" s="336"/>
      <c r="E117" s="336"/>
      <c r="F117" s="336"/>
      <c r="G117" s="336"/>
      <c r="H117" s="336"/>
      <c r="I117" s="340" t="s">
        <v>663</v>
      </c>
      <c r="J117" s="343">
        <f>SUM(J103:J116)</f>
        <v>14</v>
      </c>
    </row>
    <row r="118" spans="2:10" x14ac:dyDescent="0.25">
      <c r="B118" s="337"/>
      <c r="C118" s="327"/>
      <c r="D118" s="327"/>
      <c r="E118" s="327"/>
      <c r="F118" s="327"/>
      <c r="G118" s="327"/>
      <c r="H118" s="327"/>
      <c r="I118" s="341"/>
      <c r="J118" s="344"/>
    </row>
    <row r="119" spans="2:10" ht="45.75" customHeight="1" thickBot="1" x14ac:dyDescent="0.3">
      <c r="B119" s="338"/>
      <c r="C119" s="339"/>
      <c r="D119" s="339"/>
      <c r="E119" s="339"/>
      <c r="F119" s="339"/>
      <c r="G119" s="339"/>
      <c r="H119" s="339"/>
      <c r="I119" s="342"/>
      <c r="J119" s="345"/>
    </row>
    <row r="121" spans="2:10" x14ac:dyDescent="0.25">
      <c r="B121" t="str">
        <f>B99</f>
        <v>&lt;site&gt; 1 = CGT 2 = BRB</v>
      </c>
    </row>
    <row r="123" spans="2:10" ht="45.75" customHeight="1" thickBot="1" x14ac:dyDescent="0.3">
      <c r="B123" s="357" t="s">
        <v>673</v>
      </c>
      <c r="C123" s="358"/>
      <c r="D123" s="358"/>
      <c r="E123" s="358"/>
      <c r="F123" s="358"/>
      <c r="G123" s="358"/>
      <c r="H123" s="358"/>
      <c r="I123" s="358"/>
      <c r="J123" s="358"/>
    </row>
    <row r="124" spans="2:10" x14ac:dyDescent="0.25">
      <c r="B124" s="39"/>
      <c r="C124" s="351" t="s">
        <v>609</v>
      </c>
      <c r="D124" s="351" t="s">
        <v>610</v>
      </c>
      <c r="E124" s="351" t="s">
        <v>611</v>
      </c>
      <c r="F124" s="351" t="s">
        <v>612</v>
      </c>
      <c r="G124" s="351" t="s">
        <v>613</v>
      </c>
      <c r="H124" s="351" t="s">
        <v>614</v>
      </c>
      <c r="I124" s="351" t="s">
        <v>615</v>
      </c>
      <c r="J124" s="351" t="s">
        <v>616</v>
      </c>
    </row>
    <row r="125" spans="2:10" ht="15.75" thickBot="1" x14ac:dyDescent="0.3">
      <c r="B125" s="40"/>
      <c r="C125" s="352"/>
      <c r="D125" s="352"/>
      <c r="E125" s="352"/>
      <c r="F125" s="352"/>
      <c r="G125" s="352"/>
      <c r="H125" s="352"/>
      <c r="I125" s="352"/>
      <c r="J125" s="352"/>
    </row>
    <row r="126" spans="2:10" x14ac:dyDescent="0.25">
      <c r="B126" s="346" t="s">
        <v>617</v>
      </c>
      <c r="C126" s="58">
        <v>1</v>
      </c>
      <c r="D126" s="8" t="s">
        <v>618</v>
      </c>
      <c r="E126" s="33">
        <v>1</v>
      </c>
      <c r="F126" s="8" t="s">
        <v>619</v>
      </c>
      <c r="G126" s="32" t="s">
        <v>620</v>
      </c>
      <c r="H126" s="32" t="s">
        <v>621</v>
      </c>
      <c r="I126" s="8" t="s">
        <v>622</v>
      </c>
      <c r="J126" s="59">
        <v>1</v>
      </c>
    </row>
    <row r="127" spans="2:10" x14ac:dyDescent="0.25">
      <c r="B127" s="347"/>
      <c r="C127" s="60">
        <v>2</v>
      </c>
      <c r="D127" s="9" t="s">
        <v>618</v>
      </c>
      <c r="E127" s="28">
        <v>1</v>
      </c>
      <c r="F127" s="9" t="s">
        <v>623</v>
      </c>
      <c r="G127" s="19" t="s">
        <v>624</v>
      </c>
      <c r="H127" s="19" t="s">
        <v>625</v>
      </c>
      <c r="I127" s="9" t="s">
        <v>622</v>
      </c>
      <c r="J127" s="61">
        <v>1</v>
      </c>
    </row>
    <row r="128" spans="2:10" x14ac:dyDescent="0.25">
      <c r="B128" s="347"/>
      <c r="C128" s="60">
        <v>3</v>
      </c>
      <c r="D128" s="9" t="s">
        <v>626</v>
      </c>
      <c r="E128" s="28">
        <v>1</v>
      </c>
      <c r="F128" s="9" t="s">
        <v>627</v>
      </c>
      <c r="G128" s="19" t="s">
        <v>628</v>
      </c>
      <c r="H128" s="24" t="s">
        <v>629</v>
      </c>
      <c r="I128" s="9" t="s">
        <v>622</v>
      </c>
      <c r="J128" s="61">
        <v>1</v>
      </c>
    </row>
    <row r="129" spans="2:10" x14ac:dyDescent="0.25">
      <c r="B129" s="347"/>
      <c r="C129" s="60">
        <v>4</v>
      </c>
      <c r="D129" s="9" t="s">
        <v>626</v>
      </c>
      <c r="E129" s="28">
        <v>1</v>
      </c>
      <c r="F129" s="9" t="s">
        <v>627</v>
      </c>
      <c r="G129" s="19" t="s">
        <v>630</v>
      </c>
      <c r="H129" s="24" t="s">
        <v>631</v>
      </c>
      <c r="I129" s="9" t="s">
        <v>622</v>
      </c>
      <c r="J129" s="61">
        <v>1</v>
      </c>
    </row>
    <row r="130" spans="2:10" x14ac:dyDescent="0.25">
      <c r="B130" s="347"/>
      <c r="C130" s="60">
        <v>5</v>
      </c>
      <c r="D130" s="9" t="s">
        <v>626</v>
      </c>
      <c r="E130" s="28">
        <v>1</v>
      </c>
      <c r="F130" s="9" t="s">
        <v>627</v>
      </c>
      <c r="G130" s="19" t="s">
        <v>632</v>
      </c>
      <c r="H130" s="24" t="s">
        <v>633</v>
      </c>
      <c r="I130" s="9" t="s">
        <v>622</v>
      </c>
      <c r="J130" s="61">
        <v>1</v>
      </c>
    </row>
    <row r="131" spans="2:10" x14ac:dyDescent="0.25">
      <c r="B131" s="347"/>
      <c r="C131" s="60">
        <v>6</v>
      </c>
      <c r="D131" s="9" t="s">
        <v>626</v>
      </c>
      <c r="E131" s="28">
        <v>1</v>
      </c>
      <c r="F131" s="9" t="s">
        <v>627</v>
      </c>
      <c r="G131" s="19" t="s">
        <v>634</v>
      </c>
      <c r="H131" s="24" t="s">
        <v>635</v>
      </c>
      <c r="I131" s="9" t="s">
        <v>622</v>
      </c>
      <c r="J131" s="61">
        <v>1</v>
      </c>
    </row>
    <row r="132" spans="2:10" x14ac:dyDescent="0.25">
      <c r="B132" s="347"/>
      <c r="C132" s="60">
        <v>7</v>
      </c>
      <c r="D132" s="99" t="s">
        <v>636</v>
      </c>
      <c r="E132" s="100">
        <v>1</v>
      </c>
      <c r="F132" s="99" t="s">
        <v>627</v>
      </c>
      <c r="G132" s="82" t="s">
        <v>637</v>
      </c>
      <c r="H132" s="101" t="s">
        <v>638</v>
      </c>
      <c r="I132" s="9" t="s">
        <v>622</v>
      </c>
      <c r="J132" s="61">
        <v>1</v>
      </c>
    </row>
    <row r="133" spans="2:10" x14ac:dyDescent="0.25">
      <c r="B133" s="347"/>
      <c r="C133" s="60">
        <v>8</v>
      </c>
      <c r="D133" s="9" t="s">
        <v>626</v>
      </c>
      <c r="E133" s="28">
        <v>1</v>
      </c>
      <c r="F133" s="9" t="s">
        <v>674</v>
      </c>
      <c r="G133" s="20" t="s">
        <v>641</v>
      </c>
      <c r="H133" s="24" t="s">
        <v>642</v>
      </c>
      <c r="I133" s="9" t="s">
        <v>622</v>
      </c>
      <c r="J133" s="61">
        <v>1</v>
      </c>
    </row>
    <row r="134" spans="2:10" x14ac:dyDescent="0.25">
      <c r="B134" s="347"/>
      <c r="C134" s="60">
        <v>9</v>
      </c>
      <c r="D134" s="9" t="s">
        <v>618</v>
      </c>
      <c r="E134" s="9">
        <v>2</v>
      </c>
      <c r="F134" s="9" t="s">
        <v>639</v>
      </c>
      <c r="G134" s="19" t="s">
        <v>620</v>
      </c>
      <c r="H134" s="19" t="s">
        <v>621</v>
      </c>
      <c r="I134" s="9" t="s">
        <v>622</v>
      </c>
      <c r="J134" s="61">
        <v>1</v>
      </c>
    </row>
    <row r="135" spans="2:10" ht="15.75" thickBot="1" x14ac:dyDescent="0.3">
      <c r="B135" s="348"/>
      <c r="C135" s="62">
        <v>10</v>
      </c>
      <c r="D135" s="7" t="s">
        <v>626</v>
      </c>
      <c r="E135" s="36">
        <v>2</v>
      </c>
      <c r="F135" s="7" t="s">
        <v>675</v>
      </c>
      <c r="G135" s="34" t="s">
        <v>641</v>
      </c>
      <c r="H135" s="50" t="s">
        <v>676</v>
      </c>
      <c r="I135" s="7" t="s">
        <v>622</v>
      </c>
      <c r="J135" s="63">
        <v>1</v>
      </c>
    </row>
    <row r="136" spans="2:10" ht="15.75" thickBot="1" x14ac:dyDescent="0.3">
      <c r="B136" s="14"/>
      <c r="C136" s="16"/>
      <c r="D136" s="16"/>
      <c r="E136" s="16"/>
      <c r="F136" s="16"/>
      <c r="G136" s="14"/>
      <c r="H136" s="14"/>
      <c r="I136" s="16"/>
      <c r="J136" s="31"/>
    </row>
    <row r="137" spans="2:10" x14ac:dyDescent="0.25">
      <c r="B137" s="355" t="s">
        <v>650</v>
      </c>
      <c r="C137" s="10">
        <v>11</v>
      </c>
      <c r="D137" s="10" t="s">
        <v>618</v>
      </c>
      <c r="E137" s="10">
        <v>3</v>
      </c>
      <c r="F137" s="10" t="s">
        <v>651</v>
      </c>
      <c r="G137" s="37" t="s">
        <v>620</v>
      </c>
      <c r="H137" s="37" t="s">
        <v>621</v>
      </c>
      <c r="I137" s="10" t="s">
        <v>622</v>
      </c>
      <c r="J137" s="38">
        <v>1</v>
      </c>
    </row>
    <row r="138" spans="2:10" x14ac:dyDescent="0.25">
      <c r="B138" s="356"/>
      <c r="C138" s="11">
        <v>12</v>
      </c>
      <c r="D138" s="11" t="s">
        <v>618</v>
      </c>
      <c r="E138" s="11">
        <v>3</v>
      </c>
      <c r="F138" s="11" t="s">
        <v>623</v>
      </c>
      <c r="G138" s="21" t="s">
        <v>624</v>
      </c>
      <c r="H138" s="21" t="s">
        <v>625</v>
      </c>
      <c r="I138" s="27" t="s">
        <v>622</v>
      </c>
      <c r="J138" s="29">
        <v>1</v>
      </c>
    </row>
    <row r="139" spans="2:10" x14ac:dyDescent="0.25">
      <c r="B139" s="356"/>
      <c r="C139" s="11">
        <v>13</v>
      </c>
      <c r="D139" s="11" t="s">
        <v>626</v>
      </c>
      <c r="E139" s="11">
        <v>3</v>
      </c>
      <c r="F139" s="11" t="s">
        <v>651</v>
      </c>
      <c r="G139" s="21" t="s">
        <v>652</v>
      </c>
      <c r="H139" s="41" t="s">
        <v>653</v>
      </c>
      <c r="I139" s="11" t="s">
        <v>654</v>
      </c>
      <c r="J139" s="29">
        <v>0</v>
      </c>
    </row>
    <row r="140" spans="2:10" ht="15.75" thickBot="1" x14ac:dyDescent="0.3">
      <c r="B140" s="356"/>
      <c r="C140" s="11">
        <v>14</v>
      </c>
      <c r="D140" s="11" t="s">
        <v>618</v>
      </c>
      <c r="E140" s="11">
        <v>4</v>
      </c>
      <c r="F140" s="11" t="s">
        <v>655</v>
      </c>
      <c r="G140" s="21" t="s">
        <v>620</v>
      </c>
      <c r="H140" s="41" t="s">
        <v>621</v>
      </c>
      <c r="I140" s="11" t="s">
        <v>622</v>
      </c>
      <c r="J140" s="29">
        <v>1</v>
      </c>
    </row>
    <row r="141" spans="2:10" x14ac:dyDescent="0.25">
      <c r="B141" s="335"/>
      <c r="C141" s="336"/>
      <c r="D141" s="336"/>
      <c r="E141" s="336"/>
      <c r="F141" s="336"/>
      <c r="G141" s="336"/>
      <c r="H141" s="336"/>
      <c r="I141" s="340" t="s">
        <v>663</v>
      </c>
      <c r="J141" s="343">
        <f>SUM(J126:J140)</f>
        <v>13</v>
      </c>
    </row>
    <row r="142" spans="2:10" x14ac:dyDescent="0.25">
      <c r="B142" s="337"/>
      <c r="C142" s="327"/>
      <c r="D142" s="327"/>
      <c r="E142" s="327"/>
      <c r="F142" s="327"/>
      <c r="G142" s="327"/>
      <c r="H142" s="327"/>
      <c r="I142" s="341"/>
      <c r="J142" s="344"/>
    </row>
    <row r="143" spans="2:10" ht="15.75" thickBot="1" x14ac:dyDescent="0.3">
      <c r="B143" s="338"/>
      <c r="C143" s="339"/>
      <c r="D143" s="339"/>
      <c r="E143" s="339"/>
      <c r="F143" s="339"/>
      <c r="G143" s="339"/>
      <c r="H143" s="339"/>
      <c r="I143" s="342"/>
      <c r="J143" s="345"/>
    </row>
    <row r="145" spans="2:10" ht="45.75" customHeight="1" thickBot="1" x14ac:dyDescent="0.3">
      <c r="B145" s="357" t="s">
        <v>677</v>
      </c>
      <c r="C145" s="358"/>
      <c r="D145" s="358"/>
      <c r="E145" s="358"/>
      <c r="F145" s="358"/>
      <c r="G145" s="358"/>
      <c r="H145" s="358"/>
      <c r="I145" s="358"/>
      <c r="J145" s="358"/>
    </row>
    <row r="146" spans="2:10" x14ac:dyDescent="0.25">
      <c r="B146" s="39"/>
      <c r="C146" s="351" t="s">
        <v>609</v>
      </c>
      <c r="D146" s="351" t="s">
        <v>610</v>
      </c>
      <c r="E146" s="351" t="s">
        <v>611</v>
      </c>
      <c r="F146" s="351" t="s">
        <v>612</v>
      </c>
      <c r="G146" s="351" t="s">
        <v>613</v>
      </c>
      <c r="H146" s="351" t="s">
        <v>614</v>
      </c>
      <c r="I146" s="351" t="s">
        <v>615</v>
      </c>
      <c r="J146" s="351" t="s">
        <v>616</v>
      </c>
    </row>
    <row r="147" spans="2:10" ht="15.75" thickBot="1" x14ac:dyDescent="0.3">
      <c r="B147" s="40"/>
      <c r="C147" s="352"/>
      <c r="D147" s="352"/>
      <c r="E147" s="352"/>
      <c r="F147" s="352"/>
      <c r="G147" s="352"/>
      <c r="H147" s="352"/>
      <c r="I147" s="352"/>
      <c r="J147" s="352"/>
    </row>
    <row r="148" spans="2:10" x14ac:dyDescent="0.25">
      <c r="B148" s="346" t="s">
        <v>617</v>
      </c>
      <c r="C148" s="58">
        <v>1</v>
      </c>
      <c r="D148" s="8" t="s">
        <v>618</v>
      </c>
      <c r="E148" s="33">
        <v>1</v>
      </c>
      <c r="F148" s="8" t="s">
        <v>619</v>
      </c>
      <c r="G148" s="32" t="s">
        <v>620</v>
      </c>
      <c r="H148" s="32" t="s">
        <v>621</v>
      </c>
      <c r="I148" s="8" t="s">
        <v>622</v>
      </c>
      <c r="J148" s="59">
        <v>1</v>
      </c>
    </row>
    <row r="149" spans="2:10" x14ac:dyDescent="0.25">
      <c r="B149" s="347"/>
      <c r="C149" s="60">
        <v>2</v>
      </c>
      <c r="D149" s="9" t="s">
        <v>618</v>
      </c>
      <c r="E149" s="28">
        <v>1</v>
      </c>
      <c r="F149" s="9" t="s">
        <v>623</v>
      </c>
      <c r="G149" s="19" t="s">
        <v>624</v>
      </c>
      <c r="H149" s="19" t="s">
        <v>625</v>
      </c>
      <c r="I149" s="9" t="s">
        <v>622</v>
      </c>
      <c r="J149" s="61">
        <v>1</v>
      </c>
    </row>
    <row r="150" spans="2:10" x14ac:dyDescent="0.25">
      <c r="B150" s="347"/>
      <c r="C150" s="60">
        <v>3</v>
      </c>
      <c r="D150" s="9" t="s">
        <v>626</v>
      </c>
      <c r="E150" s="28">
        <v>1</v>
      </c>
      <c r="F150" s="9" t="s">
        <v>627</v>
      </c>
      <c r="G150" s="19" t="s">
        <v>628</v>
      </c>
      <c r="H150" s="24" t="s">
        <v>629</v>
      </c>
      <c r="I150" s="9" t="s">
        <v>622</v>
      </c>
      <c r="J150" s="61">
        <v>1</v>
      </c>
    </row>
    <row r="151" spans="2:10" x14ac:dyDescent="0.25">
      <c r="B151" s="347"/>
      <c r="C151" s="60">
        <v>4</v>
      </c>
      <c r="D151" s="9" t="s">
        <v>626</v>
      </c>
      <c r="E151" s="28">
        <v>1</v>
      </c>
      <c r="F151" s="9" t="s">
        <v>627</v>
      </c>
      <c r="G151" s="19" t="s">
        <v>630</v>
      </c>
      <c r="H151" s="24" t="s">
        <v>631</v>
      </c>
      <c r="I151" s="9" t="s">
        <v>622</v>
      </c>
      <c r="J151" s="61">
        <v>1</v>
      </c>
    </row>
    <row r="152" spans="2:10" x14ac:dyDescent="0.25">
      <c r="B152" s="347"/>
      <c r="C152" s="60">
        <v>5</v>
      </c>
      <c r="D152" s="9" t="s">
        <v>626</v>
      </c>
      <c r="E152" s="28">
        <v>1</v>
      </c>
      <c r="F152" s="9" t="s">
        <v>627</v>
      </c>
      <c r="G152" s="19" t="s">
        <v>632</v>
      </c>
      <c r="H152" s="24" t="s">
        <v>633</v>
      </c>
      <c r="I152" s="9" t="s">
        <v>622</v>
      </c>
      <c r="J152" s="61">
        <v>1</v>
      </c>
    </row>
    <row r="153" spans="2:10" x14ac:dyDescent="0.25">
      <c r="B153" s="347"/>
      <c r="C153" s="60">
        <v>6</v>
      </c>
      <c r="D153" s="9" t="s">
        <v>626</v>
      </c>
      <c r="E153" s="28">
        <v>1</v>
      </c>
      <c r="F153" s="9" t="s">
        <v>627</v>
      </c>
      <c r="G153" s="19" t="s">
        <v>634</v>
      </c>
      <c r="H153" s="24" t="s">
        <v>635</v>
      </c>
      <c r="I153" s="9" t="s">
        <v>622</v>
      </c>
      <c r="J153" s="61">
        <v>1</v>
      </c>
    </row>
    <row r="154" spans="2:10" x14ac:dyDescent="0.25">
      <c r="B154" s="347"/>
      <c r="C154" s="60">
        <v>7</v>
      </c>
      <c r="D154" s="99" t="s">
        <v>636</v>
      </c>
      <c r="E154" s="100">
        <v>1</v>
      </c>
      <c r="F154" s="99" t="s">
        <v>627</v>
      </c>
      <c r="G154" s="82" t="s">
        <v>637</v>
      </c>
      <c r="H154" s="101" t="s">
        <v>638</v>
      </c>
      <c r="I154" s="9" t="s">
        <v>622</v>
      </c>
      <c r="J154" s="61">
        <v>1</v>
      </c>
    </row>
    <row r="155" spans="2:10" x14ac:dyDescent="0.25">
      <c r="B155" s="347"/>
      <c r="C155" s="60">
        <v>8</v>
      </c>
      <c r="D155" s="9" t="s">
        <v>626</v>
      </c>
      <c r="E155" s="28">
        <v>1</v>
      </c>
      <c r="F155" s="9" t="s">
        <v>674</v>
      </c>
      <c r="G155" s="20" t="s">
        <v>641</v>
      </c>
      <c r="H155" s="24" t="s">
        <v>642</v>
      </c>
      <c r="I155" s="9" t="s">
        <v>622</v>
      </c>
      <c r="J155" s="61">
        <v>1</v>
      </c>
    </row>
    <row r="156" spans="2:10" x14ac:dyDescent="0.25">
      <c r="B156" s="347"/>
      <c r="C156" s="60">
        <v>9</v>
      </c>
      <c r="D156" s="9" t="s">
        <v>618</v>
      </c>
      <c r="E156" s="9">
        <v>2</v>
      </c>
      <c r="F156" s="9" t="s">
        <v>639</v>
      </c>
      <c r="G156" s="19" t="s">
        <v>620</v>
      </c>
      <c r="H156" s="19" t="s">
        <v>621</v>
      </c>
      <c r="I156" s="9" t="s">
        <v>622</v>
      </c>
      <c r="J156" s="61">
        <v>1</v>
      </c>
    </row>
    <row r="157" spans="2:10" ht="15.75" thickBot="1" x14ac:dyDescent="0.3">
      <c r="B157" s="348"/>
      <c r="C157" s="62">
        <v>10</v>
      </c>
      <c r="D157" s="7" t="s">
        <v>626</v>
      </c>
      <c r="E157" s="36">
        <v>2</v>
      </c>
      <c r="F157" s="7" t="s">
        <v>675</v>
      </c>
      <c r="G157" s="34" t="s">
        <v>641</v>
      </c>
      <c r="H157" s="50" t="s">
        <v>676</v>
      </c>
      <c r="I157" s="7" t="s">
        <v>622</v>
      </c>
      <c r="J157" s="63">
        <v>1</v>
      </c>
    </row>
    <row r="158" spans="2:10" ht="15.75" thickBot="1" x14ac:dyDescent="0.3">
      <c r="B158" s="14"/>
      <c r="C158" s="16"/>
      <c r="D158" s="16"/>
      <c r="E158" s="16"/>
      <c r="F158" s="16"/>
      <c r="G158" s="14"/>
      <c r="H158" s="14"/>
      <c r="I158" s="16"/>
      <c r="J158" s="31"/>
    </row>
    <row r="159" spans="2:10" x14ac:dyDescent="0.25">
      <c r="B159" s="353" t="s">
        <v>650</v>
      </c>
      <c r="C159" s="10">
        <v>11</v>
      </c>
      <c r="D159" s="10" t="s">
        <v>618</v>
      </c>
      <c r="E159" s="66">
        <v>3</v>
      </c>
      <c r="F159" s="10" t="s">
        <v>678</v>
      </c>
      <c r="G159" s="68" t="s">
        <v>620</v>
      </c>
      <c r="H159" s="37" t="s">
        <v>621</v>
      </c>
      <c r="I159" s="10" t="s">
        <v>622</v>
      </c>
      <c r="J159" s="38">
        <v>1</v>
      </c>
    </row>
    <row r="160" spans="2:10" ht="15.75" thickBot="1" x14ac:dyDescent="0.3">
      <c r="B160" s="354"/>
      <c r="C160" s="11">
        <v>12</v>
      </c>
      <c r="D160" s="11" t="s">
        <v>626</v>
      </c>
      <c r="E160" s="11">
        <v>3</v>
      </c>
      <c r="F160" s="11" t="s">
        <v>651</v>
      </c>
      <c r="G160" s="21" t="s">
        <v>652</v>
      </c>
      <c r="H160" s="41" t="s">
        <v>653</v>
      </c>
      <c r="I160" s="11" t="s">
        <v>654</v>
      </c>
      <c r="J160" s="29">
        <v>0</v>
      </c>
    </row>
    <row r="161" spans="2:10" x14ac:dyDescent="0.25">
      <c r="B161" s="335"/>
      <c r="C161" s="336"/>
      <c r="D161" s="336"/>
      <c r="E161" s="336"/>
      <c r="F161" s="327"/>
      <c r="G161" s="336"/>
      <c r="H161" s="336"/>
      <c r="I161" s="340" t="s">
        <v>663</v>
      </c>
      <c r="J161" s="343">
        <f>SUM(J148:J160)</f>
        <v>11</v>
      </c>
    </row>
    <row r="162" spans="2:10" x14ac:dyDescent="0.25">
      <c r="B162" s="337"/>
      <c r="C162" s="327"/>
      <c r="D162" s="327"/>
      <c r="E162" s="327"/>
      <c r="F162" s="327"/>
      <c r="G162" s="327"/>
      <c r="H162" s="327"/>
      <c r="I162" s="341"/>
      <c r="J162" s="344"/>
    </row>
    <row r="163" spans="2:10" ht="15.75" thickBot="1" x14ac:dyDescent="0.3">
      <c r="B163" s="338"/>
      <c r="C163" s="339"/>
      <c r="D163" s="339"/>
      <c r="E163" s="339"/>
      <c r="F163" s="339"/>
      <c r="G163" s="339"/>
      <c r="H163" s="339"/>
      <c r="I163" s="342"/>
      <c r="J163" s="345"/>
    </row>
    <row r="167" spans="2:10" ht="46.5" customHeight="1" thickBot="1" x14ac:dyDescent="0.3">
      <c r="B167" s="349" t="s">
        <v>679</v>
      </c>
      <c r="C167" s="350"/>
      <c r="D167" s="350"/>
      <c r="E167" s="350"/>
      <c r="F167" s="350"/>
      <c r="G167" s="350"/>
      <c r="H167" s="350"/>
      <c r="I167" s="350"/>
      <c r="J167" s="350"/>
    </row>
    <row r="168" spans="2:10" x14ac:dyDescent="0.25">
      <c r="B168" s="39"/>
      <c r="C168" s="351" t="s">
        <v>609</v>
      </c>
      <c r="D168" s="351" t="s">
        <v>610</v>
      </c>
      <c r="E168" s="351" t="s">
        <v>611</v>
      </c>
      <c r="F168" s="351" t="s">
        <v>612</v>
      </c>
      <c r="G168" s="351" t="s">
        <v>613</v>
      </c>
      <c r="H168" s="351" t="s">
        <v>614</v>
      </c>
      <c r="I168" s="351" t="s">
        <v>615</v>
      </c>
      <c r="J168" s="351" t="s">
        <v>616</v>
      </c>
    </row>
    <row r="169" spans="2:10" ht="15.75" thickBot="1" x14ac:dyDescent="0.3">
      <c r="B169" s="40"/>
      <c r="C169" s="352"/>
      <c r="D169" s="352"/>
      <c r="E169" s="352"/>
      <c r="F169" s="352"/>
      <c r="G169" s="352"/>
      <c r="H169" s="352"/>
      <c r="I169" s="352"/>
      <c r="J169" s="352"/>
    </row>
    <row r="170" spans="2:10" x14ac:dyDescent="0.25">
      <c r="B170" s="346" t="s">
        <v>617</v>
      </c>
      <c r="C170" s="58">
        <v>1</v>
      </c>
      <c r="D170" s="8" t="s">
        <v>618</v>
      </c>
      <c r="E170" s="33">
        <v>1</v>
      </c>
      <c r="F170" s="8" t="s">
        <v>619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7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7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7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7"/>
      <c r="C174" s="60">
        <v>5</v>
      </c>
      <c r="D174" s="9" t="s">
        <v>626</v>
      </c>
      <c r="E174" s="28">
        <v>1</v>
      </c>
      <c r="F174" s="9" t="s">
        <v>627</v>
      </c>
      <c r="G174" s="19" t="s">
        <v>632</v>
      </c>
      <c r="H174" s="24" t="s">
        <v>633</v>
      </c>
      <c r="I174" s="9" t="s">
        <v>622</v>
      </c>
      <c r="J174" s="61">
        <v>1</v>
      </c>
    </row>
    <row r="175" spans="2:10" x14ac:dyDescent="0.25">
      <c r="B175" s="347"/>
      <c r="C175" s="60">
        <v>6</v>
      </c>
      <c r="D175" s="9" t="s">
        <v>626</v>
      </c>
      <c r="E175" s="28">
        <v>1</v>
      </c>
      <c r="F175" s="9" t="s">
        <v>627</v>
      </c>
      <c r="G175" s="19" t="s">
        <v>634</v>
      </c>
      <c r="H175" s="24" t="s">
        <v>635</v>
      </c>
      <c r="I175" s="9" t="s">
        <v>622</v>
      </c>
      <c r="J175" s="61">
        <v>1</v>
      </c>
    </row>
    <row r="176" spans="2:10" x14ac:dyDescent="0.25">
      <c r="B176" s="347"/>
      <c r="C176" s="60">
        <v>7</v>
      </c>
      <c r="D176" s="99" t="s">
        <v>636</v>
      </c>
      <c r="E176" s="100">
        <v>1</v>
      </c>
      <c r="F176" s="99" t="s">
        <v>627</v>
      </c>
      <c r="G176" s="82" t="s">
        <v>637</v>
      </c>
      <c r="H176" s="101" t="s">
        <v>638</v>
      </c>
      <c r="I176" s="9" t="s">
        <v>622</v>
      </c>
      <c r="J176" s="61">
        <v>1</v>
      </c>
    </row>
    <row r="177" spans="2:10" x14ac:dyDescent="0.25">
      <c r="B177" s="347"/>
      <c r="C177" s="60">
        <v>8</v>
      </c>
      <c r="D177" s="9" t="s">
        <v>626</v>
      </c>
      <c r="E177" s="28">
        <v>1</v>
      </c>
      <c r="F177" s="9" t="s">
        <v>674</v>
      </c>
      <c r="G177" s="20" t="s">
        <v>641</v>
      </c>
      <c r="H177" s="24" t="s">
        <v>642</v>
      </c>
      <c r="I177" s="9" t="s">
        <v>622</v>
      </c>
      <c r="J177" s="61">
        <v>1</v>
      </c>
    </row>
    <row r="178" spans="2:10" x14ac:dyDescent="0.25">
      <c r="B178" s="347"/>
      <c r="C178" s="60">
        <v>9</v>
      </c>
      <c r="D178" s="9" t="s">
        <v>618</v>
      </c>
      <c r="E178" s="9">
        <v>2</v>
      </c>
      <c r="F178" s="9" t="s">
        <v>639</v>
      </c>
      <c r="G178" s="19" t="s">
        <v>620</v>
      </c>
      <c r="H178" s="19" t="s">
        <v>621</v>
      </c>
      <c r="I178" s="9" t="s">
        <v>622</v>
      </c>
      <c r="J178" s="61">
        <v>1</v>
      </c>
    </row>
    <row r="179" spans="2:10" ht="15.75" thickBot="1" x14ac:dyDescent="0.3">
      <c r="B179" s="348"/>
      <c r="C179" s="62">
        <v>10</v>
      </c>
      <c r="D179" s="7" t="s">
        <v>626</v>
      </c>
      <c r="E179" s="36">
        <v>2</v>
      </c>
      <c r="F179" s="7" t="s">
        <v>675</v>
      </c>
      <c r="G179" s="34" t="s">
        <v>641</v>
      </c>
      <c r="H179" s="50" t="s">
        <v>676</v>
      </c>
      <c r="I179" s="7" t="s">
        <v>622</v>
      </c>
      <c r="J179" s="63">
        <v>1</v>
      </c>
    </row>
    <row r="180" spans="2:10" x14ac:dyDescent="0.25">
      <c r="B180" s="335"/>
      <c r="C180" s="336"/>
      <c r="D180" s="336"/>
      <c r="E180" s="336"/>
      <c r="F180" s="336"/>
      <c r="G180" s="336"/>
      <c r="H180" s="336"/>
      <c r="I180" s="340" t="s">
        <v>663</v>
      </c>
      <c r="J180" s="343">
        <f>SUM(J170:J179)</f>
        <v>10</v>
      </c>
    </row>
    <row r="181" spans="2:10" x14ac:dyDescent="0.25">
      <c r="B181" s="337"/>
      <c r="C181" s="327"/>
      <c r="D181" s="327"/>
      <c r="E181" s="327"/>
      <c r="F181" s="327"/>
      <c r="G181" s="327"/>
      <c r="H181" s="327"/>
      <c r="I181" s="341"/>
      <c r="J181" s="344"/>
    </row>
    <row r="182" spans="2:10" ht="15.75" thickBot="1" x14ac:dyDescent="0.3">
      <c r="B182" s="338"/>
      <c r="C182" s="339"/>
      <c r="D182" s="339"/>
      <c r="E182" s="339"/>
      <c r="F182" s="339"/>
      <c r="G182" s="339"/>
      <c r="H182" s="339"/>
      <c r="I182" s="342"/>
      <c r="J182" s="345"/>
    </row>
    <row r="183" spans="2:10" x14ac:dyDescent="0.25">
      <c r="B183" s="1"/>
      <c r="G183" s="1"/>
      <c r="H183" s="1"/>
      <c r="I183" s="254"/>
      <c r="J183" s="254"/>
    </row>
    <row r="186" spans="2:10" ht="45.75" customHeight="1" thickBot="1" x14ac:dyDescent="0.3">
      <c r="B186" s="349" t="s">
        <v>680</v>
      </c>
      <c r="C186" s="350"/>
      <c r="D186" s="350"/>
      <c r="E186" s="350"/>
      <c r="F186" s="350"/>
      <c r="G186" s="350"/>
      <c r="H186" s="350"/>
      <c r="I186" s="350"/>
      <c r="J186" s="350"/>
    </row>
    <row r="187" spans="2:10" x14ac:dyDescent="0.25">
      <c r="B187" s="39"/>
      <c r="C187" s="361" t="s">
        <v>609</v>
      </c>
      <c r="D187" s="351" t="s">
        <v>610</v>
      </c>
      <c r="E187" s="351" t="s">
        <v>611</v>
      </c>
      <c r="F187" s="351" t="s">
        <v>612</v>
      </c>
      <c r="G187" s="351" t="s">
        <v>613</v>
      </c>
      <c r="H187" s="351" t="s">
        <v>614</v>
      </c>
      <c r="I187" s="351" t="s">
        <v>615</v>
      </c>
      <c r="J187" s="351" t="s">
        <v>616</v>
      </c>
    </row>
    <row r="188" spans="2:10" ht="15.75" thickBot="1" x14ac:dyDescent="0.3">
      <c r="B188" s="40"/>
      <c r="C188" s="362"/>
      <c r="D188" s="352"/>
      <c r="E188" s="352"/>
      <c r="F188" s="363"/>
      <c r="G188" s="352"/>
      <c r="H188" s="352"/>
      <c r="I188" s="352"/>
      <c r="J188" s="352"/>
    </row>
    <row r="189" spans="2:10" x14ac:dyDescent="0.25">
      <c r="B189" s="359"/>
      <c r="C189" s="8">
        <v>1</v>
      </c>
      <c r="D189" s="44" t="s">
        <v>618</v>
      </c>
      <c r="E189" s="8">
        <v>1</v>
      </c>
      <c r="F189" s="8" t="s">
        <v>681</v>
      </c>
      <c r="G189" s="51" t="s">
        <v>620</v>
      </c>
      <c r="H189" s="32" t="s">
        <v>621</v>
      </c>
      <c r="I189" s="8" t="s">
        <v>622</v>
      </c>
      <c r="J189" s="33">
        <v>1</v>
      </c>
    </row>
    <row r="190" spans="2:10" x14ac:dyDescent="0.25">
      <c r="B190" s="360"/>
      <c r="C190" s="9">
        <v>2</v>
      </c>
      <c r="D190" s="9" t="s">
        <v>626</v>
      </c>
      <c r="E190" s="28">
        <v>1</v>
      </c>
      <c r="F190" s="9" t="s">
        <v>681</v>
      </c>
      <c r="G190" s="82" t="s">
        <v>682</v>
      </c>
      <c r="H190" s="24" t="s">
        <v>629</v>
      </c>
      <c r="I190" s="9" t="s">
        <v>622</v>
      </c>
      <c r="J190" s="61">
        <v>1</v>
      </c>
    </row>
    <row r="191" spans="2:10" x14ac:dyDescent="0.25">
      <c r="B191" s="360"/>
      <c r="C191" s="9">
        <v>3</v>
      </c>
      <c r="D191" s="45" t="s">
        <v>626</v>
      </c>
      <c r="E191" s="9">
        <v>1</v>
      </c>
      <c r="F191" s="9" t="s">
        <v>681</v>
      </c>
      <c r="G191" s="52" t="s">
        <v>630</v>
      </c>
      <c r="H191" s="24" t="s">
        <v>631</v>
      </c>
      <c r="I191" s="9" t="s">
        <v>622</v>
      </c>
      <c r="J191" s="28">
        <v>1</v>
      </c>
    </row>
    <row r="192" spans="2:10" x14ac:dyDescent="0.25">
      <c r="B192" s="360"/>
      <c r="C192" s="9">
        <v>4</v>
      </c>
      <c r="D192" s="45" t="s">
        <v>626</v>
      </c>
      <c r="E192" s="9">
        <v>1</v>
      </c>
      <c r="F192" s="9" t="s">
        <v>681</v>
      </c>
      <c r="G192" s="52" t="s">
        <v>632</v>
      </c>
      <c r="H192" s="24" t="s">
        <v>633</v>
      </c>
      <c r="I192" s="9" t="s">
        <v>622</v>
      </c>
      <c r="J192" s="28">
        <v>1</v>
      </c>
    </row>
    <row r="193" spans="2:10" x14ac:dyDescent="0.25">
      <c r="B193" s="360"/>
      <c r="C193" s="9">
        <v>5</v>
      </c>
      <c r="D193" s="45" t="s">
        <v>626</v>
      </c>
      <c r="E193" s="9">
        <v>1</v>
      </c>
      <c r="F193" s="9" t="s">
        <v>681</v>
      </c>
      <c r="G193" s="52" t="s">
        <v>634</v>
      </c>
      <c r="H193" s="24" t="s">
        <v>635</v>
      </c>
      <c r="I193" s="9" t="s">
        <v>622</v>
      </c>
      <c r="J193" s="28">
        <v>1</v>
      </c>
    </row>
    <row r="194" spans="2:10" x14ac:dyDescent="0.25">
      <c r="B194" s="360"/>
      <c r="C194" s="9">
        <v>6</v>
      </c>
      <c r="D194" s="102" t="s">
        <v>636</v>
      </c>
      <c r="E194" s="99">
        <v>1</v>
      </c>
      <c r="F194" s="99" t="s">
        <v>681</v>
      </c>
      <c r="G194" s="103" t="s">
        <v>637</v>
      </c>
      <c r="H194" s="101" t="s">
        <v>638</v>
      </c>
      <c r="I194" s="9" t="s">
        <v>622</v>
      </c>
      <c r="J194" s="28">
        <v>1</v>
      </c>
    </row>
    <row r="195" spans="2:10" ht="15.75" thickBot="1" x14ac:dyDescent="0.3">
      <c r="B195" s="360"/>
      <c r="C195" s="7">
        <v>7</v>
      </c>
      <c r="D195" s="45" t="s">
        <v>626</v>
      </c>
      <c r="E195" s="9">
        <v>1</v>
      </c>
      <c r="F195" s="9" t="s">
        <v>640</v>
      </c>
      <c r="G195" s="53" t="s">
        <v>641</v>
      </c>
      <c r="H195" s="24" t="s">
        <v>642</v>
      </c>
      <c r="I195" s="9" t="s">
        <v>622</v>
      </c>
      <c r="J195" s="28">
        <v>1</v>
      </c>
    </row>
    <row r="196" spans="2:10" x14ac:dyDescent="0.25">
      <c r="B196" s="335"/>
      <c r="C196" s="327"/>
      <c r="D196" s="336"/>
      <c r="E196" s="336"/>
      <c r="F196" s="336"/>
      <c r="G196" s="336"/>
      <c r="H196" s="336"/>
      <c r="I196" s="340" t="s">
        <v>663</v>
      </c>
      <c r="J196" s="343">
        <f>SUM(J189:J195)</f>
        <v>7</v>
      </c>
    </row>
    <row r="197" spans="2:10" x14ac:dyDescent="0.25">
      <c r="B197" s="337"/>
      <c r="C197" s="327"/>
      <c r="D197" s="327"/>
      <c r="E197" s="327"/>
      <c r="F197" s="327"/>
      <c r="G197" s="327"/>
      <c r="H197" s="327"/>
      <c r="I197" s="341"/>
      <c r="J197" s="344"/>
    </row>
    <row r="198" spans="2:10" ht="15.75" thickBot="1" x14ac:dyDescent="0.3">
      <c r="B198" s="338"/>
      <c r="C198" s="339"/>
      <c r="D198" s="339"/>
      <c r="E198" s="339"/>
      <c r="F198" s="339"/>
      <c r="G198" s="339"/>
      <c r="H198" s="339"/>
      <c r="I198" s="342"/>
      <c r="J198" s="345"/>
    </row>
  </sheetData>
  <mergeCells count="109">
    <mergeCell ref="F1:H1"/>
    <mergeCell ref="B23:B34"/>
    <mergeCell ref="B3:J3"/>
    <mergeCell ref="D4:D5"/>
    <mergeCell ref="C4:C5"/>
    <mergeCell ref="G4:G5"/>
    <mergeCell ref="H4:H5"/>
    <mergeCell ref="B6:B21"/>
    <mergeCell ref="F4:F5"/>
    <mergeCell ref="I4:I5"/>
    <mergeCell ref="J4:J5"/>
    <mergeCell ref="E4:E5"/>
    <mergeCell ref="B117:H119"/>
    <mergeCell ref="I117:I119"/>
    <mergeCell ref="J117:J119"/>
    <mergeCell ref="B100:J100"/>
    <mergeCell ref="B103:B116"/>
    <mergeCell ref="C101:C102"/>
    <mergeCell ref="D101:D102"/>
    <mergeCell ref="F101:F102"/>
    <mergeCell ref="G101:G102"/>
    <mergeCell ref="H101:H102"/>
    <mergeCell ref="I101:I102"/>
    <mergeCell ref="J101:J102"/>
    <mergeCell ref="J35:J37"/>
    <mergeCell ref="B70:H72"/>
    <mergeCell ref="I70:I72"/>
    <mergeCell ref="J70:J72"/>
    <mergeCell ref="B43:B58"/>
    <mergeCell ref="B60:B69"/>
    <mergeCell ref="B40:J40"/>
    <mergeCell ref="C41:C42"/>
    <mergeCell ref="D41:D42"/>
    <mergeCell ref="B35:H37"/>
    <mergeCell ref="I35:I37"/>
    <mergeCell ref="B189:B195"/>
    <mergeCell ref="B196:H198"/>
    <mergeCell ref="I196:I198"/>
    <mergeCell ref="J196:J198"/>
    <mergeCell ref="B186:J186"/>
    <mergeCell ref="C187:C188"/>
    <mergeCell ref="D187:D188"/>
    <mergeCell ref="F187:F188"/>
    <mergeCell ref="G187:G188"/>
    <mergeCell ref="H187:H188"/>
    <mergeCell ref="I187:I188"/>
    <mergeCell ref="J187:J188"/>
    <mergeCell ref="E187:E188"/>
    <mergeCell ref="B79:B94"/>
    <mergeCell ref="B95:H97"/>
    <mergeCell ref="I95:I97"/>
    <mergeCell ref="J95:J97"/>
    <mergeCell ref="E101:E102"/>
    <mergeCell ref="E41:E42"/>
    <mergeCell ref="B76:J76"/>
    <mergeCell ref="C77:C78"/>
    <mergeCell ref="D77:D78"/>
    <mergeCell ref="E77:E78"/>
    <mergeCell ref="F77:F78"/>
    <mergeCell ref="G77:G78"/>
    <mergeCell ref="H77:H78"/>
    <mergeCell ref="I77:I78"/>
    <mergeCell ref="J77:J78"/>
    <mergeCell ref="F41:F42"/>
    <mergeCell ref="G41:G42"/>
    <mergeCell ref="H41:H42"/>
    <mergeCell ref="I41:I42"/>
    <mergeCell ref="J41:J42"/>
    <mergeCell ref="B123:J123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B148:B157"/>
    <mergeCell ref="B159:B160"/>
    <mergeCell ref="B161:H163"/>
    <mergeCell ref="I161:I163"/>
    <mergeCell ref="J161:J163"/>
    <mergeCell ref="B126:B135"/>
    <mergeCell ref="B137:B140"/>
    <mergeCell ref="B141:H143"/>
    <mergeCell ref="I141:I143"/>
    <mergeCell ref="J141:J143"/>
    <mergeCell ref="B145:J145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B180:H182"/>
    <mergeCell ref="I180:I182"/>
    <mergeCell ref="J180:J182"/>
    <mergeCell ref="B170:B179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150"/>
  <sheetViews>
    <sheetView topLeftCell="B18" zoomScale="85" zoomScaleNormal="85" workbookViewId="0">
      <selection activeCell="G20" sqref="G20:G21"/>
    </sheetView>
  </sheetViews>
  <sheetFormatPr defaultRowHeight="15" x14ac:dyDescent="0.25"/>
  <cols>
    <col min="1" max="1" width="1.7109375" customWidth="1"/>
    <col min="2" max="2" width="22.7109375" customWidth="1"/>
    <col min="3" max="3" width="12.140625" customWidth="1"/>
    <col min="4" max="4" width="20.28515625" customWidth="1"/>
    <col min="5" max="5" width="11.7109375" customWidth="1"/>
    <col min="6" max="6" width="30" customWidth="1"/>
    <col min="7" max="7" width="54" customWidth="1"/>
    <col min="8" max="8" width="42.28515625" customWidth="1"/>
    <col min="9" max="9" width="19" customWidth="1"/>
    <col min="10" max="10" width="19.28515625" customWidth="1"/>
    <col min="11" max="11" width="1.710937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2" ht="45.75" customHeight="1" thickBot="1" x14ac:dyDescent="0.3">
      <c r="B2" s="357" t="s">
        <v>683</v>
      </c>
      <c r="C2" s="358"/>
      <c r="D2" s="358"/>
      <c r="E2" s="358"/>
      <c r="F2" s="358"/>
      <c r="G2" s="358"/>
      <c r="H2" s="358"/>
      <c r="I2" s="358"/>
      <c r="J2" s="358"/>
    </row>
    <row r="3" spans="2:12" x14ac:dyDescent="0.25">
      <c r="B3" s="39"/>
      <c r="C3" s="361" t="s">
        <v>609</v>
      </c>
      <c r="D3" s="351" t="s">
        <v>610</v>
      </c>
      <c r="E3" s="351" t="s">
        <v>611</v>
      </c>
      <c r="F3" s="351" t="s">
        <v>612</v>
      </c>
      <c r="G3" s="351" t="s">
        <v>613</v>
      </c>
      <c r="H3" s="351" t="s">
        <v>614</v>
      </c>
      <c r="I3" s="351" t="s">
        <v>615</v>
      </c>
      <c r="J3" s="351" t="s">
        <v>616</v>
      </c>
    </row>
    <row r="4" spans="2:12" x14ac:dyDescent="0.25">
      <c r="B4" s="40"/>
      <c r="C4" s="367"/>
      <c r="D4" s="352"/>
      <c r="E4" s="352"/>
      <c r="F4" s="352"/>
      <c r="G4" s="352"/>
      <c r="H4" s="352"/>
      <c r="I4" s="352"/>
      <c r="J4" s="352"/>
    </row>
    <row r="5" spans="2:12" ht="15" customHeight="1" x14ac:dyDescent="0.25">
      <c r="B5" s="364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2" ht="15" customHeight="1" x14ac:dyDescent="0.25">
      <c r="B6" s="365"/>
      <c r="C6" s="9">
        <f>C5+1</f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2" ht="15" customHeight="1" x14ac:dyDescent="0.25">
      <c r="B7" s="365"/>
      <c r="C7" s="9">
        <f t="shared" ref="C7:C19" si="0">C6+1</f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2" ht="15" customHeight="1" x14ac:dyDescent="0.25">
      <c r="B8" s="365"/>
      <c r="C8" s="9">
        <f t="shared" si="0"/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2" ht="15" customHeight="1" x14ac:dyDescent="0.25">
      <c r="B9" s="365"/>
      <c r="C9" s="9">
        <f t="shared" si="0"/>
        <v>5</v>
      </c>
      <c r="D9" s="45" t="s">
        <v>626</v>
      </c>
      <c r="E9" s="45">
        <v>1</v>
      </c>
      <c r="F9" s="9" t="s">
        <v>627</v>
      </c>
      <c r="G9" s="19" t="s">
        <v>632</v>
      </c>
      <c r="H9" s="24" t="s">
        <v>633</v>
      </c>
      <c r="I9" s="9" t="s">
        <v>622</v>
      </c>
      <c r="J9" s="28">
        <v>1</v>
      </c>
    </row>
    <row r="10" spans="2:12" ht="15" customHeight="1" x14ac:dyDescent="0.25">
      <c r="B10" s="365"/>
      <c r="C10" s="9">
        <f t="shared" si="0"/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2" ht="15" customHeight="1" x14ac:dyDescent="0.25">
      <c r="B11" s="365"/>
      <c r="C11" s="9">
        <v>7</v>
      </c>
      <c r="D11" s="9" t="s">
        <v>626</v>
      </c>
      <c r="E11" s="9">
        <v>2</v>
      </c>
      <c r="F11" s="9" t="s">
        <v>686</v>
      </c>
      <c r="G11" s="149" t="s">
        <v>687</v>
      </c>
      <c r="H11" s="24" t="s">
        <v>688</v>
      </c>
      <c r="I11" s="9" t="s">
        <v>622</v>
      </c>
      <c r="J11" s="61">
        <v>1</v>
      </c>
      <c r="L11" s="150" t="s">
        <v>689</v>
      </c>
    </row>
    <row r="12" spans="2:12" ht="15" customHeight="1" x14ac:dyDescent="0.25">
      <c r="B12" s="365"/>
      <c r="C12" s="9">
        <f>C11+1</f>
        <v>8</v>
      </c>
      <c r="D12" s="45" t="s">
        <v>618</v>
      </c>
      <c r="E12" s="45">
        <v>3</v>
      </c>
      <c r="F12" s="9" t="s">
        <v>640</v>
      </c>
      <c r="G12" s="20" t="s">
        <v>690</v>
      </c>
      <c r="H12" s="19" t="s">
        <v>685</v>
      </c>
      <c r="I12" s="9" t="s">
        <v>622</v>
      </c>
      <c r="J12" s="28">
        <v>1</v>
      </c>
    </row>
    <row r="13" spans="2:12" ht="15" customHeight="1" x14ac:dyDescent="0.25">
      <c r="B13" s="365"/>
      <c r="C13" s="9">
        <f t="shared" si="0"/>
        <v>9</v>
      </c>
      <c r="D13" s="45" t="s">
        <v>626</v>
      </c>
      <c r="E13" s="45">
        <v>3</v>
      </c>
      <c r="F13" s="9" t="s">
        <v>640</v>
      </c>
      <c r="G13" s="20" t="s">
        <v>641</v>
      </c>
      <c r="H13" s="24" t="s">
        <v>642</v>
      </c>
      <c r="I13" s="9" t="s">
        <v>622</v>
      </c>
      <c r="J13" s="28">
        <v>1</v>
      </c>
    </row>
    <row r="14" spans="2:12" ht="15" customHeight="1" x14ac:dyDescent="0.25">
      <c r="B14" s="365"/>
      <c r="C14" s="9">
        <f t="shared" si="0"/>
        <v>10</v>
      </c>
      <c r="D14" s="45" t="s">
        <v>618</v>
      </c>
      <c r="E14" s="45">
        <v>4</v>
      </c>
      <c r="F14" s="9" t="s">
        <v>644</v>
      </c>
      <c r="G14" s="20" t="s">
        <v>690</v>
      </c>
      <c r="H14" s="19" t="s">
        <v>685</v>
      </c>
      <c r="I14" s="9" t="s">
        <v>622</v>
      </c>
      <c r="J14" s="28">
        <v>1</v>
      </c>
    </row>
    <row r="15" spans="2:12" ht="15.75" customHeight="1" x14ac:dyDescent="0.25">
      <c r="B15" s="365"/>
      <c r="C15" s="9">
        <f t="shared" si="0"/>
        <v>11</v>
      </c>
      <c r="D15" s="45" t="s">
        <v>626</v>
      </c>
      <c r="E15" s="45">
        <v>4</v>
      </c>
      <c r="F15" s="9" t="s">
        <v>644</v>
      </c>
      <c r="G15" s="20" t="s">
        <v>641</v>
      </c>
      <c r="H15" s="24" t="s">
        <v>645</v>
      </c>
      <c r="I15" s="9" t="s">
        <v>622</v>
      </c>
      <c r="J15" s="28">
        <v>1</v>
      </c>
    </row>
    <row r="16" spans="2:12" ht="15" customHeight="1" x14ac:dyDescent="0.25">
      <c r="B16" s="365"/>
      <c r="C16" s="9">
        <f t="shared" si="0"/>
        <v>12</v>
      </c>
      <c r="D16" s="45" t="s">
        <v>618</v>
      </c>
      <c r="E16" s="45">
        <v>5</v>
      </c>
      <c r="F16" s="9" t="s">
        <v>646</v>
      </c>
      <c r="G16" s="20" t="s">
        <v>690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65"/>
      <c r="C17" s="9">
        <f t="shared" si="0"/>
        <v>13</v>
      </c>
      <c r="D17" s="45" t="s">
        <v>626</v>
      </c>
      <c r="E17" s="45">
        <v>5</v>
      </c>
      <c r="F17" s="9" t="s">
        <v>646</v>
      </c>
      <c r="G17" s="20" t="s">
        <v>641</v>
      </c>
      <c r="H17" s="24" t="s">
        <v>647</v>
      </c>
      <c r="I17" s="9" t="s">
        <v>622</v>
      </c>
      <c r="J17" s="28">
        <v>1</v>
      </c>
    </row>
    <row r="18" spans="2:10" ht="15" customHeight="1" x14ac:dyDescent="0.25">
      <c r="B18" s="365"/>
      <c r="C18" s="9">
        <f t="shared" si="0"/>
        <v>14</v>
      </c>
      <c r="D18" s="45" t="s">
        <v>618</v>
      </c>
      <c r="E18" s="45">
        <v>6</v>
      </c>
      <c r="F18" s="9" t="s">
        <v>648</v>
      </c>
      <c r="G18" s="20" t="s">
        <v>690</v>
      </c>
      <c r="H18" s="19" t="s">
        <v>685</v>
      </c>
      <c r="I18" s="9" t="s">
        <v>622</v>
      </c>
      <c r="J18" s="28">
        <v>1</v>
      </c>
    </row>
    <row r="19" spans="2:10" ht="15" customHeight="1" x14ac:dyDescent="0.25">
      <c r="B19" s="366"/>
      <c r="C19" s="7">
        <f t="shared" si="0"/>
        <v>15</v>
      </c>
      <c r="D19" s="46" t="s">
        <v>626</v>
      </c>
      <c r="E19" s="46">
        <v>6</v>
      </c>
      <c r="F19" s="7" t="s">
        <v>648</v>
      </c>
      <c r="G19" s="34" t="s">
        <v>641</v>
      </c>
      <c r="H19" s="35" t="s">
        <v>649</v>
      </c>
      <c r="I19" s="7" t="s">
        <v>622</v>
      </c>
      <c r="J19" s="36">
        <v>1</v>
      </c>
    </row>
    <row r="20" spans="2:10" x14ac:dyDescent="0.25">
      <c r="B20" s="14"/>
      <c r="C20" s="16"/>
      <c r="D20" s="16"/>
      <c r="E20" s="16"/>
      <c r="F20" s="16"/>
      <c r="G20" s="14"/>
      <c r="H20" s="14"/>
      <c r="I20" s="16"/>
      <c r="J20" s="31"/>
    </row>
    <row r="21" spans="2:10" ht="15" customHeight="1" x14ac:dyDescent="0.25">
      <c r="B21" s="355" t="s">
        <v>650</v>
      </c>
      <c r="C21" s="10">
        <f>C19+1</f>
        <v>16</v>
      </c>
      <c r="D21" s="47" t="s">
        <v>618</v>
      </c>
      <c r="E21" s="47">
        <v>7</v>
      </c>
      <c r="F21" s="10" t="s">
        <v>651</v>
      </c>
      <c r="G21" s="37" t="s">
        <v>620</v>
      </c>
      <c r="H21" s="37" t="s">
        <v>685</v>
      </c>
      <c r="I21" s="10" t="s">
        <v>622</v>
      </c>
      <c r="J21" s="38">
        <v>1</v>
      </c>
    </row>
    <row r="22" spans="2:10" ht="15" customHeight="1" x14ac:dyDescent="0.25">
      <c r="B22" s="356"/>
      <c r="C22" s="11">
        <f>C21+1</f>
        <v>17</v>
      </c>
      <c r="D22" s="48" t="s">
        <v>626</v>
      </c>
      <c r="E22" s="48">
        <v>7</v>
      </c>
      <c r="F22" s="11" t="s">
        <v>651</v>
      </c>
      <c r="G22" s="21" t="s">
        <v>652</v>
      </c>
      <c r="H22" s="21" t="s">
        <v>653</v>
      </c>
      <c r="I22" s="11" t="s">
        <v>654</v>
      </c>
      <c r="J22" s="29">
        <v>1</v>
      </c>
    </row>
    <row r="23" spans="2:10" ht="15" customHeight="1" x14ac:dyDescent="0.25">
      <c r="B23" s="356"/>
      <c r="C23" s="11">
        <f t="shared" ref="C23:C29" si="1">C22+1</f>
        <v>18</v>
      </c>
      <c r="D23" s="48" t="s">
        <v>618</v>
      </c>
      <c r="E23" s="48">
        <v>8</v>
      </c>
      <c r="F23" s="11" t="s">
        <v>656</v>
      </c>
      <c r="G23" s="21" t="s">
        <v>690</v>
      </c>
      <c r="H23" s="41" t="s">
        <v>685</v>
      </c>
      <c r="I23" s="11" t="s">
        <v>622</v>
      </c>
      <c r="J23" s="29">
        <v>1</v>
      </c>
    </row>
    <row r="24" spans="2:10" ht="15" customHeight="1" x14ac:dyDescent="0.25">
      <c r="B24" s="356"/>
      <c r="C24" s="11">
        <f t="shared" si="1"/>
        <v>19</v>
      </c>
      <c r="D24" s="11" t="s">
        <v>626</v>
      </c>
      <c r="E24" s="48">
        <v>8</v>
      </c>
      <c r="F24" s="11" t="s">
        <v>656</v>
      </c>
      <c r="G24" s="22" t="s">
        <v>657</v>
      </c>
      <c r="H24" s="41" t="s">
        <v>658</v>
      </c>
      <c r="I24" s="11" t="s">
        <v>622</v>
      </c>
      <c r="J24" s="29">
        <v>1</v>
      </c>
    </row>
    <row r="25" spans="2:10" ht="15" customHeight="1" x14ac:dyDescent="0.25">
      <c r="B25" s="356"/>
      <c r="C25" s="11">
        <f t="shared" si="1"/>
        <v>20</v>
      </c>
      <c r="D25" s="48" t="s">
        <v>618</v>
      </c>
      <c r="E25" s="48">
        <v>9</v>
      </c>
      <c r="F25" s="11" t="s">
        <v>659</v>
      </c>
      <c r="G25" s="21" t="s">
        <v>690</v>
      </c>
      <c r="H25" s="21" t="s">
        <v>685</v>
      </c>
      <c r="I25" s="11" t="s">
        <v>622</v>
      </c>
      <c r="J25" s="29">
        <v>1</v>
      </c>
    </row>
    <row r="26" spans="2:10" ht="15" customHeight="1" x14ac:dyDescent="0.25">
      <c r="B26" s="356"/>
      <c r="C26" s="11">
        <f t="shared" si="1"/>
        <v>21</v>
      </c>
      <c r="D26" s="48" t="s">
        <v>626</v>
      </c>
      <c r="E26" s="48">
        <v>9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ht="15" customHeight="1" x14ac:dyDescent="0.25">
      <c r="B27" s="356"/>
      <c r="C27" s="11">
        <f t="shared" si="1"/>
        <v>22</v>
      </c>
      <c r="D27" s="48" t="s">
        <v>618</v>
      </c>
      <c r="E27" s="48">
        <v>10</v>
      </c>
      <c r="F27" s="11" t="s">
        <v>660</v>
      </c>
      <c r="G27" s="22" t="s">
        <v>690</v>
      </c>
      <c r="H27" s="21" t="s">
        <v>685</v>
      </c>
      <c r="I27" s="11" t="s">
        <v>622</v>
      </c>
      <c r="J27" s="29">
        <v>1</v>
      </c>
    </row>
    <row r="28" spans="2:10" ht="15" customHeight="1" x14ac:dyDescent="0.25">
      <c r="B28" s="356"/>
      <c r="C28" s="11">
        <f t="shared" si="1"/>
        <v>23</v>
      </c>
      <c r="D28" s="48" t="s">
        <v>626</v>
      </c>
      <c r="E28" s="48">
        <v>10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ht="15" customHeight="1" x14ac:dyDescent="0.25">
      <c r="B29" s="356"/>
      <c r="C29" s="11">
        <f t="shared" si="1"/>
        <v>24</v>
      </c>
      <c r="D29" s="48" t="s">
        <v>618</v>
      </c>
      <c r="E29" s="48">
        <v>11</v>
      </c>
      <c r="F29" s="11" t="s">
        <v>661</v>
      </c>
      <c r="G29" s="22" t="s">
        <v>690</v>
      </c>
      <c r="H29" s="21" t="s">
        <v>685</v>
      </c>
      <c r="I29" s="11" t="s">
        <v>622</v>
      </c>
      <c r="J29" s="29">
        <v>1</v>
      </c>
    </row>
    <row r="30" spans="2:10" ht="15" customHeight="1" x14ac:dyDescent="0.25">
      <c r="B30" s="369"/>
      <c r="C30" s="17">
        <f t="shared" ref="C30" si="2">C29+1</f>
        <v>25</v>
      </c>
      <c r="D30" s="48" t="s">
        <v>626</v>
      </c>
      <c r="E30" s="48">
        <v>11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x14ac:dyDescent="0.25">
      <c r="B31" s="255"/>
      <c r="C31" s="257"/>
      <c r="D31" s="256"/>
      <c r="E31" s="256"/>
      <c r="F31" s="256"/>
      <c r="G31" s="256"/>
      <c r="H31" s="256"/>
      <c r="I31" s="373" t="s">
        <v>663</v>
      </c>
      <c r="J31" s="361">
        <f>SUM(J5:J30)</f>
        <v>25</v>
      </c>
    </row>
    <row r="32" spans="2:10" x14ac:dyDescent="0.25">
      <c r="B32" s="258"/>
      <c r="C32" s="257"/>
      <c r="D32" s="257"/>
      <c r="E32" s="257"/>
      <c r="F32" s="257"/>
      <c r="G32" s="257"/>
      <c r="H32" s="257"/>
      <c r="I32" s="374"/>
      <c r="J32" s="362"/>
    </row>
    <row r="33" spans="2:12" ht="15.75" thickBot="1" x14ac:dyDescent="0.3">
      <c r="B33" s="259"/>
      <c r="C33" s="260"/>
      <c r="D33" s="260"/>
      <c r="E33" s="260"/>
      <c r="F33" s="260"/>
      <c r="G33" s="260"/>
      <c r="H33" s="260"/>
      <c r="I33" s="375"/>
      <c r="J33" s="367"/>
    </row>
    <row r="35" spans="2:12" x14ac:dyDescent="0.25">
      <c r="B35" t="str">
        <f>'Dual Stack SMN-OnPrem'!B38</f>
        <v>&lt;site&gt; 1 = CGT 2 = BRB</v>
      </c>
    </row>
    <row r="37" spans="2:12" ht="45.75" customHeight="1" thickBot="1" x14ac:dyDescent="0.3">
      <c r="B37" s="357" t="s">
        <v>691</v>
      </c>
      <c r="C37" s="358"/>
      <c r="D37" s="358"/>
      <c r="E37" s="358"/>
      <c r="F37" s="358"/>
      <c r="G37" s="358"/>
      <c r="H37" s="358"/>
      <c r="I37" s="358"/>
      <c r="J37" s="358"/>
    </row>
    <row r="38" spans="2:12" x14ac:dyDescent="0.25">
      <c r="B38" s="39"/>
      <c r="C38" s="361" t="s">
        <v>609</v>
      </c>
      <c r="D38" s="351" t="s">
        <v>610</v>
      </c>
      <c r="E38" s="351" t="s">
        <v>611</v>
      </c>
      <c r="F38" s="351" t="s">
        <v>612</v>
      </c>
      <c r="G38" s="351" t="s">
        <v>613</v>
      </c>
      <c r="H38" s="351" t="s">
        <v>614</v>
      </c>
      <c r="I38" s="351" t="s">
        <v>615</v>
      </c>
      <c r="J38" s="351" t="s">
        <v>616</v>
      </c>
    </row>
    <row r="39" spans="2:12" x14ac:dyDescent="0.25">
      <c r="B39" s="40"/>
      <c r="C39" s="367"/>
      <c r="D39" s="352"/>
      <c r="E39" s="352"/>
      <c r="F39" s="352"/>
      <c r="G39" s="352"/>
      <c r="H39" s="352"/>
      <c r="I39" s="352"/>
      <c r="J39" s="352"/>
    </row>
    <row r="40" spans="2:12" ht="15" customHeight="1" x14ac:dyDescent="0.25">
      <c r="B40" s="364" t="s">
        <v>617</v>
      </c>
      <c r="C40" s="8">
        <v>1</v>
      </c>
      <c r="D40" s="44" t="s">
        <v>618</v>
      </c>
      <c r="E40" s="44">
        <v>1</v>
      </c>
      <c r="F40" s="8" t="s">
        <v>684</v>
      </c>
      <c r="G40" s="32" t="s">
        <v>620</v>
      </c>
      <c r="H40" s="32" t="s">
        <v>685</v>
      </c>
      <c r="I40" s="8" t="s">
        <v>622</v>
      </c>
      <c r="J40" s="33">
        <v>1</v>
      </c>
    </row>
    <row r="41" spans="2:12" ht="15" customHeight="1" x14ac:dyDescent="0.25">
      <c r="B41" s="365"/>
      <c r="C41" s="9">
        <v>2</v>
      </c>
      <c r="D41" s="45" t="s">
        <v>618</v>
      </c>
      <c r="E41" s="45">
        <v>1</v>
      </c>
      <c r="F41" s="9" t="s">
        <v>623</v>
      </c>
      <c r="G41" s="19" t="s">
        <v>624</v>
      </c>
      <c r="H41" s="19" t="s">
        <v>625</v>
      </c>
      <c r="I41" s="9" t="s">
        <v>622</v>
      </c>
      <c r="J41" s="28">
        <v>1</v>
      </c>
    </row>
    <row r="42" spans="2:12" ht="15" customHeight="1" x14ac:dyDescent="0.25">
      <c r="B42" s="365"/>
      <c r="C42" s="9">
        <v>3</v>
      </c>
      <c r="D42" s="45" t="s">
        <v>626</v>
      </c>
      <c r="E42" s="45">
        <v>1</v>
      </c>
      <c r="F42" s="9" t="s">
        <v>627</v>
      </c>
      <c r="G42" s="19" t="s">
        <v>628</v>
      </c>
      <c r="H42" s="24" t="s">
        <v>629</v>
      </c>
      <c r="I42" s="9" t="s">
        <v>622</v>
      </c>
      <c r="J42" s="28">
        <v>1</v>
      </c>
    </row>
    <row r="43" spans="2:12" ht="15" customHeight="1" x14ac:dyDescent="0.25">
      <c r="B43" s="365"/>
      <c r="C43" s="9">
        <v>4</v>
      </c>
      <c r="D43" s="45" t="s">
        <v>626</v>
      </c>
      <c r="E43" s="45">
        <v>1</v>
      </c>
      <c r="F43" s="9" t="s">
        <v>627</v>
      </c>
      <c r="G43" s="19" t="s">
        <v>630</v>
      </c>
      <c r="H43" s="24" t="s">
        <v>631</v>
      </c>
      <c r="I43" s="9" t="s">
        <v>622</v>
      </c>
      <c r="J43" s="28">
        <v>1</v>
      </c>
    </row>
    <row r="44" spans="2:12" ht="15" customHeight="1" x14ac:dyDescent="0.25">
      <c r="B44" s="365"/>
      <c r="C44" s="9">
        <v>5</v>
      </c>
      <c r="D44" s="45" t="s">
        <v>626</v>
      </c>
      <c r="E44" s="45">
        <v>1</v>
      </c>
      <c r="F44" s="9" t="s">
        <v>627</v>
      </c>
      <c r="G44" s="19" t="s">
        <v>632</v>
      </c>
      <c r="H44" s="24" t="s">
        <v>633</v>
      </c>
      <c r="I44" s="9" t="s">
        <v>622</v>
      </c>
      <c r="J44" s="28">
        <v>1</v>
      </c>
    </row>
    <row r="45" spans="2:12" ht="15" customHeight="1" x14ac:dyDescent="0.25">
      <c r="B45" s="365"/>
      <c r="C45" s="9">
        <v>6</v>
      </c>
      <c r="D45" s="45" t="s">
        <v>618</v>
      </c>
      <c r="E45" s="45">
        <v>2</v>
      </c>
      <c r="F45" s="9" t="s">
        <v>686</v>
      </c>
      <c r="G45" s="19" t="s">
        <v>620</v>
      </c>
      <c r="H45" s="19" t="s">
        <v>685</v>
      </c>
      <c r="I45" s="9" t="s">
        <v>622</v>
      </c>
      <c r="J45" s="28">
        <v>1</v>
      </c>
    </row>
    <row r="46" spans="2:12" ht="15" customHeight="1" x14ac:dyDescent="0.25">
      <c r="B46" s="365"/>
      <c r="C46" s="9">
        <f>C45+1</f>
        <v>7</v>
      </c>
      <c r="D46" s="9" t="s">
        <v>626</v>
      </c>
      <c r="E46" s="9">
        <v>2</v>
      </c>
      <c r="F46" s="9" t="s">
        <v>686</v>
      </c>
      <c r="G46" s="149" t="s">
        <v>692</v>
      </c>
      <c r="H46" s="24" t="s">
        <v>688</v>
      </c>
      <c r="I46" s="9" t="s">
        <v>622</v>
      </c>
      <c r="J46" s="61">
        <v>1</v>
      </c>
      <c r="L46" s="150" t="s">
        <v>689</v>
      </c>
    </row>
    <row r="47" spans="2:12" ht="15" customHeight="1" x14ac:dyDescent="0.25">
      <c r="B47" s="365"/>
      <c r="C47" s="9">
        <f t="shared" ref="C47:C53" si="3">C46+1</f>
        <v>8</v>
      </c>
      <c r="D47" s="45" t="s">
        <v>618</v>
      </c>
      <c r="E47" s="45">
        <v>3</v>
      </c>
      <c r="F47" s="9" t="s">
        <v>640</v>
      </c>
      <c r="G47" s="20" t="s">
        <v>690</v>
      </c>
      <c r="H47" s="19" t="s">
        <v>685</v>
      </c>
      <c r="I47" s="9" t="s">
        <v>622</v>
      </c>
      <c r="J47" s="28">
        <v>1</v>
      </c>
    </row>
    <row r="48" spans="2:12" ht="15" customHeight="1" x14ac:dyDescent="0.25">
      <c r="B48" s="365"/>
      <c r="C48" s="9">
        <f t="shared" si="3"/>
        <v>9</v>
      </c>
      <c r="D48" s="45" t="s">
        <v>626</v>
      </c>
      <c r="E48" s="45">
        <v>3</v>
      </c>
      <c r="F48" s="9" t="s">
        <v>640</v>
      </c>
      <c r="G48" s="20" t="s">
        <v>641</v>
      </c>
      <c r="H48" s="24" t="s">
        <v>642</v>
      </c>
      <c r="I48" s="9" t="s">
        <v>622</v>
      </c>
      <c r="J48" s="28">
        <v>1</v>
      </c>
    </row>
    <row r="49" spans="2:10" ht="15" customHeight="1" x14ac:dyDescent="0.25">
      <c r="B49" s="365"/>
      <c r="C49" s="9">
        <f t="shared" si="3"/>
        <v>10</v>
      </c>
      <c r="D49" s="45" t="s">
        <v>618</v>
      </c>
      <c r="E49" s="45">
        <v>4</v>
      </c>
      <c r="F49" s="9" t="s">
        <v>644</v>
      </c>
      <c r="G49" s="20" t="s">
        <v>690</v>
      </c>
      <c r="H49" s="19" t="s">
        <v>685</v>
      </c>
      <c r="I49" s="9" t="s">
        <v>622</v>
      </c>
      <c r="J49" s="28">
        <v>1</v>
      </c>
    </row>
    <row r="50" spans="2:10" ht="15.75" customHeight="1" x14ac:dyDescent="0.25">
      <c r="B50" s="365"/>
      <c r="C50" s="9">
        <f t="shared" si="3"/>
        <v>11</v>
      </c>
      <c r="D50" s="45" t="s">
        <v>626</v>
      </c>
      <c r="E50" s="45">
        <v>4</v>
      </c>
      <c r="F50" s="9" t="s">
        <v>644</v>
      </c>
      <c r="G50" s="20" t="s">
        <v>641</v>
      </c>
      <c r="H50" s="24" t="s">
        <v>645</v>
      </c>
      <c r="I50" s="9" t="s">
        <v>622</v>
      </c>
      <c r="J50" s="28">
        <v>1</v>
      </c>
    </row>
    <row r="51" spans="2:10" ht="15" customHeight="1" x14ac:dyDescent="0.25">
      <c r="B51" s="365"/>
      <c r="C51" s="9">
        <f t="shared" si="3"/>
        <v>12</v>
      </c>
      <c r="D51" s="45" t="s">
        <v>618</v>
      </c>
      <c r="E51" s="45">
        <v>5</v>
      </c>
      <c r="F51" s="9" t="s">
        <v>646</v>
      </c>
      <c r="G51" s="20" t="s">
        <v>690</v>
      </c>
      <c r="H51" s="19" t="s">
        <v>685</v>
      </c>
      <c r="I51" s="9" t="s">
        <v>622</v>
      </c>
      <c r="J51" s="28">
        <v>1</v>
      </c>
    </row>
    <row r="52" spans="2:10" ht="15" customHeight="1" x14ac:dyDescent="0.25">
      <c r="B52" s="365"/>
      <c r="C52" s="9">
        <f t="shared" si="3"/>
        <v>13</v>
      </c>
      <c r="D52" s="45" t="s">
        <v>626</v>
      </c>
      <c r="E52" s="45">
        <v>5</v>
      </c>
      <c r="F52" s="9" t="s">
        <v>646</v>
      </c>
      <c r="G52" s="20" t="s">
        <v>641</v>
      </c>
      <c r="H52" s="24" t="s">
        <v>647</v>
      </c>
      <c r="I52" s="9" t="s">
        <v>622</v>
      </c>
      <c r="J52" s="28">
        <v>1</v>
      </c>
    </row>
    <row r="53" spans="2:10" ht="15" customHeight="1" x14ac:dyDescent="0.25">
      <c r="B53" s="365"/>
      <c r="C53" s="9">
        <f t="shared" si="3"/>
        <v>14</v>
      </c>
      <c r="D53" s="45" t="s">
        <v>618</v>
      </c>
      <c r="E53" s="45">
        <v>6</v>
      </c>
      <c r="F53" s="9" t="s">
        <v>648</v>
      </c>
      <c r="G53" s="20" t="s">
        <v>690</v>
      </c>
      <c r="H53" s="19" t="s">
        <v>685</v>
      </c>
      <c r="I53" s="9" t="s">
        <v>622</v>
      </c>
      <c r="J53" s="28">
        <v>1</v>
      </c>
    </row>
    <row r="54" spans="2:10" ht="15" customHeight="1" x14ac:dyDescent="0.25">
      <c r="B54" s="366"/>
      <c r="C54" s="7">
        <f>C53+1</f>
        <v>15</v>
      </c>
      <c r="D54" s="46" t="s">
        <v>626</v>
      </c>
      <c r="E54" s="46">
        <v>6</v>
      </c>
      <c r="F54" s="7" t="s">
        <v>648</v>
      </c>
      <c r="G54" s="34" t="s">
        <v>641</v>
      </c>
      <c r="H54" s="35" t="s">
        <v>649</v>
      </c>
      <c r="I54" s="7" t="s">
        <v>622</v>
      </c>
      <c r="J54" s="36">
        <v>1</v>
      </c>
    </row>
    <row r="56" spans="2:10" ht="15" customHeight="1" x14ac:dyDescent="0.25">
      <c r="C56" t="str">
        <f>'Dual Stack SMN-OnPrem'!B38</f>
        <v>&lt;site&gt; 1 = CGT 2 = BRB</v>
      </c>
    </row>
    <row r="57" spans="2:10" ht="45" customHeight="1" thickBot="1" x14ac:dyDescent="0.3">
      <c r="B57" s="349" t="s">
        <v>693</v>
      </c>
      <c r="C57" s="350"/>
      <c r="D57" s="350"/>
      <c r="E57" s="350"/>
      <c r="F57" s="350"/>
      <c r="G57" s="350"/>
      <c r="H57" s="350"/>
      <c r="I57" s="350"/>
      <c r="J57" s="350"/>
    </row>
    <row r="58" spans="2:10" x14ac:dyDescent="0.25">
      <c r="B58" s="39"/>
      <c r="C58" s="361" t="s">
        <v>609</v>
      </c>
      <c r="D58" s="351" t="s">
        <v>610</v>
      </c>
      <c r="E58" s="351" t="s">
        <v>611</v>
      </c>
      <c r="F58" s="351" t="s">
        <v>612</v>
      </c>
      <c r="G58" s="351" t="s">
        <v>613</v>
      </c>
      <c r="H58" s="351" t="s">
        <v>614</v>
      </c>
      <c r="I58" s="351" t="s">
        <v>615</v>
      </c>
      <c r="J58" s="351" t="s">
        <v>616</v>
      </c>
    </row>
    <row r="59" spans="2:10" x14ac:dyDescent="0.25">
      <c r="B59" s="40"/>
      <c r="C59" s="362"/>
      <c r="D59" s="352"/>
      <c r="E59" s="352"/>
      <c r="F59" s="352"/>
      <c r="G59" s="352"/>
      <c r="H59" s="352"/>
      <c r="I59" s="352"/>
      <c r="J59" s="352"/>
    </row>
    <row r="60" spans="2:10" ht="15" customHeight="1" x14ac:dyDescent="0.25">
      <c r="B60" s="382" t="s">
        <v>694</v>
      </c>
      <c r="C60" s="8">
        <v>1</v>
      </c>
      <c r="D60" s="44" t="s">
        <v>618</v>
      </c>
      <c r="E60" s="44">
        <v>1</v>
      </c>
      <c r="F60" s="8" t="s">
        <v>695</v>
      </c>
      <c r="G60" s="32" t="s">
        <v>620</v>
      </c>
      <c r="H60" s="32" t="s">
        <v>685</v>
      </c>
      <c r="I60" s="8" t="s">
        <v>622</v>
      </c>
      <c r="J60" s="33">
        <v>1</v>
      </c>
    </row>
    <row r="61" spans="2:10" ht="15" customHeight="1" x14ac:dyDescent="0.25">
      <c r="B61" s="383"/>
      <c r="C61" s="9">
        <f>C60+1</f>
        <v>2</v>
      </c>
      <c r="D61" s="45" t="s">
        <v>626</v>
      </c>
      <c r="E61" s="9">
        <v>1</v>
      </c>
      <c r="F61" s="9" t="s">
        <v>696</v>
      </c>
      <c r="G61" s="19" t="s">
        <v>521</v>
      </c>
      <c r="H61" s="24" t="s">
        <v>629</v>
      </c>
      <c r="I61" s="9" t="s">
        <v>622</v>
      </c>
      <c r="J61" s="28">
        <v>1</v>
      </c>
    </row>
    <row r="62" spans="2:10" ht="15" customHeight="1" x14ac:dyDescent="0.25">
      <c r="B62" s="383"/>
      <c r="C62" s="9">
        <f t="shared" ref="C62:C70" si="4">C61+1</f>
        <v>3</v>
      </c>
      <c r="D62" s="45" t="s">
        <v>626</v>
      </c>
      <c r="E62" s="45">
        <v>1</v>
      </c>
      <c r="F62" s="9" t="s">
        <v>695</v>
      </c>
      <c r="G62" s="19" t="s">
        <v>630</v>
      </c>
      <c r="H62" s="24" t="s">
        <v>631</v>
      </c>
      <c r="I62" s="9" t="s">
        <v>622</v>
      </c>
      <c r="J62" s="28">
        <v>1</v>
      </c>
    </row>
    <row r="63" spans="2:10" ht="15" customHeight="1" x14ac:dyDescent="0.25">
      <c r="B63" s="383"/>
      <c r="C63" s="9">
        <f t="shared" si="4"/>
        <v>4</v>
      </c>
      <c r="D63" s="45" t="s">
        <v>626</v>
      </c>
      <c r="E63" s="45">
        <v>1</v>
      </c>
      <c r="F63" s="9" t="s">
        <v>695</v>
      </c>
      <c r="G63" s="19" t="s">
        <v>632</v>
      </c>
      <c r="H63" s="24" t="s">
        <v>633</v>
      </c>
      <c r="I63" s="9" t="s">
        <v>622</v>
      </c>
      <c r="J63" s="28">
        <v>1</v>
      </c>
    </row>
    <row r="64" spans="2:10" ht="15" customHeight="1" x14ac:dyDescent="0.25">
      <c r="B64" s="383"/>
      <c r="C64" s="9">
        <f t="shared" si="4"/>
        <v>5</v>
      </c>
      <c r="D64" s="45" t="s">
        <v>618</v>
      </c>
      <c r="E64" s="45">
        <v>2</v>
      </c>
      <c r="F64" s="9" t="s">
        <v>640</v>
      </c>
      <c r="G64" s="20" t="s">
        <v>690</v>
      </c>
      <c r="H64" s="19" t="s">
        <v>685</v>
      </c>
      <c r="I64" s="9" t="s">
        <v>622</v>
      </c>
      <c r="J64" s="28">
        <v>1</v>
      </c>
    </row>
    <row r="65" spans="2:10" ht="15" customHeight="1" x14ac:dyDescent="0.25">
      <c r="B65" s="383"/>
      <c r="C65" s="9">
        <f t="shared" si="4"/>
        <v>6</v>
      </c>
      <c r="D65" s="45" t="s">
        <v>626</v>
      </c>
      <c r="E65" s="45">
        <v>2</v>
      </c>
      <c r="F65" s="9" t="s">
        <v>640</v>
      </c>
      <c r="G65" s="20" t="s">
        <v>641</v>
      </c>
      <c r="H65" s="24" t="s">
        <v>642</v>
      </c>
      <c r="I65" s="9" t="s">
        <v>622</v>
      </c>
      <c r="J65" s="28">
        <v>1</v>
      </c>
    </row>
    <row r="66" spans="2:10" ht="15" customHeight="1" x14ac:dyDescent="0.25">
      <c r="B66" s="383"/>
      <c r="C66" s="9">
        <f t="shared" si="4"/>
        <v>7</v>
      </c>
      <c r="D66" s="45" t="s">
        <v>618</v>
      </c>
      <c r="E66" s="45">
        <v>3</v>
      </c>
      <c r="F66" s="9" t="s">
        <v>644</v>
      </c>
      <c r="G66" s="20" t="s">
        <v>690</v>
      </c>
      <c r="H66" s="19" t="s">
        <v>685</v>
      </c>
      <c r="I66" s="9" t="s">
        <v>622</v>
      </c>
      <c r="J66" s="28">
        <v>1</v>
      </c>
    </row>
    <row r="67" spans="2:10" ht="15" customHeight="1" x14ac:dyDescent="0.25">
      <c r="B67" s="383"/>
      <c r="C67" s="9">
        <f t="shared" si="4"/>
        <v>8</v>
      </c>
      <c r="D67" s="45" t="s">
        <v>626</v>
      </c>
      <c r="E67" s="45">
        <v>3</v>
      </c>
      <c r="F67" s="9" t="s">
        <v>644</v>
      </c>
      <c r="G67" s="20" t="s">
        <v>641</v>
      </c>
      <c r="H67" s="24" t="s">
        <v>645</v>
      </c>
      <c r="I67" s="9" t="s">
        <v>622</v>
      </c>
      <c r="J67" s="28">
        <v>1</v>
      </c>
    </row>
    <row r="68" spans="2:10" ht="15" customHeight="1" x14ac:dyDescent="0.25">
      <c r="B68" s="383"/>
      <c r="C68" s="9">
        <f t="shared" si="4"/>
        <v>9</v>
      </c>
      <c r="D68" s="45" t="s">
        <v>618</v>
      </c>
      <c r="E68" s="45">
        <v>4</v>
      </c>
      <c r="F68" s="9" t="s">
        <v>646</v>
      </c>
      <c r="G68" s="20" t="s">
        <v>690</v>
      </c>
      <c r="H68" s="19" t="s">
        <v>685</v>
      </c>
      <c r="I68" s="9" t="s">
        <v>622</v>
      </c>
      <c r="J68" s="28">
        <v>1</v>
      </c>
    </row>
    <row r="69" spans="2:10" ht="15" customHeight="1" x14ac:dyDescent="0.25">
      <c r="B69" s="383"/>
      <c r="C69" s="9">
        <f t="shared" si="4"/>
        <v>10</v>
      </c>
      <c r="D69" s="45" t="s">
        <v>626</v>
      </c>
      <c r="E69" s="45">
        <v>4</v>
      </c>
      <c r="F69" s="9" t="s">
        <v>646</v>
      </c>
      <c r="G69" s="20" t="s">
        <v>641</v>
      </c>
      <c r="H69" s="24" t="s">
        <v>647</v>
      </c>
      <c r="I69" s="9" t="s">
        <v>622</v>
      </c>
      <c r="J69" s="28">
        <v>1</v>
      </c>
    </row>
    <row r="70" spans="2:10" ht="15" customHeight="1" x14ac:dyDescent="0.25">
      <c r="B70" s="383"/>
      <c r="C70" s="9">
        <f t="shared" si="4"/>
        <v>11</v>
      </c>
      <c r="D70" s="45" t="s">
        <v>618</v>
      </c>
      <c r="E70" s="45">
        <v>5</v>
      </c>
      <c r="F70" s="9" t="s">
        <v>646</v>
      </c>
      <c r="G70" s="20" t="s">
        <v>690</v>
      </c>
      <c r="H70" s="19" t="s">
        <v>685</v>
      </c>
      <c r="I70" s="9" t="s">
        <v>622</v>
      </c>
      <c r="J70" s="28">
        <v>1</v>
      </c>
    </row>
    <row r="71" spans="2:10" ht="15" customHeight="1" x14ac:dyDescent="0.25">
      <c r="B71" s="384"/>
      <c r="C71" s="7">
        <f>C70+1</f>
        <v>12</v>
      </c>
      <c r="D71" s="46" t="s">
        <v>626</v>
      </c>
      <c r="E71" s="46">
        <v>5</v>
      </c>
      <c r="F71" s="7" t="s">
        <v>648</v>
      </c>
      <c r="G71" s="34" t="s">
        <v>641</v>
      </c>
      <c r="H71" s="35" t="s">
        <v>649</v>
      </c>
      <c r="I71" s="7" t="s">
        <v>622</v>
      </c>
      <c r="J71" s="36">
        <v>1</v>
      </c>
    </row>
    <row r="72" spans="2:10" x14ac:dyDescent="0.25">
      <c r="B72" s="255"/>
      <c r="C72" s="257"/>
      <c r="D72" s="256"/>
      <c r="E72" s="256"/>
      <c r="F72" s="256"/>
      <c r="G72" s="256"/>
      <c r="H72" s="256"/>
      <c r="I72" s="373" t="s">
        <v>663</v>
      </c>
      <c r="J72" s="361">
        <f>SUM(J60:J71)</f>
        <v>12</v>
      </c>
    </row>
    <row r="73" spans="2:10" x14ac:dyDescent="0.25">
      <c r="B73" s="258"/>
      <c r="C73" s="257"/>
      <c r="D73" s="257"/>
      <c r="E73" s="257"/>
      <c r="F73" s="257"/>
      <c r="G73" s="257"/>
      <c r="H73" s="257"/>
      <c r="I73" s="374"/>
      <c r="J73" s="362"/>
    </row>
    <row r="74" spans="2:10" ht="15.75" thickBot="1" x14ac:dyDescent="0.3">
      <c r="B74" s="259"/>
      <c r="C74" s="260"/>
      <c r="D74" s="260"/>
      <c r="E74" s="260"/>
      <c r="F74" s="260"/>
      <c r="G74" s="260"/>
      <c r="H74" s="260"/>
      <c r="I74" s="375"/>
      <c r="J74" s="367"/>
    </row>
    <row r="76" spans="2:10" ht="15.75" thickBot="1" x14ac:dyDescent="0.3">
      <c r="C76" t="str">
        <f>'Dual Stack SMN-OnPrem'!B38</f>
        <v>&lt;site&gt; 1 = CGT 2 = BRB</v>
      </c>
    </row>
    <row r="77" spans="2:10" ht="36.75" thickBot="1" x14ac:dyDescent="0.3">
      <c r="B77" s="370" t="s">
        <v>697</v>
      </c>
      <c r="C77" s="371"/>
      <c r="D77" s="371"/>
      <c r="E77" s="371"/>
      <c r="F77" s="371"/>
      <c r="G77" s="371"/>
      <c r="H77" s="371"/>
      <c r="I77" s="371"/>
      <c r="J77" s="372"/>
    </row>
    <row r="79" spans="2:10" ht="45.75" customHeight="1" thickBot="1" x14ac:dyDescent="0.3">
      <c r="B79" s="357" t="s">
        <v>698</v>
      </c>
      <c r="C79" s="358"/>
      <c r="D79" s="358"/>
      <c r="E79" s="358"/>
      <c r="F79" s="358"/>
      <c r="G79" s="358"/>
      <c r="H79" s="358"/>
      <c r="I79" s="358"/>
      <c r="J79" s="358"/>
    </row>
    <row r="80" spans="2:10" x14ac:dyDescent="0.25">
      <c r="B80" s="39"/>
      <c r="C80" s="351" t="s">
        <v>609</v>
      </c>
      <c r="D80" s="351" t="s">
        <v>610</v>
      </c>
      <c r="E80" s="351" t="s">
        <v>611</v>
      </c>
      <c r="F80" s="351" t="s">
        <v>612</v>
      </c>
      <c r="G80" s="351" t="s">
        <v>613</v>
      </c>
      <c r="H80" s="351" t="s">
        <v>614</v>
      </c>
      <c r="I80" s="351" t="s">
        <v>615</v>
      </c>
      <c r="J80" s="351" t="s">
        <v>616</v>
      </c>
    </row>
    <row r="81" spans="2:12" ht="15.75" thickBot="1" x14ac:dyDescent="0.3">
      <c r="B81" s="40"/>
      <c r="C81" s="352"/>
      <c r="D81" s="352"/>
      <c r="E81" s="352"/>
      <c r="F81" s="352"/>
      <c r="G81" s="352"/>
      <c r="H81" s="352"/>
      <c r="I81" s="352"/>
      <c r="J81" s="352"/>
    </row>
    <row r="82" spans="2:12" x14ac:dyDescent="0.25">
      <c r="B82" s="346" t="s">
        <v>617</v>
      </c>
      <c r="C82" s="58">
        <v>1</v>
      </c>
      <c r="D82" s="8" t="s">
        <v>618</v>
      </c>
      <c r="E82" s="33">
        <v>1</v>
      </c>
      <c r="F82" s="8" t="s">
        <v>684</v>
      </c>
      <c r="G82" s="32" t="s">
        <v>620</v>
      </c>
      <c r="H82" s="32" t="s">
        <v>621</v>
      </c>
      <c r="I82" s="8" t="s">
        <v>622</v>
      </c>
      <c r="J82" s="59">
        <v>1</v>
      </c>
    </row>
    <row r="83" spans="2:12" x14ac:dyDescent="0.25">
      <c r="B83" s="347"/>
      <c r="C83" s="60">
        <v>2</v>
      </c>
      <c r="D83" s="9" t="s">
        <v>618</v>
      </c>
      <c r="E83" s="28">
        <v>1</v>
      </c>
      <c r="F83" s="9" t="s">
        <v>623</v>
      </c>
      <c r="G83" s="19" t="s">
        <v>624</v>
      </c>
      <c r="H83" s="19" t="s">
        <v>625</v>
      </c>
      <c r="I83" s="9" t="s">
        <v>622</v>
      </c>
      <c r="J83" s="61">
        <v>1</v>
      </c>
    </row>
    <row r="84" spans="2:12" x14ac:dyDescent="0.25">
      <c r="B84" s="347"/>
      <c r="C84" s="60">
        <v>3</v>
      </c>
      <c r="D84" s="9" t="s">
        <v>626</v>
      </c>
      <c r="E84" s="28">
        <v>1</v>
      </c>
      <c r="F84" s="9" t="s">
        <v>627</v>
      </c>
      <c r="G84" s="19" t="s">
        <v>628</v>
      </c>
      <c r="H84" s="24" t="s">
        <v>629</v>
      </c>
      <c r="I84" s="9" t="s">
        <v>622</v>
      </c>
      <c r="J84" s="61">
        <v>1</v>
      </c>
    </row>
    <row r="85" spans="2:12" x14ac:dyDescent="0.25">
      <c r="B85" s="347"/>
      <c r="C85" s="60">
        <v>4</v>
      </c>
      <c r="D85" s="9" t="s">
        <v>626</v>
      </c>
      <c r="E85" s="28">
        <v>1</v>
      </c>
      <c r="F85" s="9" t="s">
        <v>627</v>
      </c>
      <c r="G85" s="19" t="s">
        <v>630</v>
      </c>
      <c r="H85" s="24" t="s">
        <v>631</v>
      </c>
      <c r="I85" s="9" t="s">
        <v>622</v>
      </c>
      <c r="J85" s="61">
        <v>1</v>
      </c>
    </row>
    <row r="86" spans="2:12" x14ac:dyDescent="0.25">
      <c r="B86" s="347"/>
      <c r="C86" s="60">
        <v>5</v>
      </c>
      <c r="D86" s="9" t="s">
        <v>626</v>
      </c>
      <c r="E86" s="28">
        <v>1</v>
      </c>
      <c r="F86" s="9" t="s">
        <v>627</v>
      </c>
      <c r="G86" s="19" t="s">
        <v>632</v>
      </c>
      <c r="H86" s="24" t="s">
        <v>633</v>
      </c>
      <c r="I86" s="9" t="s">
        <v>622</v>
      </c>
      <c r="J86" s="61">
        <v>1</v>
      </c>
    </row>
    <row r="87" spans="2:12" x14ac:dyDescent="0.25">
      <c r="B87" s="347"/>
      <c r="C87" s="60">
        <v>6</v>
      </c>
      <c r="D87" s="9" t="s">
        <v>626</v>
      </c>
      <c r="E87" s="28">
        <v>1</v>
      </c>
      <c r="F87" s="9" t="s">
        <v>674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2" x14ac:dyDescent="0.25">
      <c r="B88" s="347"/>
      <c r="C88" s="60">
        <v>7</v>
      </c>
      <c r="D88" s="9" t="s">
        <v>618</v>
      </c>
      <c r="E88" s="9">
        <v>2</v>
      </c>
      <c r="F88" s="9" t="s">
        <v>686</v>
      </c>
      <c r="G88" s="19" t="s">
        <v>620</v>
      </c>
      <c r="H88" s="19" t="s">
        <v>621</v>
      </c>
      <c r="I88" s="9" t="s">
        <v>622</v>
      </c>
      <c r="J88" s="61">
        <v>1</v>
      </c>
    </row>
    <row r="89" spans="2:12" ht="15.75" customHeight="1" x14ac:dyDescent="0.25">
      <c r="B89" s="347"/>
      <c r="C89" s="9">
        <v>8</v>
      </c>
      <c r="D89" s="9" t="s">
        <v>626</v>
      </c>
      <c r="E89" s="9">
        <v>2</v>
      </c>
      <c r="F89" s="9" t="s">
        <v>686</v>
      </c>
      <c r="G89" s="149" t="s">
        <v>687</v>
      </c>
      <c r="H89" s="24" t="s">
        <v>688</v>
      </c>
      <c r="I89" s="9" t="s">
        <v>622</v>
      </c>
      <c r="J89" s="61">
        <v>1</v>
      </c>
      <c r="L89" s="150" t="s">
        <v>689</v>
      </c>
    </row>
    <row r="90" spans="2:12" x14ac:dyDescent="0.25">
      <c r="B90" s="348"/>
      <c r="C90" s="62">
        <v>9</v>
      </c>
      <c r="D90" s="7" t="s">
        <v>626</v>
      </c>
      <c r="E90" s="36">
        <v>2</v>
      </c>
      <c r="F90" s="7" t="s">
        <v>675</v>
      </c>
      <c r="G90" s="34" t="s">
        <v>641</v>
      </c>
      <c r="H90" s="50" t="s">
        <v>676</v>
      </c>
      <c r="I90" s="7" t="s">
        <v>622</v>
      </c>
      <c r="J90" s="63">
        <v>1</v>
      </c>
    </row>
    <row r="91" spans="2:12" x14ac:dyDescent="0.25">
      <c r="B91" s="14"/>
      <c r="C91" s="16"/>
      <c r="D91" s="16"/>
      <c r="E91" s="16"/>
      <c r="F91" s="16"/>
      <c r="G91" s="14"/>
      <c r="H91" s="14"/>
      <c r="I91" s="16"/>
      <c r="J91" s="31"/>
    </row>
    <row r="92" spans="2:12" ht="15" customHeight="1" x14ac:dyDescent="0.25">
      <c r="B92" s="355" t="s">
        <v>650</v>
      </c>
      <c r="C92" s="10">
        <v>10</v>
      </c>
      <c r="D92" s="10" t="s">
        <v>618</v>
      </c>
      <c r="E92" s="10">
        <v>3</v>
      </c>
      <c r="F92" s="10" t="s">
        <v>651</v>
      </c>
      <c r="G92" s="37" t="s">
        <v>620</v>
      </c>
      <c r="H92" s="37" t="s">
        <v>621</v>
      </c>
      <c r="I92" s="10" t="s">
        <v>622</v>
      </c>
      <c r="J92" s="38">
        <v>1</v>
      </c>
    </row>
    <row r="93" spans="2:12" ht="15" customHeight="1" x14ac:dyDescent="0.25">
      <c r="B93" s="369"/>
      <c r="C93" s="11">
        <v>11</v>
      </c>
      <c r="D93" s="11" t="s">
        <v>626</v>
      </c>
      <c r="E93" s="11">
        <v>3</v>
      </c>
      <c r="F93" s="11" t="s">
        <v>651</v>
      </c>
      <c r="G93" s="21" t="s">
        <v>652</v>
      </c>
      <c r="H93" s="41" t="s">
        <v>653</v>
      </c>
      <c r="I93" s="11" t="s">
        <v>654</v>
      </c>
      <c r="J93" s="29">
        <v>0</v>
      </c>
    </row>
    <row r="94" spans="2:12" x14ac:dyDescent="0.25">
      <c r="B94" s="376">
        <v>3</v>
      </c>
      <c r="C94" s="377"/>
      <c r="D94" s="377"/>
      <c r="E94" s="377"/>
      <c r="F94" s="377"/>
      <c r="G94" s="377"/>
      <c r="H94" s="377"/>
      <c r="I94" s="373" t="s">
        <v>663</v>
      </c>
      <c r="J94" s="361">
        <f>SUM(J82:J93)</f>
        <v>10</v>
      </c>
    </row>
    <row r="95" spans="2:12" x14ac:dyDescent="0.25">
      <c r="B95" s="378"/>
      <c r="C95" s="379"/>
      <c r="D95" s="379"/>
      <c r="E95" s="379"/>
      <c r="F95" s="379"/>
      <c r="G95" s="379"/>
      <c r="H95" s="379"/>
      <c r="I95" s="374"/>
      <c r="J95" s="362"/>
    </row>
    <row r="96" spans="2:12" ht="15.75" thickBot="1" x14ac:dyDescent="0.3">
      <c r="B96" s="380"/>
      <c r="C96" s="381"/>
      <c r="D96" s="381"/>
      <c r="E96" s="381"/>
      <c r="F96" s="381"/>
      <c r="G96" s="381"/>
      <c r="H96" s="381"/>
      <c r="I96" s="375"/>
      <c r="J96" s="367"/>
    </row>
    <row r="97" spans="2:12" x14ac:dyDescent="0.25">
      <c r="B97" s="1"/>
      <c r="C97" s="1"/>
      <c r="D97" s="1"/>
      <c r="E97" s="1"/>
      <c r="F97" s="1"/>
      <c r="G97" s="1"/>
      <c r="H97" s="1"/>
      <c r="I97" s="254"/>
      <c r="J97" s="254"/>
    </row>
    <row r="98" spans="2:12" x14ac:dyDescent="0.25">
      <c r="C98" s="1"/>
      <c r="D98" s="1"/>
      <c r="E98" s="1"/>
      <c r="F98" s="1"/>
      <c r="I98" s="1"/>
    </row>
    <row r="99" spans="2:12" ht="45.75" customHeight="1" thickBot="1" x14ac:dyDescent="0.3">
      <c r="B99" s="357" t="s">
        <v>699</v>
      </c>
      <c r="C99" s="358"/>
      <c r="D99" s="358"/>
      <c r="E99" s="358"/>
      <c r="F99" s="358"/>
      <c r="G99" s="358"/>
      <c r="H99" s="358"/>
      <c r="I99" s="358"/>
      <c r="J99" s="358"/>
    </row>
    <row r="100" spans="2:12" x14ac:dyDescent="0.25">
      <c r="B100" s="39"/>
      <c r="C100" s="351" t="s">
        <v>609</v>
      </c>
      <c r="D100" s="351" t="s">
        <v>610</v>
      </c>
      <c r="E100" s="351" t="s">
        <v>611</v>
      </c>
      <c r="F100" s="351" t="s">
        <v>612</v>
      </c>
      <c r="G100" s="351" t="s">
        <v>613</v>
      </c>
      <c r="H100" s="351" t="s">
        <v>614</v>
      </c>
      <c r="I100" s="351" t="s">
        <v>615</v>
      </c>
      <c r="J100" s="351" t="s">
        <v>616</v>
      </c>
    </row>
    <row r="101" spans="2:12" ht="15.75" thickBot="1" x14ac:dyDescent="0.3">
      <c r="B101" s="40"/>
      <c r="C101" s="352"/>
      <c r="D101" s="352"/>
      <c r="E101" s="352"/>
      <c r="F101" s="352"/>
      <c r="G101" s="352"/>
      <c r="H101" s="352"/>
      <c r="I101" s="352"/>
      <c r="J101" s="352"/>
    </row>
    <row r="102" spans="2:12" x14ac:dyDescent="0.25">
      <c r="B102" s="346" t="s">
        <v>617</v>
      </c>
      <c r="C102" s="8">
        <v>1</v>
      </c>
      <c r="D102" s="8" t="s">
        <v>618</v>
      </c>
      <c r="E102" s="33">
        <v>1</v>
      </c>
      <c r="F102" s="8" t="s">
        <v>684</v>
      </c>
      <c r="G102" s="32" t="s">
        <v>620</v>
      </c>
      <c r="H102" s="32" t="s">
        <v>621</v>
      </c>
      <c r="I102" s="8" t="s">
        <v>622</v>
      </c>
      <c r="J102" s="59">
        <v>1</v>
      </c>
    </row>
    <row r="103" spans="2:12" x14ac:dyDescent="0.25">
      <c r="B103" s="347"/>
      <c r="C103" s="9">
        <v>2</v>
      </c>
      <c r="D103" s="9" t="s">
        <v>618</v>
      </c>
      <c r="E103" s="28">
        <v>1</v>
      </c>
      <c r="F103" s="9" t="s">
        <v>623</v>
      </c>
      <c r="G103" s="19" t="s">
        <v>624</v>
      </c>
      <c r="H103" s="19" t="s">
        <v>625</v>
      </c>
      <c r="I103" s="9" t="s">
        <v>622</v>
      </c>
      <c r="J103" s="61">
        <v>1</v>
      </c>
    </row>
    <row r="104" spans="2:12" x14ac:dyDescent="0.25">
      <c r="B104" s="347"/>
      <c r="C104" s="9">
        <v>3</v>
      </c>
      <c r="D104" s="9" t="s">
        <v>626</v>
      </c>
      <c r="E104" s="28">
        <v>1</v>
      </c>
      <c r="F104" s="9" t="s">
        <v>627</v>
      </c>
      <c r="G104" s="19" t="s">
        <v>628</v>
      </c>
      <c r="H104" s="24" t="s">
        <v>629</v>
      </c>
      <c r="I104" s="9" t="s">
        <v>622</v>
      </c>
      <c r="J104" s="61">
        <v>1</v>
      </c>
    </row>
    <row r="105" spans="2:12" x14ac:dyDescent="0.25">
      <c r="B105" s="347"/>
      <c r="C105" s="9">
        <v>4</v>
      </c>
      <c r="D105" s="9" t="s">
        <v>626</v>
      </c>
      <c r="E105" s="28">
        <v>1</v>
      </c>
      <c r="F105" s="9" t="s">
        <v>627</v>
      </c>
      <c r="G105" s="19" t="s">
        <v>630</v>
      </c>
      <c r="H105" s="24" t="s">
        <v>631</v>
      </c>
      <c r="I105" s="9" t="s">
        <v>622</v>
      </c>
      <c r="J105" s="61">
        <v>1</v>
      </c>
    </row>
    <row r="106" spans="2:12" x14ac:dyDescent="0.25">
      <c r="B106" s="347"/>
      <c r="C106" s="9">
        <v>5</v>
      </c>
      <c r="D106" s="9" t="s">
        <v>626</v>
      </c>
      <c r="E106" s="28">
        <v>1</v>
      </c>
      <c r="F106" s="9" t="s">
        <v>627</v>
      </c>
      <c r="G106" s="19" t="s">
        <v>632</v>
      </c>
      <c r="H106" s="24" t="s">
        <v>633</v>
      </c>
      <c r="I106" s="9" t="s">
        <v>622</v>
      </c>
      <c r="J106" s="61">
        <v>1</v>
      </c>
    </row>
    <row r="107" spans="2:12" x14ac:dyDescent="0.25">
      <c r="B107" s="347"/>
      <c r="C107" s="9">
        <v>6</v>
      </c>
      <c r="D107" s="9" t="s">
        <v>626</v>
      </c>
      <c r="E107" s="28">
        <v>1</v>
      </c>
      <c r="F107" s="9" t="s">
        <v>674</v>
      </c>
      <c r="G107" s="20" t="s">
        <v>641</v>
      </c>
      <c r="H107" s="24" t="s">
        <v>642</v>
      </c>
      <c r="I107" s="9" t="s">
        <v>622</v>
      </c>
      <c r="J107" s="61">
        <v>1</v>
      </c>
    </row>
    <row r="108" spans="2:12" x14ac:dyDescent="0.25">
      <c r="B108" s="347"/>
      <c r="C108" s="9">
        <v>7</v>
      </c>
      <c r="D108" s="9" t="s">
        <v>618</v>
      </c>
      <c r="E108" s="9">
        <v>2</v>
      </c>
      <c r="F108" s="9" t="s">
        <v>686</v>
      </c>
      <c r="G108" s="19" t="s">
        <v>620</v>
      </c>
      <c r="H108" s="19" t="s">
        <v>621</v>
      </c>
      <c r="I108" s="9" t="s">
        <v>622</v>
      </c>
      <c r="J108" s="61">
        <v>1</v>
      </c>
    </row>
    <row r="109" spans="2:12" ht="15.75" customHeight="1" x14ac:dyDescent="0.25">
      <c r="B109" s="347"/>
      <c r="C109" s="9">
        <v>8</v>
      </c>
      <c r="D109" s="9" t="s">
        <v>626</v>
      </c>
      <c r="E109" s="9">
        <v>2</v>
      </c>
      <c r="F109" s="9" t="s">
        <v>686</v>
      </c>
      <c r="G109" s="149" t="s">
        <v>687</v>
      </c>
      <c r="H109" s="24" t="s">
        <v>688</v>
      </c>
      <c r="I109" s="9" t="s">
        <v>622</v>
      </c>
      <c r="J109" s="61">
        <v>1</v>
      </c>
      <c r="L109" s="150" t="s">
        <v>689</v>
      </c>
    </row>
    <row r="110" spans="2:12" ht="15.75" thickBot="1" x14ac:dyDescent="0.3">
      <c r="B110" s="348"/>
      <c r="C110" s="7">
        <v>9</v>
      </c>
      <c r="D110" s="7" t="s">
        <v>626</v>
      </c>
      <c r="E110" s="36">
        <v>2</v>
      </c>
      <c r="F110" s="7" t="s">
        <v>675</v>
      </c>
      <c r="G110" s="34" t="s">
        <v>641</v>
      </c>
      <c r="H110" s="50" t="s">
        <v>676</v>
      </c>
      <c r="I110" s="7" t="s">
        <v>622</v>
      </c>
      <c r="J110" s="63">
        <v>1</v>
      </c>
    </row>
    <row r="111" spans="2:12" x14ac:dyDescent="0.25">
      <c r="B111" s="14"/>
      <c r="C111" s="16"/>
      <c r="D111" s="16"/>
      <c r="E111" s="16"/>
      <c r="F111" s="16"/>
      <c r="G111" s="14"/>
      <c r="H111" s="14"/>
      <c r="I111" s="16"/>
      <c r="J111" s="31"/>
    </row>
    <row r="112" spans="2:12" ht="15" customHeight="1" x14ac:dyDescent="0.25">
      <c r="B112" s="355" t="s">
        <v>650</v>
      </c>
      <c r="C112" s="10">
        <v>10</v>
      </c>
      <c r="D112" s="10" t="s">
        <v>618</v>
      </c>
      <c r="E112" s="66">
        <v>3</v>
      </c>
      <c r="F112" s="10" t="s">
        <v>678</v>
      </c>
      <c r="G112" s="68" t="s">
        <v>620</v>
      </c>
      <c r="H112" s="37" t="s">
        <v>621</v>
      </c>
      <c r="I112" s="10" t="s">
        <v>622</v>
      </c>
      <c r="J112" s="38">
        <v>1</v>
      </c>
    </row>
    <row r="113" spans="2:10" x14ac:dyDescent="0.25">
      <c r="B113" s="369"/>
      <c r="C113" s="11">
        <v>11</v>
      </c>
      <c r="D113" s="11" t="s">
        <v>626</v>
      </c>
      <c r="E113" s="67">
        <v>3</v>
      </c>
      <c r="F113" s="17" t="s">
        <v>651</v>
      </c>
      <c r="G113" s="69" t="s">
        <v>652</v>
      </c>
      <c r="H113" s="41" t="s">
        <v>653</v>
      </c>
      <c r="I113" s="11" t="s">
        <v>654</v>
      </c>
      <c r="J113" s="29">
        <v>0</v>
      </c>
    </row>
    <row r="114" spans="2:10" x14ac:dyDescent="0.25">
      <c r="B114" s="376"/>
      <c r="C114" s="377"/>
      <c r="D114" s="377"/>
      <c r="E114" s="377"/>
      <c r="F114" s="379"/>
      <c r="G114" s="377"/>
      <c r="H114" s="377"/>
      <c r="I114" s="373" t="s">
        <v>663</v>
      </c>
      <c r="J114" s="361">
        <f>SUM(J102:J113)</f>
        <v>10</v>
      </c>
    </row>
    <row r="115" spans="2:10" x14ac:dyDescent="0.25">
      <c r="B115" s="378"/>
      <c r="C115" s="379"/>
      <c r="D115" s="379"/>
      <c r="E115" s="379"/>
      <c r="F115" s="379"/>
      <c r="G115" s="379"/>
      <c r="H115" s="379"/>
      <c r="I115" s="374"/>
      <c r="J115" s="362"/>
    </row>
    <row r="116" spans="2:10" ht="15.75" thickBot="1" x14ac:dyDescent="0.3">
      <c r="B116" s="380"/>
      <c r="C116" s="381"/>
      <c r="D116" s="381"/>
      <c r="E116" s="381"/>
      <c r="F116" s="381"/>
      <c r="G116" s="381"/>
      <c r="H116" s="381"/>
      <c r="I116" s="375"/>
      <c r="J116" s="367"/>
    </row>
    <row r="117" spans="2:10" x14ac:dyDescent="0.25">
      <c r="C117" s="1"/>
      <c r="D117" s="1"/>
      <c r="E117" s="1" t="s">
        <v>155</v>
      </c>
      <c r="F117" s="1"/>
      <c r="I117" s="1"/>
    </row>
    <row r="118" spans="2:10" x14ac:dyDescent="0.25">
      <c r="C118" s="1"/>
      <c r="D118" s="1"/>
      <c r="E118" s="1"/>
      <c r="F118" s="1" t="s">
        <v>155</v>
      </c>
      <c r="I118" s="1"/>
    </row>
    <row r="119" spans="2:10" ht="46.5" customHeight="1" thickBot="1" x14ac:dyDescent="0.3">
      <c r="B119" s="349" t="s">
        <v>700</v>
      </c>
      <c r="C119" s="350"/>
      <c r="D119" s="350"/>
      <c r="E119" s="350"/>
      <c r="F119" s="350"/>
      <c r="G119" s="350"/>
      <c r="H119" s="350"/>
      <c r="I119" s="350"/>
      <c r="J119" s="350"/>
    </row>
    <row r="120" spans="2:10" x14ac:dyDescent="0.25">
      <c r="B120" s="39"/>
      <c r="C120" s="351" t="s">
        <v>609</v>
      </c>
      <c r="D120" s="351" t="s">
        <v>610</v>
      </c>
      <c r="E120" s="351" t="s">
        <v>611</v>
      </c>
      <c r="F120" s="351" t="s">
        <v>612</v>
      </c>
      <c r="G120" s="351" t="s">
        <v>613</v>
      </c>
      <c r="H120" s="351" t="s">
        <v>614</v>
      </c>
      <c r="I120" s="351" t="s">
        <v>615</v>
      </c>
      <c r="J120" s="351" t="s">
        <v>616</v>
      </c>
    </row>
    <row r="121" spans="2:10" ht="15.75" thickBot="1" x14ac:dyDescent="0.3">
      <c r="B121" s="40"/>
      <c r="C121" s="352"/>
      <c r="D121" s="352"/>
      <c r="E121" s="352"/>
      <c r="F121" s="352"/>
      <c r="G121" s="352"/>
      <c r="H121" s="352"/>
      <c r="I121" s="352"/>
      <c r="J121" s="352"/>
    </row>
    <row r="122" spans="2:10" x14ac:dyDescent="0.25">
      <c r="B122" s="346" t="s">
        <v>617</v>
      </c>
      <c r="C122" s="58">
        <v>1</v>
      </c>
      <c r="D122" s="8" t="s">
        <v>618</v>
      </c>
      <c r="E122" s="33">
        <v>1</v>
      </c>
      <c r="F122" s="8" t="s">
        <v>684</v>
      </c>
      <c r="G122" s="32" t="s">
        <v>620</v>
      </c>
      <c r="H122" s="32" t="s">
        <v>621</v>
      </c>
      <c r="I122" s="8" t="s">
        <v>622</v>
      </c>
      <c r="J122" s="59">
        <v>1</v>
      </c>
    </row>
    <row r="123" spans="2:10" x14ac:dyDescent="0.25">
      <c r="B123" s="347"/>
      <c r="C123" s="60">
        <v>2</v>
      </c>
      <c r="D123" s="9" t="s">
        <v>618</v>
      </c>
      <c r="E123" s="28">
        <v>1</v>
      </c>
      <c r="F123" s="9" t="s">
        <v>623</v>
      </c>
      <c r="G123" s="19" t="s">
        <v>624</v>
      </c>
      <c r="H123" s="19" t="s">
        <v>625</v>
      </c>
      <c r="I123" s="9" t="s">
        <v>622</v>
      </c>
      <c r="J123" s="61">
        <v>1</v>
      </c>
    </row>
    <row r="124" spans="2:10" x14ac:dyDescent="0.25">
      <c r="B124" s="347"/>
      <c r="C124" s="60">
        <v>3</v>
      </c>
      <c r="D124" s="9" t="s">
        <v>626</v>
      </c>
      <c r="E124" s="28">
        <v>1</v>
      </c>
      <c r="F124" s="9" t="s">
        <v>627</v>
      </c>
      <c r="G124" s="19" t="s">
        <v>628</v>
      </c>
      <c r="H124" s="24" t="s">
        <v>629</v>
      </c>
      <c r="I124" s="9" t="s">
        <v>622</v>
      </c>
      <c r="J124" s="61">
        <v>1</v>
      </c>
    </row>
    <row r="125" spans="2:10" x14ac:dyDescent="0.25">
      <c r="B125" s="347"/>
      <c r="C125" s="60">
        <v>4</v>
      </c>
      <c r="D125" s="9" t="s">
        <v>626</v>
      </c>
      <c r="E125" s="28">
        <v>1</v>
      </c>
      <c r="F125" s="9" t="s">
        <v>627</v>
      </c>
      <c r="G125" s="19" t="s">
        <v>630</v>
      </c>
      <c r="H125" s="24" t="s">
        <v>631</v>
      </c>
      <c r="I125" s="9" t="s">
        <v>622</v>
      </c>
      <c r="J125" s="61">
        <v>1</v>
      </c>
    </row>
    <row r="126" spans="2:10" x14ac:dyDescent="0.25">
      <c r="B126" s="347"/>
      <c r="C126" s="60">
        <v>5</v>
      </c>
      <c r="D126" s="9" t="s">
        <v>626</v>
      </c>
      <c r="E126" s="28">
        <v>1</v>
      </c>
      <c r="F126" s="9" t="s">
        <v>627</v>
      </c>
      <c r="G126" s="19" t="s">
        <v>632</v>
      </c>
      <c r="H126" s="24" t="s">
        <v>633</v>
      </c>
      <c r="I126" s="9" t="s">
        <v>622</v>
      </c>
      <c r="J126" s="61">
        <v>1</v>
      </c>
    </row>
    <row r="127" spans="2:10" x14ac:dyDescent="0.25">
      <c r="B127" s="347"/>
      <c r="C127" s="60">
        <v>6</v>
      </c>
      <c r="D127" s="9" t="s">
        <v>626</v>
      </c>
      <c r="E127" s="28">
        <v>1</v>
      </c>
      <c r="F127" s="9" t="s">
        <v>674</v>
      </c>
      <c r="G127" s="20" t="s">
        <v>641</v>
      </c>
      <c r="H127" s="24" t="s">
        <v>642</v>
      </c>
      <c r="I127" s="9" t="s">
        <v>622</v>
      </c>
      <c r="J127" s="61">
        <v>1</v>
      </c>
    </row>
    <row r="128" spans="2:10" x14ac:dyDescent="0.25">
      <c r="B128" s="347"/>
      <c r="C128" s="60">
        <v>7</v>
      </c>
      <c r="D128" s="9" t="s">
        <v>618</v>
      </c>
      <c r="E128" s="9">
        <v>2</v>
      </c>
      <c r="F128" s="9" t="s">
        <v>701</v>
      </c>
      <c r="G128" s="19" t="s">
        <v>620</v>
      </c>
      <c r="H128" s="19" t="s">
        <v>621</v>
      </c>
      <c r="I128" s="9" t="s">
        <v>622</v>
      </c>
      <c r="J128" s="61">
        <v>1</v>
      </c>
    </row>
    <row r="129" spans="2:10" ht="15.75" customHeight="1" x14ac:dyDescent="0.25">
      <c r="B129" s="347"/>
      <c r="C129" s="60">
        <v>8</v>
      </c>
      <c r="D129" s="9" t="s">
        <v>626</v>
      </c>
      <c r="E129" s="9">
        <v>2</v>
      </c>
      <c r="F129" s="9" t="s">
        <v>686</v>
      </c>
      <c r="G129" s="149" t="s">
        <v>687</v>
      </c>
      <c r="H129" s="24" t="s">
        <v>688</v>
      </c>
      <c r="I129" s="9" t="s">
        <v>622</v>
      </c>
      <c r="J129" s="61">
        <v>1</v>
      </c>
    </row>
    <row r="130" spans="2:10" x14ac:dyDescent="0.25">
      <c r="B130" s="348"/>
      <c r="C130" s="62">
        <v>9</v>
      </c>
      <c r="D130" s="7" t="s">
        <v>626</v>
      </c>
      <c r="E130" s="36">
        <v>2</v>
      </c>
      <c r="F130" s="7" t="s">
        <v>675</v>
      </c>
      <c r="G130" s="34" t="s">
        <v>641</v>
      </c>
      <c r="H130" s="50" t="s">
        <v>676</v>
      </c>
      <c r="I130" s="7" t="s">
        <v>622</v>
      </c>
      <c r="J130" s="63">
        <v>1</v>
      </c>
    </row>
    <row r="131" spans="2:10" x14ac:dyDescent="0.25">
      <c r="B131" s="335"/>
      <c r="C131" s="336"/>
      <c r="D131" s="336"/>
      <c r="E131" s="336"/>
      <c r="F131" s="336"/>
      <c r="G131" s="336"/>
      <c r="H131" s="336"/>
      <c r="I131" s="340" t="s">
        <v>663</v>
      </c>
      <c r="J131" s="343">
        <f>SUM(J122:J130)</f>
        <v>9</v>
      </c>
    </row>
    <row r="132" spans="2:10" x14ac:dyDescent="0.25">
      <c r="B132" s="337"/>
      <c r="C132" s="327"/>
      <c r="D132" s="327"/>
      <c r="E132" s="327"/>
      <c r="F132" s="327"/>
      <c r="G132" s="327"/>
      <c r="H132" s="327"/>
      <c r="I132" s="341"/>
      <c r="J132" s="344"/>
    </row>
    <row r="133" spans="2:10" ht="15.75" thickBot="1" x14ac:dyDescent="0.3">
      <c r="B133" s="338"/>
      <c r="C133" s="339"/>
      <c r="D133" s="339"/>
      <c r="E133" s="339"/>
      <c r="F133" s="339"/>
      <c r="G133" s="339"/>
      <c r="H133" s="339"/>
      <c r="I133" s="342"/>
      <c r="J133" s="345"/>
    </row>
    <row r="134" spans="2:10" x14ac:dyDescent="0.25">
      <c r="B134" s="1"/>
      <c r="C134" s="1"/>
      <c r="D134" s="1"/>
      <c r="E134" s="1"/>
      <c r="F134" s="1"/>
      <c r="G134" s="1"/>
      <c r="H134" s="1"/>
      <c r="I134" s="254"/>
      <c r="J134" s="254"/>
    </row>
    <row r="135" spans="2:10" x14ac:dyDescent="0.25">
      <c r="C135" s="1"/>
      <c r="D135" s="1"/>
      <c r="E135" s="1"/>
      <c r="F135" s="1"/>
      <c r="I135" s="1"/>
    </row>
    <row r="136" spans="2:10" x14ac:dyDescent="0.25">
      <c r="C136" s="1"/>
      <c r="D136" s="1"/>
      <c r="E136" s="1"/>
      <c r="F136" s="1"/>
      <c r="I136" s="1"/>
    </row>
    <row r="137" spans="2:10" ht="45.75" customHeight="1" thickBot="1" x14ac:dyDescent="0.3">
      <c r="B137" s="349" t="s">
        <v>702</v>
      </c>
      <c r="C137" s="350"/>
      <c r="D137" s="350"/>
      <c r="E137" s="350"/>
      <c r="F137" s="350"/>
      <c r="G137" s="350"/>
      <c r="H137" s="350"/>
      <c r="I137" s="350"/>
      <c r="J137" s="350"/>
    </row>
    <row r="138" spans="2:10" x14ac:dyDescent="0.25">
      <c r="B138" s="39"/>
      <c r="C138" s="361" t="s">
        <v>609</v>
      </c>
      <c r="D138" s="351" t="s">
        <v>610</v>
      </c>
      <c r="E138" s="351" t="s">
        <v>611</v>
      </c>
      <c r="F138" s="351" t="s">
        <v>612</v>
      </c>
      <c r="G138" s="351" t="s">
        <v>613</v>
      </c>
      <c r="H138" s="351" t="s">
        <v>614</v>
      </c>
      <c r="I138" s="351" t="s">
        <v>615</v>
      </c>
      <c r="J138" s="351" t="s">
        <v>616</v>
      </c>
    </row>
    <row r="139" spans="2:10" ht="15.75" thickBot="1" x14ac:dyDescent="0.3">
      <c r="B139" s="40"/>
      <c r="C139" s="362"/>
      <c r="D139" s="352"/>
      <c r="E139" s="352"/>
      <c r="F139" s="363"/>
      <c r="G139" s="352"/>
      <c r="H139" s="352"/>
      <c r="I139" s="352"/>
      <c r="J139" s="352"/>
    </row>
    <row r="140" spans="2:10" x14ac:dyDescent="0.25">
      <c r="B140" s="359"/>
      <c r="C140" s="8">
        <v>1</v>
      </c>
      <c r="D140" s="44" t="s">
        <v>618</v>
      </c>
      <c r="E140" s="8">
        <v>1</v>
      </c>
      <c r="F140" s="8" t="s">
        <v>681</v>
      </c>
      <c r="G140" s="51" t="s">
        <v>620</v>
      </c>
      <c r="H140" s="32" t="s">
        <v>621</v>
      </c>
      <c r="I140" s="8" t="s">
        <v>622</v>
      </c>
      <c r="J140" s="33">
        <v>1</v>
      </c>
    </row>
    <row r="141" spans="2:10" x14ac:dyDescent="0.25">
      <c r="B141" s="360"/>
      <c r="C141" s="60">
        <v>2</v>
      </c>
      <c r="D141" s="9" t="s">
        <v>626</v>
      </c>
      <c r="E141" s="28">
        <v>1</v>
      </c>
      <c r="F141" s="9" t="s">
        <v>681</v>
      </c>
      <c r="G141" s="82" t="s">
        <v>682</v>
      </c>
      <c r="H141" s="24" t="s">
        <v>629</v>
      </c>
      <c r="I141" s="9" t="s">
        <v>622</v>
      </c>
      <c r="J141" s="61">
        <v>1</v>
      </c>
    </row>
    <row r="142" spans="2:10" x14ac:dyDescent="0.25">
      <c r="B142" s="360"/>
      <c r="C142" s="9">
        <v>3</v>
      </c>
      <c r="D142" s="45" t="s">
        <v>626</v>
      </c>
      <c r="E142" s="9">
        <v>1</v>
      </c>
      <c r="F142" s="9" t="s">
        <v>681</v>
      </c>
      <c r="G142" s="52" t="s">
        <v>630</v>
      </c>
      <c r="H142" s="24" t="s">
        <v>631</v>
      </c>
      <c r="I142" s="9" t="s">
        <v>622</v>
      </c>
      <c r="J142" s="28">
        <v>1</v>
      </c>
    </row>
    <row r="143" spans="2:10" x14ac:dyDescent="0.25">
      <c r="B143" s="360"/>
      <c r="C143" s="9">
        <v>4</v>
      </c>
      <c r="D143" s="45" t="s">
        <v>626</v>
      </c>
      <c r="E143" s="9">
        <v>1</v>
      </c>
      <c r="F143" s="9" t="s">
        <v>681</v>
      </c>
      <c r="G143" s="52" t="s">
        <v>632</v>
      </c>
      <c r="H143" s="24" t="s">
        <v>633</v>
      </c>
      <c r="I143" s="9" t="s">
        <v>622</v>
      </c>
      <c r="J143" s="28">
        <v>1</v>
      </c>
    </row>
    <row r="144" spans="2:10" ht="15.75" thickBot="1" x14ac:dyDescent="0.3">
      <c r="B144" s="360"/>
      <c r="C144" s="7">
        <v>5</v>
      </c>
      <c r="D144" s="45" t="s">
        <v>626</v>
      </c>
      <c r="E144" s="9">
        <v>1</v>
      </c>
      <c r="F144" s="9" t="s">
        <v>640</v>
      </c>
      <c r="G144" s="53" t="s">
        <v>641</v>
      </c>
      <c r="H144" s="24" t="s">
        <v>642</v>
      </c>
      <c r="I144" s="9" t="s">
        <v>622</v>
      </c>
      <c r="J144" s="28">
        <v>1</v>
      </c>
    </row>
    <row r="145" spans="2:10" x14ac:dyDescent="0.25">
      <c r="B145" s="335"/>
      <c r="C145" s="327"/>
      <c r="D145" s="336"/>
      <c r="E145" s="336"/>
      <c r="F145" s="336"/>
      <c r="G145" s="336"/>
      <c r="H145" s="336"/>
      <c r="I145" s="340" t="s">
        <v>663</v>
      </c>
      <c r="J145" s="343">
        <f>SUM(J140:J144)</f>
        <v>5</v>
      </c>
    </row>
    <row r="146" spans="2:10" x14ac:dyDescent="0.25">
      <c r="B146" s="337"/>
      <c r="C146" s="327"/>
      <c r="D146" s="327"/>
      <c r="E146" s="327"/>
      <c r="F146" s="327"/>
      <c r="G146" s="327"/>
      <c r="H146" s="327"/>
      <c r="I146" s="341"/>
      <c r="J146" s="344"/>
    </row>
    <row r="147" spans="2:10" ht="15.75" thickBot="1" x14ac:dyDescent="0.3">
      <c r="B147" s="338"/>
      <c r="C147" s="339"/>
      <c r="D147" s="339"/>
      <c r="E147" s="339"/>
      <c r="F147" s="339"/>
      <c r="G147" s="339"/>
      <c r="H147" s="339"/>
      <c r="I147" s="342"/>
      <c r="J147" s="345"/>
    </row>
    <row r="148" spans="2:10" x14ac:dyDescent="0.25">
      <c r="C148" s="1"/>
      <c r="D148" s="1"/>
      <c r="E148" s="1"/>
      <c r="F148" s="1"/>
      <c r="I148" s="1"/>
    </row>
    <row r="150" spans="2:10" x14ac:dyDescent="0.25">
      <c r="C150" t="s">
        <v>155</v>
      </c>
    </row>
  </sheetData>
  <mergeCells count="90">
    <mergeCell ref="F80:F81"/>
    <mergeCell ref="B79:J79"/>
    <mergeCell ref="J80:J81"/>
    <mergeCell ref="H80:H81"/>
    <mergeCell ref="I120:I121"/>
    <mergeCell ref="J120:J121"/>
    <mergeCell ref="B102:B110"/>
    <mergeCell ref="B112:B113"/>
    <mergeCell ref="B114:H116"/>
    <mergeCell ref="I114:I116"/>
    <mergeCell ref="J114:J116"/>
    <mergeCell ref="I80:I81"/>
    <mergeCell ref="G80:G81"/>
    <mergeCell ref="D80:D81"/>
    <mergeCell ref="B119:J119"/>
    <mergeCell ref="B5:B19"/>
    <mergeCell ref="B21:B30"/>
    <mergeCell ref="I131:I133"/>
    <mergeCell ref="I72:I74"/>
    <mergeCell ref="D58:D59"/>
    <mergeCell ref="E80:E81"/>
    <mergeCell ref="I31:I33"/>
    <mergeCell ref="B82:B90"/>
    <mergeCell ref="B60:B71"/>
    <mergeCell ref="B37:J37"/>
    <mergeCell ref="J31:J33"/>
    <mergeCell ref="C80:C81"/>
    <mergeCell ref="G100:G101"/>
    <mergeCell ref="B92:B93"/>
    <mergeCell ref="J72:J74"/>
    <mergeCell ref="J94:J96"/>
    <mergeCell ref="D38:D39"/>
    <mergeCell ref="E38:E39"/>
    <mergeCell ref="F38:F39"/>
    <mergeCell ref="I38:I39"/>
    <mergeCell ref="F58:F59"/>
    <mergeCell ref="G58:G59"/>
    <mergeCell ref="H58:H59"/>
    <mergeCell ref="G38:G39"/>
    <mergeCell ref="H38:H39"/>
    <mergeCell ref="E58:E59"/>
    <mergeCell ref="B2:J2"/>
    <mergeCell ref="C3:C4"/>
    <mergeCell ref="J3:J4"/>
    <mergeCell ref="H3:H4"/>
    <mergeCell ref="I3:I4"/>
    <mergeCell ref="E3:E4"/>
    <mergeCell ref="D3:D4"/>
    <mergeCell ref="F3:F4"/>
    <mergeCell ref="G3:G4"/>
    <mergeCell ref="J38:J39"/>
    <mergeCell ref="J58:J59"/>
    <mergeCell ref="B57:J57"/>
    <mergeCell ref="H100:H101"/>
    <mergeCell ref="I94:I96"/>
    <mergeCell ref="B94:H96"/>
    <mergeCell ref="I100:I101"/>
    <mergeCell ref="D100:D101"/>
    <mergeCell ref="E100:E101"/>
    <mergeCell ref="F100:F101"/>
    <mergeCell ref="B99:J99"/>
    <mergeCell ref="C100:C101"/>
    <mergeCell ref="C58:C59"/>
    <mergeCell ref="B40:B54"/>
    <mergeCell ref="I58:I59"/>
    <mergeCell ref="C38:C39"/>
    <mergeCell ref="I145:I147"/>
    <mergeCell ref="J145:J147"/>
    <mergeCell ref="B77:J77"/>
    <mergeCell ref="J131:J133"/>
    <mergeCell ref="B137:J137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J100:J101"/>
    <mergeCell ref="C120:C121"/>
    <mergeCell ref="D120:D121"/>
    <mergeCell ref="B140:B144"/>
    <mergeCell ref="B145:H147"/>
    <mergeCell ref="E120:E121"/>
    <mergeCell ref="F120:F121"/>
    <mergeCell ref="G120:G121"/>
    <mergeCell ref="B122:B130"/>
    <mergeCell ref="B131:H133"/>
    <mergeCell ref="H120:H121"/>
  </mergeCells>
  <pageMargins left="0.70866141732283472" right="0.70866141732283472" top="0.74803149606299213" bottom="0.74803149606299213" header="0.31496062992125984" footer="0.31496062992125984"/>
  <pageSetup paperSize="9" scale="2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96"/>
  <sheetViews>
    <sheetView topLeftCell="F1" zoomScale="70" zoomScaleNormal="70" workbookViewId="0">
      <selection activeCell="G20" sqref="G20:G21"/>
    </sheetView>
  </sheetViews>
  <sheetFormatPr defaultRowHeight="15" x14ac:dyDescent="0.25"/>
  <cols>
    <col min="1" max="1" width="1.7109375" customWidth="1"/>
    <col min="2" max="2" width="9.140625" customWidth="1"/>
    <col min="3" max="3" width="19.140625" bestFit="1" customWidth="1"/>
    <col min="4" max="4" width="25.28515625" customWidth="1"/>
    <col min="5" max="5" width="14.5703125" customWidth="1"/>
    <col min="6" max="6" width="30" customWidth="1"/>
    <col min="7" max="7" width="49" customWidth="1"/>
    <col min="8" max="8" width="42.28515625" customWidth="1"/>
    <col min="9" max="9" width="19" customWidth="1"/>
    <col min="10" max="10" width="19.2851562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0" ht="45.75" customHeight="1" thickBot="1" x14ac:dyDescent="0.3">
      <c r="B2" s="357" t="s">
        <v>703</v>
      </c>
      <c r="C2" s="358"/>
      <c r="D2" s="358"/>
      <c r="E2" s="358"/>
      <c r="F2" s="358"/>
      <c r="G2" s="358"/>
      <c r="H2" s="358"/>
      <c r="I2" s="358"/>
      <c r="J2" s="358"/>
    </row>
    <row r="3" spans="2:10" x14ac:dyDescent="0.25">
      <c r="B3" s="39"/>
      <c r="C3" s="361" t="s">
        <v>609</v>
      </c>
      <c r="D3" s="351" t="s">
        <v>610</v>
      </c>
      <c r="E3" s="351" t="s">
        <v>611</v>
      </c>
      <c r="F3" s="351" t="s">
        <v>612</v>
      </c>
      <c r="G3" s="351" t="s">
        <v>613</v>
      </c>
      <c r="H3" s="351" t="s">
        <v>614</v>
      </c>
      <c r="I3" s="351" t="s">
        <v>615</v>
      </c>
      <c r="J3" s="351" t="s">
        <v>616</v>
      </c>
    </row>
    <row r="4" spans="2:10" ht="15.75" thickBot="1" x14ac:dyDescent="0.3">
      <c r="B4" s="40"/>
      <c r="C4" s="367"/>
      <c r="D4" s="352"/>
      <c r="E4" s="352"/>
      <c r="F4" s="352"/>
      <c r="G4" s="352"/>
      <c r="H4" s="352"/>
      <c r="I4" s="352"/>
      <c r="J4" s="352"/>
    </row>
    <row r="5" spans="2:10" ht="15" customHeight="1" x14ac:dyDescent="0.25">
      <c r="B5" s="346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0" x14ac:dyDescent="0.25">
      <c r="B6" s="347"/>
      <c r="C6" s="9"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0" x14ac:dyDescent="0.25">
      <c r="B7" s="347"/>
      <c r="C7" s="9"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0" x14ac:dyDescent="0.25">
      <c r="B8" s="347"/>
      <c r="C8" s="9"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0" x14ac:dyDescent="0.25">
      <c r="B9" s="347"/>
      <c r="C9" s="9">
        <v>5</v>
      </c>
      <c r="D9" s="45" t="s">
        <v>626</v>
      </c>
      <c r="E9" s="45">
        <v>1</v>
      </c>
      <c r="F9" s="9" t="s">
        <v>627</v>
      </c>
      <c r="G9" s="19" t="s">
        <v>704</v>
      </c>
      <c r="H9" s="24" t="s">
        <v>635</v>
      </c>
      <c r="I9" s="9" t="s">
        <v>622</v>
      </c>
      <c r="J9" s="28">
        <v>1</v>
      </c>
    </row>
    <row r="10" spans="2:10" x14ac:dyDescent="0.25">
      <c r="B10" s="347"/>
      <c r="C10" s="9"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0" x14ac:dyDescent="0.25">
      <c r="B11" s="347"/>
      <c r="C11" s="9">
        <v>7</v>
      </c>
      <c r="D11" s="45" t="s">
        <v>626</v>
      </c>
      <c r="E11" s="45">
        <v>3</v>
      </c>
      <c r="F11" s="9" t="s">
        <v>640</v>
      </c>
      <c r="G11" s="20" t="s">
        <v>641</v>
      </c>
      <c r="H11" s="24" t="s">
        <v>642</v>
      </c>
      <c r="I11" s="9" t="s">
        <v>622</v>
      </c>
      <c r="J11" s="28">
        <v>1</v>
      </c>
    </row>
    <row r="12" spans="2:10" x14ac:dyDescent="0.25">
      <c r="B12" s="347"/>
      <c r="C12" s="9">
        <v>8</v>
      </c>
      <c r="D12" s="45" t="s">
        <v>618</v>
      </c>
      <c r="E12" s="45">
        <v>3</v>
      </c>
      <c r="F12" s="9" t="s">
        <v>640</v>
      </c>
      <c r="G12" s="20" t="s">
        <v>643</v>
      </c>
      <c r="H12" s="19" t="s">
        <v>685</v>
      </c>
      <c r="I12" s="9" t="s">
        <v>622</v>
      </c>
      <c r="J12" s="28">
        <v>1</v>
      </c>
    </row>
    <row r="13" spans="2:10" ht="15.75" customHeight="1" x14ac:dyDescent="0.25">
      <c r="B13" s="347"/>
      <c r="C13" s="9">
        <v>9</v>
      </c>
      <c r="D13" s="45" t="s">
        <v>626</v>
      </c>
      <c r="E13" s="45">
        <v>4</v>
      </c>
      <c r="F13" s="9" t="s">
        <v>644</v>
      </c>
      <c r="G13" s="20" t="s">
        <v>641</v>
      </c>
      <c r="H13" s="24" t="s">
        <v>645</v>
      </c>
      <c r="I13" s="9" t="s">
        <v>622</v>
      </c>
      <c r="J13" s="28">
        <v>1</v>
      </c>
    </row>
    <row r="14" spans="2:10" x14ac:dyDescent="0.25">
      <c r="B14" s="347"/>
      <c r="C14" s="9">
        <v>10</v>
      </c>
      <c r="D14" s="45" t="s">
        <v>618</v>
      </c>
      <c r="E14" s="45">
        <v>4</v>
      </c>
      <c r="F14" s="9" t="s">
        <v>644</v>
      </c>
      <c r="G14" s="20" t="s">
        <v>643</v>
      </c>
      <c r="H14" s="19" t="s">
        <v>685</v>
      </c>
      <c r="I14" s="9" t="s">
        <v>622</v>
      </c>
      <c r="J14" s="28">
        <v>1</v>
      </c>
    </row>
    <row r="15" spans="2:10" x14ac:dyDescent="0.25">
      <c r="B15" s="347"/>
      <c r="C15" s="9">
        <v>11</v>
      </c>
      <c r="D15" s="45" t="s">
        <v>626</v>
      </c>
      <c r="E15" s="45">
        <v>5</v>
      </c>
      <c r="F15" s="9" t="s">
        <v>646</v>
      </c>
      <c r="G15" s="20" t="s">
        <v>641</v>
      </c>
      <c r="H15" s="24" t="s">
        <v>647</v>
      </c>
      <c r="I15" s="9" t="s">
        <v>622</v>
      </c>
      <c r="J15" s="28">
        <v>1</v>
      </c>
    </row>
    <row r="16" spans="2:10" x14ac:dyDescent="0.25">
      <c r="B16" s="347"/>
      <c r="C16" s="9">
        <v>12</v>
      </c>
      <c r="D16" s="45" t="s">
        <v>618</v>
      </c>
      <c r="E16" s="45">
        <v>5</v>
      </c>
      <c r="F16" s="9" t="s">
        <v>646</v>
      </c>
      <c r="G16" s="20" t="s">
        <v>643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47"/>
      <c r="C17" s="9">
        <v>13</v>
      </c>
      <c r="D17" s="45" t="s">
        <v>626</v>
      </c>
      <c r="E17" s="45">
        <v>6</v>
      </c>
      <c r="F17" s="9" t="s">
        <v>648</v>
      </c>
      <c r="G17" s="20" t="s">
        <v>641</v>
      </c>
      <c r="H17" s="24" t="s">
        <v>649</v>
      </c>
      <c r="I17" s="9" t="s">
        <v>622</v>
      </c>
      <c r="J17" s="28">
        <v>1</v>
      </c>
    </row>
    <row r="18" spans="2:10" ht="15.75" thickBot="1" x14ac:dyDescent="0.3">
      <c r="B18" s="348"/>
      <c r="C18" s="7">
        <v>14</v>
      </c>
      <c r="D18" s="46" t="s">
        <v>618</v>
      </c>
      <c r="E18" s="46">
        <v>6</v>
      </c>
      <c r="F18" s="7" t="s">
        <v>648</v>
      </c>
      <c r="G18" s="34" t="s">
        <v>643</v>
      </c>
      <c r="H18" s="35" t="s">
        <v>685</v>
      </c>
      <c r="I18" s="7" t="s">
        <v>622</v>
      </c>
      <c r="J18" s="36">
        <v>1</v>
      </c>
    </row>
    <row r="19" spans="2:10" ht="15.75" thickBot="1" x14ac:dyDescent="0.3">
      <c r="B19" s="14"/>
      <c r="C19" s="16"/>
      <c r="D19" s="16"/>
      <c r="E19" s="16"/>
      <c r="F19" s="16"/>
      <c r="G19" s="14"/>
      <c r="H19" s="14"/>
      <c r="I19" s="16"/>
      <c r="J19" s="31"/>
    </row>
    <row r="20" spans="2:10" ht="15" customHeight="1" x14ac:dyDescent="0.25">
      <c r="B20" s="355" t="s">
        <v>650</v>
      </c>
      <c r="C20" s="10">
        <v>15</v>
      </c>
      <c r="D20" s="47" t="s">
        <v>618</v>
      </c>
      <c r="E20" s="47">
        <v>7</v>
      </c>
      <c r="F20" s="10" t="s">
        <v>651</v>
      </c>
      <c r="G20" s="37" t="s">
        <v>620</v>
      </c>
      <c r="H20" s="37" t="s">
        <v>685</v>
      </c>
      <c r="I20" s="10" t="s">
        <v>622</v>
      </c>
      <c r="J20" s="38">
        <v>1</v>
      </c>
    </row>
    <row r="21" spans="2:10" x14ac:dyDescent="0.25">
      <c r="B21" s="356"/>
      <c r="C21" s="11">
        <v>16</v>
      </c>
      <c r="D21" s="48" t="s">
        <v>618</v>
      </c>
      <c r="E21" s="48">
        <v>7</v>
      </c>
      <c r="F21" s="11" t="s">
        <v>623</v>
      </c>
      <c r="G21" s="21" t="s">
        <v>624</v>
      </c>
      <c r="H21" s="21" t="s">
        <v>625</v>
      </c>
      <c r="I21" s="11" t="s">
        <v>622</v>
      </c>
      <c r="J21" s="29">
        <v>1</v>
      </c>
    </row>
    <row r="22" spans="2:10" x14ac:dyDescent="0.25">
      <c r="B22" s="356"/>
      <c r="C22" s="11">
        <v>17</v>
      </c>
      <c r="D22" s="11" t="s">
        <v>626</v>
      </c>
      <c r="E22" s="11">
        <v>7</v>
      </c>
      <c r="F22" s="11" t="s">
        <v>651</v>
      </c>
      <c r="G22" s="21" t="s">
        <v>652</v>
      </c>
      <c r="H22" s="41" t="s">
        <v>653</v>
      </c>
      <c r="I22" s="11" t="s">
        <v>654</v>
      </c>
      <c r="J22" s="29">
        <v>0</v>
      </c>
    </row>
    <row r="23" spans="2:10" x14ac:dyDescent="0.25">
      <c r="B23" s="356"/>
      <c r="C23" s="11">
        <v>18</v>
      </c>
      <c r="D23" s="48" t="s">
        <v>618</v>
      </c>
      <c r="E23" s="48">
        <v>8</v>
      </c>
      <c r="F23" s="11" t="s">
        <v>655</v>
      </c>
      <c r="G23" s="21" t="s">
        <v>620</v>
      </c>
      <c r="H23" s="21" t="s">
        <v>685</v>
      </c>
      <c r="I23" s="11" t="s">
        <v>622</v>
      </c>
      <c r="J23" s="29">
        <v>1</v>
      </c>
    </row>
    <row r="24" spans="2:10" x14ac:dyDescent="0.25">
      <c r="B24" s="356"/>
      <c r="C24" s="11">
        <v>19</v>
      </c>
      <c r="D24" s="48" t="s">
        <v>618</v>
      </c>
      <c r="E24" s="48">
        <v>9</v>
      </c>
      <c r="F24" s="11" t="s">
        <v>656</v>
      </c>
      <c r="G24" s="21" t="s">
        <v>643</v>
      </c>
      <c r="H24" s="41" t="s">
        <v>685</v>
      </c>
      <c r="I24" s="11" t="s">
        <v>622</v>
      </c>
      <c r="J24" s="29">
        <v>1</v>
      </c>
    </row>
    <row r="25" spans="2:10" x14ac:dyDescent="0.25">
      <c r="B25" s="356"/>
      <c r="C25" s="11">
        <v>20</v>
      </c>
      <c r="D25" s="11" t="s">
        <v>626</v>
      </c>
      <c r="E25" s="48">
        <v>9</v>
      </c>
      <c r="F25" s="11" t="s">
        <v>656</v>
      </c>
      <c r="G25" s="22" t="s">
        <v>657</v>
      </c>
      <c r="H25" s="41" t="s">
        <v>658</v>
      </c>
      <c r="I25" s="11" t="s">
        <v>622</v>
      </c>
      <c r="J25" s="29">
        <v>1</v>
      </c>
    </row>
    <row r="26" spans="2:10" x14ac:dyDescent="0.25">
      <c r="B26" s="356"/>
      <c r="C26" s="11">
        <v>21</v>
      </c>
      <c r="D26" s="48" t="s">
        <v>626</v>
      </c>
      <c r="E26" s="48">
        <v>10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x14ac:dyDescent="0.25">
      <c r="B27" s="356"/>
      <c r="C27" s="11">
        <v>22</v>
      </c>
      <c r="D27" s="48" t="s">
        <v>618</v>
      </c>
      <c r="E27" s="48">
        <v>10</v>
      </c>
      <c r="F27" s="11" t="s">
        <v>659</v>
      </c>
      <c r="G27" s="21" t="s">
        <v>643</v>
      </c>
      <c r="H27" s="21" t="s">
        <v>685</v>
      </c>
      <c r="I27" s="11" t="s">
        <v>622</v>
      </c>
      <c r="J27" s="29">
        <v>1</v>
      </c>
    </row>
    <row r="28" spans="2:10" x14ac:dyDescent="0.25">
      <c r="B28" s="356"/>
      <c r="C28" s="11">
        <v>23</v>
      </c>
      <c r="D28" s="48" t="s">
        <v>626</v>
      </c>
      <c r="E28" s="48">
        <v>11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x14ac:dyDescent="0.25">
      <c r="B29" s="356"/>
      <c r="C29" s="11">
        <v>24</v>
      </c>
      <c r="D29" s="48" t="s">
        <v>618</v>
      </c>
      <c r="E29" s="48">
        <v>11</v>
      </c>
      <c r="F29" s="11" t="s">
        <v>660</v>
      </c>
      <c r="G29" s="22" t="s">
        <v>643</v>
      </c>
      <c r="H29" s="21" t="s">
        <v>685</v>
      </c>
      <c r="I29" s="11" t="s">
        <v>622</v>
      </c>
      <c r="J29" s="29">
        <v>1</v>
      </c>
    </row>
    <row r="30" spans="2:10" x14ac:dyDescent="0.25">
      <c r="B30" s="356"/>
      <c r="C30" s="11">
        <v>25</v>
      </c>
      <c r="D30" s="48" t="s">
        <v>626</v>
      </c>
      <c r="E30" s="48">
        <v>12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ht="15.75" thickBot="1" x14ac:dyDescent="0.3">
      <c r="B31" s="369"/>
      <c r="C31" s="17">
        <v>26</v>
      </c>
      <c r="D31" s="49" t="s">
        <v>618</v>
      </c>
      <c r="E31" s="49">
        <v>12</v>
      </c>
      <c r="F31" s="17" t="s">
        <v>662</v>
      </c>
      <c r="G31" s="23" t="s">
        <v>643</v>
      </c>
      <c r="H31" s="25" t="s">
        <v>685</v>
      </c>
      <c r="I31" s="17" t="s">
        <v>622</v>
      </c>
      <c r="J31" s="30">
        <v>1</v>
      </c>
    </row>
    <row r="32" spans="2:10" x14ac:dyDescent="0.25">
      <c r="B32" s="255"/>
      <c r="C32" s="257"/>
      <c r="D32" s="256"/>
      <c r="E32" s="256"/>
      <c r="F32" s="256"/>
      <c r="G32" s="256"/>
      <c r="H32" s="256"/>
      <c r="I32" s="340" t="s">
        <v>663</v>
      </c>
      <c r="J32" s="343">
        <f>SUM(J5:J31)</f>
        <v>25</v>
      </c>
    </row>
    <row r="33" spans="2:10" x14ac:dyDescent="0.25">
      <c r="B33" s="258"/>
      <c r="C33" s="257"/>
      <c r="D33" s="257"/>
      <c r="E33" s="257"/>
      <c r="F33" s="257"/>
      <c r="G33" s="257"/>
      <c r="H33" s="257"/>
      <c r="I33" s="341"/>
      <c r="J33" s="344"/>
    </row>
    <row r="34" spans="2:10" ht="15.75" thickBot="1" x14ac:dyDescent="0.3">
      <c r="B34" s="259"/>
      <c r="C34" s="260"/>
      <c r="D34" s="260"/>
      <c r="E34" s="260"/>
      <c r="F34" s="260"/>
      <c r="G34" s="260"/>
      <c r="H34" s="260"/>
      <c r="I34" s="342"/>
      <c r="J34" s="345"/>
    </row>
    <row r="36" spans="2:10" x14ac:dyDescent="0.25">
      <c r="C36" t="str">
        <f>'Dual Stack SMN-OnPrem'!B38</f>
        <v>&lt;site&gt; 1 = CGT 2 = BRB</v>
      </c>
    </row>
    <row r="37" spans="2:10" x14ac:dyDescent="0.25">
      <c r="D37" t="s">
        <v>155</v>
      </c>
    </row>
    <row r="38" spans="2:10" ht="45" customHeight="1" thickBot="1" x14ac:dyDescent="0.3">
      <c r="B38" s="357" t="s">
        <v>705</v>
      </c>
      <c r="C38" s="358"/>
      <c r="D38" s="358"/>
      <c r="E38" s="358"/>
      <c r="F38" s="358"/>
      <c r="G38" s="358"/>
      <c r="H38" s="358"/>
      <c r="I38" s="358"/>
      <c r="J38" s="358"/>
    </row>
    <row r="39" spans="2:10" x14ac:dyDescent="0.25">
      <c r="B39" s="39"/>
      <c r="C39" s="361" t="s">
        <v>609</v>
      </c>
      <c r="D39" s="351" t="s">
        <v>610</v>
      </c>
      <c r="E39" s="351" t="s">
        <v>611</v>
      </c>
      <c r="F39" s="351" t="s">
        <v>612</v>
      </c>
      <c r="G39" s="351" t="s">
        <v>613</v>
      </c>
      <c r="H39" s="351" t="s">
        <v>614</v>
      </c>
      <c r="I39" s="351" t="s">
        <v>615</v>
      </c>
      <c r="J39" s="351" t="s">
        <v>616</v>
      </c>
    </row>
    <row r="40" spans="2:10" ht="15.75" thickBot="1" x14ac:dyDescent="0.3">
      <c r="B40" s="40"/>
      <c r="C40" s="362"/>
      <c r="D40" s="352"/>
      <c r="E40" s="352"/>
      <c r="F40" s="352"/>
      <c r="G40" s="352"/>
      <c r="H40" s="352"/>
      <c r="I40" s="352"/>
      <c r="J40" s="352"/>
    </row>
    <row r="41" spans="2:10" ht="15" customHeight="1" x14ac:dyDescent="0.25">
      <c r="B41" s="346" t="s">
        <v>617</v>
      </c>
      <c r="C41" s="8">
        <v>1</v>
      </c>
      <c r="D41" s="44" t="s">
        <v>618</v>
      </c>
      <c r="E41" s="44">
        <v>1</v>
      </c>
      <c r="F41" s="8" t="s">
        <v>684</v>
      </c>
      <c r="G41" s="32" t="s">
        <v>620</v>
      </c>
      <c r="H41" s="32" t="s">
        <v>685</v>
      </c>
      <c r="I41" s="8" t="s">
        <v>622</v>
      </c>
      <c r="J41" s="33">
        <v>1</v>
      </c>
    </row>
    <row r="42" spans="2:10" x14ac:dyDescent="0.25">
      <c r="B42" s="347"/>
      <c r="C42" s="9">
        <v>2</v>
      </c>
      <c r="D42" s="45" t="s">
        <v>618</v>
      </c>
      <c r="E42" s="45">
        <v>1</v>
      </c>
      <c r="F42" s="9" t="s">
        <v>623</v>
      </c>
      <c r="G42" s="19" t="s">
        <v>624</v>
      </c>
      <c r="H42" s="19" t="s">
        <v>625</v>
      </c>
      <c r="I42" s="9" t="s">
        <v>622</v>
      </c>
      <c r="J42" s="28">
        <v>1</v>
      </c>
    </row>
    <row r="43" spans="2:10" x14ac:dyDescent="0.25">
      <c r="B43" s="347"/>
      <c r="C43" s="9">
        <v>3</v>
      </c>
      <c r="D43" s="45" t="s">
        <v>626</v>
      </c>
      <c r="E43" s="45">
        <v>1</v>
      </c>
      <c r="F43" s="9" t="s">
        <v>627</v>
      </c>
      <c r="G43" s="19" t="s">
        <v>628</v>
      </c>
      <c r="H43" s="24" t="s">
        <v>629</v>
      </c>
      <c r="I43" s="9" t="s">
        <v>622</v>
      </c>
      <c r="J43" s="28">
        <v>1</v>
      </c>
    </row>
    <row r="44" spans="2:10" x14ac:dyDescent="0.25">
      <c r="B44" s="347"/>
      <c r="C44" s="9">
        <v>4</v>
      </c>
      <c r="D44" s="45" t="s">
        <v>626</v>
      </c>
      <c r="E44" s="45">
        <v>1</v>
      </c>
      <c r="F44" s="9" t="s">
        <v>627</v>
      </c>
      <c r="G44" s="19" t="s">
        <v>630</v>
      </c>
      <c r="H44" s="24" t="s">
        <v>631</v>
      </c>
      <c r="I44" s="9" t="s">
        <v>622</v>
      </c>
      <c r="J44" s="28">
        <v>1</v>
      </c>
    </row>
    <row r="45" spans="2:10" x14ac:dyDescent="0.25">
      <c r="B45" s="347"/>
      <c r="C45" s="9">
        <v>5</v>
      </c>
      <c r="D45" s="45" t="s">
        <v>626</v>
      </c>
      <c r="E45" s="45">
        <v>1</v>
      </c>
      <c r="F45" s="9" t="s">
        <v>627</v>
      </c>
      <c r="G45" s="19" t="s">
        <v>704</v>
      </c>
      <c r="H45" s="24" t="s">
        <v>635</v>
      </c>
      <c r="I45" s="9" t="s">
        <v>622</v>
      </c>
      <c r="J45" s="28">
        <v>1</v>
      </c>
    </row>
    <row r="46" spans="2:10" x14ac:dyDescent="0.25">
      <c r="B46" s="347"/>
      <c r="C46" s="9">
        <v>6</v>
      </c>
      <c r="D46" s="45" t="s">
        <v>618</v>
      </c>
      <c r="E46" s="45">
        <v>2</v>
      </c>
      <c r="F46" s="9" t="s">
        <v>686</v>
      </c>
      <c r="G46" s="19" t="s">
        <v>620</v>
      </c>
      <c r="H46" s="19" t="s">
        <v>685</v>
      </c>
      <c r="I46" s="9" t="s">
        <v>622</v>
      </c>
      <c r="J46" s="28">
        <v>1</v>
      </c>
    </row>
    <row r="47" spans="2:10" x14ac:dyDescent="0.25">
      <c r="B47" s="347"/>
      <c r="C47" s="9">
        <v>7</v>
      </c>
      <c r="D47" s="45" t="s">
        <v>626</v>
      </c>
      <c r="E47" s="45">
        <v>3</v>
      </c>
      <c r="F47" s="9" t="s">
        <v>640</v>
      </c>
      <c r="G47" s="20" t="s">
        <v>641</v>
      </c>
      <c r="H47" s="24" t="s">
        <v>642</v>
      </c>
      <c r="I47" s="9" t="s">
        <v>622</v>
      </c>
      <c r="J47" s="28">
        <v>1</v>
      </c>
    </row>
    <row r="48" spans="2:10" x14ac:dyDescent="0.25">
      <c r="B48" s="347"/>
      <c r="C48" s="9">
        <v>8</v>
      </c>
      <c r="D48" s="45" t="s">
        <v>618</v>
      </c>
      <c r="E48" s="45">
        <v>3</v>
      </c>
      <c r="F48" s="9" t="s">
        <v>640</v>
      </c>
      <c r="G48" s="20" t="s">
        <v>643</v>
      </c>
      <c r="H48" s="19" t="s">
        <v>685</v>
      </c>
      <c r="I48" s="9" t="s">
        <v>622</v>
      </c>
      <c r="J48" s="28">
        <v>1</v>
      </c>
    </row>
    <row r="49" spans="2:10" ht="15.75" customHeight="1" x14ac:dyDescent="0.25">
      <c r="B49" s="347"/>
      <c r="C49" s="9">
        <v>9</v>
      </c>
      <c r="D49" s="45" t="s">
        <v>626</v>
      </c>
      <c r="E49" s="45">
        <v>4</v>
      </c>
      <c r="F49" s="9" t="s">
        <v>644</v>
      </c>
      <c r="G49" s="20" t="s">
        <v>641</v>
      </c>
      <c r="H49" s="24" t="s">
        <v>645</v>
      </c>
      <c r="I49" s="9" t="s">
        <v>622</v>
      </c>
      <c r="J49" s="28">
        <v>1</v>
      </c>
    </row>
    <row r="50" spans="2:10" x14ac:dyDescent="0.25">
      <c r="B50" s="347"/>
      <c r="C50" s="9">
        <v>10</v>
      </c>
      <c r="D50" s="45" t="s">
        <v>618</v>
      </c>
      <c r="E50" s="45">
        <v>4</v>
      </c>
      <c r="F50" s="9" t="s">
        <v>644</v>
      </c>
      <c r="G50" s="20" t="s">
        <v>643</v>
      </c>
      <c r="H50" s="19" t="s">
        <v>685</v>
      </c>
      <c r="I50" s="9" t="s">
        <v>622</v>
      </c>
      <c r="J50" s="28">
        <v>1</v>
      </c>
    </row>
    <row r="51" spans="2:10" x14ac:dyDescent="0.25">
      <c r="B51" s="347"/>
      <c r="C51" s="9">
        <v>11</v>
      </c>
      <c r="D51" s="45" t="s">
        <v>626</v>
      </c>
      <c r="E51" s="45">
        <v>5</v>
      </c>
      <c r="F51" s="9" t="s">
        <v>646</v>
      </c>
      <c r="G51" s="20" t="s">
        <v>641</v>
      </c>
      <c r="H51" s="24" t="s">
        <v>647</v>
      </c>
      <c r="I51" s="9" t="s">
        <v>622</v>
      </c>
      <c r="J51" s="28">
        <v>1</v>
      </c>
    </row>
    <row r="52" spans="2:10" x14ac:dyDescent="0.25">
      <c r="B52" s="347"/>
      <c r="C52" s="9">
        <v>12</v>
      </c>
      <c r="D52" s="45" t="s">
        <v>618</v>
      </c>
      <c r="E52" s="45">
        <v>5</v>
      </c>
      <c r="F52" s="9" t="s">
        <v>646</v>
      </c>
      <c r="G52" s="20" t="s">
        <v>643</v>
      </c>
      <c r="H52" s="19" t="s">
        <v>685</v>
      </c>
      <c r="I52" s="9" t="s">
        <v>622</v>
      </c>
      <c r="J52" s="28">
        <v>1</v>
      </c>
    </row>
    <row r="53" spans="2:10" ht="15" customHeight="1" x14ac:dyDescent="0.25">
      <c r="B53" s="347"/>
      <c r="C53" s="9">
        <v>13</v>
      </c>
      <c r="D53" s="45" t="s">
        <v>626</v>
      </c>
      <c r="E53" s="45">
        <v>6</v>
      </c>
      <c r="F53" s="9" t="s">
        <v>648</v>
      </c>
      <c r="G53" s="20" t="s">
        <v>641</v>
      </c>
      <c r="H53" s="24" t="s">
        <v>649</v>
      </c>
      <c r="I53" s="9" t="s">
        <v>622</v>
      </c>
      <c r="J53" s="28">
        <v>1</v>
      </c>
    </row>
    <row r="54" spans="2:10" ht="15.75" thickBot="1" x14ac:dyDescent="0.3">
      <c r="B54" s="348"/>
      <c r="C54" s="7">
        <v>14</v>
      </c>
      <c r="D54" s="46" t="s">
        <v>618</v>
      </c>
      <c r="E54" s="46">
        <v>6</v>
      </c>
      <c r="F54" s="7" t="s">
        <v>648</v>
      </c>
      <c r="G54" s="34" t="s">
        <v>643</v>
      </c>
      <c r="H54" s="35" t="s">
        <v>685</v>
      </c>
      <c r="I54" s="7" t="s">
        <v>622</v>
      </c>
      <c r="J54" s="36">
        <v>1</v>
      </c>
    </row>
    <row r="55" spans="2:10" ht="15.75" thickBot="1" x14ac:dyDescent="0.3">
      <c r="B55" s="14"/>
      <c r="C55" s="16"/>
      <c r="D55" s="16"/>
      <c r="E55" s="16"/>
      <c r="F55" s="16"/>
      <c r="G55" s="14"/>
      <c r="H55" s="14"/>
      <c r="I55" s="16"/>
      <c r="J55" s="31"/>
    </row>
    <row r="56" spans="2:10" ht="15" customHeight="1" x14ac:dyDescent="0.25">
      <c r="B56" s="355" t="s">
        <v>650</v>
      </c>
      <c r="C56" s="10">
        <v>15</v>
      </c>
      <c r="D56" s="47" t="s">
        <v>618</v>
      </c>
      <c r="E56" s="47">
        <v>7</v>
      </c>
      <c r="F56" s="10" t="s">
        <v>678</v>
      </c>
      <c r="G56" s="37" t="s">
        <v>620</v>
      </c>
      <c r="H56" s="37" t="s">
        <v>685</v>
      </c>
      <c r="I56" s="10" t="s">
        <v>622</v>
      </c>
      <c r="J56" s="38">
        <v>1</v>
      </c>
    </row>
    <row r="57" spans="2:10" x14ac:dyDescent="0.25">
      <c r="B57" s="356"/>
      <c r="C57" s="11">
        <v>16</v>
      </c>
      <c r="D57" s="11" t="s">
        <v>626</v>
      </c>
      <c r="E57" s="11">
        <v>7</v>
      </c>
      <c r="F57" s="11" t="s">
        <v>651</v>
      </c>
      <c r="G57" s="21" t="s">
        <v>652</v>
      </c>
      <c r="H57" s="41" t="s">
        <v>653</v>
      </c>
      <c r="I57" s="11" t="s">
        <v>654</v>
      </c>
      <c r="J57" s="29">
        <v>0</v>
      </c>
    </row>
    <row r="58" spans="2:10" x14ac:dyDescent="0.25">
      <c r="B58" s="356"/>
      <c r="C58" s="11">
        <v>17</v>
      </c>
      <c r="D58" s="48" t="s">
        <v>618</v>
      </c>
      <c r="E58" s="48">
        <v>8</v>
      </c>
      <c r="F58" s="11" t="s">
        <v>656</v>
      </c>
      <c r="G58" s="21" t="s">
        <v>643</v>
      </c>
      <c r="H58" s="41" t="s">
        <v>685</v>
      </c>
      <c r="I58" s="11" t="s">
        <v>622</v>
      </c>
      <c r="J58" s="29">
        <v>1</v>
      </c>
    </row>
    <row r="59" spans="2:10" x14ac:dyDescent="0.25">
      <c r="B59" s="356"/>
      <c r="C59" s="11">
        <v>18</v>
      </c>
      <c r="D59" s="11" t="s">
        <v>626</v>
      </c>
      <c r="E59" s="48">
        <v>8</v>
      </c>
      <c r="F59" s="11" t="s">
        <v>656</v>
      </c>
      <c r="G59" s="22" t="s">
        <v>657</v>
      </c>
      <c r="H59" s="41" t="s">
        <v>658</v>
      </c>
      <c r="I59" s="11" t="s">
        <v>622</v>
      </c>
      <c r="J59" s="29">
        <v>1</v>
      </c>
    </row>
    <row r="60" spans="2:10" x14ac:dyDescent="0.25">
      <c r="B60" s="356"/>
      <c r="C60" s="11">
        <v>19</v>
      </c>
      <c r="D60" s="48" t="s">
        <v>626</v>
      </c>
      <c r="E60" s="48">
        <v>9</v>
      </c>
      <c r="F60" s="11" t="s">
        <v>659</v>
      </c>
      <c r="G60" s="21" t="s">
        <v>641</v>
      </c>
      <c r="H60" s="41" t="s">
        <v>645</v>
      </c>
      <c r="I60" s="11" t="s">
        <v>622</v>
      </c>
      <c r="J60" s="29">
        <v>1</v>
      </c>
    </row>
    <row r="61" spans="2:10" x14ac:dyDescent="0.25">
      <c r="B61" s="356"/>
      <c r="C61" s="11">
        <v>20</v>
      </c>
      <c r="D61" s="48" t="s">
        <v>618</v>
      </c>
      <c r="E61" s="48">
        <v>9</v>
      </c>
      <c r="F61" s="11" t="s">
        <v>659</v>
      </c>
      <c r="G61" s="21" t="s">
        <v>643</v>
      </c>
      <c r="H61" s="21" t="s">
        <v>685</v>
      </c>
      <c r="I61" s="11" t="s">
        <v>622</v>
      </c>
      <c r="J61" s="29">
        <v>1</v>
      </c>
    </row>
    <row r="62" spans="2:10" x14ac:dyDescent="0.25">
      <c r="B62" s="356"/>
      <c r="C62" s="11">
        <v>21</v>
      </c>
      <c r="D62" s="48" t="s">
        <v>626</v>
      </c>
      <c r="E62" s="48">
        <v>10</v>
      </c>
      <c r="F62" s="11" t="s">
        <v>660</v>
      </c>
      <c r="G62" s="22" t="s">
        <v>641</v>
      </c>
      <c r="H62" s="41" t="s">
        <v>647</v>
      </c>
      <c r="I62" s="11" t="s">
        <v>622</v>
      </c>
      <c r="J62" s="29">
        <v>1</v>
      </c>
    </row>
    <row r="63" spans="2:10" x14ac:dyDescent="0.25">
      <c r="B63" s="356"/>
      <c r="C63" s="11">
        <v>22</v>
      </c>
      <c r="D63" s="48" t="s">
        <v>618</v>
      </c>
      <c r="E63" s="48">
        <v>10</v>
      </c>
      <c r="F63" s="11" t="s">
        <v>660</v>
      </c>
      <c r="G63" s="22" t="s">
        <v>643</v>
      </c>
      <c r="H63" s="21" t="s">
        <v>685</v>
      </c>
      <c r="I63" s="11" t="s">
        <v>622</v>
      </c>
      <c r="J63" s="29">
        <v>1</v>
      </c>
    </row>
    <row r="64" spans="2:10" x14ac:dyDescent="0.25">
      <c r="B64" s="356"/>
      <c r="C64" s="11">
        <v>23</v>
      </c>
      <c r="D64" s="48" t="s">
        <v>626</v>
      </c>
      <c r="E64" s="48">
        <v>11</v>
      </c>
      <c r="F64" s="11" t="s">
        <v>661</v>
      </c>
      <c r="G64" s="22" t="s">
        <v>641</v>
      </c>
      <c r="H64" s="41" t="s">
        <v>649</v>
      </c>
      <c r="I64" s="11" t="s">
        <v>622</v>
      </c>
      <c r="J64" s="29">
        <v>1</v>
      </c>
    </row>
    <row r="65" spans="2:10" ht="15.75" thickBot="1" x14ac:dyDescent="0.3">
      <c r="B65" s="369"/>
      <c r="C65" s="17">
        <v>24</v>
      </c>
      <c r="D65" s="49" t="s">
        <v>618</v>
      </c>
      <c r="E65" s="49">
        <v>11</v>
      </c>
      <c r="F65" s="17" t="s">
        <v>662</v>
      </c>
      <c r="G65" s="23" t="s">
        <v>643</v>
      </c>
      <c r="H65" s="25" t="s">
        <v>685</v>
      </c>
      <c r="I65" s="17" t="s">
        <v>622</v>
      </c>
      <c r="J65" s="30">
        <v>1</v>
      </c>
    </row>
    <row r="66" spans="2:10" x14ac:dyDescent="0.25">
      <c r="B66" s="255"/>
      <c r="C66" s="257"/>
      <c r="D66" s="256"/>
      <c r="E66" s="256"/>
      <c r="F66" s="256"/>
      <c r="G66" s="256"/>
      <c r="H66" s="256"/>
      <c r="I66" s="340" t="s">
        <v>663</v>
      </c>
      <c r="J66" s="343">
        <f>SUM(J41:J65)</f>
        <v>23</v>
      </c>
    </row>
    <row r="67" spans="2:10" x14ac:dyDescent="0.25">
      <c r="B67" s="258"/>
      <c r="C67" s="257"/>
      <c r="D67" s="257"/>
      <c r="E67" s="257"/>
      <c r="F67" s="257"/>
      <c r="G67" s="257"/>
      <c r="H67" s="257"/>
      <c r="I67" s="341"/>
      <c r="J67" s="344"/>
    </row>
    <row r="68" spans="2:10" ht="15.75" thickBot="1" x14ac:dyDescent="0.3">
      <c r="B68" s="259"/>
      <c r="C68" s="260"/>
      <c r="D68" s="260"/>
      <c r="E68" s="260"/>
      <c r="F68" s="260"/>
      <c r="G68" s="260"/>
      <c r="H68" s="260"/>
      <c r="I68" s="342"/>
      <c r="J68" s="345"/>
    </row>
    <row r="69" spans="2:10" x14ac:dyDescent="0.25">
      <c r="C69" t="str">
        <f>'Dual Stack SMN-OnPrem'!B38</f>
        <v>&lt;site&gt; 1 = CGT 2 = BRB</v>
      </c>
    </row>
    <row r="70" spans="2:10" ht="45.75" customHeight="1" thickBot="1" x14ac:dyDescent="0.3">
      <c r="B70" s="357" t="s">
        <v>706</v>
      </c>
      <c r="C70" s="358"/>
      <c r="D70" s="358"/>
      <c r="E70" s="358"/>
      <c r="F70" s="358"/>
      <c r="G70" s="358"/>
      <c r="H70" s="358"/>
      <c r="I70" s="358"/>
      <c r="J70" s="358"/>
    </row>
    <row r="71" spans="2:10" x14ac:dyDescent="0.25">
      <c r="B71" s="39"/>
      <c r="C71" s="361" t="s">
        <v>609</v>
      </c>
      <c r="D71" s="351" t="s">
        <v>610</v>
      </c>
      <c r="E71" s="351" t="s">
        <v>611</v>
      </c>
      <c r="F71" s="351" t="s">
        <v>612</v>
      </c>
      <c r="G71" s="351" t="s">
        <v>613</v>
      </c>
      <c r="H71" s="351" t="s">
        <v>614</v>
      </c>
      <c r="I71" s="351" t="s">
        <v>615</v>
      </c>
      <c r="J71" s="351" t="s">
        <v>616</v>
      </c>
    </row>
    <row r="72" spans="2:10" ht="15.75" thickBot="1" x14ac:dyDescent="0.3">
      <c r="B72" s="40"/>
      <c r="C72" s="367"/>
      <c r="D72" s="352"/>
      <c r="E72" s="352"/>
      <c r="F72" s="352"/>
      <c r="G72" s="352"/>
      <c r="H72" s="352"/>
      <c r="I72" s="352"/>
      <c r="J72" s="352"/>
    </row>
    <row r="73" spans="2:10" ht="15" customHeight="1" x14ac:dyDescent="0.25">
      <c r="B73" s="346" t="s">
        <v>617</v>
      </c>
      <c r="C73" s="8">
        <v>1</v>
      </c>
      <c r="D73" s="44" t="s">
        <v>618</v>
      </c>
      <c r="E73" s="44">
        <v>1</v>
      </c>
      <c r="F73" s="8" t="s">
        <v>684</v>
      </c>
      <c r="G73" s="32" t="s">
        <v>620</v>
      </c>
      <c r="H73" s="32" t="s">
        <v>685</v>
      </c>
      <c r="I73" s="8" t="s">
        <v>622</v>
      </c>
      <c r="J73" s="33">
        <v>1</v>
      </c>
    </row>
    <row r="74" spans="2:10" x14ac:dyDescent="0.25">
      <c r="B74" s="347"/>
      <c r="C74" s="9">
        <v>2</v>
      </c>
      <c r="D74" s="45" t="s">
        <v>618</v>
      </c>
      <c r="E74" s="45">
        <v>1</v>
      </c>
      <c r="F74" s="9" t="s">
        <v>623</v>
      </c>
      <c r="G74" s="19" t="s">
        <v>624</v>
      </c>
      <c r="H74" s="19" t="s">
        <v>625</v>
      </c>
      <c r="I74" s="9" t="s">
        <v>622</v>
      </c>
      <c r="J74" s="28">
        <v>1</v>
      </c>
    </row>
    <row r="75" spans="2:10" x14ac:dyDescent="0.25">
      <c r="B75" s="347"/>
      <c r="C75" s="9">
        <v>3</v>
      </c>
      <c r="D75" s="45" t="s">
        <v>626</v>
      </c>
      <c r="E75" s="45">
        <v>1</v>
      </c>
      <c r="F75" s="9" t="s">
        <v>627</v>
      </c>
      <c r="G75" s="19" t="s">
        <v>628</v>
      </c>
      <c r="H75" s="24" t="s">
        <v>629</v>
      </c>
      <c r="I75" s="9" t="s">
        <v>622</v>
      </c>
      <c r="J75" s="28">
        <v>1</v>
      </c>
    </row>
    <row r="76" spans="2:10" x14ac:dyDescent="0.25">
      <c r="B76" s="347"/>
      <c r="C76" s="9">
        <v>4</v>
      </c>
      <c r="D76" s="45" t="s">
        <v>626</v>
      </c>
      <c r="E76" s="45">
        <v>1</v>
      </c>
      <c r="F76" s="9" t="s">
        <v>627</v>
      </c>
      <c r="G76" s="19" t="s">
        <v>630</v>
      </c>
      <c r="H76" s="24" t="s">
        <v>631</v>
      </c>
      <c r="I76" s="9" t="s">
        <v>622</v>
      </c>
      <c r="J76" s="28">
        <v>1</v>
      </c>
    </row>
    <row r="77" spans="2:10" x14ac:dyDescent="0.25">
      <c r="B77" s="347"/>
      <c r="C77" s="9">
        <v>5</v>
      </c>
      <c r="D77" s="45" t="s">
        <v>626</v>
      </c>
      <c r="E77" s="45">
        <v>1</v>
      </c>
      <c r="F77" s="9" t="s">
        <v>627</v>
      </c>
      <c r="G77" s="19" t="s">
        <v>707</v>
      </c>
      <c r="H77" s="24" t="s">
        <v>635</v>
      </c>
      <c r="I77" s="9" t="s">
        <v>622</v>
      </c>
      <c r="J77" s="28">
        <v>1</v>
      </c>
    </row>
    <row r="78" spans="2:10" x14ac:dyDescent="0.25">
      <c r="B78" s="347"/>
      <c r="C78" s="9">
        <v>6</v>
      </c>
      <c r="D78" s="45" t="s">
        <v>618</v>
      </c>
      <c r="E78" s="45">
        <v>2</v>
      </c>
      <c r="F78" s="9" t="s">
        <v>686</v>
      </c>
      <c r="G78" s="19" t="s">
        <v>620</v>
      </c>
      <c r="H78" s="19" t="s">
        <v>685</v>
      </c>
      <c r="I78" s="9" t="s">
        <v>622</v>
      </c>
      <c r="J78" s="28">
        <v>1</v>
      </c>
    </row>
    <row r="79" spans="2:10" x14ac:dyDescent="0.25">
      <c r="B79" s="347"/>
      <c r="C79" s="9">
        <v>7</v>
      </c>
      <c r="D79" s="45" t="s">
        <v>626</v>
      </c>
      <c r="E79" s="45">
        <v>3</v>
      </c>
      <c r="F79" s="9" t="s">
        <v>640</v>
      </c>
      <c r="G79" s="20" t="s">
        <v>641</v>
      </c>
      <c r="H79" s="24" t="s">
        <v>642</v>
      </c>
      <c r="I79" s="9" t="s">
        <v>622</v>
      </c>
      <c r="J79" s="28">
        <v>1</v>
      </c>
    </row>
    <row r="80" spans="2:10" x14ac:dyDescent="0.25">
      <c r="B80" s="347"/>
      <c r="C80" s="9">
        <v>8</v>
      </c>
      <c r="D80" s="45" t="s">
        <v>618</v>
      </c>
      <c r="E80" s="45">
        <v>3</v>
      </c>
      <c r="F80" s="9" t="s">
        <v>640</v>
      </c>
      <c r="G80" s="20" t="s">
        <v>643</v>
      </c>
      <c r="H80" s="19" t="s">
        <v>685</v>
      </c>
      <c r="I80" s="9" t="s">
        <v>622</v>
      </c>
      <c r="J80" s="28">
        <v>1</v>
      </c>
    </row>
    <row r="81" spans="2:10" ht="15.75" customHeight="1" x14ac:dyDescent="0.25">
      <c r="B81" s="347"/>
      <c r="C81" s="9">
        <v>9</v>
      </c>
      <c r="D81" s="45" t="s">
        <v>626</v>
      </c>
      <c r="E81" s="45">
        <v>4</v>
      </c>
      <c r="F81" s="9" t="s">
        <v>644</v>
      </c>
      <c r="G81" s="20" t="s">
        <v>641</v>
      </c>
      <c r="H81" s="24" t="s">
        <v>645</v>
      </c>
      <c r="I81" s="9" t="s">
        <v>622</v>
      </c>
      <c r="J81" s="28">
        <v>1</v>
      </c>
    </row>
    <row r="82" spans="2:10" x14ac:dyDescent="0.25">
      <c r="B82" s="347"/>
      <c r="C82" s="9">
        <v>10</v>
      </c>
      <c r="D82" s="45" t="s">
        <v>618</v>
      </c>
      <c r="E82" s="45">
        <v>4</v>
      </c>
      <c r="F82" s="9" t="s">
        <v>644</v>
      </c>
      <c r="G82" s="20" t="s">
        <v>643</v>
      </c>
      <c r="H82" s="19" t="s">
        <v>685</v>
      </c>
      <c r="I82" s="9" t="s">
        <v>622</v>
      </c>
      <c r="J82" s="28">
        <v>1</v>
      </c>
    </row>
    <row r="83" spans="2:10" x14ac:dyDescent="0.25">
      <c r="B83" s="347"/>
      <c r="C83" s="9">
        <v>11</v>
      </c>
      <c r="D83" s="45" t="s">
        <v>626</v>
      </c>
      <c r="E83" s="45">
        <v>5</v>
      </c>
      <c r="F83" s="9" t="s">
        <v>646</v>
      </c>
      <c r="G83" s="20" t="s">
        <v>641</v>
      </c>
      <c r="H83" s="24" t="s">
        <v>647</v>
      </c>
      <c r="I83" s="9" t="s">
        <v>622</v>
      </c>
      <c r="J83" s="28">
        <v>1</v>
      </c>
    </row>
    <row r="84" spans="2:10" x14ac:dyDescent="0.25">
      <c r="B84" s="347"/>
      <c r="C84" s="9">
        <v>12</v>
      </c>
      <c r="D84" s="45" t="s">
        <v>618</v>
      </c>
      <c r="E84" s="45">
        <v>5</v>
      </c>
      <c r="F84" s="9" t="s">
        <v>646</v>
      </c>
      <c r="G84" s="20" t="s">
        <v>643</v>
      </c>
      <c r="H84" s="19" t="s">
        <v>685</v>
      </c>
      <c r="I84" s="9" t="s">
        <v>622</v>
      </c>
      <c r="J84" s="28">
        <v>1</v>
      </c>
    </row>
    <row r="85" spans="2:10" ht="15" customHeight="1" x14ac:dyDescent="0.25">
      <c r="B85" s="347"/>
      <c r="C85" s="9">
        <v>13</v>
      </c>
      <c r="D85" s="45" t="s">
        <v>626</v>
      </c>
      <c r="E85" s="45">
        <v>6</v>
      </c>
      <c r="F85" s="9" t="s">
        <v>648</v>
      </c>
      <c r="G85" s="20" t="s">
        <v>641</v>
      </c>
      <c r="H85" s="24" t="s">
        <v>649</v>
      </c>
      <c r="I85" s="9" t="s">
        <v>622</v>
      </c>
      <c r="J85" s="28">
        <v>1</v>
      </c>
    </row>
    <row r="86" spans="2:10" ht="15.75" thickBot="1" x14ac:dyDescent="0.3">
      <c r="B86" s="348"/>
      <c r="C86" s="7">
        <v>14</v>
      </c>
      <c r="D86" s="46" t="s">
        <v>618</v>
      </c>
      <c r="E86" s="46">
        <v>6</v>
      </c>
      <c r="F86" s="7" t="s">
        <v>648</v>
      </c>
      <c r="G86" s="34" t="s">
        <v>643</v>
      </c>
      <c r="H86" s="35" t="s">
        <v>685</v>
      </c>
      <c r="I86" s="7" t="s">
        <v>622</v>
      </c>
      <c r="J86" s="36">
        <v>1</v>
      </c>
    </row>
    <row r="87" spans="2:10" ht="15" customHeight="1" x14ac:dyDescent="0.25">
      <c r="C87" t="str">
        <f>'Dual Stack SMN-OnPrem'!B38</f>
        <v>&lt;site&gt; 1 = CGT 2 = BRB</v>
      </c>
    </row>
    <row r="88" spans="2:10" ht="45" customHeight="1" thickBot="1" x14ac:dyDescent="0.3">
      <c r="B88" s="349" t="s">
        <v>708</v>
      </c>
      <c r="C88" s="350"/>
      <c r="D88" s="350"/>
      <c r="E88" s="350"/>
      <c r="F88" s="350"/>
      <c r="G88" s="350"/>
      <c r="H88" s="350"/>
      <c r="I88" s="350"/>
      <c r="J88" s="350"/>
    </row>
    <row r="89" spans="2:10" x14ac:dyDescent="0.25">
      <c r="B89" s="39"/>
      <c r="C89" s="361" t="s">
        <v>609</v>
      </c>
      <c r="D89" s="351" t="s">
        <v>610</v>
      </c>
      <c r="E89" s="351" t="s">
        <v>611</v>
      </c>
      <c r="F89" s="351" t="s">
        <v>612</v>
      </c>
      <c r="G89" s="351" t="s">
        <v>613</v>
      </c>
      <c r="H89" s="351" t="s">
        <v>614</v>
      </c>
      <c r="I89" s="351" t="s">
        <v>615</v>
      </c>
      <c r="J89" s="351" t="s">
        <v>616</v>
      </c>
    </row>
    <row r="90" spans="2:10" ht="15.75" thickBot="1" x14ac:dyDescent="0.3">
      <c r="B90" s="40"/>
      <c r="C90" s="362"/>
      <c r="D90" s="352"/>
      <c r="E90" s="352"/>
      <c r="F90" s="352"/>
      <c r="G90" s="352"/>
      <c r="H90" s="352"/>
      <c r="I90" s="352"/>
      <c r="J90" s="352"/>
    </row>
    <row r="91" spans="2:10" x14ac:dyDescent="0.25">
      <c r="B91" s="382" t="s">
        <v>694</v>
      </c>
      <c r="C91" s="8">
        <v>1</v>
      </c>
      <c r="D91" s="44" t="s">
        <v>618</v>
      </c>
      <c r="E91" s="44">
        <v>1</v>
      </c>
      <c r="F91" s="8" t="s">
        <v>695</v>
      </c>
      <c r="G91" s="32" t="s">
        <v>620</v>
      </c>
      <c r="H91" s="32" t="s">
        <v>685</v>
      </c>
      <c r="I91" s="8" t="s">
        <v>622</v>
      </c>
      <c r="J91" s="33">
        <v>1</v>
      </c>
    </row>
    <row r="92" spans="2:10" x14ac:dyDescent="0.25">
      <c r="B92" s="383"/>
      <c r="C92" s="9">
        <v>2</v>
      </c>
      <c r="D92" s="45" t="s">
        <v>626</v>
      </c>
      <c r="E92" s="9">
        <v>1</v>
      </c>
      <c r="F92" s="9" t="s">
        <v>695</v>
      </c>
      <c r="G92" s="19" t="s">
        <v>521</v>
      </c>
      <c r="H92" s="24" t="s">
        <v>629</v>
      </c>
      <c r="I92" s="9" t="s">
        <v>622</v>
      </c>
      <c r="J92" s="28">
        <v>1</v>
      </c>
    </row>
    <row r="93" spans="2:10" x14ac:dyDescent="0.25">
      <c r="B93" s="383"/>
      <c r="C93" s="9">
        <v>3</v>
      </c>
      <c r="D93" s="45" t="s">
        <v>626</v>
      </c>
      <c r="E93" s="45">
        <v>1</v>
      </c>
      <c r="F93" s="9" t="s">
        <v>695</v>
      </c>
      <c r="G93" s="19" t="s">
        <v>630</v>
      </c>
      <c r="H93" s="24" t="s">
        <v>631</v>
      </c>
      <c r="I93" s="9" t="s">
        <v>622</v>
      </c>
      <c r="J93" s="28">
        <v>1</v>
      </c>
    </row>
    <row r="94" spans="2:10" x14ac:dyDescent="0.25">
      <c r="B94" s="383"/>
      <c r="C94" s="9">
        <v>4</v>
      </c>
      <c r="D94" s="45" t="s">
        <v>626</v>
      </c>
      <c r="E94" s="45">
        <v>1</v>
      </c>
      <c r="F94" s="9" t="s">
        <v>695</v>
      </c>
      <c r="G94" s="19" t="s">
        <v>704</v>
      </c>
      <c r="H94" s="24" t="s">
        <v>635</v>
      </c>
      <c r="I94" s="9" t="s">
        <v>622</v>
      </c>
      <c r="J94" s="28">
        <v>1</v>
      </c>
    </row>
    <row r="95" spans="2:10" x14ac:dyDescent="0.25">
      <c r="B95" s="383"/>
      <c r="C95" s="9">
        <v>5</v>
      </c>
      <c r="D95" s="45" t="s">
        <v>626</v>
      </c>
      <c r="E95" s="45">
        <v>2</v>
      </c>
      <c r="F95" s="9" t="s">
        <v>640</v>
      </c>
      <c r="G95" s="20" t="s">
        <v>641</v>
      </c>
      <c r="H95" s="24" t="s">
        <v>642</v>
      </c>
      <c r="I95" s="9" t="s">
        <v>622</v>
      </c>
      <c r="J95" s="28">
        <v>1</v>
      </c>
    </row>
    <row r="96" spans="2:10" x14ac:dyDescent="0.25">
      <c r="B96" s="383"/>
      <c r="C96" s="9">
        <v>6</v>
      </c>
      <c r="D96" s="45" t="s">
        <v>618</v>
      </c>
      <c r="E96" s="45">
        <v>2</v>
      </c>
      <c r="F96" s="9" t="s">
        <v>640</v>
      </c>
      <c r="G96" s="20" t="s">
        <v>643</v>
      </c>
      <c r="H96" s="19" t="s">
        <v>685</v>
      </c>
      <c r="I96" s="9" t="s">
        <v>622</v>
      </c>
      <c r="J96" s="28">
        <v>1</v>
      </c>
    </row>
    <row r="97" spans="2:10" x14ac:dyDescent="0.25">
      <c r="B97" s="383"/>
      <c r="C97" s="9">
        <v>7</v>
      </c>
      <c r="D97" s="45" t="s">
        <v>626</v>
      </c>
      <c r="E97" s="45">
        <v>3</v>
      </c>
      <c r="F97" s="9" t="s">
        <v>644</v>
      </c>
      <c r="G97" s="20" t="s">
        <v>641</v>
      </c>
      <c r="H97" s="24" t="s">
        <v>645</v>
      </c>
      <c r="I97" s="9" t="s">
        <v>622</v>
      </c>
      <c r="J97" s="28">
        <v>1</v>
      </c>
    </row>
    <row r="98" spans="2:10" x14ac:dyDescent="0.25">
      <c r="B98" s="383"/>
      <c r="C98" s="9">
        <v>8</v>
      </c>
      <c r="D98" s="45" t="s">
        <v>618</v>
      </c>
      <c r="E98" s="45">
        <v>3</v>
      </c>
      <c r="F98" s="9" t="s">
        <v>644</v>
      </c>
      <c r="G98" s="20" t="s">
        <v>643</v>
      </c>
      <c r="H98" s="19" t="s">
        <v>685</v>
      </c>
      <c r="I98" s="9" t="s">
        <v>622</v>
      </c>
      <c r="J98" s="28">
        <v>1</v>
      </c>
    </row>
    <row r="99" spans="2:10" x14ac:dyDescent="0.25">
      <c r="B99" s="383"/>
      <c r="C99" s="9">
        <v>9</v>
      </c>
      <c r="D99" s="45" t="s">
        <v>626</v>
      </c>
      <c r="E99" s="45">
        <v>4</v>
      </c>
      <c r="F99" s="9" t="s">
        <v>646</v>
      </c>
      <c r="G99" s="20" t="s">
        <v>641</v>
      </c>
      <c r="H99" s="24" t="s">
        <v>647</v>
      </c>
      <c r="I99" s="9" t="s">
        <v>622</v>
      </c>
      <c r="J99" s="28">
        <v>1</v>
      </c>
    </row>
    <row r="100" spans="2:10" x14ac:dyDescent="0.25">
      <c r="B100" s="383"/>
      <c r="C100" s="9">
        <v>10</v>
      </c>
      <c r="D100" s="45" t="s">
        <v>618</v>
      </c>
      <c r="E100" s="45">
        <v>4</v>
      </c>
      <c r="F100" s="9" t="s">
        <v>646</v>
      </c>
      <c r="G100" s="20" t="s">
        <v>643</v>
      </c>
      <c r="H100" s="19" t="s">
        <v>685</v>
      </c>
      <c r="I100" s="9" t="s">
        <v>622</v>
      </c>
      <c r="J100" s="28">
        <v>1</v>
      </c>
    </row>
    <row r="101" spans="2:10" x14ac:dyDescent="0.25">
      <c r="B101" s="383"/>
      <c r="C101" s="9">
        <v>11</v>
      </c>
      <c r="D101" s="45" t="s">
        <v>626</v>
      </c>
      <c r="E101" s="45">
        <v>5</v>
      </c>
      <c r="F101" s="9" t="s">
        <v>648</v>
      </c>
      <c r="G101" s="20" t="s">
        <v>641</v>
      </c>
      <c r="H101" s="24" t="s">
        <v>649</v>
      </c>
      <c r="I101" s="9" t="s">
        <v>622</v>
      </c>
      <c r="J101" s="28">
        <v>1</v>
      </c>
    </row>
    <row r="102" spans="2:10" ht="15.75" thickBot="1" x14ac:dyDescent="0.3">
      <c r="B102" s="384"/>
      <c r="C102" s="7">
        <v>12</v>
      </c>
      <c r="D102" s="46" t="s">
        <v>618</v>
      </c>
      <c r="E102" s="46">
        <v>5</v>
      </c>
      <c r="F102" s="7" t="s">
        <v>648</v>
      </c>
      <c r="G102" s="34" t="s">
        <v>643</v>
      </c>
      <c r="H102" s="35" t="s">
        <v>685</v>
      </c>
      <c r="I102" s="7" t="s">
        <v>622</v>
      </c>
      <c r="J102" s="36">
        <v>1</v>
      </c>
    </row>
    <row r="103" spans="2:10" x14ac:dyDescent="0.25">
      <c r="B103" s="255"/>
      <c r="C103" s="257"/>
      <c r="D103" s="256"/>
      <c r="E103" s="256"/>
      <c r="F103" s="256"/>
      <c r="G103" s="256"/>
      <c r="H103" s="256"/>
      <c r="I103" s="340" t="s">
        <v>663</v>
      </c>
      <c r="J103" s="343">
        <f>SUM(J91:J102)</f>
        <v>12</v>
      </c>
    </row>
    <row r="104" spans="2:10" x14ac:dyDescent="0.25">
      <c r="B104" s="258"/>
      <c r="C104" s="257"/>
      <c r="D104" s="257"/>
      <c r="E104" s="257"/>
      <c r="F104" s="257"/>
      <c r="G104" s="257"/>
      <c r="H104" s="257"/>
      <c r="I104" s="341"/>
      <c r="J104" s="344"/>
    </row>
    <row r="105" spans="2:10" ht="15.75" thickBot="1" x14ac:dyDescent="0.3">
      <c r="B105" s="259"/>
      <c r="C105" s="260"/>
      <c r="D105" s="260"/>
      <c r="E105" s="260"/>
      <c r="F105" s="260"/>
      <c r="G105" s="260"/>
      <c r="H105" s="260"/>
      <c r="I105" s="342"/>
      <c r="J105" s="345"/>
    </row>
    <row r="106" spans="2:10" x14ac:dyDescent="0.25">
      <c r="C106" t="str">
        <f>'Dual Stack SMN-OnPrem'!B38</f>
        <v>&lt;site&gt; 1 = CGT 2 = BRB</v>
      </c>
    </row>
    <row r="107" spans="2:10" ht="39" customHeight="1" thickBot="1" x14ac:dyDescent="0.3">
      <c r="B107" s="349" t="s">
        <v>709</v>
      </c>
      <c r="C107" s="350"/>
      <c r="D107" s="350"/>
      <c r="E107" s="350"/>
      <c r="F107" s="350"/>
      <c r="G107" s="350"/>
      <c r="H107" s="350"/>
      <c r="I107" s="350"/>
      <c r="J107" s="350"/>
    </row>
    <row r="108" spans="2:10" x14ac:dyDescent="0.25">
      <c r="B108" s="39"/>
      <c r="C108" s="361" t="s">
        <v>609</v>
      </c>
      <c r="D108" s="351" t="s">
        <v>610</v>
      </c>
      <c r="E108" s="351" t="s">
        <v>611</v>
      </c>
      <c r="F108" s="351" t="s">
        <v>612</v>
      </c>
      <c r="G108" s="351" t="s">
        <v>613</v>
      </c>
      <c r="H108" s="351" t="s">
        <v>614</v>
      </c>
      <c r="I108" s="351" t="s">
        <v>615</v>
      </c>
      <c r="J108" s="351" t="s">
        <v>616</v>
      </c>
    </row>
    <row r="109" spans="2:10" ht="15.75" thickBot="1" x14ac:dyDescent="0.3">
      <c r="B109" s="40"/>
      <c r="C109" s="362"/>
      <c r="D109" s="352"/>
      <c r="E109" s="352"/>
      <c r="F109" s="352"/>
      <c r="G109" s="352"/>
      <c r="H109" s="352"/>
      <c r="I109" s="352"/>
      <c r="J109" s="352"/>
    </row>
    <row r="110" spans="2:10" ht="15" customHeight="1" x14ac:dyDescent="0.25">
      <c r="B110" s="382" t="s">
        <v>694</v>
      </c>
      <c r="C110" s="8">
        <v>1</v>
      </c>
      <c r="D110" s="44" t="s">
        <v>618</v>
      </c>
      <c r="E110" s="44">
        <v>1</v>
      </c>
      <c r="F110" s="8" t="s">
        <v>695</v>
      </c>
      <c r="G110" s="32" t="s">
        <v>620</v>
      </c>
      <c r="H110" s="32" t="s">
        <v>685</v>
      </c>
      <c r="I110" s="8" t="s">
        <v>622</v>
      </c>
      <c r="J110" s="33">
        <v>1</v>
      </c>
    </row>
    <row r="111" spans="2:10" x14ac:dyDescent="0.25">
      <c r="B111" s="383"/>
      <c r="C111" s="9">
        <v>2</v>
      </c>
      <c r="D111" s="45" t="s">
        <v>626</v>
      </c>
      <c r="E111" s="9">
        <v>1</v>
      </c>
      <c r="F111" s="9" t="s">
        <v>695</v>
      </c>
      <c r="G111" s="19" t="s">
        <v>521</v>
      </c>
      <c r="H111" s="24" t="s">
        <v>629</v>
      </c>
      <c r="I111" s="9" t="s">
        <v>622</v>
      </c>
      <c r="J111" s="28">
        <v>1</v>
      </c>
    </row>
    <row r="112" spans="2:10" ht="15" customHeight="1" x14ac:dyDescent="0.25">
      <c r="B112" s="383"/>
      <c r="C112" s="9">
        <v>3</v>
      </c>
      <c r="D112" s="45" t="s">
        <v>626</v>
      </c>
      <c r="E112" s="45">
        <v>1</v>
      </c>
      <c r="F112" s="9" t="s">
        <v>695</v>
      </c>
      <c r="G112" s="19" t="s">
        <v>630</v>
      </c>
      <c r="H112" s="24" t="s">
        <v>631</v>
      </c>
      <c r="I112" s="9" t="s">
        <v>622</v>
      </c>
      <c r="J112" s="28">
        <v>1</v>
      </c>
    </row>
    <row r="113" spans="2:13" x14ac:dyDescent="0.25">
      <c r="B113" s="383"/>
      <c r="C113" s="9">
        <v>4</v>
      </c>
      <c r="D113" s="45" t="s">
        <v>626</v>
      </c>
      <c r="E113" s="45">
        <v>1</v>
      </c>
      <c r="F113" s="9" t="s">
        <v>695</v>
      </c>
      <c r="G113" s="19" t="s">
        <v>704</v>
      </c>
      <c r="H113" s="24" t="s">
        <v>635</v>
      </c>
      <c r="I113" s="9" t="s">
        <v>622</v>
      </c>
      <c r="J113" s="28">
        <v>1</v>
      </c>
    </row>
    <row r="114" spans="2:13" x14ac:dyDescent="0.25">
      <c r="B114" s="383"/>
      <c r="C114" s="9">
        <v>5</v>
      </c>
      <c r="D114" s="45" t="s">
        <v>626</v>
      </c>
      <c r="E114" s="45">
        <v>2</v>
      </c>
      <c r="F114" s="9" t="s">
        <v>640</v>
      </c>
      <c r="G114" s="20" t="s">
        <v>641</v>
      </c>
      <c r="H114" s="24" t="s">
        <v>642</v>
      </c>
      <c r="I114" s="9" t="s">
        <v>622</v>
      </c>
      <c r="J114" s="28">
        <v>1</v>
      </c>
    </row>
    <row r="115" spans="2:13" x14ac:dyDescent="0.25">
      <c r="B115" s="383"/>
      <c r="C115" s="9">
        <v>6</v>
      </c>
      <c r="D115" s="45" t="s">
        <v>618</v>
      </c>
      <c r="E115" s="45">
        <v>2</v>
      </c>
      <c r="F115" s="9" t="s">
        <v>640</v>
      </c>
      <c r="G115" s="20" t="s">
        <v>643</v>
      </c>
      <c r="H115" s="19" t="s">
        <v>685</v>
      </c>
      <c r="I115" s="9" t="s">
        <v>622</v>
      </c>
      <c r="J115" s="28">
        <v>1</v>
      </c>
    </row>
    <row r="116" spans="2:13" x14ac:dyDescent="0.25">
      <c r="B116" s="383"/>
      <c r="C116" s="9">
        <v>7</v>
      </c>
      <c r="D116" s="45" t="s">
        <v>626</v>
      </c>
      <c r="E116" s="45">
        <v>3</v>
      </c>
      <c r="F116" s="9" t="s">
        <v>644</v>
      </c>
      <c r="G116" s="20" t="s">
        <v>641</v>
      </c>
      <c r="H116" s="24" t="s">
        <v>645</v>
      </c>
      <c r="I116" s="9" t="s">
        <v>622</v>
      </c>
      <c r="J116" s="28">
        <v>1</v>
      </c>
    </row>
    <row r="117" spans="2:13" ht="15.75" thickBot="1" x14ac:dyDescent="0.3">
      <c r="B117" s="384"/>
      <c r="C117" s="7">
        <v>8</v>
      </c>
      <c r="D117" s="46" t="s">
        <v>618</v>
      </c>
      <c r="E117" s="46">
        <v>3</v>
      </c>
      <c r="F117" s="7" t="s">
        <v>644</v>
      </c>
      <c r="G117" s="34" t="s">
        <v>643</v>
      </c>
      <c r="H117" s="35" t="s">
        <v>685</v>
      </c>
      <c r="I117" s="7" t="s">
        <v>622</v>
      </c>
      <c r="J117" s="36">
        <v>1</v>
      </c>
    </row>
    <row r="118" spans="2:13" x14ac:dyDescent="0.25">
      <c r="B118" s="258"/>
      <c r="C118" s="257"/>
      <c r="D118" s="257"/>
      <c r="E118" s="257"/>
      <c r="F118" s="257"/>
      <c r="G118" s="257"/>
      <c r="H118" s="257"/>
      <c r="I118" s="341" t="s">
        <v>663</v>
      </c>
      <c r="J118" s="344">
        <f>SUM(J110:J117)</f>
        <v>8</v>
      </c>
    </row>
    <row r="119" spans="2:13" x14ac:dyDescent="0.25">
      <c r="B119" s="258"/>
      <c r="C119" s="257"/>
      <c r="D119" s="257"/>
      <c r="E119" s="257"/>
      <c r="F119" s="257"/>
      <c r="G119" s="257"/>
      <c r="H119" s="257"/>
      <c r="I119" s="341"/>
      <c r="J119" s="344"/>
    </row>
    <row r="120" spans="2:13" ht="15.75" thickBot="1" x14ac:dyDescent="0.3">
      <c r="B120" s="259"/>
      <c r="C120" s="260"/>
      <c r="D120" s="260"/>
      <c r="E120" s="260"/>
      <c r="F120" s="260"/>
      <c r="G120" s="260"/>
      <c r="H120" s="260"/>
      <c r="I120" s="342"/>
      <c r="J120" s="345"/>
    </row>
    <row r="121" spans="2:13" x14ac:dyDescent="0.25">
      <c r="C121" t="str">
        <f>'Dual Stack SMN-OnPrem'!B38</f>
        <v>&lt;site&gt; 1 = CGT 2 = BRB</v>
      </c>
    </row>
    <row r="122" spans="2:13" ht="15.75" thickBot="1" x14ac:dyDescent="0.3"/>
    <row r="123" spans="2:13" ht="36.75" thickBot="1" x14ac:dyDescent="0.3">
      <c r="B123" s="370" t="s">
        <v>710</v>
      </c>
      <c r="C123" s="371"/>
      <c r="D123" s="371"/>
      <c r="E123" s="371"/>
      <c r="F123" s="371"/>
      <c r="G123" s="371"/>
      <c r="H123" s="371"/>
      <c r="I123" s="371"/>
      <c r="J123" s="372"/>
      <c r="M123" s="64">
        <v>42773</v>
      </c>
    </row>
    <row r="125" spans="2:13" ht="45.75" customHeight="1" thickBot="1" x14ac:dyDescent="0.3">
      <c r="B125" s="357" t="s">
        <v>711</v>
      </c>
      <c r="C125" s="358"/>
      <c r="D125" s="358"/>
      <c r="E125" s="358"/>
      <c r="F125" s="358"/>
      <c r="G125" s="358"/>
      <c r="H125" s="358"/>
      <c r="I125" s="358"/>
      <c r="J125" s="358"/>
    </row>
    <row r="126" spans="2:13" x14ac:dyDescent="0.25">
      <c r="B126" s="39"/>
      <c r="C126" s="351" t="s">
        <v>609</v>
      </c>
      <c r="D126" s="351" t="s">
        <v>610</v>
      </c>
      <c r="E126" s="351" t="s">
        <v>611</v>
      </c>
      <c r="F126" s="351" t="s">
        <v>612</v>
      </c>
      <c r="G126" s="351" t="s">
        <v>613</v>
      </c>
      <c r="H126" s="351" t="s">
        <v>614</v>
      </c>
      <c r="I126" s="351" t="s">
        <v>615</v>
      </c>
      <c r="J126" s="351" t="s">
        <v>616</v>
      </c>
    </row>
    <row r="127" spans="2:13" ht="15.75" thickBot="1" x14ac:dyDescent="0.3">
      <c r="B127" s="40"/>
      <c r="C127" s="352"/>
      <c r="D127" s="352"/>
      <c r="E127" s="352"/>
      <c r="F127" s="352"/>
      <c r="G127" s="352"/>
      <c r="H127" s="352"/>
      <c r="I127" s="352"/>
      <c r="J127" s="352"/>
    </row>
    <row r="128" spans="2:13" x14ac:dyDescent="0.25">
      <c r="B128" s="346" t="s">
        <v>617</v>
      </c>
      <c r="C128" s="8">
        <v>1</v>
      </c>
      <c r="D128" s="8" t="s">
        <v>618</v>
      </c>
      <c r="E128" s="33">
        <v>1</v>
      </c>
      <c r="F128" s="8" t="s">
        <v>684</v>
      </c>
      <c r="G128" s="32" t="s">
        <v>620</v>
      </c>
      <c r="H128" s="32" t="s">
        <v>621</v>
      </c>
      <c r="I128" s="8" t="s">
        <v>622</v>
      </c>
      <c r="J128" s="59">
        <v>1</v>
      </c>
    </row>
    <row r="129" spans="2:10" x14ac:dyDescent="0.25">
      <c r="B129" s="347"/>
      <c r="C129" s="9">
        <v>2</v>
      </c>
      <c r="D129" s="9" t="s">
        <v>618</v>
      </c>
      <c r="E129" s="28">
        <v>1</v>
      </c>
      <c r="F129" s="9" t="s">
        <v>623</v>
      </c>
      <c r="G129" s="19" t="s">
        <v>624</v>
      </c>
      <c r="H129" s="19" t="s">
        <v>625</v>
      </c>
      <c r="I129" s="9" t="s">
        <v>622</v>
      </c>
      <c r="J129" s="61">
        <v>1</v>
      </c>
    </row>
    <row r="130" spans="2:10" x14ac:dyDescent="0.25">
      <c r="B130" s="347"/>
      <c r="C130" s="9">
        <v>3</v>
      </c>
      <c r="D130" s="9" t="s">
        <v>626</v>
      </c>
      <c r="E130" s="28">
        <v>1</v>
      </c>
      <c r="F130" s="9" t="s">
        <v>627</v>
      </c>
      <c r="G130" s="19" t="s">
        <v>628</v>
      </c>
      <c r="H130" s="24" t="s">
        <v>629</v>
      </c>
      <c r="I130" s="9" t="s">
        <v>622</v>
      </c>
      <c r="J130" s="61">
        <v>1</v>
      </c>
    </row>
    <row r="131" spans="2:10" x14ac:dyDescent="0.25">
      <c r="B131" s="347"/>
      <c r="C131" s="9">
        <v>4</v>
      </c>
      <c r="D131" s="9" t="s">
        <v>626</v>
      </c>
      <c r="E131" s="28">
        <v>1</v>
      </c>
      <c r="F131" s="9" t="s">
        <v>627</v>
      </c>
      <c r="G131" s="19" t="s">
        <v>630</v>
      </c>
      <c r="H131" s="24" t="s">
        <v>631</v>
      </c>
      <c r="I131" s="9" t="s">
        <v>622</v>
      </c>
      <c r="J131" s="61">
        <v>1</v>
      </c>
    </row>
    <row r="132" spans="2:10" x14ac:dyDescent="0.25">
      <c r="B132" s="347"/>
      <c r="C132" s="9">
        <v>5</v>
      </c>
      <c r="D132" s="9" t="s">
        <v>626</v>
      </c>
      <c r="E132" s="28">
        <v>1</v>
      </c>
      <c r="F132" s="9" t="s">
        <v>627</v>
      </c>
      <c r="G132" s="19" t="s">
        <v>704</v>
      </c>
      <c r="H132" s="24" t="s">
        <v>635</v>
      </c>
      <c r="I132" s="9" t="s">
        <v>622</v>
      </c>
      <c r="J132" s="61">
        <v>1</v>
      </c>
    </row>
    <row r="133" spans="2:10" x14ac:dyDescent="0.25">
      <c r="B133" s="347"/>
      <c r="C133" s="9">
        <v>6</v>
      </c>
      <c r="D133" s="9" t="s">
        <v>626</v>
      </c>
      <c r="E133" s="28">
        <v>1</v>
      </c>
      <c r="F133" s="9" t="s">
        <v>627</v>
      </c>
      <c r="G133" s="19" t="s">
        <v>606</v>
      </c>
      <c r="H133" s="24" t="s">
        <v>712</v>
      </c>
      <c r="I133" s="9" t="s">
        <v>622</v>
      </c>
      <c r="J133" s="61">
        <v>1</v>
      </c>
    </row>
    <row r="134" spans="2:10" x14ac:dyDescent="0.25">
      <c r="B134" s="347"/>
      <c r="C134" s="9">
        <v>7</v>
      </c>
      <c r="D134" s="9" t="s">
        <v>626</v>
      </c>
      <c r="E134" s="28">
        <v>1</v>
      </c>
      <c r="F134" s="9" t="s">
        <v>674</v>
      </c>
      <c r="G134" s="20" t="s">
        <v>641</v>
      </c>
      <c r="H134" s="24" t="s">
        <v>642</v>
      </c>
      <c r="I134" s="9" t="s">
        <v>622</v>
      </c>
      <c r="J134" s="61">
        <v>1</v>
      </c>
    </row>
    <row r="135" spans="2:10" x14ac:dyDescent="0.25">
      <c r="B135" s="347"/>
      <c r="C135" s="9">
        <v>8</v>
      </c>
      <c r="D135" s="9" t="s">
        <v>618</v>
      </c>
      <c r="E135" s="9">
        <v>2</v>
      </c>
      <c r="F135" s="9" t="s">
        <v>686</v>
      </c>
      <c r="G135" s="19" t="s">
        <v>620</v>
      </c>
      <c r="H135" s="19" t="s">
        <v>621</v>
      </c>
      <c r="I135" s="9" t="s">
        <v>622</v>
      </c>
      <c r="J135" s="61">
        <v>1</v>
      </c>
    </row>
    <row r="136" spans="2:10" ht="15.75" thickBot="1" x14ac:dyDescent="0.3">
      <c r="B136" s="348"/>
      <c r="C136" s="7">
        <v>9</v>
      </c>
      <c r="D136" s="7" t="s">
        <v>626</v>
      </c>
      <c r="E136" s="36">
        <v>2</v>
      </c>
      <c r="F136" s="7" t="s">
        <v>675</v>
      </c>
      <c r="G136" s="34" t="s">
        <v>641</v>
      </c>
      <c r="H136" s="50" t="s">
        <v>676</v>
      </c>
      <c r="I136" s="7" t="s">
        <v>622</v>
      </c>
      <c r="J136" s="63">
        <v>1</v>
      </c>
    </row>
    <row r="137" spans="2:10" ht="15.75" thickBot="1" x14ac:dyDescent="0.3">
      <c r="B137" s="14"/>
      <c r="C137" s="16"/>
      <c r="D137" s="16"/>
      <c r="E137" s="16"/>
      <c r="F137" s="16"/>
      <c r="G137" s="14"/>
      <c r="H137" s="14"/>
      <c r="I137" s="16"/>
      <c r="J137" s="31"/>
    </row>
    <row r="138" spans="2:10" x14ac:dyDescent="0.25">
      <c r="B138" s="355" t="s">
        <v>650</v>
      </c>
      <c r="C138" s="10">
        <v>10</v>
      </c>
      <c r="D138" s="10" t="s">
        <v>618</v>
      </c>
      <c r="E138" s="10">
        <v>3</v>
      </c>
      <c r="F138" s="10" t="s">
        <v>651</v>
      </c>
      <c r="G138" s="37" t="s">
        <v>620</v>
      </c>
      <c r="H138" s="37" t="s">
        <v>621</v>
      </c>
      <c r="I138" s="10" t="s">
        <v>622</v>
      </c>
      <c r="J138" s="38">
        <v>1</v>
      </c>
    </row>
    <row r="139" spans="2:10" x14ac:dyDescent="0.25">
      <c r="B139" s="356"/>
      <c r="C139" s="11">
        <v>11</v>
      </c>
      <c r="D139" s="11" t="s">
        <v>618</v>
      </c>
      <c r="E139" s="11">
        <v>3</v>
      </c>
      <c r="F139" s="11" t="s">
        <v>623</v>
      </c>
      <c r="G139" s="21" t="s">
        <v>624</v>
      </c>
      <c r="H139" s="21" t="s">
        <v>625</v>
      </c>
      <c r="I139" s="27" t="s">
        <v>622</v>
      </c>
      <c r="J139" s="29">
        <v>1</v>
      </c>
    </row>
    <row r="140" spans="2:10" x14ac:dyDescent="0.25">
      <c r="B140" s="356"/>
      <c r="C140" s="11">
        <v>12</v>
      </c>
      <c r="D140" s="11" t="s">
        <v>626</v>
      </c>
      <c r="E140" s="11">
        <v>3</v>
      </c>
      <c r="F140" s="11" t="s">
        <v>651</v>
      </c>
      <c r="G140" s="21" t="s">
        <v>652</v>
      </c>
      <c r="H140" s="41" t="s">
        <v>653</v>
      </c>
      <c r="I140" s="11" t="s">
        <v>654</v>
      </c>
      <c r="J140" s="29">
        <v>0</v>
      </c>
    </row>
    <row r="141" spans="2:10" ht="15.75" thickBot="1" x14ac:dyDescent="0.3">
      <c r="B141" s="356"/>
      <c r="C141" s="11">
        <v>13</v>
      </c>
      <c r="D141" s="11" t="s">
        <v>618</v>
      </c>
      <c r="E141" s="11">
        <v>4</v>
      </c>
      <c r="F141" s="11" t="s">
        <v>655</v>
      </c>
      <c r="G141" s="21" t="s">
        <v>620</v>
      </c>
      <c r="H141" s="41" t="s">
        <v>621</v>
      </c>
      <c r="I141" s="11" t="s">
        <v>622</v>
      </c>
      <c r="J141" s="29">
        <v>1</v>
      </c>
    </row>
    <row r="142" spans="2:10" x14ac:dyDescent="0.25">
      <c r="B142" s="376"/>
      <c r="C142" s="377"/>
      <c r="D142" s="377"/>
      <c r="E142" s="377"/>
      <c r="F142" s="377"/>
      <c r="G142" s="377"/>
      <c r="H142" s="377"/>
      <c r="I142" s="373" t="s">
        <v>663</v>
      </c>
      <c r="J142" s="361">
        <f>SUM(J128:J141)</f>
        <v>12</v>
      </c>
    </row>
    <row r="143" spans="2:10" x14ac:dyDescent="0.25">
      <c r="B143" s="378"/>
      <c r="C143" s="379"/>
      <c r="D143" s="379"/>
      <c r="E143" s="379"/>
      <c r="F143" s="379"/>
      <c r="G143" s="379"/>
      <c r="H143" s="379"/>
      <c r="I143" s="374"/>
      <c r="J143" s="362"/>
    </row>
    <row r="144" spans="2:10" ht="15.75" thickBot="1" x14ac:dyDescent="0.3">
      <c r="B144" s="380"/>
      <c r="C144" s="381"/>
      <c r="D144" s="381"/>
      <c r="E144" s="381"/>
      <c r="F144" s="381"/>
      <c r="G144" s="381"/>
      <c r="H144" s="381"/>
      <c r="I144" s="375"/>
      <c r="J144" s="367"/>
    </row>
    <row r="145" spans="2:13" x14ac:dyDescent="0.25">
      <c r="B145" s="1"/>
      <c r="C145" s="1"/>
      <c r="D145" s="1"/>
      <c r="E145" s="1"/>
      <c r="F145" s="1"/>
      <c r="G145" s="1"/>
      <c r="H145" s="1"/>
      <c r="I145" s="254"/>
      <c r="J145" s="254"/>
    </row>
    <row r="146" spans="2:13" x14ac:dyDescent="0.25">
      <c r="C146" s="1"/>
      <c r="D146" s="1"/>
      <c r="E146" s="1"/>
      <c r="F146" s="1"/>
      <c r="I146" s="1"/>
    </row>
    <row r="147" spans="2:13" ht="45" customHeight="1" thickBot="1" x14ac:dyDescent="0.3">
      <c r="B147" s="357" t="s">
        <v>713</v>
      </c>
      <c r="C147" s="358"/>
      <c r="D147" s="358"/>
      <c r="E147" s="358"/>
      <c r="F147" s="358"/>
      <c r="G147" s="358"/>
      <c r="H147" s="358"/>
      <c r="I147" s="358"/>
      <c r="J147" s="358"/>
    </row>
    <row r="148" spans="2:13" x14ac:dyDescent="0.25">
      <c r="B148" s="39"/>
      <c r="C148" s="351" t="s">
        <v>609</v>
      </c>
      <c r="D148" s="351" t="s">
        <v>610</v>
      </c>
      <c r="E148" s="351" t="s">
        <v>611</v>
      </c>
      <c r="F148" s="351" t="s">
        <v>612</v>
      </c>
      <c r="G148" s="351" t="s">
        <v>613</v>
      </c>
      <c r="H148" s="351" t="s">
        <v>614</v>
      </c>
      <c r="I148" s="351" t="s">
        <v>615</v>
      </c>
      <c r="J148" s="351" t="s">
        <v>616</v>
      </c>
    </row>
    <row r="149" spans="2:13" ht="15.75" thickBot="1" x14ac:dyDescent="0.3">
      <c r="B149" s="40"/>
      <c r="C149" s="352"/>
      <c r="D149" s="352"/>
      <c r="E149" s="352"/>
      <c r="F149" s="352"/>
      <c r="G149" s="352"/>
      <c r="H149" s="352"/>
      <c r="I149" s="352"/>
      <c r="J149" s="352"/>
    </row>
    <row r="150" spans="2:13" x14ac:dyDescent="0.25">
      <c r="B150" s="346" t="s">
        <v>617</v>
      </c>
      <c r="C150" s="58">
        <v>1</v>
      </c>
      <c r="D150" s="8" t="s">
        <v>618</v>
      </c>
      <c r="E150" s="33">
        <v>1</v>
      </c>
      <c r="F150" s="8" t="s">
        <v>684</v>
      </c>
      <c r="G150" s="32" t="s">
        <v>620</v>
      </c>
      <c r="H150" s="32" t="s">
        <v>621</v>
      </c>
      <c r="I150" s="8" t="s">
        <v>622</v>
      </c>
      <c r="J150" s="59">
        <v>1</v>
      </c>
    </row>
    <row r="151" spans="2:13" x14ac:dyDescent="0.25">
      <c r="B151" s="347"/>
      <c r="C151" s="60">
        <v>2</v>
      </c>
      <c r="D151" s="9" t="s">
        <v>618</v>
      </c>
      <c r="E151" s="28">
        <v>1</v>
      </c>
      <c r="F151" s="9" t="s">
        <v>623</v>
      </c>
      <c r="G151" s="19" t="s">
        <v>624</v>
      </c>
      <c r="H151" s="19" t="s">
        <v>625</v>
      </c>
      <c r="I151" s="9" t="s">
        <v>622</v>
      </c>
      <c r="J151" s="61">
        <v>1</v>
      </c>
    </row>
    <row r="152" spans="2:13" x14ac:dyDescent="0.25">
      <c r="B152" s="347"/>
      <c r="C152" s="60">
        <v>3</v>
      </c>
      <c r="D152" s="9" t="s">
        <v>626</v>
      </c>
      <c r="E152" s="28">
        <v>1</v>
      </c>
      <c r="F152" s="9" t="s">
        <v>627</v>
      </c>
      <c r="G152" s="19" t="s">
        <v>628</v>
      </c>
      <c r="H152" s="24" t="s">
        <v>629</v>
      </c>
      <c r="I152" s="9" t="s">
        <v>622</v>
      </c>
      <c r="J152" s="61">
        <v>1</v>
      </c>
    </row>
    <row r="153" spans="2:13" x14ac:dyDescent="0.25">
      <c r="B153" s="347"/>
      <c r="C153" s="60">
        <v>4</v>
      </c>
      <c r="D153" s="9" t="s">
        <v>626</v>
      </c>
      <c r="E153" s="28">
        <v>1</v>
      </c>
      <c r="F153" s="9" t="s">
        <v>627</v>
      </c>
      <c r="G153" s="19" t="s">
        <v>630</v>
      </c>
      <c r="H153" s="24" t="s">
        <v>631</v>
      </c>
      <c r="I153" s="9" t="s">
        <v>622</v>
      </c>
      <c r="J153" s="61">
        <v>1</v>
      </c>
    </row>
    <row r="154" spans="2:13" x14ac:dyDescent="0.25">
      <c r="B154" s="347"/>
      <c r="C154" s="60">
        <v>5</v>
      </c>
      <c r="D154" s="9" t="s">
        <v>626</v>
      </c>
      <c r="E154" s="28">
        <v>1</v>
      </c>
      <c r="F154" s="9" t="s">
        <v>627</v>
      </c>
      <c r="G154" s="19" t="s">
        <v>704</v>
      </c>
      <c r="H154" s="24" t="s">
        <v>635</v>
      </c>
      <c r="I154" s="9" t="s">
        <v>622</v>
      </c>
      <c r="J154" s="61">
        <v>1</v>
      </c>
    </row>
    <row r="155" spans="2:13" x14ac:dyDescent="0.25">
      <c r="B155" s="347"/>
      <c r="C155" s="9">
        <v>6</v>
      </c>
      <c r="D155" s="9" t="s">
        <v>626</v>
      </c>
      <c r="E155" s="28">
        <v>1</v>
      </c>
      <c r="F155" s="9" t="s">
        <v>627</v>
      </c>
      <c r="G155" s="19" t="s">
        <v>606</v>
      </c>
      <c r="H155" s="24" t="s">
        <v>712</v>
      </c>
      <c r="I155" s="9" t="s">
        <v>622</v>
      </c>
      <c r="J155" s="61">
        <v>1</v>
      </c>
    </row>
    <row r="156" spans="2:13" x14ac:dyDescent="0.25">
      <c r="B156" s="347"/>
      <c r="C156" s="60">
        <v>7</v>
      </c>
      <c r="D156" s="9" t="s">
        <v>626</v>
      </c>
      <c r="E156" s="28">
        <v>1</v>
      </c>
      <c r="F156" s="9" t="s">
        <v>674</v>
      </c>
      <c r="G156" s="20" t="s">
        <v>641</v>
      </c>
      <c r="H156" s="24" t="s">
        <v>642</v>
      </c>
      <c r="I156" s="9" t="s">
        <v>622</v>
      </c>
      <c r="J156" s="61">
        <v>1</v>
      </c>
    </row>
    <row r="157" spans="2:13" x14ac:dyDescent="0.25">
      <c r="B157" s="347"/>
      <c r="C157" s="60">
        <v>8</v>
      </c>
      <c r="D157" s="9" t="s">
        <v>618</v>
      </c>
      <c r="E157" s="9">
        <v>2</v>
      </c>
      <c r="F157" s="9" t="s">
        <v>686</v>
      </c>
      <c r="G157" s="19" t="s">
        <v>620</v>
      </c>
      <c r="H157" s="19" t="s">
        <v>621</v>
      </c>
      <c r="I157" s="9" t="s">
        <v>622</v>
      </c>
      <c r="J157" s="61">
        <v>1</v>
      </c>
    </row>
    <row r="158" spans="2:13" ht="15.75" thickBot="1" x14ac:dyDescent="0.3">
      <c r="B158" s="348"/>
      <c r="C158" s="62">
        <v>9</v>
      </c>
      <c r="D158" s="7" t="s">
        <v>626</v>
      </c>
      <c r="E158" s="36">
        <v>2</v>
      </c>
      <c r="F158" s="7" t="s">
        <v>675</v>
      </c>
      <c r="G158" s="34" t="s">
        <v>641</v>
      </c>
      <c r="H158" s="50" t="s">
        <v>676</v>
      </c>
      <c r="I158" s="7" t="s">
        <v>622</v>
      </c>
      <c r="J158" s="63">
        <v>1</v>
      </c>
      <c r="M158" t="s">
        <v>155</v>
      </c>
    </row>
    <row r="159" spans="2:13" ht="15.75" thickBot="1" x14ac:dyDescent="0.3">
      <c r="B159" s="14"/>
      <c r="C159" s="16"/>
      <c r="D159" s="16"/>
      <c r="E159" s="16"/>
      <c r="F159" s="16"/>
      <c r="G159" s="14"/>
      <c r="H159" s="14"/>
      <c r="I159" s="16"/>
      <c r="J159" s="31"/>
    </row>
    <row r="160" spans="2:13" x14ac:dyDescent="0.25">
      <c r="B160" s="353" t="s">
        <v>650</v>
      </c>
      <c r="C160" s="10">
        <v>10</v>
      </c>
      <c r="D160" s="10" t="s">
        <v>618</v>
      </c>
      <c r="E160" s="66">
        <v>3</v>
      </c>
      <c r="F160" s="10" t="s">
        <v>678</v>
      </c>
      <c r="G160" s="68" t="s">
        <v>620</v>
      </c>
      <c r="H160" s="37" t="s">
        <v>621</v>
      </c>
      <c r="I160" s="10" t="s">
        <v>622</v>
      </c>
      <c r="J160" s="38">
        <v>1</v>
      </c>
    </row>
    <row r="161" spans="2:10" ht="15.75" thickBot="1" x14ac:dyDescent="0.3">
      <c r="B161" s="354"/>
      <c r="C161" s="11">
        <v>11</v>
      </c>
      <c r="D161" s="11" t="s">
        <v>626</v>
      </c>
      <c r="E161" s="67">
        <v>3</v>
      </c>
      <c r="F161" s="17" t="s">
        <v>651</v>
      </c>
      <c r="G161" s="69" t="s">
        <v>652</v>
      </c>
      <c r="H161" s="41" t="s">
        <v>653</v>
      </c>
      <c r="I161" s="11" t="s">
        <v>654</v>
      </c>
      <c r="J161" s="29">
        <v>0</v>
      </c>
    </row>
    <row r="162" spans="2:10" x14ac:dyDescent="0.25">
      <c r="B162" s="335"/>
      <c r="C162" s="336"/>
      <c r="D162" s="336"/>
      <c r="E162" s="336"/>
      <c r="F162" s="327"/>
      <c r="G162" s="336"/>
      <c r="H162" s="336"/>
      <c r="I162" s="340" t="s">
        <v>663</v>
      </c>
      <c r="J162" s="343">
        <f>SUM(J150:J161)</f>
        <v>10</v>
      </c>
    </row>
    <row r="163" spans="2:10" x14ac:dyDescent="0.25">
      <c r="B163" s="337"/>
      <c r="C163" s="327"/>
      <c r="D163" s="327"/>
      <c r="E163" s="327"/>
      <c r="F163" s="327"/>
      <c r="G163" s="327"/>
      <c r="H163" s="327"/>
      <c r="I163" s="341"/>
      <c r="J163" s="344"/>
    </row>
    <row r="164" spans="2:10" ht="15.75" thickBot="1" x14ac:dyDescent="0.3">
      <c r="B164" s="338"/>
      <c r="C164" s="339"/>
      <c r="D164" s="339"/>
      <c r="E164" s="339"/>
      <c r="F164" s="339"/>
      <c r="G164" s="339"/>
      <c r="H164" s="339"/>
      <c r="I164" s="342"/>
      <c r="J164" s="345"/>
    </row>
    <row r="165" spans="2:10" x14ac:dyDescent="0.25">
      <c r="C165" s="1"/>
      <c r="D165" s="1"/>
      <c r="E165" s="1"/>
      <c r="F165" s="1"/>
      <c r="I165" s="1"/>
    </row>
    <row r="166" spans="2:10" x14ac:dyDescent="0.25">
      <c r="C166" s="1"/>
      <c r="D166" s="1"/>
      <c r="E166" s="1"/>
      <c r="F166" s="1"/>
      <c r="I166" s="1"/>
    </row>
    <row r="167" spans="2:10" ht="45" customHeight="1" thickBot="1" x14ac:dyDescent="0.3">
      <c r="B167" s="349" t="s">
        <v>714</v>
      </c>
      <c r="C167" s="350"/>
      <c r="D167" s="350"/>
      <c r="E167" s="350"/>
      <c r="F167" s="350"/>
      <c r="G167" s="350"/>
      <c r="H167" s="350"/>
      <c r="I167" s="350"/>
      <c r="J167" s="350"/>
    </row>
    <row r="168" spans="2:10" x14ac:dyDescent="0.25">
      <c r="B168" s="39"/>
      <c r="C168" s="351" t="s">
        <v>609</v>
      </c>
      <c r="D168" s="351" t="s">
        <v>610</v>
      </c>
      <c r="E168" s="351" t="s">
        <v>611</v>
      </c>
      <c r="F168" s="351" t="s">
        <v>612</v>
      </c>
      <c r="G168" s="351" t="s">
        <v>613</v>
      </c>
      <c r="H168" s="351" t="s">
        <v>614</v>
      </c>
      <c r="I168" s="351" t="s">
        <v>615</v>
      </c>
      <c r="J168" s="351" t="s">
        <v>616</v>
      </c>
    </row>
    <row r="169" spans="2:10" ht="15.75" thickBot="1" x14ac:dyDescent="0.3">
      <c r="B169" s="40"/>
      <c r="C169" s="352"/>
      <c r="D169" s="352"/>
      <c r="E169" s="352"/>
      <c r="F169" s="352"/>
      <c r="G169" s="352"/>
      <c r="H169" s="352"/>
      <c r="I169" s="352"/>
      <c r="J169" s="352"/>
    </row>
    <row r="170" spans="2:10" x14ac:dyDescent="0.25">
      <c r="B170" s="346" t="s">
        <v>617</v>
      </c>
      <c r="C170" s="58">
        <v>1</v>
      </c>
      <c r="D170" s="8" t="s">
        <v>618</v>
      </c>
      <c r="E170" s="33">
        <v>1</v>
      </c>
      <c r="F170" s="8" t="s">
        <v>684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7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7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7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7"/>
      <c r="C174" s="60">
        <v>5</v>
      </c>
      <c r="D174" s="9" t="s">
        <v>626</v>
      </c>
      <c r="E174" s="28">
        <v>1</v>
      </c>
      <c r="F174" s="9" t="s">
        <v>627</v>
      </c>
      <c r="G174" s="19" t="s">
        <v>704</v>
      </c>
      <c r="H174" s="24" t="s">
        <v>635</v>
      </c>
      <c r="I174" s="9" t="s">
        <v>622</v>
      </c>
      <c r="J174" s="61">
        <v>1</v>
      </c>
    </row>
    <row r="175" spans="2:10" x14ac:dyDescent="0.25">
      <c r="B175" s="347"/>
      <c r="C175" s="60">
        <v>6</v>
      </c>
      <c r="D175" s="9" t="s">
        <v>626</v>
      </c>
      <c r="E175" s="28">
        <v>1</v>
      </c>
      <c r="F175" s="9" t="s">
        <v>674</v>
      </c>
      <c r="G175" s="20" t="s">
        <v>641</v>
      </c>
      <c r="H175" s="24" t="s">
        <v>642</v>
      </c>
      <c r="I175" s="9" t="s">
        <v>622</v>
      </c>
      <c r="J175" s="61">
        <v>1</v>
      </c>
    </row>
    <row r="176" spans="2:10" x14ac:dyDescent="0.25">
      <c r="B176" s="347"/>
      <c r="C176" s="60">
        <v>7</v>
      </c>
      <c r="D176" s="9" t="s">
        <v>618</v>
      </c>
      <c r="E176" s="9">
        <v>2</v>
      </c>
      <c r="F176" s="9" t="s">
        <v>701</v>
      </c>
      <c r="G176" s="19" t="s">
        <v>620</v>
      </c>
      <c r="H176" s="19" t="s">
        <v>621</v>
      </c>
      <c r="I176" s="9" t="s">
        <v>622</v>
      </c>
      <c r="J176" s="61">
        <v>1</v>
      </c>
    </row>
    <row r="177" spans="2:10" ht="15.75" thickBot="1" x14ac:dyDescent="0.3">
      <c r="B177" s="348"/>
      <c r="C177" s="62">
        <v>8</v>
      </c>
      <c r="D177" s="7" t="s">
        <v>626</v>
      </c>
      <c r="E177" s="36">
        <v>2</v>
      </c>
      <c r="F177" s="7" t="s">
        <v>675</v>
      </c>
      <c r="G177" s="34" t="s">
        <v>641</v>
      </c>
      <c r="H177" s="50" t="s">
        <v>676</v>
      </c>
      <c r="I177" s="7" t="s">
        <v>622</v>
      </c>
      <c r="J177" s="63">
        <v>1</v>
      </c>
    </row>
    <row r="178" spans="2:10" x14ac:dyDescent="0.25">
      <c r="B178" s="335"/>
      <c r="C178" s="336"/>
      <c r="D178" s="336"/>
      <c r="E178" s="336"/>
      <c r="F178" s="336"/>
      <c r="G178" s="336"/>
      <c r="H178" s="336"/>
      <c r="I178" s="340" t="s">
        <v>663</v>
      </c>
      <c r="J178" s="343">
        <f>SUM(J170:J177)</f>
        <v>8</v>
      </c>
    </row>
    <row r="179" spans="2:10" x14ac:dyDescent="0.25">
      <c r="B179" s="337"/>
      <c r="C179" s="327"/>
      <c r="D179" s="327"/>
      <c r="E179" s="327"/>
      <c r="F179" s="327"/>
      <c r="G179" s="327"/>
      <c r="H179" s="327"/>
      <c r="I179" s="341"/>
      <c r="J179" s="344"/>
    </row>
    <row r="180" spans="2:10" ht="15.75" thickBot="1" x14ac:dyDescent="0.3">
      <c r="B180" s="338"/>
      <c r="C180" s="339"/>
      <c r="D180" s="339"/>
      <c r="E180" s="339"/>
      <c r="F180" s="339"/>
      <c r="G180" s="339"/>
      <c r="H180" s="339"/>
      <c r="I180" s="342"/>
      <c r="J180" s="345"/>
    </row>
    <row r="181" spans="2:10" x14ac:dyDescent="0.25">
      <c r="B181" s="1"/>
      <c r="C181" s="1"/>
      <c r="D181" s="1"/>
      <c r="E181" s="1"/>
      <c r="F181" s="1"/>
      <c r="G181" s="1"/>
      <c r="H181" s="1"/>
      <c r="I181" s="254"/>
      <c r="J181" s="254"/>
    </row>
    <row r="182" spans="2:10" x14ac:dyDescent="0.25">
      <c r="C182" s="1"/>
      <c r="D182" s="1"/>
      <c r="E182" s="1"/>
      <c r="F182" s="1"/>
      <c r="I182" s="1"/>
    </row>
    <row r="183" spans="2:10" x14ac:dyDescent="0.25">
      <c r="C183" s="1"/>
      <c r="D183" s="1"/>
      <c r="E183" s="1"/>
      <c r="F183" s="1"/>
      <c r="I183" s="1"/>
    </row>
    <row r="184" spans="2:10" ht="45" customHeight="1" thickBot="1" x14ac:dyDescent="0.3">
      <c r="B184" s="349" t="s">
        <v>715</v>
      </c>
      <c r="C184" s="350"/>
      <c r="D184" s="350"/>
      <c r="E184" s="350"/>
      <c r="F184" s="350"/>
      <c r="G184" s="350"/>
      <c r="H184" s="350"/>
      <c r="I184" s="350"/>
      <c r="J184" s="350"/>
    </row>
    <row r="185" spans="2:10" x14ac:dyDescent="0.25">
      <c r="B185" s="39"/>
      <c r="C185" s="361" t="s">
        <v>609</v>
      </c>
      <c r="D185" s="351" t="s">
        <v>610</v>
      </c>
      <c r="E185" s="351" t="s">
        <v>611</v>
      </c>
      <c r="F185" s="351" t="s">
        <v>612</v>
      </c>
      <c r="G185" s="351" t="s">
        <v>613</v>
      </c>
      <c r="H185" s="351" t="s">
        <v>614</v>
      </c>
      <c r="I185" s="351" t="s">
        <v>615</v>
      </c>
      <c r="J185" s="351" t="s">
        <v>616</v>
      </c>
    </row>
    <row r="186" spans="2:10" ht="15.75" thickBot="1" x14ac:dyDescent="0.3">
      <c r="B186" s="40"/>
      <c r="C186" s="362"/>
      <c r="D186" s="352"/>
      <c r="E186" s="352"/>
      <c r="F186" s="363"/>
      <c r="G186" s="352"/>
      <c r="H186" s="352"/>
      <c r="I186" s="352"/>
      <c r="J186" s="352"/>
    </row>
    <row r="187" spans="2:10" x14ac:dyDescent="0.25">
      <c r="B187" s="359"/>
      <c r="C187" s="8">
        <v>1</v>
      </c>
      <c r="D187" s="44" t="s">
        <v>618</v>
      </c>
      <c r="E187" s="8">
        <v>1</v>
      </c>
      <c r="F187" s="8" t="s">
        <v>681</v>
      </c>
      <c r="G187" s="51" t="s">
        <v>620</v>
      </c>
      <c r="H187" s="32" t="s">
        <v>621</v>
      </c>
      <c r="I187" s="8" t="s">
        <v>622</v>
      </c>
      <c r="J187" s="33">
        <v>1</v>
      </c>
    </row>
    <row r="188" spans="2:10" x14ac:dyDescent="0.25">
      <c r="B188" s="360"/>
      <c r="C188" s="9">
        <v>2</v>
      </c>
      <c r="D188" s="45" t="s">
        <v>626</v>
      </c>
      <c r="E188" s="9">
        <v>1</v>
      </c>
      <c r="F188" s="9" t="s">
        <v>681</v>
      </c>
      <c r="G188" s="52" t="s">
        <v>630</v>
      </c>
      <c r="H188" s="24" t="s">
        <v>631</v>
      </c>
      <c r="I188" s="9" t="s">
        <v>622</v>
      </c>
      <c r="J188" s="28">
        <v>1</v>
      </c>
    </row>
    <row r="189" spans="2:10" x14ac:dyDescent="0.25">
      <c r="B189" s="360"/>
      <c r="C189" s="9">
        <v>3</v>
      </c>
      <c r="D189" s="45" t="s">
        <v>626</v>
      </c>
      <c r="E189" s="9">
        <v>1</v>
      </c>
      <c r="F189" s="9" t="s">
        <v>681</v>
      </c>
      <c r="G189" s="52" t="s">
        <v>704</v>
      </c>
      <c r="H189" s="24" t="s">
        <v>635</v>
      </c>
      <c r="I189" s="9" t="s">
        <v>622</v>
      </c>
      <c r="J189" s="28">
        <v>1</v>
      </c>
    </row>
    <row r="190" spans="2:10" ht="15.75" thickBot="1" x14ac:dyDescent="0.3">
      <c r="B190" s="360"/>
      <c r="C190" s="7">
        <v>4</v>
      </c>
      <c r="D190" s="45" t="s">
        <v>626</v>
      </c>
      <c r="E190" s="9">
        <v>1</v>
      </c>
      <c r="F190" s="9" t="s">
        <v>640</v>
      </c>
      <c r="G190" s="53" t="s">
        <v>641</v>
      </c>
      <c r="H190" s="24" t="s">
        <v>642</v>
      </c>
      <c r="I190" s="9" t="s">
        <v>622</v>
      </c>
      <c r="J190" s="28">
        <v>1</v>
      </c>
    </row>
    <row r="191" spans="2:10" x14ac:dyDescent="0.25">
      <c r="B191" s="335"/>
      <c r="C191" s="327"/>
      <c r="D191" s="336"/>
      <c r="E191" s="336"/>
      <c r="F191" s="336"/>
      <c r="G191" s="336"/>
      <c r="H191" s="336"/>
      <c r="I191" s="340" t="s">
        <v>663</v>
      </c>
      <c r="J191" s="343">
        <f>SUM(J187:J190)</f>
        <v>4</v>
      </c>
    </row>
    <row r="192" spans="2:10" x14ac:dyDescent="0.25">
      <c r="B192" s="337"/>
      <c r="C192" s="327"/>
      <c r="D192" s="327"/>
      <c r="E192" s="327"/>
      <c r="F192" s="327"/>
      <c r="G192" s="327"/>
      <c r="H192" s="327"/>
      <c r="I192" s="341"/>
      <c r="J192" s="344"/>
    </row>
    <row r="193" spans="2:10" ht="15.75" thickBot="1" x14ac:dyDescent="0.3">
      <c r="B193" s="338"/>
      <c r="C193" s="339"/>
      <c r="D193" s="339"/>
      <c r="E193" s="339"/>
      <c r="F193" s="339"/>
      <c r="G193" s="339"/>
      <c r="H193" s="339"/>
      <c r="I193" s="342"/>
      <c r="J193" s="345"/>
    </row>
    <row r="194" spans="2:10" x14ac:dyDescent="0.25">
      <c r="C194" s="1"/>
      <c r="D194" s="1"/>
      <c r="E194" s="1"/>
      <c r="F194" s="1"/>
      <c r="I194" s="1"/>
    </row>
    <row r="196" spans="2:10" x14ac:dyDescent="0.25">
      <c r="C196" t="s">
        <v>155</v>
      </c>
    </row>
  </sheetData>
  <mergeCells count="115">
    <mergeCell ref="B150:B158"/>
    <mergeCell ref="B160:B161"/>
    <mergeCell ref="B162:H164"/>
    <mergeCell ref="I162:I164"/>
    <mergeCell ref="B107:J107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J162:J164"/>
    <mergeCell ref="B142:H144"/>
    <mergeCell ref="I142:I144"/>
    <mergeCell ref="J142:J144"/>
    <mergeCell ref="B147:J147"/>
    <mergeCell ref="C148:C149"/>
    <mergeCell ref="D148:D149"/>
    <mergeCell ref="E148:E149"/>
    <mergeCell ref="F148:F149"/>
    <mergeCell ref="G148:G149"/>
    <mergeCell ref="H148:H149"/>
    <mergeCell ref="B191:H193"/>
    <mergeCell ref="I191:I193"/>
    <mergeCell ref="J191:J193"/>
    <mergeCell ref="C185:C186"/>
    <mergeCell ref="D185:D186"/>
    <mergeCell ref="E185:E186"/>
    <mergeCell ref="F185:F186"/>
    <mergeCell ref="G185:G186"/>
    <mergeCell ref="B170:B177"/>
    <mergeCell ref="B178:H180"/>
    <mergeCell ref="I178:I180"/>
    <mergeCell ref="J178:J180"/>
    <mergeCell ref="B184:J184"/>
    <mergeCell ref="H185:H186"/>
    <mergeCell ref="I185:I186"/>
    <mergeCell ref="J185:J186"/>
    <mergeCell ref="B187:B190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B73:B86"/>
    <mergeCell ref="B128:B136"/>
    <mergeCell ref="B138:B141"/>
    <mergeCell ref="C126:C127"/>
    <mergeCell ref="D126:D127"/>
    <mergeCell ref="E126:E127"/>
    <mergeCell ref="F126:F127"/>
    <mergeCell ref="G126:G127"/>
    <mergeCell ref="B91:B102"/>
    <mergeCell ref="B88:J88"/>
    <mergeCell ref="C89:C90"/>
    <mergeCell ref="D89:D90"/>
    <mergeCell ref="E89:E90"/>
    <mergeCell ref="F89:F90"/>
    <mergeCell ref="G89:G90"/>
    <mergeCell ref="H89:H90"/>
    <mergeCell ref="I89:I90"/>
    <mergeCell ref="J89:J90"/>
    <mergeCell ref="I148:I149"/>
    <mergeCell ref="J148:J149"/>
    <mergeCell ref="I103:I105"/>
    <mergeCell ref="J103:J105"/>
    <mergeCell ref="B123:J123"/>
    <mergeCell ref="B125:J125"/>
    <mergeCell ref="H126:H127"/>
    <mergeCell ref="I126:I127"/>
    <mergeCell ref="J126:J127"/>
    <mergeCell ref="B110:B117"/>
    <mergeCell ref="I118:I120"/>
    <mergeCell ref="J118:J120"/>
    <mergeCell ref="I39:I40"/>
    <mergeCell ref="J39:J40"/>
    <mergeCell ref="B2:J2"/>
    <mergeCell ref="C3:C4"/>
    <mergeCell ref="D3:D4"/>
    <mergeCell ref="E3:E4"/>
    <mergeCell ref="F3:F4"/>
    <mergeCell ref="G3:G4"/>
    <mergeCell ref="H3:H4"/>
    <mergeCell ref="I3:I4"/>
    <mergeCell ref="J3:J4"/>
    <mergeCell ref="C71:C72"/>
    <mergeCell ref="D71:D72"/>
    <mergeCell ref="E71:E72"/>
    <mergeCell ref="F71:F72"/>
    <mergeCell ref="B5:B18"/>
    <mergeCell ref="B20:B31"/>
    <mergeCell ref="B41:B54"/>
    <mergeCell ref="B56:B65"/>
    <mergeCell ref="B70:J70"/>
    <mergeCell ref="I66:I68"/>
    <mergeCell ref="J66:J68"/>
    <mergeCell ref="G71:G72"/>
    <mergeCell ref="H71:H72"/>
    <mergeCell ref="I71:I72"/>
    <mergeCell ref="J71:J72"/>
    <mergeCell ref="I32:I34"/>
    <mergeCell ref="J32:J34"/>
    <mergeCell ref="B38:J38"/>
    <mergeCell ref="C39:C40"/>
    <mergeCell ref="D39:D40"/>
    <mergeCell ref="E39:E40"/>
    <mergeCell ref="F39:F40"/>
    <mergeCell ref="G39:G40"/>
    <mergeCell ref="H39:H4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LMAN xmlns="dbc2c804-d95c-4373-b27d-54288ccc55ad">YES</SOLMAN>
    <APO xmlns="dbc2c804-d95c-4373-b27d-54288ccc55ad">YES</APO>
    <CE_x0020__x002f__x0020_BPM xmlns="dbc2c804-d95c-4373-b27d-54288ccc55ad">YES</CE_x0020__x002f__x0020_BPM>
    <TDMS xmlns="dbc2c804-d95c-4373-b27d-54288ccc55ad">YES</TDMS>
    <GRC xmlns="dbc2c804-d95c-4373-b27d-54288ccc55ad">YES</GRC>
    <MDM xmlns="dbc2c804-d95c-4373-b27d-54288ccc55ad">YES</MDM>
    <SNC xmlns="dbc2c804-d95c-4373-b27d-54288ccc55ad">YES</SNC>
    <NF_x002d_e xmlns="dbc2c804-d95c-4373-b27d-54288ccc55ad">YES</NF_x002d_e>
    <BI_x002d_REP_x0020__x0028_JAVA_x0029_ xmlns="dbc2c804-d95c-4373-b27d-54288ccc55ad">YES</BI_x002d_REP_x0020__x0028_JAVA_x0029_>
    <SLD xmlns="dbc2c804-d95c-4373-b27d-54288ccc55ad">YES</SLD>
    <ECC xmlns="dbc2c804-d95c-4373-b27d-54288ccc55ad">YES</ECC>
    <CRM xmlns="dbc2c804-d95c-4373-b27d-54288ccc55ad">YES</CRM>
    <BPC xmlns="dbc2c804-d95c-4373-b27d-54288ccc55ad">YES</BPC>
    <EP xmlns="dbc2c804-d95c-4373-b27d-54288ccc55ad">YES</EP>
    <NLS xmlns="dbc2c804-d95c-4373-b27d-54288ccc55ad">YES</NLS>
    <PLM xmlns="dbc2c804-d95c-4373-b27d-54288ccc55ad">YES</PLM>
    <PI xmlns="dbc2c804-d95c-4373-b27d-54288ccc55ad">YES</PI>
    <BI_x0020__x002f__x0020_BW xmlns="dbc2c804-d95c-4373-b27d-54288ccc55ad">YES</BI_x0020__x002f__x0020_BW>
    <NWDI xmlns="dbc2c804-d95c-4373-b27d-54288ccc55ad">YES</NWDI>
    <SRM_x0020__x002f__x0020_MDM xmlns="dbc2c804-d95c-4373-b27d-54288ccc55ad">YES</SRM_x0020__x002f__x0020_MDM>
    <EWM xmlns="dbc2c804-d95c-4373-b27d-54288ccc55ad">YES</EWM>
    <SRM xmlns="dbc2c804-d95c-4373-b27d-54288ccc55ad">YES</SRM>
    <MII xmlns="dbc2c804-d95c-4373-b27d-54288ccc55ad">YES</MII>
    <Platform xmlns="f5c3c9ec-6171-4081-965c-db8606af7b78" xsi:nil="true"/>
    <Description0 xmlns="f5c3c9ec-6171-4081-965c-db8606af7b78">SAP Service Model Names 10.03 - Latest Doc</Description0>
    <CLM xmlns="f5c3c9ec-6171-4081-965c-db8606af7b78">YES</CLM>
    <Test xmlns="f5c3c9ec-6171-4081-965c-db8606af7b78" xsi:nil="true"/>
    <Document_x0020_Tyoe xmlns="f5c3c9ec-6171-4081-965c-db8606af7b78" xsi:nil="true"/>
    <HADR xmlns="f5c3c9ec-6171-4081-965c-db8606af7b78">Yes</HADR>
    <HANA xmlns="f5c3c9ec-6171-4081-965c-db8606af7b78">YES</HANA>
    <SLT xmlns="f5c3c9ec-6171-4081-965c-db8606af7b78">Yes</SLT>
    <_dlc_DocId xmlns="6b23755c-c880-4eb2-a1e3-614d4e1ff4b0">E776SXAZYE2D-1086745587-196</_dlc_DocId>
    <_dlc_DocIdUrl xmlns="6b23755c-c880-4eb2-a1e3-614d4e1ff4b0">
      <Url>https://unilever.sharepoint.com/teams/sapinfracoe/sem/_layouts/15/DocIdRedir.aspx?ID=E776SXAZYE2D-1086745587-196</Url>
      <Description>E776SXAZYE2D-1086745587-196</Description>
    </_dlc_DocIdUrl>
    <SharedWithUsers xmlns="6b23755c-c880-4eb2-a1e3-614d4e1ff4b0">
      <UserInfo>
        <DisplayName>AP2, Roma</DisplayName>
        <AccountId>3959</AccountId>
        <AccountType/>
      </UserInfo>
      <UserInfo>
        <DisplayName>Dhagay, Pradeep</DisplayName>
        <AccountId>4014</AccountId>
        <AccountType/>
      </UserInfo>
      <UserInfo>
        <DisplayName>Fahy, Liam</DisplayName>
        <AccountId>4922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D199E7C1E4A147936AE612EFC25CFD" ma:contentTypeVersion="44" ma:contentTypeDescription="Create a new document." ma:contentTypeScope="" ma:versionID="cf3c085aa794bef4092bca023f55342a">
  <xsd:schema xmlns:xsd="http://www.w3.org/2001/XMLSchema" xmlns:xs="http://www.w3.org/2001/XMLSchema" xmlns:p="http://schemas.microsoft.com/office/2006/metadata/properties" xmlns:ns2="dbc2c804-d95c-4373-b27d-54288ccc55ad" xmlns:ns3="6b23755c-c880-4eb2-a1e3-614d4e1ff4b0" xmlns:ns4="f5c3c9ec-6171-4081-965c-db8606af7b78" targetNamespace="http://schemas.microsoft.com/office/2006/metadata/properties" ma:root="true" ma:fieldsID="a13b5da3d863da4a466b25e7a82ba991" ns2:_="" ns3:_="" ns4:_="">
    <xsd:import namespace="dbc2c804-d95c-4373-b27d-54288ccc55ad"/>
    <xsd:import namespace="6b23755c-c880-4eb2-a1e3-614d4e1ff4b0"/>
    <xsd:import namespace="f5c3c9ec-6171-4081-965c-db8606af7b78"/>
    <xsd:element name="properties">
      <xsd:complexType>
        <xsd:sequence>
          <xsd:element name="documentManagement">
            <xsd:complexType>
              <xsd:all>
                <xsd:element ref="ns2:ECC" minOccurs="0"/>
                <xsd:element ref="ns2:APO" minOccurs="0"/>
                <xsd:element ref="ns2:BI_x0020__x002f__x0020_BW" minOccurs="0"/>
                <xsd:element ref="ns2:BI_x002d_REP_x0020__x0028_JAVA_x0029_" minOccurs="0"/>
                <xsd:element ref="ns2:BPC" minOccurs="0"/>
                <xsd:element ref="ns2:CE_x0020__x002f__x0020_BPM" minOccurs="0"/>
                <xsd:element ref="ns2:CRM" minOccurs="0"/>
                <xsd:element ref="ns2:EP" minOccurs="0"/>
                <xsd:element ref="ns2:EWM" minOccurs="0"/>
                <xsd:element ref="ns2:GRC" minOccurs="0"/>
                <xsd:element ref="ns2:MDM" minOccurs="0"/>
                <xsd:element ref="ns2:MII" minOccurs="0"/>
                <xsd:element ref="ns2:NF_x002d_e" minOccurs="0"/>
                <xsd:element ref="ns2:NLS" minOccurs="0"/>
                <xsd:element ref="ns2:NWDI" minOccurs="0"/>
                <xsd:element ref="ns2:PI" minOccurs="0"/>
                <xsd:element ref="ns2:PLM" minOccurs="0"/>
                <xsd:element ref="ns2:SLD" minOccurs="0"/>
                <xsd:element ref="ns2:SNC" minOccurs="0"/>
                <xsd:element ref="ns2:SOLMAN" minOccurs="0"/>
                <xsd:element ref="ns2:TDMS" minOccurs="0"/>
                <xsd:element ref="ns2:SRM" minOccurs="0"/>
                <xsd:element ref="ns2:SRM_x0020__x002f__x0020_MDM" minOccurs="0"/>
                <xsd:element ref="ns3:_dlc_DocId" minOccurs="0"/>
                <xsd:element ref="ns3:_dlc_DocIdUrl" minOccurs="0"/>
                <xsd:element ref="ns3:_dlc_DocIdPersistId" minOccurs="0"/>
                <xsd:element ref="ns4:Description0" minOccurs="0"/>
                <xsd:element ref="ns4:Document_x0020_Tyoe" minOccurs="0"/>
                <xsd:element ref="ns4:Platform" minOccurs="0"/>
                <xsd:element ref="ns4:CLM" minOccurs="0"/>
                <xsd:element ref="ns4:HADR" minOccurs="0"/>
                <xsd:element ref="ns4:SLT" minOccurs="0"/>
                <xsd:element ref="ns4:HANA" minOccurs="0"/>
                <xsd:element ref="ns4:Test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2c804-d95c-4373-b27d-54288ccc55ad" elementFormDefault="qualified">
    <xsd:import namespace="http://schemas.microsoft.com/office/2006/documentManagement/types"/>
    <xsd:import namespace="http://schemas.microsoft.com/office/infopath/2007/PartnerControls"/>
    <xsd:element name="ECC" ma:index="2" nillable="true" ma:displayName="ECC" ma:format="RadioButtons" ma:internalName="ECC" ma:readOnly="false">
      <xsd:simpleType>
        <xsd:restriction base="dms:Choice">
          <xsd:enumeration value="YES"/>
          <xsd:enumeration value="NO"/>
        </xsd:restriction>
      </xsd:simpleType>
    </xsd:element>
    <xsd:element name="APO" ma:index="3" nillable="true" ma:displayName="APO" ma:format="Dropdown" ma:internalName="APO" ma:readOnly="false">
      <xsd:simpleType>
        <xsd:restriction base="dms:Choice">
          <xsd:enumeration value="YES"/>
          <xsd:enumeration value="NO"/>
        </xsd:restriction>
      </xsd:simpleType>
    </xsd:element>
    <xsd:element name="BI_x0020__x002f__x0020_BW" ma:index="4" nillable="true" ma:displayName="BI / BW" ma:format="RadioButtons" ma:internalName="BI_x0020__x002f__x0020_BW" ma:readOnly="false">
      <xsd:simpleType>
        <xsd:restriction base="dms:Choice">
          <xsd:enumeration value="YES"/>
          <xsd:enumeration value="NO"/>
        </xsd:restriction>
      </xsd:simpleType>
    </xsd:element>
    <xsd:element name="BI_x002d_REP_x0020__x0028_JAVA_x0029_" ma:index="5" nillable="true" ma:displayName="BI-REP (JAVA)" ma:format="RadioButtons" ma:internalName="BI_x002d_REP_x0020__x0028_JAVA_x0029_" ma:readOnly="false">
      <xsd:simpleType>
        <xsd:restriction base="dms:Choice">
          <xsd:enumeration value="YES"/>
          <xsd:enumeration value="NO"/>
        </xsd:restriction>
      </xsd:simpleType>
    </xsd:element>
    <xsd:element name="BPC" ma:index="6" nillable="true" ma:displayName="BPC" ma:format="RadioButtons" ma:internalName="BPC" ma:readOnly="false">
      <xsd:simpleType>
        <xsd:restriction base="dms:Choice">
          <xsd:enumeration value="YES"/>
          <xsd:enumeration value="NO"/>
        </xsd:restriction>
      </xsd:simpleType>
    </xsd:element>
    <xsd:element name="CE_x0020__x002f__x0020_BPM" ma:index="7" nillable="true" ma:displayName="CE / BPM" ma:format="Dropdown" ma:internalName="CE_x0020__x002f__x0020_BPM" ma:readOnly="false">
      <xsd:simpleType>
        <xsd:restriction base="dms:Choice">
          <xsd:enumeration value="YES"/>
          <xsd:enumeration value="NO"/>
        </xsd:restriction>
      </xsd:simpleType>
    </xsd:element>
    <xsd:element name="CRM" ma:index="8" nillable="true" ma:displayName="CRM" ma:format="Dropdown" ma:internalName="CRM" ma:readOnly="false">
      <xsd:simpleType>
        <xsd:restriction base="dms:Choice">
          <xsd:enumeration value="YES"/>
          <xsd:enumeration value="NO"/>
        </xsd:restriction>
      </xsd:simpleType>
    </xsd:element>
    <xsd:element name="EP" ma:index="9" nillable="true" ma:displayName="EP" ma:format="RadioButtons" ma:internalName="EP" ma:readOnly="false">
      <xsd:simpleType>
        <xsd:restriction base="dms:Choice">
          <xsd:enumeration value="YES"/>
          <xsd:enumeration value="NO"/>
        </xsd:restriction>
      </xsd:simpleType>
    </xsd:element>
    <xsd:element name="EWM" ma:index="10" nillable="true" ma:displayName="EWM" ma:format="Dropdown" ma:internalName="EWM" ma:readOnly="false">
      <xsd:simpleType>
        <xsd:restriction base="dms:Choice">
          <xsd:enumeration value="YES"/>
          <xsd:enumeration value="NO"/>
        </xsd:restriction>
      </xsd:simpleType>
    </xsd:element>
    <xsd:element name="GRC" ma:index="11" nillable="true" ma:displayName="GRC" ma:format="Dropdown" ma:internalName="GRC" ma:readOnly="false">
      <xsd:simpleType>
        <xsd:restriction base="dms:Choice">
          <xsd:enumeration value="YES"/>
          <xsd:enumeration value="NO"/>
        </xsd:restriction>
      </xsd:simpleType>
    </xsd:element>
    <xsd:element name="MDM" ma:index="12" nillable="true" ma:displayName="MDM" ma:format="RadioButtons" ma:internalName="MDM" ma:readOnly="false">
      <xsd:simpleType>
        <xsd:restriction base="dms:Choice">
          <xsd:enumeration value="YES"/>
          <xsd:enumeration value="NO"/>
        </xsd:restriction>
      </xsd:simpleType>
    </xsd:element>
    <xsd:element name="MII" ma:index="13" nillable="true" ma:displayName="MII" ma:format="Dropdown" ma:internalName="MII" ma:readOnly="false">
      <xsd:simpleType>
        <xsd:restriction base="dms:Choice">
          <xsd:enumeration value="YES"/>
          <xsd:enumeration value="NO"/>
        </xsd:restriction>
      </xsd:simpleType>
    </xsd:element>
    <xsd:element name="NF_x002d_e" ma:index="14" nillable="true" ma:displayName="NF-e" ma:format="Dropdown" ma:internalName="NF_x002d_e" ma:readOnly="false">
      <xsd:simpleType>
        <xsd:restriction base="dms:Choice">
          <xsd:enumeration value="YES"/>
          <xsd:enumeration value="NO"/>
        </xsd:restriction>
      </xsd:simpleType>
    </xsd:element>
    <xsd:element name="NLS" ma:index="15" nillable="true" ma:displayName="NLS" ma:format="RadioButtons" ma:internalName="NLS" ma:readOnly="false">
      <xsd:simpleType>
        <xsd:restriction base="dms:Choice">
          <xsd:enumeration value="YES"/>
          <xsd:enumeration value="NO"/>
        </xsd:restriction>
      </xsd:simpleType>
    </xsd:element>
    <xsd:element name="NWDI" ma:index="16" nillable="true" ma:displayName="NWDI" ma:format="Dropdown" ma:internalName="NWDI" ma:readOnly="false">
      <xsd:simpleType>
        <xsd:restriction base="dms:Choice">
          <xsd:enumeration value="YES"/>
          <xsd:enumeration value="NO"/>
        </xsd:restriction>
      </xsd:simpleType>
    </xsd:element>
    <xsd:element name="PI" ma:index="17" nillable="true" ma:displayName="PI" ma:format="RadioButtons" ma:internalName="PI" ma:readOnly="false">
      <xsd:simpleType>
        <xsd:restriction base="dms:Choice">
          <xsd:enumeration value="YES"/>
          <xsd:enumeration value="NO"/>
        </xsd:restriction>
      </xsd:simpleType>
    </xsd:element>
    <xsd:element name="PLM" ma:index="18" nillable="true" ma:displayName="PLM" ma:format="RadioButtons" ma:internalName="PLM" ma:readOnly="false">
      <xsd:simpleType>
        <xsd:restriction base="dms:Choice">
          <xsd:enumeration value="YES"/>
          <xsd:enumeration value="NO"/>
        </xsd:restriction>
      </xsd:simpleType>
    </xsd:element>
    <xsd:element name="SLD" ma:index="19" nillable="true" ma:displayName="SLD" ma:format="RadioButtons" ma:internalName="SLD" ma:readOnly="false">
      <xsd:simpleType>
        <xsd:restriction base="dms:Choice">
          <xsd:enumeration value="YES"/>
          <xsd:enumeration value="NO"/>
        </xsd:restriction>
      </xsd:simpleType>
    </xsd:element>
    <xsd:element name="SNC" ma:index="20" nillable="true" ma:displayName="SNC" ma:format="RadioButtons" ma:internalName="SNC" ma:readOnly="false">
      <xsd:simpleType>
        <xsd:restriction base="dms:Choice">
          <xsd:enumeration value="YES"/>
          <xsd:enumeration value="NO"/>
        </xsd:restriction>
      </xsd:simpleType>
    </xsd:element>
    <xsd:element name="SOLMAN" ma:index="21" nillable="true" ma:displayName="SOLMAN" ma:format="RadioButtons" ma:internalName="SOLMAN" ma:readOnly="false">
      <xsd:simpleType>
        <xsd:restriction base="dms:Choice">
          <xsd:enumeration value="YES"/>
          <xsd:enumeration value="NO"/>
        </xsd:restriction>
      </xsd:simpleType>
    </xsd:element>
    <xsd:element name="TDMS" ma:index="22" nillable="true" ma:displayName="TDMS" ma:format="RadioButtons" ma:internalName="TDMS" ma:readOnly="false">
      <xsd:simpleType>
        <xsd:restriction base="dms:Choice">
          <xsd:enumeration value="YES"/>
          <xsd:enumeration value="NO"/>
        </xsd:restriction>
      </xsd:simpleType>
    </xsd:element>
    <xsd:element name="SRM" ma:index="23" nillable="true" ma:displayName="SRM" ma:format="Dropdown" ma:internalName="SRM" ma:readOnly="false">
      <xsd:simpleType>
        <xsd:restriction base="dms:Choice">
          <xsd:enumeration value="YES"/>
          <xsd:enumeration value="NO"/>
        </xsd:restriction>
      </xsd:simpleType>
    </xsd:element>
    <xsd:element name="SRM_x0020__x002f__x0020_MDM" ma:index="24" nillable="true" ma:displayName="SRM / MDM" ma:format="Dropdown" ma:internalName="SRM_x0020__x002f__x0020_MDM" ma:readOnly="false">
      <xsd:simpleType>
        <xsd:restriction base="dms:Choice">
          <xsd:enumeration value="YES"/>
          <xsd:enumeration value="N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3755c-c880-4eb2-a1e3-614d4e1ff4b0" elementFormDefault="qualified">
    <xsd:import namespace="http://schemas.microsoft.com/office/2006/documentManagement/types"/>
    <xsd:import namespace="http://schemas.microsoft.com/office/infopath/2007/PartnerControls"/>
    <xsd:element name="_dlc_DocId" ma:index="2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3c9ec-6171-4081-965c-db8606af7b78" elementFormDefault="qualified">
    <xsd:import namespace="http://schemas.microsoft.com/office/2006/documentManagement/types"/>
    <xsd:import namespace="http://schemas.microsoft.com/office/infopath/2007/PartnerControls"/>
    <xsd:element name="Description0" ma:index="30" nillable="true" ma:displayName="Description" ma:internalName="Description0">
      <xsd:simpleType>
        <xsd:restriction base="dms:Note">
          <xsd:maxLength value="255"/>
        </xsd:restriction>
      </xsd:simpleType>
    </xsd:element>
    <xsd:element name="Document_x0020_Tyoe" ma:index="31" nillable="true" ma:displayName="Document Tyoe" ma:format="RadioButtons" ma:internalName="Document_x0020_Tyoe" ma:readOnly="false">
      <xsd:simpleType>
        <xsd:restriction base="dms:Choice">
          <xsd:enumeration value="Filesystem"/>
          <xsd:enumeration value="Pattern"/>
        </xsd:restriction>
      </xsd:simpleType>
    </xsd:element>
    <xsd:element name="Platform" ma:index="32" nillable="true" ma:displayName="Platform" ma:format="RadioButtons" ma:internalName="Platform" ma:readOnly="false">
      <xsd:simpleType>
        <xsd:restriction base="dms:Choice">
          <xsd:enumeration value="SAP DB2"/>
          <xsd:enumeration value="SAP Oracle"/>
          <xsd:enumeration value="SQL"/>
          <xsd:enumeration value="WebSphere MQ"/>
        </xsd:restriction>
      </xsd:simpleType>
    </xsd:element>
    <xsd:element name="CLM" ma:index="33" nillable="true" ma:displayName="CLM" ma:format="Dropdown" ma:internalName="CLM" ma:readOnly="false">
      <xsd:simpleType>
        <xsd:restriction base="dms:Choice">
          <xsd:enumeration value="YES"/>
          <xsd:enumeration value="NO"/>
        </xsd:restriction>
      </xsd:simpleType>
    </xsd:element>
    <xsd:element name="HADR" ma:index="34" nillable="true" ma:displayName="HADR" ma:format="RadioButtons" ma:internalName="HADR" ma:readOnly="false">
      <xsd:simpleType>
        <xsd:restriction base="dms:Choice">
          <xsd:enumeration value="Yes"/>
          <xsd:enumeration value="No"/>
        </xsd:restriction>
      </xsd:simpleType>
    </xsd:element>
    <xsd:element name="SLT" ma:index="35" nillable="true" ma:displayName="SLT" ma:format="Dropdown" ma:internalName="SLT" ma:readOnly="false">
      <xsd:simpleType>
        <xsd:restriction base="dms:Choice">
          <xsd:enumeration value="Yes"/>
          <xsd:enumeration value="No"/>
        </xsd:restriction>
      </xsd:simpleType>
    </xsd:element>
    <xsd:element name="HANA" ma:index="36" nillable="true" ma:displayName="HANA" ma:format="Dropdown" ma:internalName="HANA" ma:readOnly="false">
      <xsd:simpleType>
        <xsd:restriction base="dms:Choice">
          <xsd:enumeration value="YES"/>
          <xsd:enumeration value="NO"/>
        </xsd:restriction>
      </xsd:simpleType>
    </xsd:element>
    <xsd:element name="Test" ma:index="37" nillable="true" ma:displayName="Test" ma:format="Dropdown" ma:internalName="Test" ma:readOnly="false">
      <xsd:simpleType>
        <xsd:restriction base="dms:Choice">
          <xsd:enumeration value="Yes"/>
          <xsd:enumeration value="No"/>
        </xsd:restriction>
      </xsd:simpleType>
    </xsd:element>
    <xsd:element name="MediaServiceMetadata" ma:index="4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4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8E81EC-187D-4C06-A2A2-007E723C38DB}">
  <ds:schemaRefs>
    <ds:schemaRef ds:uri="http://schemas.microsoft.com/office/2006/metadata/properties"/>
    <ds:schemaRef ds:uri="http://schemas.microsoft.com/office/infopath/2007/PartnerControls"/>
    <ds:schemaRef ds:uri="dbc2c804-d95c-4373-b27d-54288ccc55ad"/>
    <ds:schemaRef ds:uri="f5c3c9ec-6171-4081-965c-db8606af7b78"/>
    <ds:schemaRef ds:uri="6b23755c-c880-4eb2-a1e3-614d4e1ff4b0"/>
  </ds:schemaRefs>
</ds:datastoreItem>
</file>

<file path=customXml/itemProps2.xml><?xml version="1.0" encoding="utf-8"?>
<ds:datastoreItem xmlns:ds="http://schemas.openxmlformats.org/officeDocument/2006/customXml" ds:itemID="{9D2EADA6-DE82-4623-AB51-AD3020FA7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c2c804-d95c-4373-b27d-54288ccc55ad"/>
    <ds:schemaRef ds:uri="6b23755c-c880-4eb2-a1e3-614d4e1ff4b0"/>
    <ds:schemaRef ds:uri="f5c3c9ec-6171-4081-965c-db8606af7b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FC20B7-6D64-4930-AD14-FC6F3FE0BBDA}">
  <ds:schemaRefs>
    <ds:schemaRef ds:uri="http://schemas.microsoft.com/sharepoint/events"/>
    <ds:schemaRef ds:uri=""/>
  </ds:schemaRefs>
</ds:datastoreItem>
</file>

<file path=customXml/itemProps4.xml><?xml version="1.0" encoding="utf-8"?>
<ds:datastoreItem xmlns:ds="http://schemas.openxmlformats.org/officeDocument/2006/customXml" ds:itemID="{FA845BAF-93FE-48E4-8050-D3B8EEAD1C4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BEST PRACTISE</vt:lpstr>
      <vt:lpstr>Version History</vt:lpstr>
      <vt:lpstr>DNS -Azure</vt:lpstr>
      <vt:lpstr>DNS-on-Prem</vt:lpstr>
      <vt:lpstr>Instance Number</vt:lpstr>
      <vt:lpstr>SKU Name</vt:lpstr>
      <vt:lpstr>Dual Stack SMN-OnPrem</vt:lpstr>
      <vt:lpstr>ABAP SMN_1-OnPrem</vt:lpstr>
      <vt:lpstr>JAVA SMN-OnPrem</vt:lpstr>
      <vt:lpstr>APO-OnPrem</vt:lpstr>
      <vt:lpstr>C++-OnPrem</vt:lpstr>
      <vt:lpstr>Split DB-CS-OnPrem</vt:lpstr>
      <vt:lpstr>Web Despatcher-OnPrem</vt:lpstr>
      <vt:lpstr>HADR (ECC only)-OnPrem</vt:lpstr>
      <vt:lpstr>HADR-OnPrem</vt:lpstr>
      <vt:lpstr>CRG-OnPrem</vt:lpstr>
      <vt:lpstr>PureScale-OnPrem</vt:lpstr>
      <vt:lpstr>HANA-OnPrem</vt:lpstr>
    </vt:vector>
  </TitlesOfParts>
  <Manager/>
  <Company>Unilever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SAP Service Model Names Latest Doc</dc:title>
  <dc:subject/>
  <dc:creator>Adam Stevenson</dc:creator>
  <cp:keywords/>
  <dc:description/>
  <cp:lastModifiedBy>Suraj Acharya</cp:lastModifiedBy>
  <cp:revision/>
  <dcterms:created xsi:type="dcterms:W3CDTF">2011-10-27T14:25:41Z</dcterms:created>
  <dcterms:modified xsi:type="dcterms:W3CDTF">2025-06-02T05:34:50Z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0x0101003BD199E7C1E4A147936AE612EFC25CFD</vt:lpwstr>
  </property>
  <property fmtid="{D5CDD505-2E9C-101B-9397-08002B2CF9AE}" pid="3" name="Order">
    <vt:r8>100</vt:r8>
  </property>
  <property fmtid="{D5CDD505-2E9C-101B-9397-08002B2CF9AE}" pid="4" name="_dlc_DocIdItemGuid">
    <vt:lpwstr>aea912ec-00a5-4d24-ab04-33a00ff70c1d</vt:lpwstr>
  </property>
  <property fmtid="{D5CDD505-2E9C-101B-9397-08002B2CF9AE}" pid="5" name="AuthorIds_UIVersion_512">
    <vt:lpwstr>156</vt:lpwstr>
  </property>
</Properties>
</file>