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simra\Downloads\"/>
    </mc:Choice>
  </mc:AlternateContent>
  <xr:revisionPtr revIDLastSave="0" documentId="13_ncr:1_{542DB6A8-8D5D-4FE3-8DF2-3F6B8CD9EE67}" xr6:coauthVersionLast="47" xr6:coauthVersionMax="47" xr10:uidLastSave="{00000000-0000-0000-0000-000000000000}"/>
  <bookViews>
    <workbookView xWindow="-110" yWindow="-110" windowWidth="19420" windowHeight="11500" firstSheet="4" activeTab="5" xr2:uid="{00000000-000D-0000-FFFF-FFFF00000000}"/>
  </bookViews>
  <sheets>
    <sheet name="Average Literacy Rate" sheetId="2" r:id="rId1"/>
    <sheet name="Total population" sheetId="4" r:id="rId2"/>
    <sheet name="Higest Gdp Per Capita" sheetId="6" r:id="rId3"/>
    <sheet name=" Cleaned_Data" sheetId="1" r:id="rId4"/>
    <sheet name="Literacy Rate vs Internet Acces" sheetId="8" r:id="rId5"/>
    <sheet name="Dashboard" sheetId="9" r:id="rId6"/>
  </sheets>
  <definedNames>
    <definedName name="Slicer_Region">#N/A</definedName>
  </definedNames>
  <calcPr calcId="191028"/>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3" i="1" l="1"/>
  <c r="C22" i="1"/>
  <c r="C21" i="1"/>
  <c r="D18" i="8"/>
  <c r="D8" i="8"/>
  <c r="D17" i="1"/>
  <c r="C17" i="1" s="1"/>
  <c r="D18" i="1"/>
  <c r="C18" i="1" s="1"/>
  <c r="D8" i="1"/>
</calcChain>
</file>

<file path=xl/sharedStrings.xml><?xml version="1.0" encoding="utf-8"?>
<sst xmlns="http://schemas.openxmlformats.org/spreadsheetml/2006/main" count="98" uniqueCount="44">
  <si>
    <t>Region</t>
  </si>
  <si>
    <t>Average of Literacy Rate(%)</t>
  </si>
  <si>
    <t>Africa</t>
  </si>
  <si>
    <t>Asia</t>
  </si>
  <si>
    <t>Europe</t>
  </si>
  <si>
    <t>North America</t>
  </si>
  <si>
    <t>South America</t>
  </si>
  <si>
    <t>Grand Total</t>
  </si>
  <si>
    <t>Country Name</t>
  </si>
  <si>
    <t>Sum of Literacy Rate(%)</t>
  </si>
  <si>
    <t>Sum of Population (Millions)</t>
  </si>
  <si>
    <t>India</t>
  </si>
  <si>
    <t>Nigeria</t>
  </si>
  <si>
    <t>Pakistan</t>
  </si>
  <si>
    <t>Average of Gdp Per Capita</t>
  </si>
  <si>
    <t>Literacy Rate(%)</t>
  </si>
  <si>
    <t>Internet Access</t>
  </si>
  <si>
    <t>Avg Yrs Of Schooling</t>
  </si>
  <si>
    <t>Gdp Per Capita</t>
  </si>
  <si>
    <t>Population (Millions)</t>
  </si>
  <si>
    <t>Canada</t>
  </si>
  <si>
    <t>Brazil</t>
  </si>
  <si>
    <t>Germany</t>
  </si>
  <si>
    <t>Indonesia</t>
  </si>
  <si>
    <t>Kenya</t>
  </si>
  <si>
    <t>Usa</t>
  </si>
  <si>
    <t>France</t>
  </si>
  <si>
    <t>Column1</t>
  </si>
  <si>
    <t>Highest Internet Access</t>
  </si>
  <si>
    <t>Lowest Internet Access</t>
  </si>
  <si>
    <t>Year</t>
  </si>
  <si>
    <t>Japan</t>
  </si>
  <si>
    <t>Malasiya</t>
  </si>
  <si>
    <t>Ghana</t>
  </si>
  <si>
    <t>Belgium</t>
  </si>
  <si>
    <t>Portugal</t>
  </si>
  <si>
    <t>Ukraine</t>
  </si>
  <si>
    <t>China</t>
  </si>
  <si>
    <t>Korea</t>
  </si>
  <si>
    <t>Iran</t>
  </si>
  <si>
    <t>Iraq</t>
  </si>
  <si>
    <t>Average Literacy Rate-</t>
  </si>
  <si>
    <t>Global Internet Access</t>
  </si>
  <si>
    <t>Total Population (Millions)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</si>
</sst>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color theme="1"/>
      <name val="Arial"/>
      <charset val="1"/>
    </font>
    <font>
      <sz val="10"/>
      <color theme="1"/>
      <name val="Arial"/>
      <charset val="1"/>
    </font>
    <font>
      <b/>
      <sz val="11"/>
      <color rgb="FF000000"/>
      <name val="Arial"/>
      <family val="2"/>
      <charset val="1"/>
    </font>
    <font>
      <b/>
      <sz val="10"/>
      <color theme="0"/>
      <name val="Arial"/>
      <charset val="1"/>
    </font>
    <font>
      <b/>
      <sz val="11"/>
      <color theme="0"/>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1">
    <border>
      <left/>
      <right/>
      <top/>
      <bottom/>
      <diagonal/>
    </border>
    <border>
      <left style="thin">
        <color rgb="FFCCCCCC"/>
      </left>
      <right style="thin">
        <color rgb="FFCCCCCC"/>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top/>
      <bottom style="thin">
        <color rgb="FFCCCCCC"/>
      </bottom>
      <diagonal/>
    </border>
    <border>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top style="thin">
        <color rgb="FFCCCCCC"/>
      </top>
      <bottom/>
      <diagonal/>
    </border>
    <border>
      <left/>
      <right style="thin">
        <color rgb="FFCCCCCC"/>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theme="4" tint="0.39997558519241921"/>
      </bottom>
      <diagonal/>
    </border>
    <border>
      <left style="thin">
        <color rgb="FFCCCCCC"/>
      </left>
      <right/>
      <top style="thin">
        <color rgb="FFCCCCCC"/>
      </top>
      <bottom style="thin">
        <color theme="4" tint="0.39997558519241921"/>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top style="thin">
        <color rgb="FF000000"/>
      </top>
      <bottom style="thin">
        <color rgb="FFCCCCCC"/>
      </bottom>
      <diagonal/>
    </border>
    <border>
      <left style="thin">
        <color rgb="FF000000"/>
      </left>
      <right style="thin">
        <color rgb="FFCCCCCC"/>
      </right>
      <top style="thin">
        <color rgb="FFCCCCCC"/>
      </top>
      <bottom style="thin">
        <color theme="4" tint="0.39997558519241921"/>
      </bottom>
      <diagonal/>
    </border>
    <border>
      <left/>
      <right style="thin">
        <color rgb="FF000000"/>
      </right>
      <top style="thin">
        <color rgb="FF000000"/>
      </top>
      <bottom style="thin">
        <color rgb="FFCCCCCC"/>
      </bottom>
      <diagonal/>
    </border>
    <border>
      <left/>
      <right style="thin">
        <color rgb="FF000000"/>
      </right>
      <top style="thin">
        <color theme="4" tint="0.39997558519241921"/>
      </top>
      <bottom style="thin">
        <color theme="4" tint="0.39997558519241921"/>
      </bottom>
      <diagonal/>
    </border>
    <border>
      <left/>
      <right style="thin">
        <color rgb="FF000000"/>
      </right>
      <top style="thin">
        <color theme="4" tint="0.39997558519241921"/>
      </top>
      <bottom style="thin">
        <color rgb="FFCCCCCC"/>
      </bottom>
      <diagonal/>
    </border>
  </borders>
  <cellStyleXfs count="1">
    <xf numFmtId="0" fontId="0" fillId="0" borderId="0"/>
  </cellStyleXfs>
  <cellXfs count="38">
    <xf numFmtId="0" fontId="0" fillId="0" borderId="0" xfId="0"/>
    <xf numFmtId="0" fontId="2" fillId="0" borderId="1" xfId="0" applyFont="1" applyBorder="1" applyAlignment="1">
      <alignment readingOrder="1"/>
    </xf>
    <xf numFmtId="2" fontId="2" fillId="0" borderId="1" xfId="0" applyNumberFormat="1" applyFont="1" applyBorder="1" applyAlignment="1">
      <alignment readingOrder="1"/>
    </xf>
    <xf numFmtId="2" fontId="0" fillId="0" borderId="0" xfId="0" applyNumberFormat="1"/>
    <xf numFmtId="0" fontId="2" fillId="0" borderId="2" xfId="0" applyFont="1" applyBorder="1" applyAlignment="1">
      <alignment readingOrder="1"/>
    </xf>
    <xf numFmtId="2" fontId="2" fillId="0" borderId="3" xfId="0" applyNumberFormat="1" applyFont="1" applyBorder="1" applyAlignment="1">
      <alignment readingOrder="1"/>
    </xf>
    <xf numFmtId="0" fontId="1" fillId="0" borderId="4" xfId="0" applyFont="1" applyBorder="1" applyAlignment="1">
      <alignment readingOrder="1"/>
    </xf>
    <xf numFmtId="0" fontId="1" fillId="0" borderId="5" xfId="0" applyFont="1" applyBorder="1" applyAlignment="1">
      <alignment readingOrder="1"/>
    </xf>
    <xf numFmtId="2" fontId="1" fillId="0" borderId="5" xfId="0" applyNumberFormat="1" applyFont="1" applyBorder="1" applyAlignment="1">
      <alignment readingOrder="1"/>
    </xf>
    <xf numFmtId="2" fontId="1" fillId="0" borderId="6" xfId="0" applyNumberFormat="1" applyFont="1" applyBorder="1" applyAlignment="1">
      <alignment readingOrder="1"/>
    </xf>
    <xf numFmtId="0" fontId="2" fillId="0" borderId="7" xfId="0" applyFont="1" applyBorder="1" applyAlignment="1">
      <alignment readingOrder="1"/>
    </xf>
    <xf numFmtId="0" fontId="2" fillId="0" borderId="8" xfId="0" applyFont="1" applyBorder="1" applyAlignment="1">
      <alignment readingOrder="1"/>
    </xf>
    <xf numFmtId="2" fontId="2" fillId="0" borderId="8" xfId="0" applyNumberFormat="1" applyFont="1" applyBorder="1" applyAlignment="1">
      <alignment readingOrder="1"/>
    </xf>
    <xf numFmtId="2" fontId="2" fillId="0" borderId="9" xfId="0" applyNumberFormat="1" applyFont="1" applyBorder="1" applyAlignment="1">
      <alignment readingOrder="1"/>
    </xf>
    <xf numFmtId="0" fontId="0" fillId="0" borderId="0" xfId="0" pivotButton="1"/>
    <xf numFmtId="0" fontId="0" fillId="0" borderId="0" xfId="0" applyAlignment="1">
      <alignment wrapText="1"/>
    </xf>
    <xf numFmtId="0" fontId="3" fillId="0" borderId="0" xfId="0" applyFont="1"/>
    <xf numFmtId="0" fontId="4" fillId="2" borderId="10" xfId="0" applyFont="1" applyFill="1" applyBorder="1" applyAlignment="1">
      <alignment readingOrder="1"/>
    </xf>
    <xf numFmtId="0" fontId="4" fillId="2" borderId="4" xfId="0" applyFont="1" applyFill="1" applyBorder="1" applyAlignment="1">
      <alignment readingOrder="1"/>
    </xf>
    <xf numFmtId="0" fontId="4" fillId="2" borderId="5" xfId="0" applyFont="1" applyFill="1" applyBorder="1" applyAlignment="1">
      <alignment readingOrder="1"/>
    </xf>
    <xf numFmtId="0" fontId="4" fillId="2" borderId="14" xfId="0" applyFont="1" applyFill="1" applyBorder="1" applyAlignment="1">
      <alignment readingOrder="1"/>
    </xf>
    <xf numFmtId="0" fontId="4" fillId="2" borderId="15" xfId="0" applyFont="1" applyFill="1" applyBorder="1" applyAlignment="1">
      <alignment readingOrder="1"/>
    </xf>
    <xf numFmtId="2" fontId="4" fillId="2" borderId="15" xfId="0" applyNumberFormat="1" applyFont="1" applyFill="1" applyBorder="1" applyAlignment="1">
      <alignment readingOrder="1"/>
    </xf>
    <xf numFmtId="2" fontId="4" fillId="2" borderId="16" xfId="0" applyNumberFormat="1" applyFont="1" applyFill="1" applyBorder="1" applyAlignment="1">
      <alignment readingOrder="1"/>
    </xf>
    <xf numFmtId="0" fontId="2" fillId="3" borderId="11" xfId="0" applyFont="1" applyFill="1" applyBorder="1" applyAlignment="1">
      <alignment readingOrder="1"/>
    </xf>
    <xf numFmtId="0" fontId="2" fillId="3" borderId="1" xfId="0" applyFont="1" applyFill="1" applyBorder="1" applyAlignment="1">
      <alignment readingOrder="1"/>
    </xf>
    <xf numFmtId="2" fontId="2" fillId="3" borderId="1" xfId="0" applyNumberFormat="1" applyFont="1" applyFill="1" applyBorder="1" applyAlignment="1">
      <alignment readingOrder="1"/>
    </xf>
    <xf numFmtId="2" fontId="2" fillId="3" borderId="3" xfId="0" applyNumberFormat="1" applyFont="1" applyFill="1" applyBorder="1" applyAlignment="1">
      <alignment readingOrder="1"/>
    </xf>
    <xf numFmtId="0" fontId="2" fillId="0" borderId="11" xfId="0" applyFont="1" applyBorder="1" applyAlignment="1">
      <alignment readingOrder="1"/>
    </xf>
    <xf numFmtId="0" fontId="2" fillId="0" borderId="17" xfId="0" applyFont="1" applyBorder="1" applyAlignment="1">
      <alignment readingOrder="1"/>
    </xf>
    <xf numFmtId="0" fontId="2" fillId="0" borderId="12" xfId="0" applyFont="1" applyBorder="1" applyAlignment="1">
      <alignment readingOrder="1"/>
    </xf>
    <xf numFmtId="2" fontId="2" fillId="0" borderId="12" xfId="0" applyNumberFormat="1" applyFont="1" applyBorder="1" applyAlignment="1">
      <alignment readingOrder="1"/>
    </xf>
    <xf numFmtId="2" fontId="2" fillId="0" borderId="13" xfId="0" applyNumberFormat="1" applyFont="1" applyBorder="1" applyAlignment="1">
      <alignment readingOrder="1"/>
    </xf>
    <xf numFmtId="0" fontId="5" fillId="2" borderId="18" xfId="0" applyFont="1" applyFill="1" applyBorder="1"/>
    <xf numFmtId="0" fontId="2" fillId="3" borderId="19" xfId="0" applyFont="1" applyFill="1" applyBorder="1" applyAlignment="1">
      <alignment readingOrder="1"/>
    </xf>
    <xf numFmtId="0" fontId="2" fillId="0" borderId="19" xfId="0" applyFont="1" applyBorder="1" applyAlignment="1">
      <alignment readingOrder="1"/>
    </xf>
    <xf numFmtId="0" fontId="2" fillId="0" borderId="20" xfId="0" applyFont="1" applyBorder="1" applyAlignment="1">
      <alignment readingOrder="1"/>
    </xf>
    <xf numFmtId="0" fontId="6" fillId="0" borderId="0" xfId="0" applyFont="1"/>
  </cellXfs>
  <cellStyles count="1">
    <cellStyle name="Normal" xfId="0" builtinId="0"/>
  </cellStyles>
  <dxfs count="18">
    <dxf>
      <numFmt numFmtId="2" formatCode="0.00"/>
    </dxf>
    <dxf>
      <numFmt numFmtId="2" formatCode="0.00"/>
    </dxf>
    <dxf>
      <numFmt numFmtId="2" formatCode="0.00"/>
    </dxf>
    <dxf>
      <font>
        <b/>
        <i val="0"/>
        <strike val="0"/>
        <condense val="0"/>
        <extend val="0"/>
        <outline val="0"/>
        <shadow val="0"/>
        <u val="none"/>
        <vertAlign val="baseline"/>
        <sz val="10"/>
        <color theme="0"/>
        <name val="Arial"/>
        <charset val="1"/>
        <scheme val="none"/>
      </font>
      <numFmt numFmtId="0" formatCode="General"/>
      <fill>
        <patternFill patternType="solid">
          <fgColor theme="4"/>
          <bgColor theme="4"/>
        </patternFill>
      </fill>
      <alignment horizontal="general" vertical="bottom" textRotation="0" wrapText="0" indent="0" justifyLastLine="0" shrinkToFit="0" readingOrder="1"/>
      <border diagonalUp="0" diagonalDown="0">
        <left/>
        <right style="thin">
          <color rgb="FFCCCCCC"/>
        </right>
        <top style="thin">
          <color rgb="FF000000"/>
        </top>
        <bottom style="thin">
          <color rgb="FFCCCCCC"/>
        </bottom>
        <vertical/>
        <horizontal/>
      </border>
    </dxf>
    <dxf>
      <border outline="0">
        <left style="thin">
          <color rgb="FFCCCCCC"/>
        </left>
        <top style="thin">
          <color rgb="FF000000"/>
        </top>
      </border>
    </dxf>
    <dxf>
      <border outline="0">
        <bottom style="thin">
          <color rgb="FFCCCCCC"/>
        </bottom>
      </border>
    </dxf>
    <dxf>
      <font>
        <b/>
        <i val="0"/>
        <strike val="0"/>
        <condense val="0"/>
        <extend val="0"/>
        <outline val="0"/>
        <shadow val="0"/>
        <u val="none"/>
        <vertAlign val="baseline"/>
        <sz val="10"/>
        <color theme="0"/>
        <name val="Arial"/>
        <charset val="1"/>
        <scheme val="none"/>
      </font>
      <numFmt numFmtId="0" formatCode="General"/>
      <fill>
        <patternFill patternType="solid">
          <fgColor theme="4"/>
          <bgColor theme="4"/>
        </patternFill>
      </fill>
      <alignment horizontal="general" vertical="bottom" textRotation="0" wrapText="0" indent="0" justifyLastLine="0" shrinkToFit="0" readingOrder="1"/>
      <border diagonalUp="0" diagonalDown="0" outline="0">
        <left style="thin">
          <color rgb="FFCCCCCC"/>
        </left>
        <right style="thin">
          <color rgb="FFCCCCCC"/>
        </right>
        <top/>
        <bottom/>
      </border>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border diagonalUp="0" diagonalDown="0">
        <left style="thin">
          <color rgb="FFCCCCCC"/>
        </left>
        <right/>
        <top style="thin">
          <color rgb="FFCCCCCC"/>
        </top>
        <bottom style="thin">
          <color rgb="FFCCCCCC"/>
        </bottom>
        <vertical/>
        <horizontal/>
      </border>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border diagonalUp="0" diagonalDown="0">
        <left style="thin">
          <color rgb="FFCCCCCC"/>
        </left>
        <right style="thin">
          <color rgb="FFCCCCCC"/>
        </right>
        <top style="thin">
          <color rgb="FFCCCCCC"/>
        </top>
        <bottom style="thin">
          <color rgb="FFCCCCCC"/>
        </bottom>
        <vertical/>
        <horizontal/>
      </border>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border diagonalUp="0" diagonalDown="0">
        <left style="thin">
          <color rgb="FFCCCCCC"/>
        </left>
        <right style="thin">
          <color rgb="FFCCCCCC"/>
        </right>
        <top style="thin">
          <color rgb="FFCCCCCC"/>
        </top>
        <bottom style="thin">
          <color rgb="FFCCCCCC"/>
        </bottom>
        <vertical/>
        <horizontal/>
      </border>
    </dxf>
    <dxf>
      <font>
        <b val="0"/>
        <i val="0"/>
        <strike val="0"/>
        <condense val="0"/>
        <extend val="0"/>
        <outline val="0"/>
        <shadow val="0"/>
        <u val="none"/>
        <vertAlign val="baseline"/>
        <sz val="10"/>
        <color theme="1"/>
        <name val="Arial"/>
        <charset val="1"/>
        <scheme val="none"/>
      </font>
      <numFmt numFmtId="0" formatCode="General"/>
      <alignment horizontal="general" vertical="bottom" textRotation="0" wrapText="0" indent="0" justifyLastLine="0" shrinkToFit="0" readingOrder="1"/>
      <border diagonalUp="0" diagonalDown="0">
        <left style="thin">
          <color rgb="FFCCCCCC"/>
        </left>
        <right style="thin">
          <color rgb="FFCCCCCC"/>
        </right>
        <top style="thin">
          <color rgb="FFCCCCCC"/>
        </top>
        <bottom style="thin">
          <color rgb="FFCCCCCC"/>
        </bottom>
        <vertical/>
        <horizontal/>
      </border>
    </dxf>
    <dxf>
      <font>
        <b val="0"/>
        <i val="0"/>
        <strike val="0"/>
        <condense val="0"/>
        <extend val="0"/>
        <outline val="0"/>
        <shadow val="0"/>
        <u val="none"/>
        <vertAlign val="baseline"/>
        <sz val="10"/>
        <color theme="1"/>
        <name val="Arial"/>
        <charset val="1"/>
        <scheme val="none"/>
      </font>
      <numFmt numFmtId="2" formatCode="0.00"/>
      <alignment horizontal="general" vertical="bottom" textRotation="0" wrapText="0" indent="0" justifyLastLine="0" shrinkToFit="0" readingOrder="1"/>
      <border diagonalUp="0" diagonalDown="0">
        <left style="thin">
          <color rgb="FFCCCCCC"/>
        </left>
        <right style="thin">
          <color rgb="FFCCCCCC"/>
        </right>
        <top style="thin">
          <color rgb="FFCCCCCC"/>
        </top>
        <bottom style="thin">
          <color rgb="FFCCCCCC"/>
        </bottom>
        <vertical/>
        <horizontal/>
      </border>
    </dxf>
    <dxf>
      <font>
        <b val="0"/>
        <i val="0"/>
        <strike val="0"/>
        <condense val="0"/>
        <extend val="0"/>
        <outline val="0"/>
        <shadow val="0"/>
        <u val="none"/>
        <vertAlign val="baseline"/>
        <sz val="10"/>
        <color theme="1"/>
        <name val="Arial"/>
        <charset val="1"/>
        <scheme val="none"/>
      </font>
      <alignment horizontal="general" vertical="bottom" textRotation="0" wrapText="0" indent="0" justifyLastLine="0" shrinkToFit="0" readingOrder="1"/>
      <border diagonalUp="0" diagonalDown="0">
        <left style="thin">
          <color rgb="FFCCCCCC"/>
        </left>
        <right style="thin">
          <color rgb="FFCCCCCC"/>
        </right>
        <top style="thin">
          <color rgb="FFCCCCCC"/>
        </top>
        <bottom style="thin">
          <color rgb="FFCCCCCC"/>
        </bottom>
        <vertical/>
        <horizontal/>
      </border>
    </dxf>
    <dxf>
      <font>
        <b val="0"/>
        <i val="0"/>
        <strike val="0"/>
        <condense val="0"/>
        <extend val="0"/>
        <outline val="0"/>
        <shadow val="0"/>
        <u val="none"/>
        <vertAlign val="baseline"/>
        <sz val="10"/>
        <color theme="1"/>
        <name val="Arial"/>
        <charset val="1"/>
        <scheme val="none"/>
      </font>
      <alignment horizontal="general" vertical="bottom" textRotation="0" wrapText="0" indent="0" justifyLastLine="0" shrinkToFit="0" readingOrder="1"/>
      <border diagonalUp="0" diagonalDown="0">
        <left/>
        <right style="thin">
          <color rgb="FFCCCCCC"/>
        </right>
        <top style="thin">
          <color rgb="FFCCCCCC"/>
        </top>
        <bottom style="thin">
          <color rgb="FFCCCCCC"/>
        </bottom>
        <vertical/>
        <horizontal/>
      </border>
    </dxf>
    <dxf>
      <border outline="0">
        <top style="thin">
          <color rgb="FFCCCCCC"/>
        </top>
      </border>
    </dxf>
    <dxf>
      <border outline="0">
        <left style="thin">
          <color rgb="FF000000"/>
        </left>
        <right style="thin">
          <color rgb="FF000000"/>
        </right>
        <top style="thin">
          <color rgb="FF000000"/>
        </top>
        <bottom style="thin">
          <color rgb="FFCCCCCC"/>
        </bottom>
      </border>
    </dxf>
    <dxf>
      <font>
        <b val="0"/>
        <i val="0"/>
        <strike val="0"/>
        <condense val="0"/>
        <extend val="0"/>
        <outline val="0"/>
        <shadow val="0"/>
        <u val="none"/>
        <vertAlign val="baseline"/>
        <sz val="10"/>
        <color theme="1"/>
        <name val="Arial"/>
        <charset val="1"/>
        <scheme val="none"/>
      </font>
      <alignment horizontal="general" vertical="bottom" textRotation="0" wrapText="0" indent="0" justifyLastLine="0" shrinkToFit="0" readingOrder="1"/>
    </dxf>
    <dxf>
      <border outline="0">
        <bottom style="thin">
          <color rgb="FFCCCCCC"/>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Literacy Rate(%)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 Cleaned_Data'!$C$1</c:f>
              <c:strCache>
                <c:ptCount val="1"/>
                <c:pt idx="0">
                  <c:v>Literacy Rate(%)</c:v>
                </c:pt>
              </c:strCache>
            </c:strRef>
          </c:tx>
          <c:spPr>
            <a:solidFill>
              <a:schemeClr val="accent1"/>
            </a:solidFill>
            <a:ln>
              <a:noFill/>
            </a:ln>
            <a:effectLst/>
          </c:spPr>
          <c:invertIfNegative val="0"/>
          <c:cat>
            <c:strRef>
              <c:f>' Cleaned_Data'!$A$2:$A$11</c:f>
              <c:strCache>
                <c:ptCount val="10"/>
                <c:pt idx="0">
                  <c:v>Canada</c:v>
                </c:pt>
                <c:pt idx="1">
                  <c:v>India</c:v>
                </c:pt>
                <c:pt idx="2">
                  <c:v>Nigeria</c:v>
                </c:pt>
                <c:pt idx="3">
                  <c:v>Brazil</c:v>
                </c:pt>
                <c:pt idx="4">
                  <c:v>Germany</c:v>
                </c:pt>
                <c:pt idx="5">
                  <c:v>Indonesia</c:v>
                </c:pt>
                <c:pt idx="6">
                  <c:v>Kenya</c:v>
                </c:pt>
                <c:pt idx="7">
                  <c:v>Usa</c:v>
                </c:pt>
                <c:pt idx="8">
                  <c:v>Pakistan</c:v>
                </c:pt>
                <c:pt idx="9">
                  <c:v>France</c:v>
                </c:pt>
              </c:strCache>
            </c:strRef>
          </c:cat>
          <c:val>
            <c:numRef>
              <c:f>' Cleaned_Data'!$C$2:$C$11</c:f>
              <c:numCache>
                <c:formatCode>0.00</c:formatCode>
                <c:ptCount val="10"/>
                <c:pt idx="0">
                  <c:v>99</c:v>
                </c:pt>
                <c:pt idx="1">
                  <c:v>74</c:v>
                </c:pt>
                <c:pt idx="2">
                  <c:v>62</c:v>
                </c:pt>
                <c:pt idx="3">
                  <c:v>93</c:v>
                </c:pt>
                <c:pt idx="4">
                  <c:v>99</c:v>
                </c:pt>
                <c:pt idx="5">
                  <c:v>93</c:v>
                </c:pt>
                <c:pt idx="6">
                  <c:v>81</c:v>
                </c:pt>
                <c:pt idx="7">
                  <c:v>99</c:v>
                </c:pt>
                <c:pt idx="8">
                  <c:v>58</c:v>
                </c:pt>
                <c:pt idx="9">
                  <c:v>99</c:v>
                </c:pt>
              </c:numCache>
            </c:numRef>
          </c:val>
          <c:extLst>
            <c:ext xmlns:c16="http://schemas.microsoft.com/office/drawing/2014/chart" uri="{C3380CC4-5D6E-409C-BE32-E72D297353CC}">
              <c16:uniqueId val="{00000006-23CD-4C4E-BB0C-3ECE9F631014}"/>
            </c:ext>
          </c:extLst>
        </c:ser>
        <c:dLbls>
          <c:showLegendKey val="0"/>
          <c:showVal val="0"/>
          <c:showCatName val="0"/>
          <c:showSerName val="0"/>
          <c:showPercent val="0"/>
          <c:showBubbleSize val="0"/>
        </c:dLbls>
        <c:gapWidth val="182"/>
        <c:axId val="1335104520"/>
        <c:axId val="1335106568"/>
      </c:barChart>
      <c:catAx>
        <c:axId val="133510452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106568"/>
        <c:crosses val="autoZero"/>
        <c:auto val="1"/>
        <c:lblAlgn val="ctr"/>
        <c:lblOffset val="100"/>
        <c:noMultiLvlLbl val="0"/>
      </c:catAx>
      <c:valAx>
        <c:axId val="1335106568"/>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104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4"/>
          <c:order val="0"/>
          <c:tx>
            <c:strRef>
              <c:f>' Cleaned_Data'!$G$1</c:f>
              <c:strCache>
                <c:ptCount val="1"/>
                <c:pt idx="0">
                  <c:v>Population (Millions)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436-4B30-93E4-8D41A9B3DD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436-4B30-93E4-8D41A9B3DD5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436-4B30-93E4-8D41A9B3DD5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436-4B30-93E4-8D41A9B3DD5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436-4B30-93E4-8D41A9B3DD5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436-4B30-93E4-8D41A9B3DD5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436-4B30-93E4-8D41A9B3DD5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436-4B30-93E4-8D41A9B3DD5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436-4B30-93E4-8D41A9B3DD5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436-4B30-93E4-8D41A9B3DD5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DD3-4A57-ACC4-3E8DA27C8965}"/>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DD3-4A57-ACC4-3E8DA27C8965}"/>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DD3-4A57-ACC4-3E8DA27C8965}"/>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DD3-4A57-ACC4-3E8DA27C8965}"/>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DD3-4A57-ACC4-3E8DA27C8965}"/>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DD3-4A57-ACC4-3E8DA27C8965}"/>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8DD3-4A57-ACC4-3E8DA27C8965}"/>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8DD3-4A57-ACC4-3E8DA27C8965}"/>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8DD3-4A57-ACC4-3E8DA27C8965}"/>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8DD3-4A57-ACC4-3E8DA27C89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Cleaned_Data'!$B$2:$B$21,' Cleaned_Data'!$B$2:$B$11)</c:f>
              <c:strCache>
                <c:ptCount val="30"/>
                <c:pt idx="0">
                  <c:v>North America</c:v>
                </c:pt>
                <c:pt idx="1">
                  <c:v>Asia</c:v>
                </c:pt>
                <c:pt idx="2">
                  <c:v>Africa</c:v>
                </c:pt>
                <c:pt idx="3">
                  <c:v>South America</c:v>
                </c:pt>
                <c:pt idx="4">
                  <c:v>Europe</c:v>
                </c:pt>
                <c:pt idx="5">
                  <c:v>Asia</c:v>
                </c:pt>
                <c:pt idx="6">
                  <c:v>Africa</c:v>
                </c:pt>
                <c:pt idx="7">
                  <c:v>North America</c:v>
                </c:pt>
                <c:pt idx="8">
                  <c:v>Asia</c:v>
                </c:pt>
                <c:pt idx="9">
                  <c:v>Europe</c:v>
                </c:pt>
                <c:pt idx="14">
                  <c:v>Column1</c:v>
                </c:pt>
                <c:pt idx="15">
                  <c:v>Highest Internet Access</c:v>
                </c:pt>
                <c:pt idx="16">
                  <c:v>Lowest Internet Access</c:v>
                </c:pt>
                <c:pt idx="19">
                  <c:v>Average Literacy Rate-</c:v>
                </c:pt>
                <c:pt idx="20">
                  <c:v>North America</c:v>
                </c:pt>
                <c:pt idx="21">
                  <c:v>Asia</c:v>
                </c:pt>
                <c:pt idx="22">
                  <c:v>Africa</c:v>
                </c:pt>
                <c:pt idx="23">
                  <c:v>South America</c:v>
                </c:pt>
                <c:pt idx="24">
                  <c:v>Europe</c:v>
                </c:pt>
                <c:pt idx="25">
                  <c:v>Asia</c:v>
                </c:pt>
                <c:pt idx="26">
                  <c:v>Africa</c:v>
                </c:pt>
                <c:pt idx="27">
                  <c:v>North America</c:v>
                </c:pt>
                <c:pt idx="28">
                  <c:v>Asia</c:v>
                </c:pt>
                <c:pt idx="29">
                  <c:v>Europe</c:v>
                </c:pt>
              </c:strCache>
            </c:strRef>
          </c:cat>
          <c:val>
            <c:numRef>
              <c:f>' Cleaned_Data'!$G$2:$G$21</c:f>
              <c:numCache>
                <c:formatCode>0.00</c:formatCode>
                <c:ptCount val="20"/>
                <c:pt idx="0">
                  <c:v>38</c:v>
                </c:pt>
                <c:pt idx="1">
                  <c:v>1400</c:v>
                </c:pt>
                <c:pt idx="2">
                  <c:v>213</c:v>
                </c:pt>
                <c:pt idx="3">
                  <c:v>215</c:v>
                </c:pt>
                <c:pt idx="4">
                  <c:v>84</c:v>
                </c:pt>
                <c:pt idx="5">
                  <c:v>276</c:v>
                </c:pt>
                <c:pt idx="6">
                  <c:v>54</c:v>
                </c:pt>
                <c:pt idx="7">
                  <c:v>331</c:v>
                </c:pt>
                <c:pt idx="8">
                  <c:v>240</c:v>
                </c:pt>
                <c:pt idx="9">
                  <c:v>65</c:v>
                </c:pt>
              </c:numCache>
            </c:numRef>
          </c:val>
          <c:extLst>
            <c:ext xmlns:c16="http://schemas.microsoft.com/office/drawing/2014/chart" uri="{C3380CC4-5D6E-409C-BE32-E72D297353CC}">
              <c16:uniqueId val="{00000009-4EC6-4174-A701-57FC1779BCB8}"/>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'Literacy Rate vs Internet Acces'!$C$1</c:f>
              <c:strCache>
                <c:ptCount val="1"/>
                <c:pt idx="0">
                  <c:v>Literacy Rate(%)</c:v>
                </c:pt>
              </c:strCache>
            </c:strRef>
          </c:tx>
          <c:spPr>
            <a:ln w="28575" cap="rnd">
              <a:solidFill>
                <a:schemeClr val="accent1"/>
              </a:solidFill>
              <a:round/>
            </a:ln>
            <a:effectLst/>
          </c:spPr>
          <c:marker>
            <c:symbol val="none"/>
          </c:marker>
          <c:cat>
            <c:strRef>
              <c:f>'Literacy Rate vs Internet Acces'!$A$2:$A$21</c:f>
              <c:strCache>
                <c:ptCount val="20"/>
                <c:pt idx="0">
                  <c:v>Canada</c:v>
                </c:pt>
                <c:pt idx="1">
                  <c:v>India</c:v>
                </c:pt>
                <c:pt idx="2">
                  <c:v>Nigeria</c:v>
                </c:pt>
                <c:pt idx="3">
                  <c:v>Brazil</c:v>
                </c:pt>
                <c:pt idx="4">
                  <c:v>Germany</c:v>
                </c:pt>
                <c:pt idx="5">
                  <c:v>Indonesia</c:v>
                </c:pt>
                <c:pt idx="6">
                  <c:v>Kenya</c:v>
                </c:pt>
                <c:pt idx="7">
                  <c:v>Usa</c:v>
                </c:pt>
                <c:pt idx="8">
                  <c:v>Pakistan</c:v>
                </c:pt>
                <c:pt idx="9">
                  <c:v>France</c:v>
                </c:pt>
                <c:pt idx="10">
                  <c:v>Japan</c:v>
                </c:pt>
                <c:pt idx="11">
                  <c:v>Malasiya</c:v>
                </c:pt>
                <c:pt idx="12">
                  <c:v>Ghana</c:v>
                </c:pt>
                <c:pt idx="13">
                  <c:v>Belgium</c:v>
                </c:pt>
                <c:pt idx="14">
                  <c:v>Portugal</c:v>
                </c:pt>
                <c:pt idx="15">
                  <c:v>Ukraine</c:v>
                </c:pt>
                <c:pt idx="16">
                  <c:v>China</c:v>
                </c:pt>
                <c:pt idx="17">
                  <c:v>Korea</c:v>
                </c:pt>
                <c:pt idx="18">
                  <c:v>Iran</c:v>
                </c:pt>
                <c:pt idx="19">
                  <c:v>Iraq</c:v>
                </c:pt>
              </c:strCache>
            </c:strRef>
          </c:cat>
          <c:val>
            <c:numRef>
              <c:f>'Literacy Rate vs Internet Acces'!$C$2:$C$21</c:f>
              <c:numCache>
                <c:formatCode>0.00</c:formatCode>
                <c:ptCount val="20"/>
                <c:pt idx="0">
                  <c:v>99</c:v>
                </c:pt>
                <c:pt idx="1">
                  <c:v>74</c:v>
                </c:pt>
                <c:pt idx="2">
                  <c:v>62</c:v>
                </c:pt>
                <c:pt idx="3">
                  <c:v>93</c:v>
                </c:pt>
                <c:pt idx="4">
                  <c:v>99</c:v>
                </c:pt>
                <c:pt idx="5">
                  <c:v>93</c:v>
                </c:pt>
                <c:pt idx="6">
                  <c:v>81</c:v>
                </c:pt>
                <c:pt idx="7">
                  <c:v>99</c:v>
                </c:pt>
                <c:pt idx="8">
                  <c:v>58</c:v>
                </c:pt>
                <c:pt idx="9">
                  <c:v>99</c:v>
                </c:pt>
                <c:pt idx="10">
                  <c:v>99</c:v>
                </c:pt>
                <c:pt idx="11">
                  <c:v>74</c:v>
                </c:pt>
                <c:pt idx="12">
                  <c:v>62</c:v>
                </c:pt>
                <c:pt idx="13">
                  <c:v>93</c:v>
                </c:pt>
                <c:pt idx="14">
                  <c:v>99</c:v>
                </c:pt>
                <c:pt idx="15">
                  <c:v>93</c:v>
                </c:pt>
                <c:pt idx="16">
                  <c:v>81</c:v>
                </c:pt>
                <c:pt idx="17">
                  <c:v>99</c:v>
                </c:pt>
                <c:pt idx="18">
                  <c:v>58</c:v>
                </c:pt>
                <c:pt idx="19">
                  <c:v>99</c:v>
                </c:pt>
              </c:numCache>
            </c:numRef>
          </c:val>
          <c:smooth val="0"/>
          <c:extLst>
            <c:ext xmlns:c16="http://schemas.microsoft.com/office/drawing/2014/chart" uri="{C3380CC4-5D6E-409C-BE32-E72D297353CC}">
              <c16:uniqueId val="{00000001-9C18-42DA-88FE-1CC9450BE332}"/>
            </c:ext>
          </c:extLst>
        </c:ser>
        <c:ser>
          <c:idx val="1"/>
          <c:order val="1"/>
          <c:tx>
            <c:strRef>
              <c:f>'Literacy Rate vs Internet Acces'!$D$1</c:f>
              <c:strCache>
                <c:ptCount val="1"/>
                <c:pt idx="0">
                  <c:v>Internet Access</c:v>
                </c:pt>
              </c:strCache>
            </c:strRef>
          </c:tx>
          <c:spPr>
            <a:ln w="28575" cap="rnd">
              <a:solidFill>
                <a:schemeClr val="accent2"/>
              </a:solidFill>
              <a:round/>
            </a:ln>
            <a:effectLst/>
          </c:spPr>
          <c:marker>
            <c:symbol val="none"/>
          </c:marker>
          <c:cat>
            <c:strRef>
              <c:f>'Literacy Rate vs Internet Acces'!$A$2:$A$21</c:f>
              <c:strCache>
                <c:ptCount val="20"/>
                <c:pt idx="0">
                  <c:v>Canada</c:v>
                </c:pt>
                <c:pt idx="1">
                  <c:v>India</c:v>
                </c:pt>
                <c:pt idx="2">
                  <c:v>Nigeria</c:v>
                </c:pt>
                <c:pt idx="3">
                  <c:v>Brazil</c:v>
                </c:pt>
                <c:pt idx="4">
                  <c:v>Germany</c:v>
                </c:pt>
                <c:pt idx="5">
                  <c:v>Indonesia</c:v>
                </c:pt>
                <c:pt idx="6">
                  <c:v>Kenya</c:v>
                </c:pt>
                <c:pt idx="7">
                  <c:v>Usa</c:v>
                </c:pt>
                <c:pt idx="8">
                  <c:v>Pakistan</c:v>
                </c:pt>
                <c:pt idx="9">
                  <c:v>France</c:v>
                </c:pt>
                <c:pt idx="10">
                  <c:v>Japan</c:v>
                </c:pt>
                <c:pt idx="11">
                  <c:v>Malasiya</c:v>
                </c:pt>
                <c:pt idx="12">
                  <c:v>Ghana</c:v>
                </c:pt>
                <c:pt idx="13">
                  <c:v>Belgium</c:v>
                </c:pt>
                <c:pt idx="14">
                  <c:v>Portugal</c:v>
                </c:pt>
                <c:pt idx="15">
                  <c:v>Ukraine</c:v>
                </c:pt>
                <c:pt idx="16">
                  <c:v>China</c:v>
                </c:pt>
                <c:pt idx="17">
                  <c:v>Korea</c:v>
                </c:pt>
                <c:pt idx="18">
                  <c:v>Iran</c:v>
                </c:pt>
                <c:pt idx="19">
                  <c:v>Iraq</c:v>
                </c:pt>
              </c:strCache>
            </c:strRef>
          </c:cat>
          <c:val>
            <c:numRef>
              <c:f>'Literacy Rate vs Internet Acces'!$D$2:$D$21</c:f>
              <c:numCache>
                <c:formatCode>General</c:formatCode>
                <c:ptCount val="20"/>
                <c:pt idx="0">
                  <c:v>94</c:v>
                </c:pt>
                <c:pt idx="1">
                  <c:v>50</c:v>
                </c:pt>
                <c:pt idx="2">
                  <c:v>42</c:v>
                </c:pt>
                <c:pt idx="3">
                  <c:v>70</c:v>
                </c:pt>
                <c:pt idx="4">
                  <c:v>96</c:v>
                </c:pt>
                <c:pt idx="5">
                  <c:v>53</c:v>
                </c:pt>
                <c:pt idx="6">
                  <c:v>42</c:v>
                </c:pt>
                <c:pt idx="7">
                  <c:v>95</c:v>
                </c:pt>
                <c:pt idx="8">
                  <c:v>34</c:v>
                </c:pt>
                <c:pt idx="9">
                  <c:v>94</c:v>
                </c:pt>
                <c:pt idx="10">
                  <c:v>94</c:v>
                </c:pt>
                <c:pt idx="11">
                  <c:v>50</c:v>
                </c:pt>
                <c:pt idx="12">
                  <c:v>42</c:v>
                </c:pt>
                <c:pt idx="13">
                  <c:v>70</c:v>
                </c:pt>
                <c:pt idx="14">
                  <c:v>96</c:v>
                </c:pt>
                <c:pt idx="15">
                  <c:v>53</c:v>
                </c:pt>
                <c:pt idx="16">
                  <c:v>42</c:v>
                </c:pt>
                <c:pt idx="17">
                  <c:v>95</c:v>
                </c:pt>
                <c:pt idx="18">
                  <c:v>34</c:v>
                </c:pt>
                <c:pt idx="19">
                  <c:v>94</c:v>
                </c:pt>
              </c:numCache>
            </c:numRef>
          </c:val>
          <c:smooth val="0"/>
          <c:extLst>
            <c:ext xmlns:c16="http://schemas.microsoft.com/office/drawing/2014/chart" uri="{C3380CC4-5D6E-409C-BE32-E72D297353CC}">
              <c16:uniqueId val="{00000003-9C18-42DA-88FE-1CC9450BE332}"/>
            </c:ext>
          </c:extLst>
        </c:ser>
        <c:dLbls>
          <c:showLegendKey val="0"/>
          <c:showVal val="0"/>
          <c:showCatName val="0"/>
          <c:showSerName val="0"/>
          <c:showPercent val="0"/>
          <c:showBubbleSize val="0"/>
        </c:dLbls>
        <c:smooth val="0"/>
        <c:axId val="61013000"/>
        <c:axId val="2077426695"/>
      </c:lineChart>
      <c:catAx>
        <c:axId val="61013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426695"/>
        <c:crosses val="autoZero"/>
        <c:auto val="1"/>
        <c:lblAlgn val="ctr"/>
        <c:lblOffset val="100"/>
        <c:noMultiLvlLbl val="0"/>
      </c:catAx>
      <c:valAx>
        <c:axId val="207742669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13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Literacy rate vs Internet access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'Literacy Rate vs Internet Acces'!$C$1</c:f>
              <c:strCache>
                <c:ptCount val="1"/>
                <c:pt idx="0">
                  <c:v>Literacy Rate(%)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strRef>
              <c:f>'Literacy Rate vs Internet Acces'!$A$2:$A$21</c:f>
              <c:strCache>
                <c:ptCount val="20"/>
                <c:pt idx="0">
                  <c:v>Canada</c:v>
                </c:pt>
                <c:pt idx="1">
                  <c:v>India</c:v>
                </c:pt>
                <c:pt idx="2">
                  <c:v>Nigeria</c:v>
                </c:pt>
                <c:pt idx="3">
                  <c:v>Brazil</c:v>
                </c:pt>
                <c:pt idx="4">
                  <c:v>Germany</c:v>
                </c:pt>
                <c:pt idx="5">
                  <c:v>Indonesia</c:v>
                </c:pt>
                <c:pt idx="6">
                  <c:v>Kenya</c:v>
                </c:pt>
                <c:pt idx="7">
                  <c:v>Usa</c:v>
                </c:pt>
                <c:pt idx="8">
                  <c:v>Pakistan</c:v>
                </c:pt>
                <c:pt idx="9">
                  <c:v>France</c:v>
                </c:pt>
                <c:pt idx="10">
                  <c:v>Japan</c:v>
                </c:pt>
                <c:pt idx="11">
                  <c:v>Malasiya</c:v>
                </c:pt>
                <c:pt idx="12">
                  <c:v>Ghana</c:v>
                </c:pt>
                <c:pt idx="13">
                  <c:v>Belgium</c:v>
                </c:pt>
                <c:pt idx="14">
                  <c:v>Portugal</c:v>
                </c:pt>
                <c:pt idx="15">
                  <c:v>Ukraine</c:v>
                </c:pt>
                <c:pt idx="16">
                  <c:v>China</c:v>
                </c:pt>
                <c:pt idx="17">
                  <c:v>Korea</c:v>
                </c:pt>
                <c:pt idx="18">
                  <c:v>Iran</c:v>
                </c:pt>
                <c:pt idx="19">
                  <c:v>Iraq</c:v>
                </c:pt>
              </c:strCache>
            </c:strRef>
          </c:cat>
          <c:val>
            <c:numRef>
              <c:f>'Literacy Rate vs Internet Acces'!$C$2:$C$21</c:f>
              <c:numCache>
                <c:formatCode>0.00</c:formatCode>
                <c:ptCount val="20"/>
                <c:pt idx="0">
                  <c:v>99</c:v>
                </c:pt>
                <c:pt idx="1">
                  <c:v>74</c:v>
                </c:pt>
                <c:pt idx="2">
                  <c:v>62</c:v>
                </c:pt>
                <c:pt idx="3">
                  <c:v>93</c:v>
                </c:pt>
                <c:pt idx="4">
                  <c:v>99</c:v>
                </c:pt>
                <c:pt idx="5">
                  <c:v>93</c:v>
                </c:pt>
                <c:pt idx="6">
                  <c:v>81</c:v>
                </c:pt>
                <c:pt idx="7">
                  <c:v>99</c:v>
                </c:pt>
                <c:pt idx="8">
                  <c:v>58</c:v>
                </c:pt>
                <c:pt idx="9">
                  <c:v>99</c:v>
                </c:pt>
                <c:pt idx="10">
                  <c:v>99</c:v>
                </c:pt>
                <c:pt idx="11">
                  <c:v>74</c:v>
                </c:pt>
                <c:pt idx="12">
                  <c:v>62</c:v>
                </c:pt>
                <c:pt idx="13">
                  <c:v>93</c:v>
                </c:pt>
                <c:pt idx="14">
                  <c:v>99</c:v>
                </c:pt>
                <c:pt idx="15">
                  <c:v>93</c:v>
                </c:pt>
                <c:pt idx="16">
                  <c:v>81</c:v>
                </c:pt>
                <c:pt idx="17">
                  <c:v>99</c:v>
                </c:pt>
                <c:pt idx="18">
                  <c:v>58</c:v>
                </c:pt>
                <c:pt idx="19">
                  <c:v>99</c:v>
                </c:pt>
              </c:numCache>
            </c:numRef>
          </c:val>
          <c:smooth val="0"/>
          <c:extLst>
            <c:ext xmlns:c16="http://schemas.microsoft.com/office/drawing/2014/chart" uri="{C3380CC4-5D6E-409C-BE32-E72D297353CC}">
              <c16:uniqueId val="{00000000-5319-4FB9-A35E-7E36CA23B7C5}"/>
            </c:ext>
          </c:extLst>
        </c:ser>
        <c:ser>
          <c:idx val="1"/>
          <c:order val="1"/>
          <c:tx>
            <c:strRef>
              <c:f>'Literacy Rate vs Internet Acces'!$D$1</c:f>
              <c:strCache>
                <c:ptCount val="1"/>
                <c:pt idx="0">
                  <c:v>Internet Access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strRef>
              <c:f>'Literacy Rate vs Internet Acces'!$A$2:$A$21</c:f>
              <c:strCache>
                <c:ptCount val="20"/>
                <c:pt idx="0">
                  <c:v>Canada</c:v>
                </c:pt>
                <c:pt idx="1">
                  <c:v>India</c:v>
                </c:pt>
                <c:pt idx="2">
                  <c:v>Nigeria</c:v>
                </c:pt>
                <c:pt idx="3">
                  <c:v>Brazil</c:v>
                </c:pt>
                <c:pt idx="4">
                  <c:v>Germany</c:v>
                </c:pt>
                <c:pt idx="5">
                  <c:v>Indonesia</c:v>
                </c:pt>
                <c:pt idx="6">
                  <c:v>Kenya</c:v>
                </c:pt>
                <c:pt idx="7">
                  <c:v>Usa</c:v>
                </c:pt>
                <c:pt idx="8">
                  <c:v>Pakistan</c:v>
                </c:pt>
                <c:pt idx="9">
                  <c:v>France</c:v>
                </c:pt>
                <c:pt idx="10">
                  <c:v>Japan</c:v>
                </c:pt>
                <c:pt idx="11">
                  <c:v>Malasiya</c:v>
                </c:pt>
                <c:pt idx="12">
                  <c:v>Ghana</c:v>
                </c:pt>
                <c:pt idx="13">
                  <c:v>Belgium</c:v>
                </c:pt>
                <c:pt idx="14">
                  <c:v>Portugal</c:v>
                </c:pt>
                <c:pt idx="15">
                  <c:v>Ukraine</c:v>
                </c:pt>
                <c:pt idx="16">
                  <c:v>China</c:v>
                </c:pt>
                <c:pt idx="17">
                  <c:v>Korea</c:v>
                </c:pt>
                <c:pt idx="18">
                  <c:v>Iran</c:v>
                </c:pt>
                <c:pt idx="19">
                  <c:v>Iraq</c:v>
                </c:pt>
              </c:strCache>
            </c:strRef>
          </c:cat>
          <c:val>
            <c:numRef>
              <c:f>'Literacy Rate vs Internet Acces'!$D$2:$D$21</c:f>
              <c:numCache>
                <c:formatCode>General</c:formatCode>
                <c:ptCount val="20"/>
                <c:pt idx="0">
                  <c:v>94</c:v>
                </c:pt>
                <c:pt idx="1">
                  <c:v>50</c:v>
                </c:pt>
                <c:pt idx="2">
                  <c:v>42</c:v>
                </c:pt>
                <c:pt idx="3">
                  <c:v>70</c:v>
                </c:pt>
                <c:pt idx="4">
                  <c:v>96</c:v>
                </c:pt>
                <c:pt idx="5">
                  <c:v>53</c:v>
                </c:pt>
                <c:pt idx="6">
                  <c:v>42</c:v>
                </c:pt>
                <c:pt idx="7">
                  <c:v>95</c:v>
                </c:pt>
                <c:pt idx="8">
                  <c:v>34</c:v>
                </c:pt>
                <c:pt idx="9">
                  <c:v>94</c:v>
                </c:pt>
                <c:pt idx="10">
                  <c:v>94</c:v>
                </c:pt>
                <c:pt idx="11">
                  <c:v>50</c:v>
                </c:pt>
                <c:pt idx="12">
                  <c:v>42</c:v>
                </c:pt>
                <c:pt idx="13">
                  <c:v>70</c:v>
                </c:pt>
                <c:pt idx="14">
                  <c:v>96</c:v>
                </c:pt>
                <c:pt idx="15">
                  <c:v>53</c:v>
                </c:pt>
                <c:pt idx="16">
                  <c:v>42</c:v>
                </c:pt>
                <c:pt idx="17">
                  <c:v>95</c:v>
                </c:pt>
                <c:pt idx="18">
                  <c:v>34</c:v>
                </c:pt>
                <c:pt idx="19">
                  <c:v>94</c:v>
                </c:pt>
              </c:numCache>
            </c:numRef>
          </c:val>
          <c:smooth val="0"/>
          <c:extLst>
            <c:ext xmlns:c16="http://schemas.microsoft.com/office/drawing/2014/chart" uri="{C3380CC4-5D6E-409C-BE32-E72D297353CC}">
              <c16:uniqueId val="{00000001-5319-4FB9-A35E-7E36CA23B7C5}"/>
            </c:ext>
          </c:extLst>
        </c:ser>
        <c:dLbls>
          <c:showLegendKey val="0"/>
          <c:showVal val="0"/>
          <c:showCatName val="0"/>
          <c:showSerName val="0"/>
          <c:showPercent val="0"/>
          <c:showBubbleSize val="0"/>
        </c:dLbls>
        <c:smooth val="0"/>
        <c:axId val="61013000"/>
        <c:axId val="2077426695"/>
      </c:lineChart>
      <c:catAx>
        <c:axId val="6101300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77426695"/>
        <c:crosses val="autoZero"/>
        <c:auto val="1"/>
        <c:lblAlgn val="ctr"/>
        <c:lblOffset val="100"/>
        <c:noMultiLvlLbl val="0"/>
      </c:catAx>
      <c:valAx>
        <c:axId val="207742669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0130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Literacy Rate(%) by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bar"/>
        <c:grouping val="clustered"/>
        <c:varyColors val="0"/>
        <c:ser>
          <c:idx val="0"/>
          <c:order val="0"/>
          <c:tx>
            <c:strRef>
              <c:f>' Cleaned_Data'!$C$1</c:f>
              <c:strCache>
                <c:ptCount val="1"/>
                <c:pt idx="0">
                  <c:v>Literacy 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 Cleaned_Data'!$A$2:$A$11</c:f>
              <c:strCache>
                <c:ptCount val="10"/>
                <c:pt idx="0">
                  <c:v>Canada</c:v>
                </c:pt>
                <c:pt idx="1">
                  <c:v>India</c:v>
                </c:pt>
                <c:pt idx="2">
                  <c:v>Nigeria</c:v>
                </c:pt>
                <c:pt idx="3">
                  <c:v>Brazil</c:v>
                </c:pt>
                <c:pt idx="4">
                  <c:v>Germany</c:v>
                </c:pt>
                <c:pt idx="5">
                  <c:v>Indonesia</c:v>
                </c:pt>
                <c:pt idx="6">
                  <c:v>Kenya</c:v>
                </c:pt>
                <c:pt idx="7">
                  <c:v>Usa</c:v>
                </c:pt>
                <c:pt idx="8">
                  <c:v>Pakistan</c:v>
                </c:pt>
                <c:pt idx="9">
                  <c:v>France</c:v>
                </c:pt>
              </c:strCache>
            </c:strRef>
          </c:cat>
          <c:val>
            <c:numRef>
              <c:f>' Cleaned_Data'!$C$2:$C$11</c:f>
              <c:numCache>
                <c:formatCode>0.00</c:formatCode>
                <c:ptCount val="10"/>
                <c:pt idx="0">
                  <c:v>99</c:v>
                </c:pt>
                <c:pt idx="1">
                  <c:v>74</c:v>
                </c:pt>
                <c:pt idx="2">
                  <c:v>62</c:v>
                </c:pt>
                <c:pt idx="3">
                  <c:v>93</c:v>
                </c:pt>
                <c:pt idx="4">
                  <c:v>99</c:v>
                </c:pt>
                <c:pt idx="5">
                  <c:v>93</c:v>
                </c:pt>
                <c:pt idx="6">
                  <c:v>81</c:v>
                </c:pt>
                <c:pt idx="7">
                  <c:v>99</c:v>
                </c:pt>
                <c:pt idx="8">
                  <c:v>58</c:v>
                </c:pt>
                <c:pt idx="9">
                  <c:v>99</c:v>
                </c:pt>
              </c:numCache>
            </c:numRef>
          </c:val>
          <c:extLst>
            <c:ext xmlns:c16="http://schemas.microsoft.com/office/drawing/2014/chart" uri="{C3380CC4-5D6E-409C-BE32-E72D297353CC}">
              <c16:uniqueId val="{00000000-FC0B-4D60-B6C8-3E08A49E3199}"/>
            </c:ext>
          </c:extLst>
        </c:ser>
        <c:dLbls>
          <c:showLegendKey val="0"/>
          <c:showVal val="0"/>
          <c:showCatName val="0"/>
          <c:showSerName val="0"/>
          <c:showPercent val="0"/>
          <c:showBubbleSize val="0"/>
        </c:dLbls>
        <c:gapWidth val="115"/>
        <c:overlap val="-20"/>
        <c:axId val="1335104520"/>
        <c:axId val="1335106568"/>
      </c:barChart>
      <c:catAx>
        <c:axId val="133510452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Countries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5106568"/>
        <c:crosses val="autoZero"/>
        <c:auto val="1"/>
        <c:lblAlgn val="ctr"/>
        <c:lblOffset val="100"/>
        <c:noMultiLvlLbl val="0"/>
      </c:catAx>
      <c:valAx>
        <c:axId val="1335106568"/>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51045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pieChart>
        <c:varyColors val="1"/>
        <c:ser>
          <c:idx val="4"/>
          <c:order val="0"/>
          <c:tx>
            <c:strRef>
              <c:f>' Cleaned_Data'!$G$1</c:f>
              <c:strCache>
                <c:ptCount val="1"/>
                <c:pt idx="0">
                  <c:v>Population (Millions)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00C-4B03-BED2-9C561F578CE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00C-4B03-BED2-9C561F578CE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00C-4B03-BED2-9C561F578CE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00C-4B03-BED2-9C561F578CE6}"/>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00C-4B03-BED2-9C561F578CE6}"/>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00C-4B03-BED2-9C561F578CE6}"/>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500C-4B03-BED2-9C561F578CE6}"/>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500C-4B03-BED2-9C561F578CE6}"/>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500C-4B03-BED2-9C561F578CE6}"/>
              </c:ext>
            </c:extLst>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500C-4B03-BED2-9C561F578CE6}"/>
              </c:ext>
            </c:extLst>
          </c:dPt>
          <c:dPt>
            <c:idx val="10"/>
            <c:bubble3D val="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500C-4B03-BED2-9C561F578CE6}"/>
              </c:ext>
            </c:extLst>
          </c:dPt>
          <c:dPt>
            <c:idx val="11"/>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500C-4B03-BED2-9C561F578CE6}"/>
              </c:ext>
            </c:extLst>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500C-4B03-BED2-9C561F578CE6}"/>
              </c:ext>
            </c:extLst>
          </c:dPt>
          <c:dPt>
            <c:idx val="13"/>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500C-4B03-BED2-9C561F578CE6}"/>
              </c:ext>
            </c:extLst>
          </c:dPt>
          <c:dPt>
            <c:idx val="14"/>
            <c:bubble3D val="0"/>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500C-4B03-BED2-9C561F578CE6}"/>
              </c:ext>
            </c:extLst>
          </c:dPt>
          <c:dPt>
            <c:idx val="15"/>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500C-4B03-BED2-9C561F578CE6}"/>
              </c:ext>
            </c:extLst>
          </c:dPt>
          <c:dPt>
            <c:idx val="16"/>
            <c:bubble3D val="0"/>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500C-4B03-BED2-9C561F578CE6}"/>
              </c:ext>
            </c:extLst>
          </c:dPt>
          <c:dPt>
            <c:idx val="17"/>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500C-4B03-BED2-9C561F578CE6}"/>
              </c:ext>
            </c:extLst>
          </c:dPt>
          <c:dPt>
            <c:idx val="18"/>
            <c:bubble3D val="0"/>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500C-4B03-BED2-9C561F578CE6}"/>
              </c:ext>
            </c:extLst>
          </c:dPt>
          <c:dPt>
            <c:idx val="1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500C-4B03-BED2-9C561F578CE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 Cleaned_Data'!$B$2:$B$21,' Cleaned_Data'!$B$2:$B$11)</c:f>
              <c:strCache>
                <c:ptCount val="30"/>
                <c:pt idx="0">
                  <c:v>North America</c:v>
                </c:pt>
                <c:pt idx="1">
                  <c:v>Asia</c:v>
                </c:pt>
                <c:pt idx="2">
                  <c:v>Africa</c:v>
                </c:pt>
                <c:pt idx="3">
                  <c:v>South America</c:v>
                </c:pt>
                <c:pt idx="4">
                  <c:v>Europe</c:v>
                </c:pt>
                <c:pt idx="5">
                  <c:v>Asia</c:v>
                </c:pt>
                <c:pt idx="6">
                  <c:v>Africa</c:v>
                </c:pt>
                <c:pt idx="7">
                  <c:v>North America</c:v>
                </c:pt>
                <c:pt idx="8">
                  <c:v>Asia</c:v>
                </c:pt>
                <c:pt idx="9">
                  <c:v>Europe</c:v>
                </c:pt>
                <c:pt idx="14">
                  <c:v>Column1</c:v>
                </c:pt>
                <c:pt idx="15">
                  <c:v>Highest Internet Access</c:v>
                </c:pt>
                <c:pt idx="16">
                  <c:v>Lowest Internet Access</c:v>
                </c:pt>
                <c:pt idx="19">
                  <c:v>Average Literacy Rate-</c:v>
                </c:pt>
                <c:pt idx="20">
                  <c:v>North America</c:v>
                </c:pt>
                <c:pt idx="21">
                  <c:v>Asia</c:v>
                </c:pt>
                <c:pt idx="22">
                  <c:v>Africa</c:v>
                </c:pt>
                <c:pt idx="23">
                  <c:v>South America</c:v>
                </c:pt>
                <c:pt idx="24">
                  <c:v>Europe</c:v>
                </c:pt>
                <c:pt idx="25">
                  <c:v>Asia</c:v>
                </c:pt>
                <c:pt idx="26">
                  <c:v>Africa</c:v>
                </c:pt>
                <c:pt idx="27">
                  <c:v>North America</c:v>
                </c:pt>
                <c:pt idx="28">
                  <c:v>Asia</c:v>
                </c:pt>
                <c:pt idx="29">
                  <c:v>Europe</c:v>
                </c:pt>
              </c:strCache>
            </c:strRef>
          </c:cat>
          <c:val>
            <c:numRef>
              <c:f>' Cleaned_Data'!$G$2:$G$21</c:f>
              <c:numCache>
                <c:formatCode>0.00</c:formatCode>
                <c:ptCount val="20"/>
                <c:pt idx="0">
                  <c:v>38</c:v>
                </c:pt>
                <c:pt idx="1">
                  <c:v>1400</c:v>
                </c:pt>
                <c:pt idx="2">
                  <c:v>213</c:v>
                </c:pt>
                <c:pt idx="3">
                  <c:v>215</c:v>
                </c:pt>
                <c:pt idx="4">
                  <c:v>84</c:v>
                </c:pt>
                <c:pt idx="5">
                  <c:v>276</c:v>
                </c:pt>
                <c:pt idx="6">
                  <c:v>54</c:v>
                </c:pt>
                <c:pt idx="7">
                  <c:v>331</c:v>
                </c:pt>
                <c:pt idx="8">
                  <c:v>240</c:v>
                </c:pt>
                <c:pt idx="9">
                  <c:v>65</c:v>
                </c:pt>
              </c:numCache>
            </c:numRef>
          </c:val>
          <c:extLst>
            <c:ext xmlns:c16="http://schemas.microsoft.com/office/drawing/2014/chart" uri="{C3380CC4-5D6E-409C-BE32-E72D297353CC}">
              <c16:uniqueId val="{00000028-500C-4B03-BED2-9C561F578CE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1047750</xdr:colOff>
      <xdr:row>4</xdr:row>
      <xdr:rowOff>50800</xdr:rowOff>
    </xdr:from>
    <xdr:to>
      <xdr:col>5</xdr:col>
      <xdr:colOff>374650</xdr:colOff>
      <xdr:row>12</xdr:row>
      <xdr:rowOff>165100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2E7B126C-CE78-CC11-7A49-9F069C645B8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575050" y="787400"/>
              <a:ext cx="1466850" cy="15875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533400</xdr:colOff>
      <xdr:row>0</xdr:row>
      <xdr:rowOff>0</xdr:rowOff>
    </xdr:from>
    <xdr:to>
      <xdr:col>18</xdr:col>
      <xdr:colOff>0</xdr:colOff>
      <xdr:row>14</xdr:row>
      <xdr:rowOff>9525</xdr:rowOff>
    </xdr:to>
    <xdr:graphicFrame macro="">
      <xdr:nvGraphicFramePr>
        <xdr:cNvPr id="2" name="Chart 1">
          <a:extLst>
            <a:ext uri="{FF2B5EF4-FFF2-40B4-BE49-F238E27FC236}">
              <a16:creationId xmlns:a16="http://schemas.microsoft.com/office/drawing/2014/main" id="{34410090-8168-DA36-BC38-BEF773C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14</xdr:row>
      <xdr:rowOff>9525</xdr:rowOff>
    </xdr:from>
    <xdr:to>
      <xdr:col>18</xdr:col>
      <xdr:colOff>9525</xdr:colOff>
      <xdr:row>33</xdr:row>
      <xdr:rowOff>66675</xdr:rowOff>
    </xdr:to>
    <xdr:graphicFrame macro="">
      <xdr:nvGraphicFramePr>
        <xdr:cNvPr id="4" name="Chart 3">
          <a:extLst>
            <a:ext uri="{FF2B5EF4-FFF2-40B4-BE49-F238E27FC236}">
              <a16:creationId xmlns:a16="http://schemas.microsoft.com/office/drawing/2014/main" id="{0ADE8EE6-2E3F-1925-94C7-7562FD99FBAF}"/>
            </a:ext>
            <a:ext uri="{147F2762-F138-4A5C-976F-8EAC2B608ADB}">
              <a16:predDERef xmlns:a16="http://schemas.microsoft.com/office/drawing/2014/main" pred="{34410090-8168-DA36-BC38-BEF773C8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523875</xdr:colOff>
      <xdr:row>3</xdr:row>
      <xdr:rowOff>104775</xdr:rowOff>
    </xdr:from>
    <xdr:to>
      <xdr:col>21</xdr:col>
      <xdr:colOff>142875</xdr:colOff>
      <xdr:row>29</xdr:row>
      <xdr:rowOff>57150</xdr:rowOff>
    </xdr:to>
    <xdr:graphicFrame macro="">
      <xdr:nvGraphicFramePr>
        <xdr:cNvPr id="2" name="Chart 1">
          <a:extLst>
            <a:ext uri="{FF2B5EF4-FFF2-40B4-BE49-F238E27FC236}">
              <a16:creationId xmlns:a16="http://schemas.microsoft.com/office/drawing/2014/main" id="{385DFD5E-17E3-FA75-50B2-7E87EFEE1E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24423</xdr:colOff>
      <xdr:row>0</xdr:row>
      <xdr:rowOff>36635</xdr:rowOff>
    </xdr:from>
    <xdr:to>
      <xdr:col>6</xdr:col>
      <xdr:colOff>402981</xdr:colOff>
      <xdr:row>16</xdr:row>
      <xdr:rowOff>119185</xdr:rowOff>
    </xdr:to>
    <xdr:graphicFrame macro="">
      <xdr:nvGraphicFramePr>
        <xdr:cNvPr id="2" name="Chart 1">
          <a:extLst>
            <a:ext uri="{FF2B5EF4-FFF2-40B4-BE49-F238E27FC236}">
              <a16:creationId xmlns:a16="http://schemas.microsoft.com/office/drawing/2014/main" id="{373695F8-17EA-4F89-96BB-CD6CD647CF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48846</xdr:colOff>
      <xdr:row>16</xdr:row>
      <xdr:rowOff>173893</xdr:rowOff>
    </xdr:from>
    <xdr:to>
      <xdr:col>6</xdr:col>
      <xdr:colOff>390770</xdr:colOff>
      <xdr:row>34</xdr:row>
      <xdr:rowOff>12211</xdr:rowOff>
    </xdr:to>
    <xdr:graphicFrame macro="">
      <xdr:nvGraphicFramePr>
        <xdr:cNvPr id="4" name="Chart 3">
          <a:extLst>
            <a:ext uri="{FF2B5EF4-FFF2-40B4-BE49-F238E27FC236}">
              <a16:creationId xmlns:a16="http://schemas.microsoft.com/office/drawing/2014/main" id="{401511AD-D789-476B-965F-135959AC6C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492859</xdr:colOff>
      <xdr:row>5</xdr:row>
      <xdr:rowOff>158751</xdr:rowOff>
    </xdr:from>
    <xdr:to>
      <xdr:col>17</xdr:col>
      <xdr:colOff>500674</xdr:colOff>
      <xdr:row>28</xdr:row>
      <xdr:rowOff>61057</xdr:rowOff>
    </xdr:to>
    <xdr:graphicFrame macro="">
      <xdr:nvGraphicFramePr>
        <xdr:cNvPr id="5" name="Chart 4">
          <a:extLst>
            <a:ext uri="{FF2B5EF4-FFF2-40B4-BE49-F238E27FC236}">
              <a16:creationId xmlns:a16="http://schemas.microsoft.com/office/drawing/2014/main" id="{0093AE03-A83C-47F5-A317-381ADDD6CC6D}"/>
            </a:ext>
            <a:ext uri="{147F2762-F138-4A5C-976F-8EAC2B608ADB}">
              <a16:predDERef xmlns:a16="http://schemas.microsoft.com/office/drawing/2014/main" pred="{34410090-8168-DA36-BC38-BEF773C860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515327</xdr:colOff>
      <xdr:row>0</xdr:row>
      <xdr:rowOff>158751</xdr:rowOff>
    </xdr:from>
    <xdr:to>
      <xdr:col>10</xdr:col>
      <xdr:colOff>354134</xdr:colOff>
      <xdr:row>5</xdr:row>
      <xdr:rowOff>84016</xdr:rowOff>
    </xdr:to>
    <xdr:sp macro="" textlink="">
      <xdr:nvSpPr>
        <xdr:cNvPr id="6" name="Rectangle 5">
          <a:extLst>
            <a:ext uri="{FF2B5EF4-FFF2-40B4-BE49-F238E27FC236}">
              <a16:creationId xmlns:a16="http://schemas.microsoft.com/office/drawing/2014/main" id="{21AFB005-F576-84BF-5727-91D51E7018C9}"/>
            </a:ext>
          </a:extLst>
        </xdr:cNvPr>
        <xdr:cNvSpPr/>
      </xdr:nvSpPr>
      <xdr:spPr>
        <a:xfrm>
          <a:off x="5741865" y="158751"/>
          <a:ext cx="2281115" cy="84113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CA" sz="1800" b="1"/>
            <a:t>Average Literacy Rate- </a:t>
          </a:r>
          <a:r>
            <a:rPr lang="en-CA" sz="1800" b="1" i="0" u="none" strike="noStrike">
              <a:solidFill>
                <a:schemeClr val="lt1"/>
              </a:solidFill>
              <a:effectLst/>
              <a:latin typeface="+mn-lt"/>
              <a:ea typeface="+mn-ea"/>
              <a:cs typeface="+mn-cs"/>
            </a:rPr>
            <a:t>85.70%</a:t>
          </a:r>
          <a:r>
            <a:rPr lang="en-CA" sz="1800" b="1"/>
            <a:t> </a:t>
          </a:r>
        </a:p>
        <a:p>
          <a:pPr algn="l"/>
          <a:endParaRPr lang="en-CA" sz="1100"/>
        </a:p>
      </xdr:txBody>
    </xdr:sp>
    <xdr:clientData/>
  </xdr:twoCellAnchor>
  <xdr:twoCellAnchor>
    <xdr:from>
      <xdr:col>10</xdr:col>
      <xdr:colOff>427404</xdr:colOff>
      <xdr:row>0</xdr:row>
      <xdr:rowOff>158751</xdr:rowOff>
    </xdr:from>
    <xdr:to>
      <xdr:col>13</xdr:col>
      <xdr:colOff>598365</xdr:colOff>
      <xdr:row>5</xdr:row>
      <xdr:rowOff>77666</xdr:rowOff>
    </xdr:to>
    <xdr:sp macro="" textlink="">
      <xdr:nvSpPr>
        <xdr:cNvPr id="8" name="Rectangle 7">
          <a:extLst>
            <a:ext uri="{FF2B5EF4-FFF2-40B4-BE49-F238E27FC236}">
              <a16:creationId xmlns:a16="http://schemas.microsoft.com/office/drawing/2014/main" id="{246D5A40-E1F2-C4B8-737E-DC58BDCEF0AB}"/>
            </a:ext>
          </a:extLst>
        </xdr:cNvPr>
        <xdr:cNvSpPr/>
      </xdr:nvSpPr>
      <xdr:spPr>
        <a:xfrm>
          <a:off x="8096250" y="158751"/>
          <a:ext cx="2002692" cy="83478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CA" sz="1400" b="1"/>
            <a:t>Global Internet Access </a:t>
          </a:r>
        </a:p>
        <a:p>
          <a:pPr algn="ctr"/>
          <a:r>
            <a:rPr lang="en-CA" sz="1800" b="1" i="0" u="none" strike="noStrike">
              <a:solidFill>
                <a:schemeClr val="bg1"/>
              </a:solidFill>
              <a:effectLst/>
              <a:latin typeface="+mn-lt"/>
              <a:ea typeface="+mn-ea"/>
              <a:cs typeface="+mn-cs"/>
            </a:rPr>
            <a:t>67%</a:t>
          </a:r>
          <a:endParaRPr lang="en-CA" sz="1800" b="1">
            <a:solidFill>
              <a:schemeClr val="bg1"/>
            </a:solidFill>
          </a:endParaRPr>
        </a:p>
      </xdr:txBody>
    </xdr:sp>
    <xdr:clientData/>
  </xdr:twoCellAnchor>
  <xdr:twoCellAnchor>
    <xdr:from>
      <xdr:col>14</xdr:col>
      <xdr:colOff>48846</xdr:colOff>
      <xdr:row>1</xdr:row>
      <xdr:rowOff>12213</xdr:rowOff>
    </xdr:from>
    <xdr:to>
      <xdr:col>17</xdr:col>
      <xdr:colOff>467945</xdr:colOff>
      <xdr:row>5</xdr:row>
      <xdr:rowOff>84017</xdr:rowOff>
    </xdr:to>
    <xdr:sp macro="" textlink="">
      <xdr:nvSpPr>
        <xdr:cNvPr id="9" name="Rectangle 8">
          <a:extLst>
            <a:ext uri="{FF2B5EF4-FFF2-40B4-BE49-F238E27FC236}">
              <a16:creationId xmlns:a16="http://schemas.microsoft.com/office/drawing/2014/main" id="{5FE69AE0-3F60-6B8B-3ED7-828459FA372F}"/>
            </a:ext>
          </a:extLst>
        </xdr:cNvPr>
        <xdr:cNvSpPr/>
      </xdr:nvSpPr>
      <xdr:spPr>
        <a:xfrm>
          <a:off x="10160000" y="195386"/>
          <a:ext cx="2250830" cy="804496"/>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ctr"/>
          <a:r>
            <a:rPr lang="en-CA" sz="1400" b="1">
              <a:solidFill>
                <a:sysClr val="windowText" lastClr="000000"/>
              </a:solidFill>
            </a:rPr>
            <a:t>Total Population (Millions)</a:t>
          </a:r>
          <a:br>
            <a:rPr lang="en-CA" sz="1400" b="1">
              <a:solidFill>
                <a:sysClr val="windowText" lastClr="000000"/>
              </a:solidFill>
            </a:rPr>
          </a:br>
          <a:r>
            <a:rPr lang="en-CA" sz="1400" b="1" i="0" u="none" strike="noStrike">
              <a:solidFill>
                <a:schemeClr val="bg1"/>
              </a:solidFill>
              <a:effectLst/>
              <a:latin typeface="+mn-lt"/>
              <a:ea typeface="+mn-ea"/>
              <a:cs typeface="+mn-cs"/>
            </a:rPr>
            <a:t>2916M</a:t>
          </a:r>
          <a:r>
            <a:rPr lang="en-CA" sz="1400" b="1">
              <a:solidFill>
                <a:schemeClr val="bg1"/>
              </a:solidFill>
            </a:rPr>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31.529816666669" createdVersion="8" refreshedVersion="8" minRefreshableVersion="3" recordCount="10" xr:uid="{DB4A0ABC-4016-4DBE-8EB7-DBDC5521B45F}">
  <cacheSource type="worksheet">
    <worksheetSource name="Table1"/>
  </cacheSource>
  <cacheFields count="7">
    <cacheField name="Country Name" numFmtId="0">
      <sharedItems count="10">
        <s v="Canada"/>
        <s v="India"/>
        <s v="Nigeria"/>
        <s v="Brazil"/>
        <s v="Germany"/>
        <s v="Indonesia"/>
        <s v="Kenya"/>
        <s v="Usa"/>
        <s v="Pakistan"/>
        <s v="France"/>
      </sharedItems>
    </cacheField>
    <cacheField name="Region" numFmtId="0">
      <sharedItems count="5">
        <s v="North America"/>
        <s v="Asia"/>
        <s v="Africa"/>
        <s v="South America"/>
        <s v="Europe"/>
      </sharedItems>
    </cacheField>
    <cacheField name="Literacy Rate(%)" numFmtId="2">
      <sharedItems containsSemiMixedTypes="0" containsString="0" containsNumber="1" containsInteger="1" minValue="58" maxValue="99" count="6">
        <n v="99"/>
        <n v="74"/>
        <n v="62"/>
        <n v="93"/>
        <n v="81"/>
        <n v="58"/>
      </sharedItems>
    </cacheField>
    <cacheField name="Internet Access" numFmtId="0">
      <sharedItems containsSemiMixedTypes="0" containsString="0" containsNumber="1" containsInteger="1" minValue="34" maxValue="96"/>
    </cacheField>
    <cacheField name="Avg Yrs Of Schooling" numFmtId="0">
      <sharedItems containsSemiMixedTypes="0" containsString="0" containsNumber="1" minValue="5.5" maxValue="13.4"/>
    </cacheField>
    <cacheField name="Gdp Per Capita" numFmtId="2">
      <sharedItems containsSemiMixedTypes="0" containsString="0" containsNumber="1" minValue="8.9" maxValue="63000" count="10">
        <n v="52300"/>
        <n v="2300"/>
        <n v="2100"/>
        <n v="8.9"/>
        <n v="51500"/>
        <n v="4500"/>
        <n v="1900"/>
        <n v="63000"/>
        <n v="1700"/>
        <n v="46000"/>
      </sharedItems>
    </cacheField>
    <cacheField name="Population (Millions)" numFmtId="2">
      <sharedItems containsSemiMixedTypes="0" containsString="0" containsNumber="1" containsInteger="1" minValue="38" maxValue="1400" count="10">
        <n v="38"/>
        <n v="1400"/>
        <n v="213"/>
        <n v="215"/>
        <n v="84"/>
        <n v="276"/>
        <n v="54"/>
        <n v="331"/>
        <n v="240"/>
        <n v="65"/>
      </sharedItems>
    </cacheField>
  </cacheFields>
  <extLst>
    <ext xmlns:x14="http://schemas.microsoft.com/office/spreadsheetml/2009/9/main" uri="{725AE2AE-9491-48be-B2B4-4EB974FC3084}">
      <x14:pivotCacheDefinition pivotCacheId="39090535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n v="94"/>
    <n v="13.3"/>
    <x v="0"/>
    <x v="0"/>
  </r>
  <r>
    <x v="1"/>
    <x v="1"/>
    <x v="1"/>
    <n v="50"/>
    <n v="6.4"/>
    <x v="1"/>
    <x v="1"/>
  </r>
  <r>
    <x v="2"/>
    <x v="2"/>
    <x v="2"/>
    <n v="42"/>
    <n v="5.9"/>
    <x v="2"/>
    <x v="2"/>
  </r>
  <r>
    <x v="3"/>
    <x v="3"/>
    <x v="3"/>
    <n v="70"/>
    <n v="8.1"/>
    <x v="3"/>
    <x v="3"/>
  </r>
  <r>
    <x v="4"/>
    <x v="4"/>
    <x v="0"/>
    <n v="96"/>
    <n v="13.1"/>
    <x v="4"/>
    <x v="4"/>
  </r>
  <r>
    <x v="5"/>
    <x v="1"/>
    <x v="3"/>
    <n v="53"/>
    <n v="7.2"/>
    <x v="5"/>
    <x v="5"/>
  </r>
  <r>
    <x v="6"/>
    <x v="2"/>
    <x v="4"/>
    <n v="42"/>
    <n v="6.3"/>
    <x v="6"/>
    <x v="6"/>
  </r>
  <r>
    <x v="7"/>
    <x v="0"/>
    <x v="0"/>
    <n v="95"/>
    <n v="13.4"/>
    <x v="7"/>
    <x v="7"/>
  </r>
  <r>
    <x v="8"/>
    <x v="1"/>
    <x v="5"/>
    <n v="34"/>
    <n v="5.5"/>
    <x v="8"/>
    <x v="8"/>
  </r>
  <r>
    <x v="9"/>
    <x v="4"/>
    <x v="0"/>
    <n v="94"/>
    <n v="12.9"/>
    <x v="9"/>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47A01C-F4F7-4A4C-9E7B-D0AABAEB2704}"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5" firstHeaderRow="1" firstDataRow="1" firstDataCol="1"/>
  <pivotFields count="7">
    <pivotField compact="0" outline="0" showAll="0"/>
    <pivotField axis="axisRow" compact="0" outline="0" showAll="0">
      <items count="6">
        <item h="1" x="2"/>
        <item h="1" x="1"/>
        <item h="1" x="4"/>
        <item h="1" x="0"/>
        <item x="3"/>
        <item t="default"/>
      </items>
    </pivotField>
    <pivotField dataField="1" compact="0" numFmtId="2" outline="0" showAll="0">
      <items count="7">
        <item x="5"/>
        <item x="2"/>
        <item x="1"/>
        <item x="4"/>
        <item x="3"/>
        <item x="0"/>
        <item t="default"/>
      </items>
    </pivotField>
    <pivotField compact="0" outline="0" showAll="0"/>
    <pivotField compact="0" outline="0" showAll="0"/>
    <pivotField compact="0" numFmtId="2" outline="0" showAll="0"/>
    <pivotField compact="0" numFmtId="2" outline="0" showAll="0"/>
  </pivotFields>
  <rowFields count="1">
    <field x="1"/>
  </rowFields>
  <rowItems count="2">
    <i>
      <x v="4"/>
    </i>
    <i t="grand">
      <x/>
    </i>
  </rowItems>
  <colItems count="1">
    <i/>
  </colItems>
  <dataFields count="1">
    <dataField name="Average of Literacy Rate(%)" fld="2" subtotal="average" baseField="0" baseItem="0" numFmtId="2"/>
  </dataFields>
  <formats count="2">
    <format dxfId="0">
      <pivotArea outline="0" collapsedLevelsAreSubtotals="1" fieldPosition="0"/>
    </format>
    <format dxfId="1">
      <pivotArea dataOnly="0" labelOnly="1" outline="0" axis="axisValues"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1D54FA-BB8A-4F6D-9AD0-63963B0C7953}"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7" firstHeaderRow="0" firstDataRow="1" firstDataCol="1"/>
  <pivotFields count="7">
    <pivotField axis="axisRow" compact="0" outline="0" showAll="0" measureFilter="1">
      <items count="11">
        <item x="3"/>
        <item x="0"/>
        <item x="9"/>
        <item x="4"/>
        <item x="1"/>
        <item x="5"/>
        <item x="6"/>
        <item x="2"/>
        <item x="8"/>
        <item x="7"/>
        <item t="default"/>
      </items>
    </pivotField>
    <pivotField compact="0" outline="0" showAll="0"/>
    <pivotField dataField="1" compact="0" numFmtId="2" outline="0" showAll="0">
      <items count="7">
        <item x="5"/>
        <item x="2"/>
        <item x="1"/>
        <item x="4"/>
        <item x="3"/>
        <item x="0"/>
        <item t="default"/>
      </items>
    </pivotField>
    <pivotField compact="0" outline="0" showAll="0"/>
    <pivotField compact="0" outline="0" showAll="0"/>
    <pivotField compact="0" numFmtId="2" outline="0" showAll="0"/>
    <pivotField dataField="1" compact="0" numFmtId="2" outline="0" showAll="0">
      <items count="11">
        <item x="0"/>
        <item x="6"/>
        <item x="9"/>
        <item x="4"/>
        <item x="2"/>
        <item x="3"/>
        <item x="8"/>
        <item x="5"/>
        <item x="7"/>
        <item x="1"/>
        <item t="default"/>
      </items>
    </pivotField>
  </pivotFields>
  <rowFields count="1">
    <field x="0"/>
  </rowFields>
  <rowItems count="4">
    <i>
      <x v="4"/>
    </i>
    <i>
      <x v="7"/>
    </i>
    <i>
      <x v="8"/>
    </i>
    <i t="grand">
      <x/>
    </i>
  </rowItems>
  <colFields count="1">
    <field x="-2"/>
  </colFields>
  <colItems count="2">
    <i>
      <x/>
    </i>
    <i i="1">
      <x v="1"/>
    </i>
  </colItems>
  <dataFields count="2">
    <dataField name="Sum of Literacy Rate(%)" fld="2" baseField="0" baseItem="0" numFmtId="2"/>
    <dataField name="Sum of Population (Millions)" fld="6" baseField="0" baseItem="0" numFmtId="2"/>
  </dataFields>
  <pivotTableStyleInfo name="PivotStyleMedium9" showRowHeaders="1" showColHeaders="1" showRowStripes="0" showColStripes="0" showLastColumn="1"/>
  <filters count="1">
    <filter fld="0" type="valueLessThan" evalOrder="-1" id="3" iMeasureFld="0">
      <autoFilter ref="A1">
        <filterColumn colId="0">
          <customFilters>
            <customFilter operator="lessThan" val="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CACE44-A25B-4307-90FE-4DE2A0E609A3}"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5" firstHeaderRow="1" firstDataRow="1" firstDataCol="1"/>
  <pivotFields count="7">
    <pivotField compact="0" outline="0" showAll="0"/>
    <pivotField axis="axisRow" compact="0" outline="0" showAll="0" measureFilter="1">
      <items count="6">
        <item x="2"/>
        <item x="1"/>
        <item x="4"/>
        <item x="0"/>
        <item x="3"/>
        <item t="default"/>
      </items>
    </pivotField>
    <pivotField compact="0" numFmtId="2" outline="0" showAll="0"/>
    <pivotField compact="0" outline="0" showAll="0"/>
    <pivotField compact="0" outline="0" showAll="0"/>
    <pivotField dataField="1" compact="0" numFmtId="2" outline="0" showAll="0">
      <items count="11">
        <item x="3"/>
        <item x="8"/>
        <item x="6"/>
        <item x="2"/>
        <item x="1"/>
        <item x="5"/>
        <item x="9"/>
        <item x="4"/>
        <item x="0"/>
        <item x="7"/>
        <item t="default"/>
      </items>
    </pivotField>
    <pivotField compact="0" numFmtId="2" outline="0" showAll="0"/>
  </pivotFields>
  <rowFields count="1">
    <field x="1"/>
  </rowFields>
  <rowItems count="2">
    <i>
      <x v="3"/>
    </i>
    <i t="grand">
      <x/>
    </i>
  </rowItems>
  <colItems count="1">
    <i/>
  </colItems>
  <dataFields count="1">
    <dataField name="Average of Gdp Per Capita" fld="5" subtotal="average" baseField="0" baseItem="0" numFmtId="2"/>
  </dataFields>
  <pivotTableStyleInfo name="PivotStyleMedium9"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14C78FC-1409-44B3-9E7C-45F13640794A}" sourceName="Region">
  <pivotTables>
    <pivotTable tabId="2" name="PivotTable3"/>
  </pivotTables>
  <data>
    <tabular pivotCacheId="390905350">
      <items count="5">
        <i x="2"/>
        <i x="1"/>
        <i x="4"/>
        <i x="0"/>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A7C71C89-C6CA-4A30-9AF1-3FD9DCD80792}" cache="Slicer_Region" caption="Region"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D7EAC7-48FC-44D5-B46A-74FB2A496FBC}" name="Table1" displayName="Table1" ref="A1:G11" totalsRowShown="0" dataDxfId="16" headerRowBorderDxfId="17" tableBorderDxfId="15" totalsRowBorderDxfId="14">
  <autoFilter ref="A1:G11" xr:uid="{76D7EAC7-48FC-44D5-B46A-74FB2A496FBC}"/>
  <tableColumns count="7">
    <tableColumn id="1" xr3:uid="{B16AC0E8-7B45-43A6-9996-273CF155608E}" name="Country Name" dataDxfId="13"/>
    <tableColumn id="2" xr3:uid="{0A30B650-F90B-42E4-8578-81060028AB55}" name="Region" dataDxfId="12"/>
    <tableColumn id="3" xr3:uid="{8A05E0E2-D8E5-4469-953F-C11FB224E432}" name="Literacy Rate(%)" dataDxfId="11"/>
    <tableColumn id="4" xr3:uid="{B9B7B911-1173-4CEA-A13D-BFD6444BD887}" name="Internet Access" dataDxfId="10"/>
    <tableColumn id="5" xr3:uid="{4223B51C-8BFC-4A87-89D1-A8DFC4190B4A}" name="Avg Yrs Of Schooling" dataDxfId="9"/>
    <tableColumn id="6" xr3:uid="{A5779B91-7F6B-4071-B2D4-C7145B3096AD}" name="Gdp Per Capita" dataDxfId="8"/>
    <tableColumn id="7" xr3:uid="{C0CEF9DA-5D3F-4824-A68E-CFD944071E73}" name="Population (Millions)"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E65F16-CDA5-4E12-B1E6-7B617B0EBD08}" name="Table2" displayName="Table2" ref="B16:D18" totalsRowShown="0" headerRowDxfId="6" headerRowBorderDxfId="5" tableBorderDxfId="4">
  <autoFilter ref="B16:D18" xr:uid="{44E65F16-CDA5-4E12-B1E6-7B617B0EBD08}"/>
  <tableColumns count="3">
    <tableColumn id="1" xr3:uid="{5FB3792D-7CDE-400A-9263-2B2F4DEBDC4F}" name="Column1" dataDxfId="3"/>
    <tableColumn id="2" xr3:uid="{C36D4894-EC17-4441-BCDA-5A848D43F34C}" name="Country Name" dataDxfId="2"/>
    <tableColumn id="3" xr3:uid="{905073F9-73B9-426B-B8CC-9A1729C7C458}" name="Internet Acce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1D3C5-74A9-4F84-8B53-87F328B6C52F}">
  <dimension ref="A3:B9"/>
  <sheetViews>
    <sheetView workbookViewId="0">
      <selection activeCell="J22" sqref="J22:K24"/>
    </sheetView>
  </sheetViews>
  <sheetFormatPr defaultRowHeight="14.5" x14ac:dyDescent="0.35"/>
  <cols>
    <col min="1" max="1" width="12.54296875" bestFit="1" customWidth="1"/>
    <col min="2" max="2" width="23.6328125" style="3" bestFit="1" customWidth="1"/>
    <col min="3" max="3" width="19.1796875" bestFit="1" customWidth="1"/>
    <col min="4" max="6" width="5.7265625" bestFit="1" customWidth="1"/>
    <col min="7" max="7" width="11.1796875" bestFit="1" customWidth="1"/>
  </cols>
  <sheetData>
    <row r="3" spans="1:2" x14ac:dyDescent="0.35">
      <c r="A3" s="14" t="s">
        <v>0</v>
      </c>
      <c r="B3" s="3" t="s">
        <v>1</v>
      </c>
    </row>
    <row r="4" spans="1:2" x14ac:dyDescent="0.35">
      <c r="A4" t="s">
        <v>6</v>
      </c>
      <c r="B4" s="3">
        <v>93</v>
      </c>
    </row>
    <row r="5" spans="1:2" x14ac:dyDescent="0.35">
      <c r="A5" t="s">
        <v>7</v>
      </c>
      <c r="B5" s="3">
        <v>93</v>
      </c>
    </row>
    <row r="6" spans="1:2" x14ac:dyDescent="0.35">
      <c r="B6"/>
    </row>
    <row r="7" spans="1:2" x14ac:dyDescent="0.35">
      <c r="B7"/>
    </row>
    <row r="8" spans="1:2" x14ac:dyDescent="0.35">
      <c r="B8"/>
    </row>
    <row r="9" spans="1:2" x14ac:dyDescent="0.35">
      <c r="B9"/>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EF9BC-A918-4DF1-9987-D466E6051F38}">
  <dimension ref="A3:C7"/>
  <sheetViews>
    <sheetView workbookViewId="0">
      <selection activeCell="A3" sqref="A3"/>
    </sheetView>
  </sheetViews>
  <sheetFormatPr defaultRowHeight="14.5" x14ac:dyDescent="0.35"/>
  <cols>
    <col min="1" max="1" width="16.7265625" bestFit="1" customWidth="1"/>
    <col min="2" max="2" width="21.81640625" bestFit="1" customWidth="1"/>
    <col min="3" max="3" width="25.7265625" bestFit="1" customWidth="1"/>
    <col min="4" max="4" width="8" bestFit="1" customWidth="1"/>
    <col min="5" max="5" width="5.7265625" bestFit="1" customWidth="1"/>
    <col min="6" max="7" width="6.81640625" bestFit="1" customWidth="1"/>
    <col min="8" max="8" width="11.1796875" bestFit="1" customWidth="1"/>
  </cols>
  <sheetData>
    <row r="3" spans="1:3" x14ac:dyDescent="0.35">
      <c r="A3" s="14" t="s">
        <v>8</v>
      </c>
      <c r="B3" t="s">
        <v>9</v>
      </c>
      <c r="C3" t="s">
        <v>10</v>
      </c>
    </row>
    <row r="4" spans="1:3" x14ac:dyDescent="0.35">
      <c r="A4" t="s">
        <v>11</v>
      </c>
      <c r="B4" s="3">
        <v>74</v>
      </c>
      <c r="C4" s="3">
        <v>1400</v>
      </c>
    </row>
    <row r="5" spans="1:3" x14ac:dyDescent="0.35">
      <c r="A5" t="s">
        <v>12</v>
      </c>
      <c r="B5" s="3">
        <v>62</v>
      </c>
      <c r="C5" s="3">
        <v>213</v>
      </c>
    </row>
    <row r="6" spans="1:3" x14ac:dyDescent="0.35">
      <c r="A6" t="s">
        <v>13</v>
      </c>
      <c r="B6" s="3">
        <v>58</v>
      </c>
      <c r="C6" s="3">
        <v>240</v>
      </c>
    </row>
    <row r="7" spans="1:3" x14ac:dyDescent="0.35">
      <c r="A7" t="s">
        <v>7</v>
      </c>
      <c r="B7" s="3">
        <v>194</v>
      </c>
      <c r="C7" s="3">
        <v>1853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3F50B-19B0-409A-B3C9-BB91BE0E478A}">
  <dimension ref="A3:B5"/>
  <sheetViews>
    <sheetView workbookViewId="0">
      <selection activeCell="H17" sqref="H17"/>
    </sheetView>
  </sheetViews>
  <sheetFormatPr defaultRowHeight="14.5" x14ac:dyDescent="0.35"/>
  <cols>
    <col min="1" max="1" width="13.1796875" bestFit="1" customWidth="1"/>
    <col min="2" max="2" width="23.7265625" bestFit="1" customWidth="1"/>
    <col min="3" max="7" width="8" bestFit="1" customWidth="1"/>
    <col min="8" max="11" width="9" bestFit="1" customWidth="1"/>
    <col min="12" max="12" width="11.1796875" bestFit="1" customWidth="1"/>
  </cols>
  <sheetData>
    <row r="3" spans="1:2" x14ac:dyDescent="0.35">
      <c r="A3" s="14" t="s">
        <v>0</v>
      </c>
      <c r="B3" t="s">
        <v>14</v>
      </c>
    </row>
    <row r="4" spans="1:2" x14ac:dyDescent="0.35">
      <c r="A4" t="s">
        <v>5</v>
      </c>
      <c r="B4" s="3">
        <v>57650</v>
      </c>
    </row>
    <row r="5" spans="1:2" x14ac:dyDescent="0.35">
      <c r="A5" t="s">
        <v>7</v>
      </c>
      <c r="B5" s="3">
        <v>57650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opLeftCell="A5" workbookViewId="0">
      <selection activeCell="C21" sqref="C21"/>
    </sheetView>
  </sheetViews>
  <sheetFormatPr defaultRowHeight="14.5" x14ac:dyDescent="0.35"/>
  <cols>
    <col min="1" max="1" width="15.81640625" bestFit="1" customWidth="1"/>
    <col min="2" max="2" width="24.1796875" customWidth="1"/>
    <col min="3" max="3" width="21" style="3" bestFit="1" customWidth="1"/>
    <col min="4" max="4" width="18" bestFit="1" customWidth="1"/>
    <col min="5" max="5" width="22.26953125" bestFit="1" customWidth="1"/>
    <col min="6" max="6" width="16.54296875" style="3" bestFit="1" customWidth="1"/>
    <col min="7" max="7" width="21.453125" style="3" bestFit="1" customWidth="1"/>
  </cols>
  <sheetData>
    <row r="1" spans="1:7" x14ac:dyDescent="0.35">
      <c r="A1" s="6" t="s">
        <v>8</v>
      </c>
      <c r="B1" s="7" t="s">
        <v>0</v>
      </c>
      <c r="C1" s="8" t="s">
        <v>15</v>
      </c>
      <c r="D1" s="7" t="s">
        <v>16</v>
      </c>
      <c r="E1" s="7" t="s">
        <v>17</v>
      </c>
      <c r="F1" s="8" t="s">
        <v>18</v>
      </c>
      <c r="G1" s="9" t="s">
        <v>19</v>
      </c>
    </row>
    <row r="2" spans="1:7" x14ac:dyDescent="0.35">
      <c r="A2" s="4" t="s">
        <v>20</v>
      </c>
      <c r="B2" s="1" t="s">
        <v>5</v>
      </c>
      <c r="C2" s="2">
        <v>99</v>
      </c>
      <c r="D2" s="1">
        <v>94</v>
      </c>
      <c r="E2" s="1">
        <v>13.3</v>
      </c>
      <c r="F2" s="2">
        <v>52300</v>
      </c>
      <c r="G2" s="5">
        <v>38</v>
      </c>
    </row>
    <row r="3" spans="1:7" x14ac:dyDescent="0.35">
      <c r="A3" s="4" t="s">
        <v>11</v>
      </c>
      <c r="B3" s="1" t="s">
        <v>3</v>
      </c>
      <c r="C3" s="2">
        <v>74</v>
      </c>
      <c r="D3" s="1">
        <v>50</v>
      </c>
      <c r="E3" s="1">
        <v>6.4</v>
      </c>
      <c r="F3" s="2">
        <v>2300</v>
      </c>
      <c r="G3" s="5">
        <v>1400</v>
      </c>
    </row>
    <row r="4" spans="1:7" x14ac:dyDescent="0.35">
      <c r="A4" s="4" t="s">
        <v>12</v>
      </c>
      <c r="B4" s="1" t="s">
        <v>2</v>
      </c>
      <c r="C4" s="2">
        <v>62</v>
      </c>
      <c r="D4" s="1">
        <v>42</v>
      </c>
      <c r="E4" s="1">
        <v>5.9</v>
      </c>
      <c r="F4" s="2">
        <v>2100</v>
      </c>
      <c r="G4" s="5">
        <v>213</v>
      </c>
    </row>
    <row r="5" spans="1:7" x14ac:dyDescent="0.35">
      <c r="A5" s="4" t="s">
        <v>21</v>
      </c>
      <c r="B5" s="1" t="s">
        <v>6</v>
      </c>
      <c r="C5" s="2">
        <v>93</v>
      </c>
      <c r="D5" s="1">
        <v>70</v>
      </c>
      <c r="E5" s="1">
        <v>8.1</v>
      </c>
      <c r="F5" s="2">
        <v>8.9</v>
      </c>
      <c r="G5" s="5">
        <v>215</v>
      </c>
    </row>
    <row r="6" spans="1:7" x14ac:dyDescent="0.35">
      <c r="A6" s="4" t="s">
        <v>22</v>
      </c>
      <c r="B6" s="1" t="s">
        <v>4</v>
      </c>
      <c r="C6" s="2">
        <v>99</v>
      </c>
      <c r="D6" s="1">
        <v>96</v>
      </c>
      <c r="E6" s="1">
        <v>13.1</v>
      </c>
      <c r="F6" s="2">
        <v>51500</v>
      </c>
      <c r="G6" s="5">
        <v>84</v>
      </c>
    </row>
    <row r="7" spans="1:7" x14ac:dyDescent="0.35">
      <c r="A7" s="4" t="s">
        <v>23</v>
      </c>
      <c r="B7" s="1" t="s">
        <v>3</v>
      </c>
      <c r="C7" s="2">
        <v>93</v>
      </c>
      <c r="D7" s="1">
        <v>53</v>
      </c>
      <c r="E7" s="1">
        <v>7.2</v>
      </c>
      <c r="F7" s="2">
        <v>4500</v>
      </c>
      <c r="G7" s="5">
        <v>276</v>
      </c>
    </row>
    <row r="8" spans="1:7" x14ac:dyDescent="0.35">
      <c r="A8" s="4" t="s">
        <v>24</v>
      </c>
      <c r="B8" s="1" t="s">
        <v>2</v>
      </c>
      <c r="C8" s="2">
        <v>81</v>
      </c>
      <c r="D8" s="1">
        <f>AVERAGE(B4,D4)</f>
        <v>42</v>
      </c>
      <c r="E8" s="1">
        <v>6.3</v>
      </c>
      <c r="F8" s="2">
        <v>1900</v>
      </c>
      <c r="G8" s="5">
        <v>54</v>
      </c>
    </row>
    <row r="9" spans="1:7" x14ac:dyDescent="0.35">
      <c r="A9" s="4" t="s">
        <v>25</v>
      </c>
      <c r="B9" s="1" t="s">
        <v>5</v>
      </c>
      <c r="C9" s="2">
        <v>99</v>
      </c>
      <c r="D9" s="1">
        <v>95</v>
      </c>
      <c r="E9" s="1">
        <v>13.4</v>
      </c>
      <c r="F9" s="2">
        <v>63000</v>
      </c>
      <c r="G9" s="5">
        <v>331</v>
      </c>
    </row>
    <row r="10" spans="1:7" x14ac:dyDescent="0.35">
      <c r="A10" s="4" t="s">
        <v>13</v>
      </c>
      <c r="B10" s="1" t="s">
        <v>3</v>
      </c>
      <c r="C10" s="2">
        <v>58</v>
      </c>
      <c r="D10" s="1">
        <v>34</v>
      </c>
      <c r="E10" s="1">
        <v>5.5</v>
      </c>
      <c r="F10" s="2">
        <v>1700</v>
      </c>
      <c r="G10" s="5">
        <v>240</v>
      </c>
    </row>
    <row r="11" spans="1:7" x14ac:dyDescent="0.35">
      <c r="A11" s="10" t="s">
        <v>26</v>
      </c>
      <c r="B11" s="11" t="s">
        <v>4</v>
      </c>
      <c r="C11" s="12">
        <v>99</v>
      </c>
      <c r="D11" s="11">
        <v>94</v>
      </c>
      <c r="E11" s="11">
        <v>12.9</v>
      </c>
      <c r="F11" s="12">
        <v>46000</v>
      </c>
      <c r="G11" s="13">
        <v>65</v>
      </c>
    </row>
    <row r="16" spans="1:7" x14ac:dyDescent="0.35">
      <c r="B16" s="18" t="s">
        <v>27</v>
      </c>
      <c r="C16" s="19" t="s">
        <v>8</v>
      </c>
      <c r="D16" s="19" t="s">
        <v>16</v>
      </c>
    </row>
    <row r="17" spans="2:4" x14ac:dyDescent="0.35">
      <c r="B17" s="17" t="s">
        <v>28</v>
      </c>
      <c r="C17" s="3" t="str">
        <f>INDEX(A2:A11, MATCH(D17, D2:D11, 0))</f>
        <v>Germany</v>
      </c>
      <c r="D17">
        <f>MAX(Table1[Internet Access])</f>
        <v>96</v>
      </c>
    </row>
    <row r="18" spans="2:4" x14ac:dyDescent="0.35">
      <c r="B18" s="17" t="s">
        <v>29</v>
      </c>
      <c r="C18" s="3" t="str">
        <f>INDEX(A3:A12, MATCH(D18, D3:D12, 0))</f>
        <v>Pakistan</v>
      </c>
      <c r="D18" s="15">
        <f>MIN(Table1[Internet Access])</f>
        <v>34</v>
      </c>
    </row>
    <row r="20" spans="2:4" x14ac:dyDescent="0.35">
      <c r="C20" s="16"/>
    </row>
    <row r="21" spans="2:4" x14ac:dyDescent="0.35">
      <c r="B21" s="37" t="s">
        <v>41</v>
      </c>
      <c r="C21" s="3">
        <f>AVERAGE(C2:C11)</f>
        <v>85.7</v>
      </c>
    </row>
    <row r="22" spans="2:4" x14ac:dyDescent="0.35">
      <c r="B22" s="37" t="s">
        <v>42</v>
      </c>
      <c r="C22" s="3">
        <f>AVERAGE(D2:D11)</f>
        <v>67</v>
      </c>
    </row>
    <row r="23" spans="2:4" x14ac:dyDescent="0.35">
      <c r="B23" s="37" t="s">
        <v>43</v>
      </c>
      <c r="C23" s="3">
        <f>SUM(G2:G11)</f>
        <v>2916</v>
      </c>
    </row>
  </sheetData>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B06B5-D711-47CA-961B-9DC750A234D7}">
  <dimension ref="A1:H21"/>
  <sheetViews>
    <sheetView topLeftCell="A7" workbookViewId="0">
      <selection activeCell="I25" sqref="I25"/>
    </sheetView>
  </sheetViews>
  <sheetFormatPr defaultRowHeight="14.5" x14ac:dyDescent="0.35"/>
  <sheetData>
    <row r="1" spans="1:8" x14ac:dyDescent="0.35">
      <c r="A1" s="20" t="s">
        <v>8</v>
      </c>
      <c r="B1" s="21" t="s">
        <v>0</v>
      </c>
      <c r="C1" s="22" t="s">
        <v>15</v>
      </c>
      <c r="D1" s="21" t="s">
        <v>16</v>
      </c>
      <c r="E1" s="21" t="s">
        <v>17</v>
      </c>
      <c r="F1" s="22" t="s">
        <v>18</v>
      </c>
      <c r="G1" s="23" t="s">
        <v>19</v>
      </c>
      <c r="H1" s="33" t="s">
        <v>30</v>
      </c>
    </row>
    <row r="2" spans="1:8" x14ac:dyDescent="0.35">
      <c r="A2" s="24" t="s">
        <v>20</v>
      </c>
      <c r="B2" s="25" t="s">
        <v>5</v>
      </c>
      <c r="C2" s="26">
        <v>99</v>
      </c>
      <c r="D2" s="25">
        <v>94</v>
      </c>
      <c r="E2" s="25">
        <v>13.3</v>
      </c>
      <c r="F2" s="26">
        <v>52300</v>
      </c>
      <c r="G2" s="27">
        <v>38</v>
      </c>
      <c r="H2" s="34">
        <v>2020</v>
      </c>
    </row>
    <row r="3" spans="1:8" x14ac:dyDescent="0.35">
      <c r="A3" s="28" t="s">
        <v>11</v>
      </c>
      <c r="B3" s="1" t="s">
        <v>3</v>
      </c>
      <c r="C3" s="2">
        <v>74</v>
      </c>
      <c r="D3" s="1">
        <v>50</v>
      </c>
      <c r="E3" s="1">
        <v>6.4</v>
      </c>
      <c r="F3" s="2">
        <v>2300</v>
      </c>
      <c r="G3" s="5">
        <v>1400</v>
      </c>
      <c r="H3" s="35">
        <v>2021</v>
      </c>
    </row>
    <row r="4" spans="1:8" x14ac:dyDescent="0.35">
      <c r="A4" s="24" t="s">
        <v>12</v>
      </c>
      <c r="B4" s="25" t="s">
        <v>2</v>
      </c>
      <c r="C4" s="26">
        <v>62</v>
      </c>
      <c r="D4" s="25">
        <v>42</v>
      </c>
      <c r="E4" s="25">
        <v>5.9</v>
      </c>
      <c r="F4" s="26">
        <v>2100</v>
      </c>
      <c r="G4" s="27">
        <v>213</v>
      </c>
      <c r="H4" s="34">
        <v>2022</v>
      </c>
    </row>
    <row r="5" spans="1:8" x14ac:dyDescent="0.35">
      <c r="A5" s="28" t="s">
        <v>21</v>
      </c>
      <c r="B5" s="1" t="s">
        <v>6</v>
      </c>
      <c r="C5" s="2">
        <v>93</v>
      </c>
      <c r="D5" s="1">
        <v>70</v>
      </c>
      <c r="E5" s="1">
        <v>8.1</v>
      </c>
      <c r="F5" s="2">
        <v>8.9</v>
      </c>
      <c r="G5" s="5">
        <v>215</v>
      </c>
      <c r="H5" s="35">
        <v>2021</v>
      </c>
    </row>
    <row r="6" spans="1:8" x14ac:dyDescent="0.35">
      <c r="A6" s="24" t="s">
        <v>22</v>
      </c>
      <c r="B6" s="25" t="s">
        <v>4</v>
      </c>
      <c r="C6" s="26">
        <v>99</v>
      </c>
      <c r="D6" s="25">
        <v>96</v>
      </c>
      <c r="E6" s="25">
        <v>13.1</v>
      </c>
      <c r="F6" s="26">
        <v>51500</v>
      </c>
      <c r="G6" s="27">
        <v>84</v>
      </c>
      <c r="H6" s="34">
        <v>2020</v>
      </c>
    </row>
    <row r="7" spans="1:8" x14ac:dyDescent="0.35">
      <c r="A7" s="28" t="s">
        <v>23</v>
      </c>
      <c r="B7" s="1" t="s">
        <v>3</v>
      </c>
      <c r="C7" s="2">
        <v>93</v>
      </c>
      <c r="D7" s="1">
        <v>53</v>
      </c>
      <c r="E7" s="1">
        <v>7.2</v>
      </c>
      <c r="F7" s="2">
        <v>4500</v>
      </c>
      <c r="G7" s="5">
        <v>276</v>
      </c>
      <c r="H7" s="35">
        <v>2020</v>
      </c>
    </row>
    <row r="8" spans="1:8" x14ac:dyDescent="0.35">
      <c r="A8" s="24" t="s">
        <v>24</v>
      </c>
      <c r="B8" s="25" t="s">
        <v>2</v>
      </c>
      <c r="C8" s="26">
        <v>81</v>
      </c>
      <c r="D8" s="25">
        <f>AVERAGE(B4,D4)</f>
        <v>42</v>
      </c>
      <c r="E8" s="25">
        <v>6.3</v>
      </c>
      <c r="F8" s="26">
        <v>1900</v>
      </c>
      <c r="G8" s="27">
        <v>54</v>
      </c>
      <c r="H8" s="34">
        <v>2022</v>
      </c>
    </row>
    <row r="9" spans="1:8" x14ac:dyDescent="0.35">
      <c r="A9" s="28" t="s">
        <v>25</v>
      </c>
      <c r="B9" s="1" t="s">
        <v>5</v>
      </c>
      <c r="C9" s="2">
        <v>99</v>
      </c>
      <c r="D9" s="1">
        <v>95</v>
      </c>
      <c r="E9" s="1">
        <v>13.4</v>
      </c>
      <c r="F9" s="2">
        <v>63000</v>
      </c>
      <c r="G9" s="5">
        <v>331</v>
      </c>
      <c r="H9" s="35">
        <v>2022</v>
      </c>
    </row>
    <row r="10" spans="1:8" x14ac:dyDescent="0.35">
      <c r="A10" s="24" t="s">
        <v>13</v>
      </c>
      <c r="B10" s="25" t="s">
        <v>3</v>
      </c>
      <c r="C10" s="26">
        <v>58</v>
      </c>
      <c r="D10" s="25">
        <v>34</v>
      </c>
      <c r="E10" s="25">
        <v>5.5</v>
      </c>
      <c r="F10" s="26">
        <v>1700</v>
      </c>
      <c r="G10" s="27">
        <v>240</v>
      </c>
      <c r="H10" s="34">
        <v>2020</v>
      </c>
    </row>
    <row r="11" spans="1:8" x14ac:dyDescent="0.35">
      <c r="A11" s="29" t="s">
        <v>26</v>
      </c>
      <c r="B11" s="30" t="s">
        <v>4</v>
      </c>
      <c r="C11" s="31">
        <v>99</v>
      </c>
      <c r="D11" s="30">
        <v>94</v>
      </c>
      <c r="E11" s="30">
        <v>12.9</v>
      </c>
      <c r="F11" s="31">
        <v>46000</v>
      </c>
      <c r="G11" s="32">
        <v>65</v>
      </c>
      <c r="H11" s="35">
        <v>2020</v>
      </c>
    </row>
    <row r="12" spans="1:8" x14ac:dyDescent="0.35">
      <c r="A12" s="24" t="s">
        <v>31</v>
      </c>
      <c r="B12" s="25" t="s">
        <v>5</v>
      </c>
      <c r="C12" s="26">
        <v>99</v>
      </c>
      <c r="D12" s="25">
        <v>94</v>
      </c>
      <c r="E12" s="25">
        <v>13.3</v>
      </c>
      <c r="F12" s="26">
        <v>52300</v>
      </c>
      <c r="G12" s="27">
        <v>38</v>
      </c>
      <c r="H12" s="34">
        <v>2024</v>
      </c>
    </row>
    <row r="13" spans="1:8" x14ac:dyDescent="0.35">
      <c r="A13" s="28" t="s">
        <v>32</v>
      </c>
      <c r="B13" s="1" t="s">
        <v>3</v>
      </c>
      <c r="C13" s="2">
        <v>74</v>
      </c>
      <c r="D13" s="1">
        <v>50</v>
      </c>
      <c r="E13" s="1">
        <v>6.4</v>
      </c>
      <c r="F13" s="2">
        <v>2300</v>
      </c>
      <c r="G13" s="5">
        <v>1400</v>
      </c>
      <c r="H13" s="35">
        <v>2023</v>
      </c>
    </row>
    <row r="14" spans="1:8" x14ac:dyDescent="0.35">
      <c r="A14" s="24" t="s">
        <v>33</v>
      </c>
      <c r="B14" s="25" t="s">
        <v>2</v>
      </c>
      <c r="C14" s="26">
        <v>62</v>
      </c>
      <c r="D14" s="25">
        <v>42</v>
      </c>
      <c r="E14" s="25">
        <v>5.9</v>
      </c>
      <c r="F14" s="26">
        <v>2100</v>
      </c>
      <c r="G14" s="27">
        <v>213</v>
      </c>
      <c r="H14" s="34">
        <v>2025</v>
      </c>
    </row>
    <row r="15" spans="1:8" x14ac:dyDescent="0.35">
      <c r="A15" s="28" t="s">
        <v>34</v>
      </c>
      <c r="B15" s="1" t="s">
        <v>6</v>
      </c>
      <c r="C15" s="2">
        <v>93</v>
      </c>
      <c r="D15" s="1">
        <v>70</v>
      </c>
      <c r="E15" s="1">
        <v>8.1</v>
      </c>
      <c r="F15" s="2">
        <v>8.9</v>
      </c>
      <c r="G15" s="5">
        <v>215</v>
      </c>
      <c r="H15" s="35">
        <v>2023</v>
      </c>
    </row>
    <row r="16" spans="1:8" x14ac:dyDescent="0.35">
      <c r="A16" s="24" t="s">
        <v>35</v>
      </c>
      <c r="B16" s="25" t="s">
        <v>4</v>
      </c>
      <c r="C16" s="26">
        <v>99</v>
      </c>
      <c r="D16" s="25">
        <v>96</v>
      </c>
      <c r="E16" s="25">
        <v>13.1</v>
      </c>
      <c r="F16" s="26">
        <v>51500</v>
      </c>
      <c r="G16" s="27">
        <v>84</v>
      </c>
      <c r="H16" s="34">
        <v>2019</v>
      </c>
    </row>
    <row r="17" spans="1:8" x14ac:dyDescent="0.35">
      <c r="A17" s="28" t="s">
        <v>36</v>
      </c>
      <c r="B17" s="1" t="s">
        <v>3</v>
      </c>
      <c r="C17" s="2">
        <v>93</v>
      </c>
      <c r="D17" s="1">
        <v>53</v>
      </c>
      <c r="E17" s="1">
        <v>7.2</v>
      </c>
      <c r="F17" s="2">
        <v>4500</v>
      </c>
      <c r="G17" s="5">
        <v>276</v>
      </c>
      <c r="H17" s="35">
        <v>2020</v>
      </c>
    </row>
    <row r="18" spans="1:8" x14ac:dyDescent="0.35">
      <c r="A18" s="24" t="s">
        <v>37</v>
      </c>
      <c r="B18" s="25" t="s">
        <v>2</v>
      </c>
      <c r="C18" s="26">
        <v>81</v>
      </c>
      <c r="D18" s="25">
        <f>AVERAGE(B14,D14)</f>
        <v>42</v>
      </c>
      <c r="E18" s="25">
        <v>6.3</v>
      </c>
      <c r="F18" s="26">
        <v>1900</v>
      </c>
      <c r="G18" s="27">
        <v>54</v>
      </c>
      <c r="H18" s="34">
        <v>2021</v>
      </c>
    </row>
    <row r="19" spans="1:8" x14ac:dyDescent="0.35">
      <c r="A19" s="28" t="s">
        <v>38</v>
      </c>
      <c r="B19" s="1" t="s">
        <v>5</v>
      </c>
      <c r="C19" s="2">
        <v>99</v>
      </c>
      <c r="D19" s="1">
        <v>95</v>
      </c>
      <c r="E19" s="1">
        <v>13.4</v>
      </c>
      <c r="F19" s="2">
        <v>63000</v>
      </c>
      <c r="G19" s="5">
        <v>331</v>
      </c>
      <c r="H19" s="35">
        <v>2020</v>
      </c>
    </row>
    <row r="20" spans="1:8" x14ac:dyDescent="0.35">
      <c r="A20" s="24" t="s">
        <v>39</v>
      </c>
      <c r="B20" s="25" t="s">
        <v>3</v>
      </c>
      <c r="C20" s="26">
        <v>58</v>
      </c>
      <c r="D20" s="25">
        <v>34</v>
      </c>
      <c r="E20" s="25">
        <v>5.5</v>
      </c>
      <c r="F20" s="26">
        <v>1700</v>
      </c>
      <c r="G20" s="27">
        <v>240</v>
      </c>
      <c r="H20" s="34">
        <v>2019</v>
      </c>
    </row>
    <row r="21" spans="1:8" x14ac:dyDescent="0.35">
      <c r="A21" s="28" t="s">
        <v>40</v>
      </c>
      <c r="B21" s="1" t="s">
        <v>4</v>
      </c>
      <c r="C21" s="2">
        <v>99</v>
      </c>
      <c r="D21" s="1">
        <v>94</v>
      </c>
      <c r="E21" s="1">
        <v>12.9</v>
      </c>
      <c r="F21" s="2">
        <v>46000</v>
      </c>
      <c r="G21" s="5">
        <v>65</v>
      </c>
      <c r="H21" s="36">
        <v>2019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B327A-61FB-4035-A99E-DFBB78D1902B}">
  <dimension ref="A1:B3"/>
  <sheetViews>
    <sheetView showGridLines="0" tabSelected="1" zoomScale="52" zoomScaleNormal="52" workbookViewId="0">
      <selection activeCell="X25" sqref="X25"/>
    </sheetView>
  </sheetViews>
  <sheetFormatPr defaultRowHeight="14.5" x14ac:dyDescent="0.35"/>
  <cols>
    <col min="1" max="1" width="22.90625" bestFit="1" customWidth="1"/>
    <col min="2" max="2" width="16.90625" customWidth="1"/>
  </cols>
  <sheetData>
    <row r="1" spans="1:2" x14ac:dyDescent="0.35">
      <c r="A1" s="37"/>
      <c r="B1" s="3"/>
    </row>
    <row r="2" spans="1:2" x14ac:dyDescent="0.35">
      <c r="A2" s="37"/>
      <c r="B2" s="3"/>
    </row>
    <row r="3" spans="1:2" x14ac:dyDescent="0.35">
      <c r="A3" s="37"/>
      <c r="B3"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Average Literacy Rate</vt:lpstr>
      <vt:lpstr>Total population</vt:lpstr>
      <vt:lpstr>Higest Gdp Per Capita</vt:lpstr>
      <vt:lpstr> Cleaned_Data</vt:lpstr>
      <vt:lpstr>Literacy Rate vs Internet Acces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Simrah Ayan</cp:lastModifiedBy>
  <cp:revision/>
  <dcterms:created xsi:type="dcterms:W3CDTF">2025-06-23T15:36:38Z</dcterms:created>
  <dcterms:modified xsi:type="dcterms:W3CDTF">2025-06-24T14:57:38Z</dcterms:modified>
  <cp:category/>
  <cp:contentStatus/>
</cp:coreProperties>
</file>