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ra\Desktop\Lumi-Monitor\Documentation\"/>
    </mc:Choice>
  </mc:AlternateContent>
  <xr:revisionPtr revIDLastSave="0" documentId="13_ncr:1_{43A91873-F811-4B04-86B9-2825A85B710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2" i="1"/>
  <c r="H11" i="1"/>
  <c r="G14" i="1" l="1"/>
  <c r="G10" i="1"/>
  <c r="G7" i="1" l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<sst xmlns="http://schemas.openxmlformats.org/spreadsheetml/2006/main" count="49" uniqueCount="44">
  <si>
    <t>Lumi Monitor Budget</t>
  </si>
  <si>
    <t xml:space="preserve">Description  </t>
  </si>
  <si>
    <t>Source</t>
  </si>
  <si>
    <t>Part #</t>
  </si>
  <si>
    <t>CAD$ Unit Cost</t>
  </si>
  <si>
    <t>CAD$ Subtotal</t>
  </si>
  <si>
    <t>Link</t>
  </si>
  <si>
    <t>Comments</t>
  </si>
  <si>
    <t># of units</t>
  </si>
  <si>
    <t>Raspberry Pi zero</t>
  </si>
  <si>
    <t xml:space="preserve">Amazon </t>
  </si>
  <si>
    <t>Shipping cost</t>
  </si>
  <si>
    <t>https://amzn.to/2kX16kR</t>
  </si>
  <si>
    <t>CR150514E182</t>
  </si>
  <si>
    <t>RGB LEDS</t>
  </si>
  <si>
    <t>https://amzn.to/2meW6Z6</t>
  </si>
  <si>
    <t>TSL2561 Luminosity Sensor</t>
  </si>
  <si>
    <t>Mini-HDMI to HDMI </t>
  </si>
  <si>
    <t>HL-007341</t>
  </si>
  <si>
    <t>https://amzn.to/2l88ppM</t>
  </si>
  <si>
    <t xml:space="preserve">Total </t>
  </si>
  <si>
    <t>Older model with the kit</t>
  </si>
  <si>
    <t xml:space="preserve">it is a whole pack of RGB LEDS </t>
  </si>
  <si>
    <t xml:space="preserve">this is my sensor for the project </t>
  </si>
  <si>
    <t>will need this for the Raspberry pie because it has a micro HDMI port</t>
  </si>
  <si>
    <t>DGKey</t>
  </si>
  <si>
    <t>https://bit.ly/2l9bKFb</t>
  </si>
  <si>
    <t>Subtotal after Tax</t>
  </si>
  <si>
    <t>Clear Acrylic</t>
  </si>
  <si>
    <t>Humber</t>
  </si>
  <si>
    <t>this is for enclosure</t>
  </si>
  <si>
    <t xml:space="preserve">Parts kit </t>
  </si>
  <si>
    <t xml:space="preserve">Humber </t>
  </si>
  <si>
    <t xml:space="preserve">Already owned </t>
  </si>
  <si>
    <t>Raspberry Pi 3</t>
  </si>
  <si>
    <t>B07BFH96M3</t>
  </si>
  <si>
    <t>https://amzn.to/2CayCcg</t>
  </si>
  <si>
    <t xml:space="preserve">Had to buy another one due to my zero dying </t>
  </si>
  <si>
    <t>USB to Ethernet Cable</t>
  </si>
  <si>
    <t>Ethernet cable</t>
  </si>
  <si>
    <t>HL-001763</t>
  </si>
  <si>
    <t>AE3101X1</t>
  </si>
  <si>
    <t>https://amzn.to/2KhWU8z</t>
  </si>
  <si>
    <t>https://amzn.to/2qSPrWv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</si>
</sst>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Verdana"/>
      <family val="2"/>
    </font>
    <font>
      <sz val="10"/>
      <color rgb="FF111111"/>
      <name val="Arial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0" fontId="3" fillId="0" borderId="0" xfId="0" applyFont="1"/>
    <xf numFmtId="6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/>
    <xf numFmtId="0" fontId="5" fillId="2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mzn.to/2l88ppM" TargetMode="External"/><Relationship Id="rId7" Type="http://schemas.openxmlformats.org/officeDocument/2006/relationships/hyperlink" Target="https://amzn.to/2qSPrWv" TargetMode="External"/><Relationship Id="rId2" Type="http://schemas.openxmlformats.org/officeDocument/2006/relationships/hyperlink" Target="https://bit.ly/2l9bKFb" TargetMode="External"/><Relationship Id="rId1" Type="http://schemas.openxmlformats.org/officeDocument/2006/relationships/hyperlink" Target="https://amzn.to/2kX16kR" TargetMode="External"/><Relationship Id="rId6" Type="http://schemas.openxmlformats.org/officeDocument/2006/relationships/hyperlink" Target="https://amzn.to/2KhWU8z" TargetMode="External"/><Relationship Id="rId5" Type="http://schemas.openxmlformats.org/officeDocument/2006/relationships/hyperlink" Target="https://amzn.to/2CayCcg" TargetMode="External"/><Relationship Id="rId4" Type="http://schemas.openxmlformats.org/officeDocument/2006/relationships/hyperlink" Target="https://amzn.to/2meW6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12" sqref="J12"/>
    </sheetView>
  </sheetViews>
  <sheetFormatPr defaultRowHeight="14.5" x14ac:dyDescent="0.35"/>
  <cols>
    <col min="1" max="1" width="34.81640625" customWidth="1"/>
    <col min="2" max="2" width="11.81640625" customWidth="1"/>
    <col min="3" max="3" width="10.81640625" customWidth="1"/>
    <col min="4" max="4" width="13.54296875" customWidth="1"/>
    <col min="5" max="5" width="12" customWidth="1"/>
    <col min="6" max="6" width="8.26953125" customWidth="1"/>
    <col min="7" max="7" width="13" customWidth="1"/>
    <col min="8" max="8" width="16.81640625" customWidth="1"/>
    <col min="9" max="9" width="23.1796875" customWidth="1"/>
    <col min="10" max="10" width="26.1796875" customWidth="1"/>
  </cols>
  <sheetData>
    <row r="1" spans="1:10" x14ac:dyDescent="0.35">
      <c r="A1" s="1" t="s">
        <v>0</v>
      </c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11</v>
      </c>
      <c r="F3" s="1" t="s">
        <v>8</v>
      </c>
      <c r="G3" s="1" t="s">
        <v>5</v>
      </c>
      <c r="H3" s="1" t="s">
        <v>27</v>
      </c>
      <c r="I3" s="1" t="s">
        <v>6</v>
      </c>
      <c r="J3" s="1" t="s">
        <v>7</v>
      </c>
    </row>
    <row r="4" spans="1:10" x14ac:dyDescent="0.35">
      <c r="A4" t="s">
        <v>9</v>
      </c>
      <c r="B4" t="s">
        <v>10</v>
      </c>
      <c r="D4" s="2">
        <v>34.99</v>
      </c>
      <c r="E4" s="2">
        <v>13.75</v>
      </c>
      <c r="F4">
        <v>1</v>
      </c>
      <c r="G4" s="2">
        <f>D4+E4</f>
        <v>48.74</v>
      </c>
      <c r="H4" s="2">
        <f>(G4*13%) + G4</f>
        <v>55.0762</v>
      </c>
      <c r="I4" s="3" t="s">
        <v>12</v>
      </c>
      <c r="J4" t="s">
        <v>21</v>
      </c>
    </row>
    <row r="5" spans="1:10" x14ac:dyDescent="0.35">
      <c r="A5" t="s">
        <v>14</v>
      </c>
      <c r="B5" t="s">
        <v>10</v>
      </c>
      <c r="C5" s="4" t="s">
        <v>13</v>
      </c>
      <c r="D5">
        <v>19.989999999999998</v>
      </c>
      <c r="E5" s="5">
        <v>0</v>
      </c>
      <c r="F5">
        <v>1</v>
      </c>
      <c r="G5" s="5">
        <f>D5+E5</f>
        <v>19.989999999999998</v>
      </c>
      <c r="H5" s="5">
        <f>(G5*13%) + G5</f>
        <v>22.588699999999999</v>
      </c>
      <c r="I5" s="3" t="s">
        <v>15</v>
      </c>
      <c r="J5" t="s">
        <v>22</v>
      </c>
    </row>
    <row r="6" spans="1:10" x14ac:dyDescent="0.35">
      <c r="A6" s="6" t="s">
        <v>16</v>
      </c>
      <c r="B6" t="s">
        <v>25</v>
      </c>
      <c r="C6" s="4">
        <v>439</v>
      </c>
      <c r="D6" s="2">
        <v>8.5299999999999994</v>
      </c>
      <c r="E6" s="2">
        <v>2.66</v>
      </c>
      <c r="F6">
        <v>1</v>
      </c>
      <c r="G6" s="2">
        <f>D6+E6</f>
        <v>11.19</v>
      </c>
      <c r="H6" s="2">
        <f>(G6*13%) + G6</f>
        <v>12.6447</v>
      </c>
      <c r="I6" s="3" t="s">
        <v>26</v>
      </c>
      <c r="J6" t="s">
        <v>23</v>
      </c>
    </row>
    <row r="7" spans="1:10" x14ac:dyDescent="0.35">
      <c r="A7" s="6" t="s">
        <v>17</v>
      </c>
      <c r="B7" t="s">
        <v>10</v>
      </c>
      <c r="C7" s="4" t="s">
        <v>18</v>
      </c>
      <c r="D7" s="2">
        <v>7.96</v>
      </c>
      <c r="E7" s="5">
        <v>0</v>
      </c>
      <c r="F7">
        <v>1</v>
      </c>
      <c r="G7" s="2">
        <f>D7+E7</f>
        <v>7.96</v>
      </c>
      <c r="H7" s="2">
        <f>(G7*13%) + G7</f>
        <v>8.9947999999999997</v>
      </c>
      <c r="I7" s="3" t="s">
        <v>19</v>
      </c>
      <c r="J7" t="s">
        <v>24</v>
      </c>
    </row>
    <row r="8" spans="1:10" x14ac:dyDescent="0.35">
      <c r="A8" t="s">
        <v>28</v>
      </c>
      <c r="B8" t="s">
        <v>29</v>
      </c>
      <c r="G8" s="5">
        <v>0</v>
      </c>
      <c r="H8" s="5">
        <v>0</v>
      </c>
      <c r="J8" t="s">
        <v>30</v>
      </c>
    </row>
    <row r="9" spans="1:10" x14ac:dyDescent="0.35">
      <c r="A9" t="s">
        <v>31</v>
      </c>
      <c r="B9" t="s">
        <v>32</v>
      </c>
      <c r="G9" s="5">
        <v>0</v>
      </c>
      <c r="H9" s="5">
        <v>0</v>
      </c>
      <c r="J9" t="s">
        <v>33</v>
      </c>
    </row>
    <row r="10" spans="1:10" x14ac:dyDescent="0.35">
      <c r="A10" t="s">
        <v>34</v>
      </c>
      <c r="B10" t="s">
        <v>10</v>
      </c>
      <c r="C10" s="7" t="s">
        <v>35</v>
      </c>
      <c r="D10" s="2">
        <v>65.97</v>
      </c>
      <c r="E10" s="5">
        <v>0</v>
      </c>
      <c r="F10">
        <v>1</v>
      </c>
      <c r="G10" s="2">
        <f>D10+E10</f>
        <v>65.97</v>
      </c>
      <c r="H10" s="2">
        <v>65.97</v>
      </c>
      <c r="I10" s="3" t="s">
        <v>36</v>
      </c>
      <c r="J10" t="s">
        <v>37</v>
      </c>
    </row>
    <row r="11" spans="1:10" x14ac:dyDescent="0.35">
      <c r="A11" t="s">
        <v>38</v>
      </c>
      <c r="B11" t="s">
        <v>10</v>
      </c>
      <c r="C11" s="8" t="s">
        <v>41</v>
      </c>
      <c r="D11" s="2">
        <v>20.05</v>
      </c>
      <c r="E11" s="5">
        <v>0</v>
      </c>
      <c r="F11">
        <v>1</v>
      </c>
      <c r="G11" s="2">
        <v>20.05</v>
      </c>
      <c r="H11" s="2">
        <f>2.61+G11</f>
        <v>22.66</v>
      </c>
      <c r="I11" s="3" t="s">
        <v>42</v>
      </c>
    </row>
    <row r="12" spans="1:10" x14ac:dyDescent="0.35">
      <c r="A12" t="s">
        <v>39</v>
      </c>
      <c r="B12" t="s">
        <v>10</v>
      </c>
      <c r="C12" s="7" t="s">
        <v>40</v>
      </c>
      <c r="D12" s="2">
        <v>6.56</v>
      </c>
      <c r="E12" s="5">
        <v>0</v>
      </c>
      <c r="F12">
        <v>1</v>
      </c>
      <c r="G12" s="2">
        <v>6.56</v>
      </c>
      <c r="H12" s="2">
        <f>0.83+G12</f>
        <v>7.39</v>
      </c>
      <c r="I12" s="3" t="s">
        <v>43</v>
      </c>
    </row>
    <row r="14" spans="1:10" x14ac:dyDescent="0.35">
      <c r="A14" s="1" t="s">
        <v>20</v>
      </c>
      <c r="G14" s="2">
        <f>G4+G5+G6+G7+G10</f>
        <v>153.85</v>
      </c>
      <c r="H14" s="2">
        <f>H4+H5+H6+H7+H10+H11+H12</f>
        <v>195.3244</v>
      </c>
    </row>
  </sheetData>
  <hyperlinks>
    <hyperlink ref="I4" r:id="rId1" xr:uid="{00000000-0004-0000-0000-000000000000}"/>
    <hyperlink ref="I6" r:id="rId2" xr:uid="{00000000-0004-0000-0000-000001000000}"/>
    <hyperlink ref="I7" r:id="rId3" xr:uid="{00000000-0004-0000-0000-000002000000}"/>
    <hyperlink ref="I5" r:id="rId4" xr:uid="{00000000-0004-0000-0000-000003000000}"/>
    <hyperlink ref="I10" r:id="rId5" xr:uid="{084F7534-9066-4536-A8EB-A3A476E52345}"/>
    <hyperlink ref="I11" r:id="rId6" xr:uid="{B1B45DEC-5AF2-445C-AFB3-ED4EFEE5A995}"/>
    <hyperlink ref="I12" r:id="rId7" xr:uid="{29008A69-045B-4C85-AE61-C20213BCB99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saini</dc:creator>
  <cp:lastModifiedBy>simran saini</cp:lastModifiedBy>
  <dcterms:created xsi:type="dcterms:W3CDTF">2019-09-23T19:39:16Z</dcterms:created>
  <dcterms:modified xsi:type="dcterms:W3CDTF">2019-11-13T05:40:04Z</dcterms:modified>
</cp:coreProperties>
</file>