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\htdocs\SM\!\"/>
    </mc:Choice>
  </mc:AlternateContent>
  <xr:revisionPtr revIDLastSave="0" documentId="13_ncr:1_{96866297-C0E1-414C-927E-E70A05D42516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1" r:id="rId1"/>
    <sheet name="dt_base" sheetId="2" r:id="rId2"/>
    <sheet name="Sheet3" sheetId="3" r:id="rId3"/>
  </sheets>
  <definedNames>
    <definedName name="_xlnm._FilterDatabase" localSheetId="1" hidden="1">dt_base!$A$4:$Y$512</definedName>
    <definedName name="_xlnm.Print_Area" localSheetId="0">DASHBOARD!$A$1:$T$38</definedName>
  </definedNames>
  <calcPr calcId="191029"/>
</workbook>
</file>

<file path=xl/calcChain.xml><?xml version="1.0" encoding="utf-8"?>
<calcChain xmlns="http://schemas.openxmlformats.org/spreadsheetml/2006/main">
  <c r="Y13" i="2" l="1"/>
  <c r="Y11" i="2"/>
  <c r="Y12" i="2"/>
  <c r="W3" i="2"/>
  <c r="X3" i="2"/>
  <c r="S30" i="1" s="1"/>
  <c r="R30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R27" i="1"/>
  <c r="R25" i="1"/>
  <c r="R24" i="1"/>
  <c r="R23" i="1"/>
  <c r="R22" i="1"/>
  <c r="R21" i="1"/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Q22" i="1"/>
  <c r="P22" i="1"/>
  <c r="O22" i="1"/>
  <c r="N22" i="1"/>
  <c r="M22" i="1"/>
  <c r="L22" i="1"/>
  <c r="K22" i="1"/>
  <c r="S21" i="1"/>
  <c r="Q21" i="1"/>
  <c r="P21" i="1"/>
  <c r="O21" i="1"/>
  <c r="N21" i="1"/>
  <c r="M21" i="1"/>
  <c r="L21" i="1"/>
  <c r="K21" i="1"/>
  <c r="I21" i="1"/>
  <c r="B22" i="1"/>
  <c r="J21" i="1"/>
  <c r="P3" i="2"/>
  <c r="K30" i="1" s="1"/>
  <c r="H22" i="1"/>
  <c r="B21" i="1"/>
  <c r="Y7" i="2" l="1"/>
  <c r="U3" i="2" l="1"/>
  <c r="P30" i="1" s="1"/>
  <c r="V3" i="2"/>
  <c r="Q30" i="1" s="1"/>
  <c r="Y8" i="2"/>
  <c r="Y9" i="2"/>
  <c r="Y10" i="2"/>
  <c r="Y14" i="2"/>
  <c r="J17" i="1"/>
  <c r="I17" i="1" l="1"/>
  <c r="T3" i="2"/>
  <c r="O30" i="1" s="1"/>
  <c r="S3" i="2"/>
  <c r="N30" i="1" s="1"/>
  <c r="R3" i="2"/>
  <c r="M30" i="1" s="1"/>
  <c r="Q3" i="2"/>
  <c r="L30" i="1" s="1"/>
  <c r="O3" i="2"/>
  <c r="J30" i="1" s="1"/>
  <c r="N3" i="2"/>
  <c r="I30" i="1" s="1"/>
  <c r="M3" i="2"/>
  <c r="H30" i="1" s="1"/>
  <c r="L3" i="2"/>
  <c r="G30" i="1" s="1"/>
  <c r="K3" i="2"/>
  <c r="F30" i="1" s="1"/>
  <c r="J3" i="2"/>
  <c r="E30" i="1" s="1"/>
  <c r="I3" i="2"/>
  <c r="D30" i="1" s="1"/>
  <c r="H3" i="2"/>
  <c r="C30" i="1" s="1"/>
  <c r="G3" i="2"/>
  <c r="B30" i="1" s="1"/>
  <c r="J22" i="1"/>
  <c r="I22" i="1"/>
  <c r="G22" i="1"/>
  <c r="F22" i="1"/>
  <c r="E22" i="1"/>
  <c r="D22" i="1"/>
  <c r="C22" i="1"/>
  <c r="Y6" i="2" l="1"/>
  <c r="A6" i="2"/>
  <c r="A7" i="2" s="1"/>
  <c r="A8" i="2" s="1"/>
  <c r="A9" i="2" s="1"/>
  <c r="A10" i="2" s="1"/>
  <c r="A11" i="2" s="1"/>
  <c r="A12" i="2" s="1"/>
  <c r="A13" i="2" s="1"/>
  <c r="A23" i="2"/>
  <c r="A24" i="2" s="1"/>
  <c r="A22" i="2"/>
  <c r="A19" i="2"/>
  <c r="A20" i="2" s="1"/>
  <c r="A21" i="2" s="1"/>
  <c r="A18" i="2"/>
  <c r="A17" i="2"/>
  <c r="A16" i="2"/>
  <c r="A15" i="2"/>
  <c r="A14" i="2" l="1"/>
  <c r="G17" i="1"/>
  <c r="Y15" i="2" l="1"/>
  <c r="Y16" i="2"/>
  <c r="Y17" i="2"/>
  <c r="Y18" i="2"/>
  <c r="Y19" i="2"/>
  <c r="Y20" i="2"/>
  <c r="Y21" i="2"/>
  <c r="F21" i="1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H17" i="1"/>
  <c r="B3" i="2"/>
  <c r="K9" i="1" s="1"/>
  <c r="F3" i="2" l="1"/>
  <c r="J9" i="1" s="1"/>
  <c r="A27" i="2"/>
  <c r="A26" i="2"/>
  <c r="A25" i="2"/>
</calcChain>
</file>

<file path=xl/sharedStrings.xml><?xml version="1.0" encoding="utf-8"?>
<sst xmlns="http://schemas.openxmlformats.org/spreadsheetml/2006/main" count="77" uniqueCount="51">
  <si>
    <t>INFORMASI HARIAN PRAKTIKAN</t>
  </si>
  <si>
    <t>RUMAH SAKIT JIWA PROVINSI JAWA BARAT</t>
  </si>
  <si>
    <t>PRAKTIKAN</t>
  </si>
  <si>
    <t>PENDIDIKAN</t>
  </si>
  <si>
    <t>R. GELATIK</t>
  </si>
  <si>
    <t>R. MERPATI</t>
  </si>
  <si>
    <t>R. KESWARA</t>
  </si>
  <si>
    <t>R. RAJAWALI</t>
  </si>
  <si>
    <t>R. GARUDA</t>
  </si>
  <si>
    <t>R. MERAK</t>
  </si>
  <si>
    <t>R. PERKUTUT</t>
  </si>
  <si>
    <t>NO</t>
  </si>
  <si>
    <t>NAMA INSTITUSI</t>
  </si>
  <si>
    <t>JUMLAH MAHASISWA</t>
  </si>
  <si>
    <t>RUANG PRAKTIK</t>
  </si>
  <si>
    <t>R. CO-ASS 1</t>
  </si>
  <si>
    <t>R. CO-ASS 2</t>
  </si>
  <si>
    <t>DATABASE PRAKTIKAN 2021</t>
  </si>
  <si>
    <t>FK UNPAD</t>
  </si>
  <si>
    <t>FK UNISBA</t>
  </si>
  <si>
    <t>FK UKRIDA</t>
  </si>
  <si>
    <t>VALIDASI</t>
  </si>
  <si>
    <t>TANGGAL MASUK</t>
  </si>
  <si>
    <t>TANGGAL KELUAR</t>
  </si>
  <si>
    <t>GELOMBANG</t>
  </si>
  <si>
    <t>SEBARAN PRAKTIKAN PADA MASING-MASING RUANGAN</t>
  </si>
  <si>
    <t>JUMLAH</t>
  </si>
  <si>
    <t>RJI LAKI LAKI</t>
  </si>
  <si>
    <t>RANAP LAKI LAKI</t>
  </si>
  <si>
    <t>RJI PEREMPUAN</t>
  </si>
  <si>
    <t>RANAP PEREMPUAN</t>
  </si>
  <si>
    <t>KETERANGAN</t>
  </si>
  <si>
    <t>R. CO-ASS 3</t>
  </si>
  <si>
    <t>POLI G. ATMA</t>
  </si>
  <si>
    <t>R. PERPUS</t>
  </si>
  <si>
    <t>STIKEP PPNI</t>
  </si>
  <si>
    <t>REKAM MEDIK</t>
  </si>
  <si>
    <t>KESLING</t>
  </si>
  <si>
    <t>R. MELATI</t>
  </si>
  <si>
    <t>RAWAT JALAN</t>
  </si>
  <si>
    <t>FK UKM</t>
  </si>
  <si>
    <t>POLTEKES KEMENKES</t>
  </si>
  <si>
    <t>POLITEKNIK PIKSI GANESHA</t>
  </si>
  <si>
    <t>4 ORANG</t>
  </si>
  <si>
    <t>2 ORANG</t>
  </si>
  <si>
    <t>8 ORANG</t>
  </si>
  <si>
    <t>R. NURI</t>
  </si>
  <si>
    <t>u/ PPDS mengikuti jadwal Dosen Pembimbing Klinis</t>
  </si>
  <si>
    <t>POLITEKNIK KESEJAHTERAAN SOSIAL</t>
  </si>
  <si>
    <t>KESWAMAS</t>
  </si>
  <si>
    <t>3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</si>
</sst>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\ &quot;Orang&quot;"/>
    <numFmt numFmtId="165" formatCode="[$-421]dd\ mmmm\ yyyy;@"/>
    <numFmt numFmtId="166" formatCode="0\ &quot;INSTITUSI PENDIDIKAN&quot;"/>
    <numFmt numFmtId="167" formatCode="0\ &quot;ORANG&quot;"/>
    <numFmt numFmtId="168" formatCode="0\ &quot;INSTITUSI&quot;"/>
    <numFmt numFmtId="169" formatCode="[$-F800]dddd\,\ mmmm\ dd\,\ yyyy"/>
  </numFmts>
  <fonts count="2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/>
      <name val="Algerian"/>
      <family val="5"/>
    </font>
    <font>
      <b/>
      <sz val="14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12"/>
      <name val="Bookman Old Style"/>
      <family val="1"/>
    </font>
    <font>
      <b/>
      <sz val="11"/>
      <color theme="1"/>
      <name val="Bookman Old Style"/>
      <family val="1"/>
    </font>
    <font>
      <b/>
      <sz val="12"/>
      <color theme="0"/>
      <name val="Book Antiqua"/>
      <family val="1"/>
    </font>
    <font>
      <b/>
      <sz val="11"/>
      <name val="Book Antiqua"/>
      <family val="1"/>
    </font>
    <font>
      <b/>
      <sz val="15"/>
      <color rgb="FF0000FF"/>
      <name val="Bookman Old Style"/>
      <family val="1"/>
    </font>
    <font>
      <sz val="11"/>
      <color theme="1"/>
      <name val="Bell MT"/>
      <family val="1"/>
    </font>
    <font>
      <sz val="10"/>
      <color theme="1"/>
      <name val="Bell MT"/>
      <family val="1"/>
    </font>
    <font>
      <b/>
      <sz val="12"/>
      <color theme="1"/>
      <name val="Bookman Old Style"/>
      <family val="1"/>
    </font>
    <font>
      <b/>
      <sz val="16"/>
      <color rgb="FF0000FF"/>
      <name val="Bookman Old Style"/>
      <family val="1"/>
    </font>
    <font>
      <b/>
      <sz val="11"/>
      <name val="Arial"/>
      <family val="2"/>
    </font>
    <font>
      <b/>
      <sz val="10"/>
      <color theme="1"/>
      <name val="Bookman Old Style"/>
      <family val="1"/>
    </font>
    <font>
      <b/>
      <sz val="11"/>
      <color theme="0"/>
      <name val="Bell MT"/>
      <family val="1"/>
    </font>
    <font>
      <sz val="11"/>
      <color theme="1"/>
      <name val="Arial"/>
      <family val="2"/>
    </font>
    <font>
      <b/>
      <sz val="11"/>
      <name val="Bookman Old Style"/>
      <family val="1"/>
    </font>
    <font>
      <b/>
      <sz val="9"/>
      <name val="Bookman Old Style"/>
      <family val="1"/>
    </font>
    <font>
      <b/>
      <sz val="13"/>
      <name val="Bookman Old Style"/>
      <family val="1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EB0DD"/>
        <bgColor indexed="64"/>
      </patternFill>
    </fill>
    <fill>
      <patternFill patternType="solid">
        <fgColor rgb="FFFDF375"/>
        <bgColor indexed="64"/>
      </patternFill>
    </fill>
    <fill>
      <patternFill patternType="solid">
        <fgColor rgb="FFFD7BC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dotted">
        <color auto="1"/>
      </top>
      <bottom style="hair">
        <color auto="1"/>
      </bottom>
      <diagonal/>
    </border>
    <border>
      <left/>
      <right style="hair">
        <color auto="1"/>
      </right>
      <top style="dotted">
        <color auto="1"/>
      </top>
      <bottom style="hair">
        <color auto="1"/>
      </bottom>
      <diagonal/>
    </border>
    <border>
      <left/>
      <right/>
      <top style="dotted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7" fontId="5" fillId="6" borderId="12" xfId="0" applyNumberFormat="1" applyFont="1" applyFill="1" applyBorder="1" applyAlignment="1">
      <alignment horizontal="center"/>
    </xf>
    <xf numFmtId="167" fontId="2" fillId="6" borderId="12" xfId="0" applyNumberFormat="1" applyFont="1" applyFill="1" applyBorder="1" applyAlignment="1">
      <alignment horizontal="center"/>
    </xf>
    <xf numFmtId="167" fontId="2" fillId="6" borderId="13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167" fontId="9" fillId="6" borderId="12" xfId="0" applyNumberFormat="1" applyFont="1" applyFill="1" applyBorder="1" applyAlignment="1">
      <alignment horizontal="center"/>
    </xf>
    <xf numFmtId="167" fontId="12" fillId="0" borderId="4" xfId="0" applyNumberFormat="1" applyFont="1" applyFill="1" applyBorder="1" applyAlignment="1">
      <alignment horizontal="center" vertical="center" wrapText="1"/>
    </xf>
    <xf numFmtId="0" fontId="10" fillId="0" borderId="21" xfId="0" applyNumberFormat="1" applyFont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/>
    </xf>
    <xf numFmtId="0" fontId="10" fillId="10" borderId="14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 wrapText="1"/>
    </xf>
    <xf numFmtId="167" fontId="9" fillId="6" borderId="12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vertical="center" wrapText="1"/>
    </xf>
    <xf numFmtId="167" fontId="9" fillId="6" borderId="12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13" fillId="6" borderId="0" xfId="0" applyNumberFormat="1" applyFont="1" applyFill="1" applyAlignment="1">
      <alignment vertical="center"/>
    </xf>
    <xf numFmtId="0" fontId="10" fillId="14" borderId="14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0" fillId="0" borderId="0" xfId="0" applyFill="1" applyAlignment="1">
      <alignment vertical="center"/>
    </xf>
    <xf numFmtId="167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68" fontId="16" fillId="0" borderId="0" xfId="0" applyNumberFormat="1" applyFont="1" applyFill="1" applyAlignment="1">
      <alignment horizontal="center" vertical="center" wrapText="1"/>
    </xf>
    <xf numFmtId="165" fontId="17" fillId="6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9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0" fillId="16" borderId="14" xfId="0" applyFont="1" applyFill="1" applyBorder="1" applyAlignment="1">
      <alignment horizontal="center"/>
    </xf>
    <xf numFmtId="0" fontId="10" fillId="0" borderId="22" xfId="0" applyNumberFormat="1" applyFont="1" applyFill="1" applyBorder="1" applyAlignment="1">
      <alignment horizontal="center" vertical="center" wrapText="1"/>
    </xf>
    <xf numFmtId="0" fontId="19" fillId="0" borderId="21" xfId="0" applyNumberFormat="1" applyFont="1" applyBorder="1" applyAlignment="1">
      <alignment horizontal="center" vertical="center" wrapText="1"/>
    </xf>
    <xf numFmtId="0" fontId="21" fillId="0" borderId="0" xfId="0" applyFont="1"/>
    <xf numFmtId="0" fontId="22" fillId="6" borderId="0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/>
    </xf>
    <xf numFmtId="0" fontId="4" fillId="7" borderId="5" xfId="0" applyFont="1" applyFill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/>
    </xf>
    <xf numFmtId="0" fontId="20" fillId="5" borderId="20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5" fontId="17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 wrapText="1"/>
    </xf>
    <xf numFmtId="0" fontId="10" fillId="0" borderId="27" xfId="0" applyNumberFormat="1" applyFont="1" applyFill="1" applyBorder="1" applyAlignment="1">
      <alignment horizontal="center" vertical="center" wrapText="1"/>
    </xf>
    <xf numFmtId="0" fontId="10" fillId="0" borderId="23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C9EE54"/>
      <color rgb="FFFD7BC5"/>
      <color rgb="FFC886BB"/>
      <color rgb="FFAE8CD0"/>
      <color rgb="FFDE78CB"/>
      <color rgb="FFFD91CF"/>
      <color rgb="FFC876B3"/>
      <color rgb="FFD979B0"/>
      <color rgb="FF6EBCD4"/>
      <color rgb="FFFDF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microsoft.com/office/2007/relationships/hdphoto" Target="../media/hdphoto1.wdp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microsoft.com/office/2007/relationships/hdphoto" Target="NULL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5486</xdr:colOff>
      <xdr:row>11</xdr:row>
      <xdr:rowOff>15080</xdr:rowOff>
    </xdr:from>
    <xdr:to>
      <xdr:col>6</xdr:col>
      <xdr:colOff>1132266</xdr:colOff>
      <xdr:row>15</xdr:row>
      <xdr:rowOff>226785</xdr:rowOff>
    </xdr:to>
    <xdr:pic>
      <xdr:nvPicPr>
        <xdr:cNvPr id="23" name="Picture 22" descr="https://www.unpad.ac.id/wp-content/uploads/2018/04/logo-unpad1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6915" y="2192223"/>
          <a:ext cx="1126780" cy="93741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53753</xdr:colOff>
      <xdr:row>11</xdr:row>
      <xdr:rowOff>17651</xdr:rowOff>
    </xdr:from>
    <xdr:to>
      <xdr:col>7</xdr:col>
      <xdr:colOff>1054049</xdr:colOff>
      <xdr:row>15</xdr:row>
      <xdr:rowOff>204107</xdr:rowOff>
    </xdr:to>
    <xdr:pic>
      <xdr:nvPicPr>
        <xdr:cNvPr id="24" name="Picture 23" descr="https://upload.wikimedia.org/wikipedia/commons/9/9e/Lambang-Universitas_Islam_Bandung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2503" y="2194794"/>
          <a:ext cx="1000296" cy="91217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24980</xdr:colOff>
      <xdr:row>11</xdr:row>
      <xdr:rowOff>16939</xdr:rowOff>
    </xdr:from>
    <xdr:to>
      <xdr:col>8</xdr:col>
      <xdr:colOff>1105127</xdr:colOff>
      <xdr:row>15</xdr:row>
      <xdr:rowOff>204107</xdr:rowOff>
    </xdr:to>
    <xdr:pic>
      <xdr:nvPicPr>
        <xdr:cNvPr id="26" name="Picture 25" descr="C:\Users\rsj18e\Downloads\LOGO\UKRIDA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1051" y="2194082"/>
          <a:ext cx="1080147" cy="912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149411</xdr:colOff>
      <xdr:row>4</xdr:row>
      <xdr:rowOff>61918</xdr:rowOff>
    </xdr:from>
    <xdr:to>
      <xdr:col>9</xdr:col>
      <xdr:colOff>1144853</xdr:colOff>
      <xdr:row>8</xdr:row>
      <xdr:rowOff>76836</xdr:rowOff>
    </xdr:to>
    <xdr:pic>
      <xdr:nvPicPr>
        <xdr:cNvPr id="28" name="Graphic 121" descr="Users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804" y="901025"/>
          <a:ext cx="995442" cy="763311"/>
        </a:xfrm>
        <a:prstGeom prst="rect">
          <a:avLst/>
        </a:prstGeom>
      </xdr:spPr>
    </xdr:pic>
    <xdr:clientData/>
  </xdr:twoCellAnchor>
  <xdr:twoCellAnchor editAs="oneCell">
    <xdr:from>
      <xdr:col>10</xdr:col>
      <xdr:colOff>102034</xdr:colOff>
      <xdr:row>3</xdr:row>
      <xdr:rowOff>102332</xdr:rowOff>
    </xdr:from>
    <xdr:to>
      <xdr:col>10</xdr:col>
      <xdr:colOff>1075232</xdr:colOff>
      <xdr:row>9</xdr:row>
      <xdr:rowOff>11846</xdr:rowOff>
    </xdr:to>
    <xdr:pic>
      <xdr:nvPicPr>
        <xdr:cNvPr id="29" name="Picture 28" descr="C:\Users\rsj18e\Downloads\240_F_97000073_qnDFUJdLGmxr3sIXe0CHv0MT1LbYuQKb-removebg-preview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2748" y="760011"/>
          <a:ext cx="973198" cy="1020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114965</xdr:colOff>
      <xdr:row>11</xdr:row>
      <xdr:rowOff>41629</xdr:rowOff>
    </xdr:from>
    <xdr:to>
      <xdr:col>9</xdr:col>
      <xdr:colOff>1039091</xdr:colOff>
      <xdr:row>15</xdr:row>
      <xdr:rowOff>136072</xdr:rowOff>
    </xdr:to>
    <xdr:pic>
      <xdr:nvPicPr>
        <xdr:cNvPr id="7" name="Picture 6" descr="C:\Users\rsj18e\Downloads\LOGO\PPNI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358" y="2218772"/>
          <a:ext cx="924126" cy="820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136072</xdr:colOff>
      <xdr:row>11</xdr:row>
      <xdr:rowOff>24356</xdr:rowOff>
    </xdr:from>
    <xdr:to>
      <xdr:col>12</xdr:col>
      <xdr:colOff>967356</xdr:colOff>
      <xdr:row>15</xdr:row>
      <xdr:rowOff>127579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-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151429" y="2201499"/>
          <a:ext cx="831284" cy="828937"/>
        </a:xfrm>
        <a:prstGeom prst="rect">
          <a:avLst/>
        </a:prstGeom>
      </xdr:spPr>
    </xdr:pic>
    <xdr:clientData/>
  </xdr:twoCellAnchor>
  <xdr:twoCellAnchor editAs="oneCell">
    <xdr:from>
      <xdr:col>11</xdr:col>
      <xdr:colOff>181429</xdr:colOff>
      <xdr:row>11</xdr:row>
      <xdr:rowOff>44835</xdr:rowOff>
    </xdr:from>
    <xdr:to>
      <xdr:col>11</xdr:col>
      <xdr:colOff>976026</xdr:colOff>
      <xdr:row>15</xdr:row>
      <xdr:rowOff>75569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9465" y="2221978"/>
          <a:ext cx="794597" cy="75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1242736</xdr:colOff>
      <xdr:row>10</xdr:row>
      <xdr:rowOff>91732</xdr:rowOff>
    </xdr:from>
    <xdr:to>
      <xdr:col>10</xdr:col>
      <xdr:colOff>1145977</xdr:colOff>
      <xdr:row>15</xdr:row>
      <xdr:rowOff>272143</xdr:rowOff>
    </xdr:to>
    <xdr:pic>
      <xdr:nvPicPr>
        <xdr:cNvPr id="11" name="Picture 10" descr="Universitas Kristen Maranatha - Wikipedia bahasa Indonesia, ensiklopedia  beba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6129" y="2064768"/>
          <a:ext cx="1150562" cy="1110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304800</xdr:colOff>
      <xdr:row>13</xdr:row>
      <xdr:rowOff>114300</xdr:rowOff>
    </xdr:to>
    <xdr:sp macro="" textlink="">
      <xdr:nvSpPr>
        <xdr:cNvPr id="1027" name="AutoShape 3" descr="POLTEKESOS | Politeknik Kesejahteraan Sosial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5268575" y="24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104775</xdr:rowOff>
    </xdr:to>
    <xdr:sp macro="" textlink="">
      <xdr:nvSpPr>
        <xdr:cNvPr id="1028" name="AutoShape 4" descr="POLTEKESOS | Politeknik Kesejahteraan Sosial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6516350" y="105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114300</xdr:rowOff>
    </xdr:to>
    <xdr:sp macro="" textlink="">
      <xdr:nvSpPr>
        <xdr:cNvPr id="1030" name="AutoShape 6" descr="POLTEKESOS | Politeknik Kesejahteraan Sosial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15268575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136073</xdr:colOff>
      <xdr:row>10</xdr:row>
      <xdr:rowOff>177516</xdr:rowOff>
    </xdr:from>
    <xdr:to>
      <xdr:col>13</xdr:col>
      <xdr:colOff>1072565</xdr:colOff>
      <xdr:row>15</xdr:row>
      <xdr:rowOff>108472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8752" y="2150552"/>
          <a:ext cx="936492" cy="86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4"/>
  <sheetViews>
    <sheetView showGridLines="0" topLeftCell="A16" zoomScale="55" zoomScaleNormal="55" zoomScaleSheetLayoutView="82" workbookViewId="0">
      <selection activeCell="B5" sqref="B5"/>
    </sheetView>
  </sheetViews>
  <sheetFormatPr defaultRowHeight="15" x14ac:dyDescent="0.25"/>
  <cols>
    <col min="1" max="1" width="4" customWidth="1"/>
    <col min="2" max="2" width="18.7109375" customWidth="1"/>
    <col min="3" max="3" width="19.140625" customWidth="1"/>
    <col min="4" max="18" width="18.7109375" customWidth="1"/>
    <col min="19" max="19" width="20.28515625" customWidth="1"/>
    <col min="20" max="20" width="16.7109375" customWidth="1"/>
  </cols>
  <sheetData>
    <row r="2" spans="1:19" s="4" customFormat="1" ht="20.25" x14ac:dyDescent="0.25">
      <c r="A2" s="91" t="s">
        <v>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</row>
    <row r="3" spans="1:19" s="4" customFormat="1" ht="18" x14ac:dyDescent="0.25">
      <c r="A3" s="93" t="s">
        <v>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s="4" customFormat="1" ht="15" customHeight="1" x14ac:dyDescent="0.25">
      <c r="A4" s="37"/>
      <c r="B4" s="92">
        <v>44295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</row>
    <row r="5" spans="1:19" s="4" customFormat="1" ht="15" customHeight="1" x14ac:dyDescent="0.25">
      <c r="A5" s="37"/>
      <c r="B5" s="53"/>
      <c r="C5" s="53"/>
      <c r="D5" s="53"/>
      <c r="E5" s="53"/>
      <c r="F5" s="67"/>
      <c r="G5" s="67"/>
      <c r="H5" s="67"/>
      <c r="I5" s="67"/>
      <c r="J5" s="67"/>
      <c r="K5" s="67"/>
      <c r="L5" s="53"/>
      <c r="M5" s="53"/>
      <c r="N5" s="53"/>
      <c r="O5" s="53"/>
      <c r="P5" s="53"/>
      <c r="Q5" s="53"/>
      <c r="R5" s="53"/>
      <c r="S5" s="53"/>
    </row>
    <row r="6" spans="1:19" ht="15.75" x14ac:dyDescent="0.25">
      <c r="A6" s="35"/>
      <c r="B6" s="36"/>
      <c r="C6" s="35"/>
      <c r="D6" s="35"/>
      <c r="E6" s="35"/>
      <c r="F6" s="61"/>
      <c r="G6" s="35"/>
      <c r="H6" s="62"/>
      <c r="I6" s="35"/>
    </row>
    <row r="7" spans="1:19" s="5" customFormat="1" ht="15" customHeight="1" x14ac:dyDescent="0.25">
      <c r="H7" s="63"/>
      <c r="I7" s="63"/>
    </row>
    <row r="8" spans="1:19" s="5" customFormat="1" ht="15" customHeight="1" x14ac:dyDescent="0.25">
      <c r="H8" s="63"/>
      <c r="I8" s="63"/>
    </row>
    <row r="9" spans="1:19" s="5" customFormat="1" ht="15" customHeight="1" x14ac:dyDescent="0.25">
      <c r="J9" s="64">
        <f>dt_base!F3</f>
        <v>98</v>
      </c>
      <c r="K9" s="66">
        <f>dt_base!B3</f>
        <v>8</v>
      </c>
    </row>
    <row r="10" spans="1:19" s="5" customFormat="1" ht="15.75" customHeight="1" x14ac:dyDescent="0.25">
      <c r="B10" s="6"/>
      <c r="C10" s="56"/>
      <c r="J10" s="65" t="s">
        <v>2</v>
      </c>
      <c r="K10" s="66" t="s">
        <v>3</v>
      </c>
    </row>
    <row r="11" spans="1:19" ht="15.75" thickBot="1" x14ac:dyDescent="0.3">
      <c r="B11" s="1"/>
      <c r="C11" s="1"/>
      <c r="E11" s="3"/>
      <c r="F11" s="3"/>
    </row>
    <row r="12" spans="1:19" x14ac:dyDescent="0.25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4"/>
    </row>
    <row r="13" spans="1:19" x14ac:dyDescent="0.25">
      <c r="B13" s="2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O13" s="2"/>
      <c r="P13" s="2"/>
      <c r="Q13" s="2"/>
      <c r="R13" s="2"/>
      <c r="S13" s="26"/>
    </row>
    <row r="14" spans="1:19" x14ac:dyDescent="0.25">
      <c r="B14" s="25"/>
      <c r="C14" s="2"/>
      <c r="D14" s="2"/>
      <c r="E14" s="2"/>
      <c r="F14" s="70"/>
      <c r="G14" s="2"/>
      <c r="H14" s="2"/>
      <c r="I14" s="2"/>
      <c r="J14" s="2"/>
      <c r="K14" s="2"/>
      <c r="L14" s="2"/>
      <c r="M14" s="2"/>
      <c r="O14" s="2"/>
      <c r="P14" s="2"/>
      <c r="Q14" s="2"/>
      <c r="R14" s="2"/>
      <c r="S14" s="26"/>
    </row>
    <row r="15" spans="1:19" x14ac:dyDescent="0.25">
      <c r="B15" s="2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6"/>
    </row>
    <row r="16" spans="1:19" ht="45" x14ac:dyDescent="0.25">
      <c r="B16" s="25"/>
      <c r="C16" s="2"/>
      <c r="D16" s="32"/>
      <c r="E16" s="2"/>
      <c r="F16" s="47"/>
      <c r="G16" s="86" t="s">
        <v>18</v>
      </c>
      <c r="H16" s="86" t="s">
        <v>19</v>
      </c>
      <c r="I16" s="86" t="s">
        <v>20</v>
      </c>
      <c r="J16" s="49" t="s">
        <v>35</v>
      </c>
      <c r="K16" s="86" t="s">
        <v>40</v>
      </c>
      <c r="L16" s="49" t="s">
        <v>41</v>
      </c>
      <c r="M16" s="84" t="s">
        <v>42</v>
      </c>
      <c r="N16" s="85" t="s">
        <v>48</v>
      </c>
      <c r="O16" s="33"/>
      <c r="P16" s="33"/>
      <c r="Q16" s="33"/>
      <c r="R16" s="33"/>
      <c r="S16" s="34"/>
    </row>
    <row r="17" spans="2:19" ht="18" thickBot="1" x14ac:dyDescent="0.35">
      <c r="B17" s="27"/>
      <c r="C17" s="28"/>
      <c r="D17" s="29"/>
      <c r="E17" s="28"/>
      <c r="F17" s="28"/>
      <c r="G17" s="38">
        <f>IF(G16="","",VLOOKUP(G16,dt_base!$B$6:$T$511,5,0))</f>
        <v>12</v>
      </c>
      <c r="H17" s="50">
        <f>IF(H16="","",VLOOKUP(H16,dt_base!$B$6:$T$511,5,0))</f>
        <v>19</v>
      </c>
      <c r="I17" s="48">
        <f>IF(I16="","",VLOOKUP(I16,dt_base!$B$6:$T$511,5,0))</f>
        <v>15</v>
      </c>
      <c r="J17" s="50">
        <f>IF(J16="","",VLOOKUP(J16,dt_base!$B$6:$T$511,5,0))</f>
        <v>35</v>
      </c>
      <c r="K17" s="76" t="s">
        <v>45</v>
      </c>
      <c r="L17" s="50" t="s">
        <v>43</v>
      </c>
      <c r="M17" s="50" t="s">
        <v>44</v>
      </c>
      <c r="N17" s="50" t="s">
        <v>50</v>
      </c>
      <c r="O17" s="30"/>
      <c r="P17" s="30"/>
      <c r="Q17" s="30"/>
      <c r="R17" s="30"/>
      <c r="S17" s="31"/>
    </row>
    <row r="18" spans="2:19" x14ac:dyDescent="0.25">
      <c r="J18" s="2"/>
      <c r="K18" s="2"/>
    </row>
    <row r="19" spans="2:19" ht="16.5" x14ac:dyDescent="0.3">
      <c r="B19" s="87" t="s">
        <v>25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</row>
    <row r="20" spans="2:19" x14ac:dyDescent="0.25">
      <c r="B20" s="42" t="s">
        <v>7</v>
      </c>
      <c r="C20" s="42" t="s">
        <v>8</v>
      </c>
      <c r="D20" s="41" t="s">
        <v>4</v>
      </c>
      <c r="E20" s="41" t="s">
        <v>46</v>
      </c>
      <c r="F20" s="43" t="s">
        <v>10</v>
      </c>
      <c r="G20" s="43" t="s">
        <v>9</v>
      </c>
      <c r="H20" s="44" t="s">
        <v>5</v>
      </c>
      <c r="I20" s="45" t="s">
        <v>6</v>
      </c>
      <c r="J20" s="54" t="s">
        <v>33</v>
      </c>
      <c r="K20" s="80" t="s">
        <v>39</v>
      </c>
      <c r="L20" s="55" t="s">
        <v>15</v>
      </c>
      <c r="M20" s="55" t="s">
        <v>16</v>
      </c>
      <c r="N20" s="55" t="s">
        <v>32</v>
      </c>
      <c r="O20" s="55" t="s">
        <v>34</v>
      </c>
      <c r="P20" s="78" t="s">
        <v>38</v>
      </c>
      <c r="Q20" s="79" t="s">
        <v>37</v>
      </c>
      <c r="R20" s="79" t="s">
        <v>36</v>
      </c>
      <c r="S20" s="79" t="s">
        <v>49</v>
      </c>
    </row>
    <row r="21" spans="2:19" ht="30" customHeight="1" x14ac:dyDescent="0.25">
      <c r="B21" s="94" t="str">
        <f>IF(dt_base!G6="","",CONCATENATE(dt_base!$B6," ",dt_base!G6," Orang"))</f>
        <v>FK UNPAD 5 Orang</v>
      </c>
      <c r="C21" s="95"/>
      <c r="D21" s="95"/>
      <c r="E21" s="96"/>
      <c r="F21" s="94" t="str">
        <f>IF(dt_base!K6="","",CONCATENATE(dt_base!$B6," ",dt_base!K6," Orang"))</f>
        <v>FK UNPAD 2 Orang</v>
      </c>
      <c r="G21" s="95"/>
      <c r="H21" s="96"/>
      <c r="I21" s="81" t="str">
        <f>IF(dt_base!N6="","",CONCATENATE(dt_base!$B6," ",dt_base!N6," Orang"))</f>
        <v>FK UNPAD 3 Orang</v>
      </c>
      <c r="J21" s="81" t="str">
        <f>IF(dt_base!O6="","",CONCATENATE(dt_base!$B6," ",dt_base!O6," Orang"))</f>
        <v>FK UNPAD 2 Orang</v>
      </c>
      <c r="K21" s="40" t="str">
        <f>IF(dt_base!P6="","",CONCATENATE(dt_base!$B6," ",dt_base!P6," Orang"))</f>
        <v/>
      </c>
      <c r="L21" s="40" t="str">
        <f>IF(dt_base!Q6="","",CONCATENATE(dt_base!$B6," ",dt_base!Q6," Orang"))</f>
        <v/>
      </c>
      <c r="M21" s="40" t="str">
        <f>IF(dt_base!R6="","",CONCATENATE(dt_base!$B6," ",dt_base!R6," Orang"))</f>
        <v/>
      </c>
      <c r="N21" s="40" t="str">
        <f>IF(dt_base!S6="","",CONCATENATE(dt_base!$B6," ",dt_base!S6," Orang"))</f>
        <v/>
      </c>
      <c r="O21" s="40" t="str">
        <f>IF(dt_base!T6="","",CONCATENATE(dt_base!$B6," ",dt_base!T6," Orang"))</f>
        <v/>
      </c>
      <c r="P21" s="40" t="str">
        <f>IF(dt_base!U6="","",CONCATENATE(dt_base!$B6," ",dt_base!U6," Orang"))</f>
        <v/>
      </c>
      <c r="Q21" s="40" t="str">
        <f>IF(dt_base!V6="","",CONCATENATE(dt_base!$B6," ",dt_base!V6," Orang"))</f>
        <v/>
      </c>
      <c r="R21" s="40" t="str">
        <f>IF(dt_base!V6="","",CONCATENATE(dt_base!$B6," ",dt_base!V6," Orang"))</f>
        <v/>
      </c>
      <c r="S21" s="40" t="str">
        <f>IF(dt_base!W6="","",CONCATENATE(dt_base!$B6," ",dt_base!W6," Orang"))</f>
        <v/>
      </c>
    </row>
    <row r="22" spans="2:19" ht="30" x14ac:dyDescent="0.25">
      <c r="B22" s="40" t="str">
        <f>IF(dt_base!G7="","",CONCATENATE(dt_base!$B7," ",dt_base!G7," Orang"))</f>
        <v/>
      </c>
      <c r="C22" s="40" t="str">
        <f>IF(dt_base!H7="","",CONCATENATE(dt_base!$B7," ",dt_base!H7," Orang"))</f>
        <v/>
      </c>
      <c r="D22" s="40" t="str">
        <f>IF(dt_base!I7="","",CONCATENATE(dt_base!$B7," ",dt_base!I7," Orang"))</f>
        <v/>
      </c>
      <c r="E22" s="40" t="str">
        <f>IF(dt_base!J7="","",CONCATENATE(dt_base!$B7," ",dt_base!J7," Orang"))</f>
        <v/>
      </c>
      <c r="F22" s="40" t="str">
        <f>IF(dt_base!K7="","",CONCATENATE(dt_base!$B7," ",dt_base!K7," Orang"))</f>
        <v/>
      </c>
      <c r="G22" s="40" t="str">
        <f>IF(dt_base!L7="","",CONCATENATE(dt_base!$B7," ",dt_base!L7," Orang"))</f>
        <v/>
      </c>
      <c r="H22" s="40" t="str">
        <f>IF(dt_base!M7="","",CONCATENATE(dt_base!$B7," ",dt_base!M7," Orang"))</f>
        <v/>
      </c>
      <c r="I22" s="40" t="str">
        <f>IF(dt_base!N7="","",CONCATENATE(dt_base!$B7," ",dt_base!N7," Orang"))</f>
        <v/>
      </c>
      <c r="J22" s="40" t="str">
        <f>IF(dt_base!O7="","",CONCATENATE(dt_base!$B7," ",dt_base!O7," Orang"))</f>
        <v/>
      </c>
      <c r="K22" s="40" t="str">
        <f>IF(dt_base!P7="","",CONCATENATE(dt_base!$B7," ",dt_base!P7," Orang"))</f>
        <v/>
      </c>
      <c r="L22" s="40" t="str">
        <f>IF(dt_base!Q7="","",CONCATENATE(dt_base!$B7," ",dt_base!Q7," Orang"))</f>
        <v/>
      </c>
      <c r="M22" s="40" t="str">
        <f>IF(dt_base!R7="","",CONCATENATE(dt_base!$B7," ",dt_base!R7," Orang"))</f>
        <v>FK UNISBA 10 Orang</v>
      </c>
      <c r="N22" s="40" t="str">
        <f>IF(dt_base!S7="","",CONCATENATE(dt_base!$B7," ",dt_base!S7," Orang"))</f>
        <v/>
      </c>
      <c r="O22" s="40" t="str">
        <f>IF(dt_base!T7="","",CONCATENATE(dt_base!$B7," ",dt_base!T7," Orang"))</f>
        <v/>
      </c>
      <c r="P22" s="40" t="str">
        <f>IF(dt_base!U7="","",CONCATENATE(dt_base!$B7," ",dt_base!U7," Orang"))</f>
        <v>FK UNISBA 9 Orang</v>
      </c>
      <c r="Q22" s="40" t="str">
        <f>IF(dt_base!V7="","",CONCATENATE(dt_base!$B7," ",dt_base!V7," Orang"))</f>
        <v/>
      </c>
      <c r="R22" s="40" t="str">
        <f>IF(dt_base!V7="","",CONCATENATE(dt_base!$B7," ",dt_base!V7," Orang"))</f>
        <v/>
      </c>
      <c r="S22" s="40" t="str">
        <f>IF(dt_base!W7="","",CONCATENATE(dt_base!$B7," ",dt_base!W7," Orang"))</f>
        <v/>
      </c>
    </row>
    <row r="23" spans="2:19" ht="30" x14ac:dyDescent="0.25">
      <c r="B23" s="40" t="str">
        <f>IF(dt_base!G8="","",CONCATENATE(dt_base!$B8," ",dt_base!G8," Orang"))</f>
        <v/>
      </c>
      <c r="C23" s="40" t="str">
        <f>IF(dt_base!H8="","",CONCATENATE(dt_base!$B8," ",dt_base!H8," Orang"))</f>
        <v/>
      </c>
      <c r="D23" s="40" t="str">
        <f>IF(dt_base!I8="","",CONCATENATE(dt_base!$B8," ",dt_base!I8," Orang"))</f>
        <v/>
      </c>
      <c r="E23" s="40" t="str">
        <f>IF(dt_base!J8="","",CONCATENATE(dt_base!$B8," ",dt_base!J8," Orang"))</f>
        <v/>
      </c>
      <c r="F23" s="40" t="str">
        <f>IF(dt_base!K8="","",CONCATENATE(dt_base!$B8," ",dt_base!K8," Orang"))</f>
        <v/>
      </c>
      <c r="G23" s="40" t="str">
        <f>IF(dt_base!L8="","",CONCATENATE(dt_base!$B8," ",dt_base!L8," Orang"))</f>
        <v/>
      </c>
      <c r="H23" s="40" t="str">
        <f>IF(dt_base!M8="","",CONCATENATE(dt_base!$B8," ",dt_base!M8," Orang"))</f>
        <v/>
      </c>
      <c r="I23" s="40" t="str">
        <f>IF(dt_base!N8="","",CONCATENATE(dt_base!$B8," ",dt_base!N8," Orang"))</f>
        <v/>
      </c>
      <c r="J23" s="40" t="str">
        <f>IF(dt_base!O8="","",CONCATENATE(dt_base!$B8," ",dt_base!O8," Orang"))</f>
        <v/>
      </c>
      <c r="K23" s="40" t="str">
        <f>IF(dt_base!P8="","",CONCATENATE(dt_base!$B8," ",dt_base!P8," Orang"))</f>
        <v/>
      </c>
      <c r="L23" s="40" t="str">
        <f>IF(dt_base!Q8="","",CONCATENATE(dt_base!$B8," ",dt_base!Q8," Orang"))</f>
        <v>FK UKRIDA 11 Orang</v>
      </c>
      <c r="M23" s="40" t="str">
        <f>IF(dt_base!R8="","",CONCATENATE(dt_base!$B8," ",dt_base!R8," Orang"))</f>
        <v/>
      </c>
      <c r="N23" s="40" t="str">
        <f>IF(dt_base!S8="","",CONCATENATE(dt_base!$B8," ",dt_base!S8," Orang"))</f>
        <v>FK UKRIDA 4 Orang</v>
      </c>
      <c r="O23" s="40" t="str">
        <f>IF(dt_base!T8="","",CONCATENATE(dt_base!$B8," ",dt_base!T8," Orang"))</f>
        <v/>
      </c>
      <c r="P23" s="40" t="str">
        <f>IF(dt_base!U8="","",CONCATENATE(dt_base!$B8," ",dt_base!U8," Orang"))</f>
        <v/>
      </c>
      <c r="Q23" s="40" t="str">
        <f>IF(dt_base!V8="","",CONCATENATE(dt_base!$B8," ",dt_base!V8," Orang"))</f>
        <v/>
      </c>
      <c r="R23" s="40" t="str">
        <f>IF(dt_base!V8="","",CONCATENATE(dt_base!$B8," ",dt_base!V8," Orang"))</f>
        <v/>
      </c>
      <c r="S23" s="40" t="str">
        <f>IF(dt_base!W8="","",CONCATENATE(dt_base!$B8," ",dt_base!W8," Orang"))</f>
        <v/>
      </c>
    </row>
    <row r="24" spans="2:19" ht="30" x14ac:dyDescent="0.25">
      <c r="B24" s="40" t="str">
        <f>IF(dt_base!G9="","",CONCATENATE(dt_base!$B9," ",dt_base!G9," Orang"))</f>
        <v>STIKEP PPNI 5 Orang</v>
      </c>
      <c r="C24" s="40" t="str">
        <f>IF(dt_base!H9="","",CONCATENATE(dt_base!$B9," ",dt_base!H9," Orang"))</f>
        <v>STIKEP PPNI 4 Orang</v>
      </c>
      <c r="D24" s="40" t="str">
        <f>IF(dt_base!I9="","",CONCATENATE(dt_base!$B9," ",dt_base!I9," Orang"))</f>
        <v/>
      </c>
      <c r="E24" s="40" t="str">
        <f>IF(dt_base!J9="","",CONCATENATE(dt_base!$B9," ",dt_base!J9," Orang"))</f>
        <v>STIKEP PPNI 4 Orang</v>
      </c>
      <c r="F24" s="40" t="str">
        <f>IF(dt_base!K9="","",CONCATENATE(dt_base!$B9," ",dt_base!K9," Orang"))</f>
        <v>STIKEP PPNI 5 Orang</v>
      </c>
      <c r="G24" s="40" t="str">
        <f>IF(dt_base!L9="","",CONCATENATE(dt_base!$B9," ",dt_base!L9," Orang"))</f>
        <v>STIKEP PPNI 4 Orang</v>
      </c>
      <c r="H24" s="40" t="str">
        <f>IF(dt_base!M9="","",CONCATENATE(dt_base!$B9," ",dt_base!M9," Orang"))</f>
        <v>STIKEP PPNI 5 Orang</v>
      </c>
      <c r="I24" s="40" t="str">
        <f>IF(dt_base!N9="","",CONCATENATE(dt_base!$B9," ",dt_base!N9," Orang"))</f>
        <v>STIKEP PPNI 4 Orang</v>
      </c>
      <c r="J24" s="40" t="str">
        <f>IF(dt_base!O9="","",CONCATENATE(dt_base!$B9," ",dt_base!O9," Orang"))</f>
        <v/>
      </c>
      <c r="K24" s="40" t="str">
        <f>IF(dt_base!P9="","",CONCATENATE(dt_base!$B9," ",dt_base!P9," Orang"))</f>
        <v>STIKEP PPNI 4 Orang</v>
      </c>
      <c r="L24" s="40" t="str">
        <f>IF(dt_base!Q9="","",CONCATENATE(dt_base!$B9," ",dt_base!Q9," Orang"))</f>
        <v/>
      </c>
      <c r="M24" s="40" t="str">
        <f>IF(dt_base!R9="","",CONCATENATE(dt_base!$B9," ",dt_base!R9," Orang"))</f>
        <v/>
      </c>
      <c r="N24" s="40" t="str">
        <f>IF(dt_base!S9="","",CONCATENATE(dt_base!$B9," ",dt_base!S9," Orang"))</f>
        <v/>
      </c>
      <c r="O24" s="40" t="str">
        <f>IF(dt_base!T9="","",CONCATENATE(dt_base!$B9," ",dt_base!T9," Orang"))</f>
        <v/>
      </c>
      <c r="P24" s="40" t="str">
        <f>IF(dt_base!U9="","",CONCATENATE(dt_base!$B9," ",dt_base!U9," Orang"))</f>
        <v/>
      </c>
      <c r="Q24" s="40" t="str">
        <f>IF(dt_base!V9="","",CONCATENATE(dt_base!$B9," ",dt_base!V9," Orang"))</f>
        <v/>
      </c>
      <c r="R24" s="40" t="str">
        <f>IF(dt_base!V9="","",CONCATENATE(dt_base!$B9," ",dt_base!V9," Orang"))</f>
        <v/>
      </c>
      <c r="S24" s="40" t="str">
        <f>IF(dt_base!W9="","",CONCATENATE(dt_base!$B9," ",dt_base!W9," Orang"))</f>
        <v/>
      </c>
    </row>
    <row r="25" spans="2:19" ht="30" x14ac:dyDescent="0.25">
      <c r="B25" s="40" t="str">
        <f>IF(dt_base!G10="","",CONCATENATE(dt_base!$B10," ",dt_base!G10," Orang"))</f>
        <v/>
      </c>
      <c r="C25" s="40" t="str">
        <f>IF(dt_base!H10="","",CONCATENATE(dt_base!$B10," ",dt_base!H10," Orang"))</f>
        <v/>
      </c>
      <c r="D25" s="40" t="str">
        <f>IF(dt_base!I10="","",CONCATENATE(dt_base!$B10," ",dt_base!I10," Orang"))</f>
        <v/>
      </c>
      <c r="E25" s="40" t="str">
        <f>IF(dt_base!J10="","",CONCATENATE(dt_base!$B10," ",dt_base!J10," Orang"))</f>
        <v/>
      </c>
      <c r="F25" s="40" t="str">
        <f>IF(dt_base!K10="","",CONCATENATE(dt_base!$B10," ",dt_base!K10," Orang"))</f>
        <v/>
      </c>
      <c r="G25" s="40" t="str">
        <f>IF(dt_base!L10="","",CONCATENATE(dt_base!$B10," ",dt_base!L10," Orang"))</f>
        <v/>
      </c>
      <c r="H25" s="40" t="str">
        <f>IF(dt_base!M10="","",CONCATENATE(dt_base!$B10," ",dt_base!M10," Orang"))</f>
        <v/>
      </c>
      <c r="I25" s="40" t="str">
        <f>IF(dt_base!N10="","",CONCATENATE(dt_base!$B10," ",dt_base!N10," Orang"))</f>
        <v/>
      </c>
      <c r="J25" s="40" t="str">
        <f>IF(dt_base!O10="","",CONCATENATE(dt_base!$B10," ",dt_base!O10," Orang"))</f>
        <v/>
      </c>
      <c r="K25" s="40" t="str">
        <f>IF(dt_base!P10="","",CONCATENATE(dt_base!$B10," ",dt_base!P10," Orang"))</f>
        <v/>
      </c>
      <c r="L25" s="40" t="str">
        <f>IF(dt_base!Q10="","",CONCATENATE(dt_base!$B10," ",dt_base!Q10," Orang"))</f>
        <v/>
      </c>
      <c r="M25" s="40" t="str">
        <f>IF(dt_base!R10="","",CONCATENATE(dt_base!$B10," ",dt_base!R10," Orang"))</f>
        <v/>
      </c>
      <c r="N25" s="40" t="str">
        <f>IF(dt_base!S10="","",CONCATENATE(dt_base!$B10," ",dt_base!S10," Orang"))</f>
        <v/>
      </c>
      <c r="O25" s="40" t="str">
        <f>IF(dt_base!T10="","",CONCATENATE(dt_base!$B10," ",dt_base!T10," Orang"))</f>
        <v>FK UKM 8 Orang</v>
      </c>
      <c r="P25" s="40" t="str">
        <f>IF(dt_base!U10="","",CONCATENATE(dt_base!$B10," ",dt_base!U10," Orang"))</f>
        <v/>
      </c>
      <c r="Q25" s="40" t="str">
        <f>IF(dt_base!V10="","",CONCATENATE(dt_base!$B10," ",dt_base!V10," Orang"))</f>
        <v/>
      </c>
      <c r="R25" s="40" t="str">
        <f>IF(dt_base!V10="","",CONCATENATE(dt_base!$B10," ",dt_base!V10," Orang"))</f>
        <v/>
      </c>
      <c r="S25" s="40" t="str">
        <f>IF(dt_base!W10="","",CONCATENATE(dt_base!$B10," ",dt_base!W10," Orang"))</f>
        <v/>
      </c>
    </row>
    <row r="26" spans="2:19" ht="45" x14ac:dyDescent="0.25">
      <c r="B26" s="40" t="str">
        <f>IF(dt_base!G11="","",CONCATENATE(dt_base!$B11," ",dt_base!G11," Orang"))</f>
        <v/>
      </c>
      <c r="C26" s="40" t="str">
        <f>IF(dt_base!H11="","",CONCATENATE(dt_base!$B11," ",dt_base!H11," Orang"))</f>
        <v/>
      </c>
      <c r="D26" s="40" t="str">
        <f>IF(dt_base!I11="","",CONCATENATE(dt_base!$B11," ",dt_base!I11," Orang"))</f>
        <v/>
      </c>
      <c r="E26" s="40" t="str">
        <f>IF(dt_base!J11="","",CONCATENATE(dt_base!$B11," ",dt_base!J11," Orang"))</f>
        <v/>
      </c>
      <c r="F26" s="40" t="str">
        <f>IF(dt_base!K11="","",CONCATENATE(dt_base!$B11," ",dt_base!K11," Orang"))</f>
        <v/>
      </c>
      <c r="G26" s="40" t="str">
        <f>IF(dt_base!L11="","",CONCATENATE(dt_base!$B11," ",dt_base!L11," Orang"))</f>
        <v/>
      </c>
      <c r="H26" s="40" t="str">
        <f>IF(dt_base!M11="","",CONCATENATE(dt_base!$B11," ",dt_base!M11," Orang"))</f>
        <v/>
      </c>
      <c r="I26" s="40" t="str">
        <f>IF(dt_base!N11="","",CONCATENATE(dt_base!$B11," ",dt_base!N11," Orang"))</f>
        <v/>
      </c>
      <c r="J26" s="40" t="str">
        <f>IF(dt_base!O11="","",CONCATENATE(dt_base!$B11," ",dt_base!O11," Orang"))</f>
        <v/>
      </c>
      <c r="K26" s="40" t="str">
        <f>IF(dt_base!P11="","",CONCATENATE(dt_base!$B11," ",dt_base!P11," Orang"))</f>
        <v/>
      </c>
      <c r="L26" s="40" t="str">
        <f>IF(dt_base!Q11="","",CONCATENATE(dt_base!$B11," ",dt_base!Q11," Orang"))</f>
        <v/>
      </c>
      <c r="M26" s="40" t="str">
        <f>IF(dt_base!R11="","",CONCATENATE(dt_base!$B11," ",dt_base!R11," Orang"))</f>
        <v/>
      </c>
      <c r="N26" s="40" t="str">
        <f>IF(dt_base!S11="","",CONCATENATE(dt_base!$B11," ",dt_base!S11," Orang"))</f>
        <v/>
      </c>
      <c r="O26" s="40" t="str">
        <f>IF(dt_base!T11="","",CONCATENATE(dt_base!$B11," ",dt_base!T11," Orang"))</f>
        <v/>
      </c>
      <c r="P26" s="40" t="str">
        <f>IF(dt_base!U11="","",CONCATENATE(dt_base!$B11," ",dt_base!U11," Orang"))</f>
        <v/>
      </c>
      <c r="Q26" s="40" t="str">
        <f>IF(dt_base!V11="","",CONCATENATE(dt_base!$B11," ",dt_base!V11," Orang"))</f>
        <v>POLTEKES KEMENKES 4 Orang</v>
      </c>
      <c r="R26" s="40"/>
      <c r="S26" s="40" t="str">
        <f>IF(dt_base!W11="","",CONCATENATE(dt_base!$B11," ",dt_base!W11," Orang"))</f>
        <v/>
      </c>
    </row>
    <row r="27" spans="2:19" ht="60" x14ac:dyDescent="0.25">
      <c r="B27" s="40" t="str">
        <f>IF(dt_base!G12="","",CONCATENATE(dt_base!$B12," ",dt_base!G12," Orang"))</f>
        <v/>
      </c>
      <c r="C27" s="40" t="str">
        <f>IF(dt_base!H12="","",CONCATENATE(dt_base!$B12," ",dt_base!H12," Orang"))</f>
        <v/>
      </c>
      <c r="D27" s="40" t="str">
        <f>IF(dt_base!I12="","",CONCATENATE(dt_base!$B12," ",dt_base!I12," Orang"))</f>
        <v/>
      </c>
      <c r="E27" s="40" t="str">
        <f>IF(dt_base!J12="","",CONCATENATE(dt_base!$B12," ",dt_base!J12," Orang"))</f>
        <v/>
      </c>
      <c r="F27" s="40" t="str">
        <f>IF(dt_base!K12="","",CONCATENATE(dt_base!$B12," ",dt_base!K12," Orang"))</f>
        <v/>
      </c>
      <c r="G27" s="40" t="str">
        <f>IF(dt_base!L12="","",CONCATENATE(dt_base!$B12," ",dt_base!L12," Orang"))</f>
        <v/>
      </c>
      <c r="H27" s="40" t="str">
        <f>IF(dt_base!M12="","",CONCATENATE(dt_base!$B12," ",dt_base!M12," Orang"))</f>
        <v/>
      </c>
      <c r="I27" s="40" t="str">
        <f>IF(dt_base!N12="","",CONCATENATE(dt_base!$B12," ",dt_base!N12," Orang"))</f>
        <v/>
      </c>
      <c r="J27" s="40" t="str">
        <f>IF(dt_base!O12="","",CONCATENATE(dt_base!$B12," ",dt_base!O12," Orang"))</f>
        <v/>
      </c>
      <c r="K27" s="40" t="str">
        <f>IF(dt_base!P12="","",CONCATENATE(dt_base!$B12," ",dt_base!P12," Orang"))</f>
        <v/>
      </c>
      <c r="L27" s="40" t="str">
        <f>IF(dt_base!Q12="","",CONCATENATE(dt_base!$B12," ",dt_base!Q12," Orang"))</f>
        <v/>
      </c>
      <c r="M27" s="40" t="str">
        <f>IF(dt_base!R12="","",CONCATENATE(dt_base!$B12," ",dt_base!R12," Orang"))</f>
        <v/>
      </c>
      <c r="N27" s="40" t="str">
        <f>IF(dt_base!S12="","",CONCATENATE(dt_base!$B12," ",dt_base!S12," Orang"))</f>
        <v/>
      </c>
      <c r="O27" s="40" t="str">
        <f>IF(dt_base!T12="","",CONCATENATE(dt_base!$B12," ",dt_base!T12," Orang"))</f>
        <v/>
      </c>
      <c r="P27" s="40" t="str">
        <f>IF(dt_base!U12="","",CONCATENATE(dt_base!$B12," ",dt_base!U12," Orang"))</f>
        <v/>
      </c>
      <c r="Q27" s="40" t="str">
        <f>IF(dt_base!V12="","",CONCATENATE(dt_base!$B12," ",dt_base!V12," Orang"))</f>
        <v/>
      </c>
      <c r="R27" s="40" t="str">
        <f>IF(dt_base!W12="","",CONCATENATE(dt_base!$B12," ",dt_base!W12," Orang"))</f>
        <v>POLITEKNIK PIKSI GANESHA 2 Orang</v>
      </c>
      <c r="S27" s="82"/>
    </row>
    <row r="28" spans="2:19" ht="51" x14ac:dyDescent="0.25">
      <c r="B28" s="40" t="str">
        <f>IF(dt_base!G13="","",CONCATENATE(dt_base!$B13," ",dt_base!G13," Orang"))</f>
        <v/>
      </c>
      <c r="C28" s="40" t="str">
        <f>IF(dt_base!H13="","",CONCATENATE(dt_base!$B13," ",dt_base!H13," Orang"))</f>
        <v/>
      </c>
      <c r="D28" s="40" t="str">
        <f>IF(dt_base!I13="","",CONCATENATE(dt_base!$B13," ",dt_base!I13," Orang"))</f>
        <v/>
      </c>
      <c r="E28" s="40" t="str">
        <f>IF(dt_base!J13="","",CONCATENATE(dt_base!$B13," ",dt_base!J13," Orang"))</f>
        <v/>
      </c>
      <c r="F28" s="40" t="str">
        <f>IF(dt_base!K13="","",CONCATENATE(dt_base!$B13," ",dt_base!K13," Orang"))</f>
        <v/>
      </c>
      <c r="G28" s="40" t="str">
        <f>IF(dt_base!L13="","",CONCATENATE(dt_base!$B13," ",dt_base!L13," Orang"))</f>
        <v/>
      </c>
      <c r="H28" s="40" t="str">
        <f>IF(dt_base!M13="","",CONCATENATE(dt_base!$B13," ",dt_base!M13," Orang"))</f>
        <v/>
      </c>
      <c r="I28" s="40" t="str">
        <f>IF(dt_base!N13="","",CONCATENATE(dt_base!$B13," ",dt_base!N13," Orang"))</f>
        <v/>
      </c>
      <c r="J28" s="40" t="str">
        <f>IF(dt_base!O13="","",CONCATENATE(dt_base!$B13," ",dt_base!O13," Orang"))</f>
        <v/>
      </c>
      <c r="K28" s="40" t="str">
        <f>IF(dt_base!P13="","",CONCATENATE(dt_base!$B13," ",dt_base!P13," Orang"))</f>
        <v/>
      </c>
      <c r="L28" s="40" t="str">
        <f>IF(dt_base!Q13="","",CONCATENATE(dt_base!$B13," ",dt_base!Q13," Orang"))</f>
        <v/>
      </c>
      <c r="M28" s="40" t="str">
        <f>IF(dt_base!R13="","",CONCATENATE(dt_base!$B13," ",dt_base!R13," Orang"))</f>
        <v/>
      </c>
      <c r="N28" s="40" t="str">
        <f>IF(dt_base!S13="","",CONCATENATE(dt_base!$B13," ",dt_base!S13," Orang"))</f>
        <v/>
      </c>
      <c r="O28" s="40" t="str">
        <f>IF(dt_base!T13="","",CONCATENATE(dt_base!$B13," ",dt_base!T13," Orang"))</f>
        <v/>
      </c>
      <c r="P28" s="40" t="str">
        <f>IF(dt_base!U13="","",CONCATENATE(dt_base!$B13," ",dt_base!U13," Orang"))</f>
        <v/>
      </c>
      <c r="Q28" s="40" t="str">
        <f>IF(dt_base!V13="","",CONCATENATE(dt_base!$B13," ",dt_base!V13," Orang"))</f>
        <v/>
      </c>
      <c r="R28" s="40" t="str">
        <f>IF(dt_base!W13="","",CONCATENATE(dt_base!$B13," ",dt_base!W13," Orang"))</f>
        <v/>
      </c>
      <c r="S28" s="82" t="str">
        <f>IF(dt_base!X13="","",CONCATENATE(dt_base!$B13," ",dt_base!X13," Orang"))</f>
        <v>POLITEKNIK KESEJAHTERAAN SOSIAL 3 Orang</v>
      </c>
    </row>
    <row r="29" spans="2:19" ht="15.75" x14ac:dyDescent="0.25">
      <c r="B29" s="88" t="s">
        <v>26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</row>
    <row r="30" spans="2:19" x14ac:dyDescent="0.25">
      <c r="B30" s="39">
        <f>dt_base!G3</f>
        <v>10</v>
      </c>
      <c r="C30" s="39">
        <f>dt_base!H3</f>
        <v>4</v>
      </c>
      <c r="D30" s="39">
        <f>dt_base!I3</f>
        <v>0</v>
      </c>
      <c r="E30" s="39">
        <f>dt_base!J3</f>
        <v>4</v>
      </c>
      <c r="F30" s="39">
        <f>dt_base!K3</f>
        <v>7</v>
      </c>
      <c r="G30" s="39">
        <f>dt_base!L3</f>
        <v>4</v>
      </c>
      <c r="H30" s="39">
        <f>dt_base!M3</f>
        <v>5</v>
      </c>
      <c r="I30" s="39">
        <f>dt_base!N3</f>
        <v>7</v>
      </c>
      <c r="J30" s="39">
        <f>dt_base!O3</f>
        <v>2</v>
      </c>
      <c r="K30" s="39">
        <f>dt_base!P3</f>
        <v>4</v>
      </c>
      <c r="L30" s="39">
        <f>dt_base!Q3</f>
        <v>11</v>
      </c>
      <c r="M30" s="39">
        <f>dt_base!R3</f>
        <v>10</v>
      </c>
      <c r="N30" s="39">
        <f>dt_base!S3</f>
        <v>4</v>
      </c>
      <c r="O30" s="39">
        <f>dt_base!T3</f>
        <v>8</v>
      </c>
      <c r="P30" s="39">
        <f>dt_base!U3</f>
        <v>9</v>
      </c>
      <c r="Q30" s="39">
        <f>dt_base!V3</f>
        <v>4</v>
      </c>
      <c r="R30" s="39">
        <f>dt_base!W3</f>
        <v>2</v>
      </c>
      <c r="S30" s="39">
        <f>dt_base!X3</f>
        <v>3</v>
      </c>
    </row>
    <row r="31" spans="2:19" x14ac:dyDescent="0.25">
      <c r="C31" s="9"/>
      <c r="D31" s="9"/>
      <c r="E31" s="9"/>
      <c r="F31" s="9"/>
      <c r="G31" s="9"/>
      <c r="H31" s="9"/>
      <c r="I31" s="9"/>
      <c r="J31" s="9"/>
    </row>
    <row r="32" spans="2:19" ht="15.75" x14ac:dyDescent="0.3">
      <c r="B32" s="89" t="s">
        <v>31</v>
      </c>
      <c r="C32" s="90"/>
      <c r="D32" s="9"/>
      <c r="E32" s="9"/>
      <c r="F32" s="9"/>
      <c r="G32" s="9"/>
      <c r="H32" s="9"/>
      <c r="I32" s="9"/>
      <c r="J32" s="9"/>
    </row>
    <row r="33" spans="2:8" ht="15.75" x14ac:dyDescent="0.25">
      <c r="B33" s="57" t="s">
        <v>27</v>
      </c>
      <c r="C33" s="58" t="s">
        <v>29</v>
      </c>
    </row>
    <row r="34" spans="2:8" x14ac:dyDescent="0.25">
      <c r="B34" s="60" t="s">
        <v>28</v>
      </c>
      <c r="C34" s="59" t="s">
        <v>30</v>
      </c>
    </row>
    <row r="35" spans="2:8" x14ac:dyDescent="0.25">
      <c r="B35" s="83" t="s">
        <v>47</v>
      </c>
    </row>
    <row r="36" spans="2:8" x14ac:dyDescent="0.25">
      <c r="E36" s="9"/>
      <c r="F36" s="9"/>
      <c r="G36" s="9"/>
      <c r="H36" s="9"/>
    </row>
    <row r="37" spans="2:8" x14ac:dyDescent="0.25">
      <c r="E37" s="9"/>
      <c r="F37" s="9"/>
      <c r="G37" s="9"/>
      <c r="H37" s="9"/>
    </row>
    <row r="38" spans="2:8" x14ac:dyDescent="0.25">
      <c r="E38" s="9"/>
      <c r="F38" s="9"/>
      <c r="G38" s="9"/>
      <c r="H38" s="9"/>
    </row>
    <row r="39" spans="2:8" x14ac:dyDescent="0.25">
      <c r="E39" s="9"/>
      <c r="F39" s="9"/>
      <c r="G39" s="9"/>
      <c r="H39" s="9"/>
    </row>
    <row r="40" spans="2:8" x14ac:dyDescent="0.25">
      <c r="E40" s="9"/>
      <c r="F40" s="9"/>
      <c r="G40" s="9"/>
      <c r="H40" s="9"/>
    </row>
    <row r="41" spans="2:8" x14ac:dyDescent="0.25">
      <c r="E41" s="9"/>
      <c r="F41" s="9"/>
      <c r="G41" s="9"/>
      <c r="H41" s="9"/>
    </row>
    <row r="42" spans="2:8" x14ac:dyDescent="0.25">
      <c r="E42" s="9"/>
      <c r="F42" s="9"/>
      <c r="G42" s="9"/>
      <c r="H42" s="9"/>
    </row>
    <row r="43" spans="2:8" x14ac:dyDescent="0.25">
      <c r="E43" s="9"/>
      <c r="F43" s="9"/>
      <c r="G43" s="9"/>
      <c r="H43" s="9"/>
    </row>
    <row r="44" spans="2:8" x14ac:dyDescent="0.25">
      <c r="E44" s="9"/>
      <c r="F44" s="9"/>
      <c r="G44" s="9"/>
      <c r="H44" s="9"/>
    </row>
  </sheetData>
  <mergeCells count="8">
    <mergeCell ref="B19:S19"/>
    <mergeCell ref="B29:S29"/>
    <mergeCell ref="B32:C32"/>
    <mergeCell ref="A2:S2"/>
    <mergeCell ref="B4:S4"/>
    <mergeCell ref="A3:S3"/>
    <mergeCell ref="B21:E21"/>
    <mergeCell ref="F21:H21"/>
  </mergeCells>
  <pageMargins left="0.7" right="0.7" top="0.75" bottom="0.75" header="0.3" footer="0.3"/>
  <pageSetup paperSize="9" scale="36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Sheet3!$A$1:$A$31</xm:f>
          </x14:formula1>
          <xm:sqref>B4:B5 F5</xm:sqref>
        </x14:dataValidation>
        <x14:dataValidation type="list" allowBlank="1" showInputMessage="1" showErrorMessage="1" xr:uid="{00000000-0002-0000-0000-000001000000}">
          <x14:formula1>
            <xm:f>dt_base!$B$6:$B$511</xm:f>
          </x14:formula1>
          <xm:sqref>D16 L16:S16 F16:J16</xm:sqref>
        </x14:dataValidation>
        <x14:dataValidation type="list" allowBlank="1" showInputMessage="1" showErrorMessage="1" xr:uid="{00000000-0002-0000-0000-000002000000}">
          <x14:formula1>
            <xm:f>dt_base!$G$5:$T$5</xm:f>
          </x14:formula1>
          <xm:sqref>B20:O20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12"/>
  <sheetViews>
    <sheetView showGridLines="0" tabSelected="1" zoomScale="95" zoomScaleNormal="9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16" sqref="J16"/>
    </sheetView>
  </sheetViews>
  <sheetFormatPr defaultRowHeight="15" x14ac:dyDescent="0.25"/>
  <cols>
    <col min="1" max="1" width="4.85546875" style="5" customWidth="1"/>
    <col min="2" max="2" width="33.5703125" style="5" bestFit="1" customWidth="1"/>
    <col min="3" max="3" width="12.85546875" style="6" hidden="1" customWidth="1"/>
    <col min="4" max="4" width="17" style="12" hidden="1" customWidth="1"/>
    <col min="5" max="5" width="17.28515625" style="12" hidden="1" customWidth="1"/>
    <col min="6" max="6" width="13" style="11" customWidth="1"/>
    <col min="7" max="14" width="11.7109375" style="6" customWidth="1"/>
    <col min="15" max="15" width="13.42578125" style="6" bestFit="1" customWidth="1"/>
    <col min="16" max="24" width="11.7109375" style="6" customWidth="1"/>
    <col min="25" max="25" width="12" style="5" bestFit="1" customWidth="1"/>
    <col min="26" max="16384" width="9.140625" style="5"/>
  </cols>
  <sheetData>
    <row r="1" spans="1:25" x14ac:dyDescent="0.25">
      <c r="A1" s="7" t="s">
        <v>17</v>
      </c>
      <c r="C1" s="5"/>
      <c r="D1" s="5"/>
      <c r="E1" s="5"/>
      <c r="F1" s="5">
        <v>7</v>
      </c>
    </row>
    <row r="2" spans="1:25" x14ac:dyDescent="0.25">
      <c r="C2" s="5"/>
      <c r="D2" s="5"/>
      <c r="E2" s="5"/>
      <c r="F2" s="5"/>
    </row>
    <row r="3" spans="1:25" x14ac:dyDescent="0.25">
      <c r="B3" s="14">
        <f>COUNTA(B6:B13)</f>
        <v>8</v>
      </c>
      <c r="C3" s="5"/>
      <c r="D3" s="5"/>
      <c r="E3" s="5"/>
      <c r="F3" s="13">
        <f t="shared" ref="F3:V3" si="0">SUM(F6:F1048576)</f>
        <v>98</v>
      </c>
      <c r="G3" s="13">
        <f t="shared" si="0"/>
        <v>10</v>
      </c>
      <c r="H3" s="13">
        <f t="shared" si="0"/>
        <v>4</v>
      </c>
      <c r="I3" s="13">
        <f t="shared" si="0"/>
        <v>0</v>
      </c>
      <c r="J3" s="13">
        <f t="shared" si="0"/>
        <v>4</v>
      </c>
      <c r="K3" s="13">
        <f t="shared" si="0"/>
        <v>7</v>
      </c>
      <c r="L3" s="13">
        <f t="shared" si="0"/>
        <v>4</v>
      </c>
      <c r="M3" s="13">
        <f t="shared" si="0"/>
        <v>5</v>
      </c>
      <c r="N3" s="13">
        <f t="shared" si="0"/>
        <v>7</v>
      </c>
      <c r="O3" s="13">
        <f t="shared" si="0"/>
        <v>2</v>
      </c>
      <c r="P3" s="13">
        <f t="shared" si="0"/>
        <v>4</v>
      </c>
      <c r="Q3" s="13">
        <f t="shared" si="0"/>
        <v>11</v>
      </c>
      <c r="R3" s="13">
        <f t="shared" si="0"/>
        <v>10</v>
      </c>
      <c r="S3" s="13">
        <f t="shared" si="0"/>
        <v>4</v>
      </c>
      <c r="T3" s="13">
        <f t="shared" si="0"/>
        <v>8</v>
      </c>
      <c r="U3" s="13">
        <f t="shared" si="0"/>
        <v>9</v>
      </c>
      <c r="V3" s="13">
        <f t="shared" si="0"/>
        <v>4</v>
      </c>
      <c r="W3" s="13">
        <f t="shared" ref="W3:X3" si="1">SUM(W6:W1048576)</f>
        <v>2</v>
      </c>
      <c r="X3" s="13">
        <f t="shared" si="1"/>
        <v>3</v>
      </c>
    </row>
    <row r="4" spans="1:25" s="7" customFormat="1" x14ac:dyDescent="0.25">
      <c r="A4" s="101" t="s">
        <v>11</v>
      </c>
      <c r="B4" s="101" t="s">
        <v>12</v>
      </c>
      <c r="C4" s="102" t="s">
        <v>24</v>
      </c>
      <c r="D4" s="102" t="s">
        <v>22</v>
      </c>
      <c r="E4" s="102" t="s">
        <v>23</v>
      </c>
      <c r="F4" s="101" t="s">
        <v>13</v>
      </c>
      <c r="G4" s="100" t="s">
        <v>14</v>
      </c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69"/>
      <c r="V4" s="68"/>
      <c r="W4" s="68"/>
      <c r="X4" s="77"/>
      <c r="Y4" s="101" t="s">
        <v>21</v>
      </c>
    </row>
    <row r="5" spans="1:25" s="7" customFormat="1" x14ac:dyDescent="0.25">
      <c r="A5" s="101"/>
      <c r="B5" s="101"/>
      <c r="C5" s="103"/>
      <c r="D5" s="103"/>
      <c r="E5" s="103"/>
      <c r="F5" s="101"/>
      <c r="G5" s="20" t="s">
        <v>7</v>
      </c>
      <c r="H5" s="20" t="s">
        <v>8</v>
      </c>
      <c r="I5" s="20" t="s">
        <v>4</v>
      </c>
      <c r="J5" s="20" t="s">
        <v>46</v>
      </c>
      <c r="K5" s="20" t="s">
        <v>10</v>
      </c>
      <c r="L5" s="20" t="s">
        <v>9</v>
      </c>
      <c r="M5" s="20" t="s">
        <v>5</v>
      </c>
      <c r="N5" s="20" t="s">
        <v>6</v>
      </c>
      <c r="O5" s="52" t="s">
        <v>33</v>
      </c>
      <c r="P5" s="52" t="s">
        <v>39</v>
      </c>
      <c r="Q5" s="20" t="s">
        <v>15</v>
      </c>
      <c r="R5" s="20" t="s">
        <v>16</v>
      </c>
      <c r="S5" s="46" t="s">
        <v>32</v>
      </c>
      <c r="T5" s="52" t="s">
        <v>34</v>
      </c>
      <c r="U5" s="52" t="s">
        <v>38</v>
      </c>
      <c r="V5" s="52" t="s">
        <v>37</v>
      </c>
      <c r="W5" s="52" t="s">
        <v>36</v>
      </c>
      <c r="X5" s="52" t="s">
        <v>49</v>
      </c>
      <c r="Y5" s="101"/>
    </row>
    <row r="6" spans="1:25" x14ac:dyDescent="0.25">
      <c r="A6" s="15">
        <f>IF(B6="","",1)</f>
        <v>1</v>
      </c>
      <c r="B6" s="16" t="s">
        <v>18</v>
      </c>
      <c r="C6" s="15"/>
      <c r="D6" s="17">
        <v>44249</v>
      </c>
      <c r="E6" s="17">
        <v>44414</v>
      </c>
      <c r="F6" s="15">
        <v>12</v>
      </c>
      <c r="G6" s="97">
        <v>5</v>
      </c>
      <c r="H6" s="98"/>
      <c r="I6" s="98"/>
      <c r="J6" s="99"/>
      <c r="K6" s="97">
        <v>2</v>
      </c>
      <c r="L6" s="98"/>
      <c r="M6" s="99"/>
      <c r="N6" s="15">
        <v>3</v>
      </c>
      <c r="O6" s="51">
        <v>2</v>
      </c>
      <c r="P6" s="51"/>
      <c r="Q6" s="15"/>
      <c r="R6" s="15"/>
      <c r="S6" s="15"/>
      <c r="T6" s="51"/>
      <c r="U6" s="51"/>
      <c r="V6" s="51"/>
      <c r="W6" s="51"/>
      <c r="X6" s="51"/>
      <c r="Y6" s="19" t="str">
        <f>IF(F6="","",IF(SUM(G6:T6)=F6,"VALID","TIDAK VALID"))</f>
        <v>VALID</v>
      </c>
    </row>
    <row r="7" spans="1:25" x14ac:dyDescent="0.25">
      <c r="A7" s="15">
        <f>IF(B7="","",A6+1)</f>
        <v>2</v>
      </c>
      <c r="B7" s="16" t="s">
        <v>19</v>
      </c>
      <c r="C7" s="15"/>
      <c r="D7" s="17"/>
      <c r="E7" s="17"/>
      <c r="F7" s="15">
        <v>19</v>
      </c>
      <c r="G7" s="15"/>
      <c r="H7" s="15"/>
      <c r="I7" s="15"/>
      <c r="J7" s="15"/>
      <c r="K7" s="15"/>
      <c r="L7" s="15"/>
      <c r="M7" s="15"/>
      <c r="N7" s="15"/>
      <c r="O7" s="51"/>
      <c r="P7" s="51"/>
      <c r="Q7" s="15"/>
      <c r="R7" s="15">
        <v>10</v>
      </c>
      <c r="S7" s="15"/>
      <c r="T7" s="51"/>
      <c r="U7" s="51">
        <v>9</v>
      </c>
      <c r="V7" s="51"/>
      <c r="W7" s="51"/>
      <c r="X7" s="51"/>
      <c r="Y7" s="19" t="str">
        <f>IF(F7="","",IF(SUM(G7:W7)=F7,"VALID","TIDAK VALID"))</f>
        <v>VALID</v>
      </c>
    </row>
    <row r="8" spans="1:25" x14ac:dyDescent="0.25">
      <c r="A8" s="15">
        <f>IF(B8="","",A7+1)</f>
        <v>3</v>
      </c>
      <c r="B8" s="16" t="s">
        <v>20</v>
      </c>
      <c r="C8" s="15"/>
      <c r="D8" s="17"/>
      <c r="E8" s="17"/>
      <c r="F8" s="15">
        <v>15</v>
      </c>
      <c r="G8" s="15"/>
      <c r="H8" s="15"/>
      <c r="I8" s="15"/>
      <c r="J8" s="15"/>
      <c r="K8" s="15"/>
      <c r="L8" s="15"/>
      <c r="M8" s="15"/>
      <c r="N8" s="15"/>
      <c r="O8" s="51"/>
      <c r="P8" s="51"/>
      <c r="Q8" s="15">
        <v>11</v>
      </c>
      <c r="R8" s="15"/>
      <c r="S8" s="15">
        <v>4</v>
      </c>
      <c r="T8" s="51"/>
      <c r="U8" s="51"/>
      <c r="V8" s="51"/>
      <c r="W8" s="51"/>
      <c r="X8" s="51"/>
      <c r="Y8" s="19" t="str">
        <f>IF(F8="","",IF(SUM(G8:T8)=F8,"VALID","TIDAK VALID"))</f>
        <v>VALID</v>
      </c>
    </row>
    <row r="9" spans="1:25" x14ac:dyDescent="0.25">
      <c r="A9" s="15">
        <f>IF(B9="","",A8+1)</f>
        <v>4</v>
      </c>
      <c r="B9" s="16" t="s">
        <v>35</v>
      </c>
      <c r="C9" s="15"/>
      <c r="D9" s="17"/>
      <c r="E9" s="17"/>
      <c r="F9" s="18">
        <v>35</v>
      </c>
      <c r="G9" s="15">
        <v>5</v>
      </c>
      <c r="H9" s="15">
        <v>4</v>
      </c>
      <c r="I9" s="15"/>
      <c r="J9" s="15">
        <v>4</v>
      </c>
      <c r="K9" s="15">
        <v>5</v>
      </c>
      <c r="L9" s="15">
        <v>4</v>
      </c>
      <c r="M9" s="15">
        <v>5</v>
      </c>
      <c r="N9" s="15">
        <v>4</v>
      </c>
      <c r="O9" s="51"/>
      <c r="P9" s="51">
        <v>4</v>
      </c>
      <c r="Q9" s="15"/>
      <c r="R9" s="15"/>
      <c r="S9" s="15"/>
      <c r="T9" s="51"/>
      <c r="U9" s="51"/>
      <c r="V9" s="51"/>
      <c r="W9" s="51"/>
      <c r="X9" s="51"/>
      <c r="Y9" s="19" t="str">
        <f>IF(F9="","",IF(SUM(G9:T9)=F9,"VALID","TIDAK VALID"))</f>
        <v>VALID</v>
      </c>
    </row>
    <row r="10" spans="1:25" x14ac:dyDescent="0.25">
      <c r="A10" s="15">
        <f t="shared" ref="A10:A11" si="2">IF(B10="","",A9+1)</f>
        <v>5</v>
      </c>
      <c r="B10" s="71" t="s">
        <v>40</v>
      </c>
      <c r="C10" s="72"/>
      <c r="D10" s="73"/>
      <c r="E10" s="73"/>
      <c r="F10" s="74">
        <v>8</v>
      </c>
      <c r="G10" s="72"/>
      <c r="H10" s="72"/>
      <c r="I10" s="72"/>
      <c r="J10" s="72"/>
      <c r="K10" s="72"/>
      <c r="L10" s="72"/>
      <c r="M10" s="72"/>
      <c r="N10" s="72"/>
      <c r="O10" s="75"/>
      <c r="P10" s="75"/>
      <c r="Q10" s="72"/>
      <c r="R10" s="72"/>
      <c r="S10" s="72"/>
      <c r="T10" s="75">
        <v>8</v>
      </c>
      <c r="U10" s="75"/>
      <c r="V10" s="75"/>
      <c r="W10" s="51"/>
      <c r="X10" s="51"/>
      <c r="Y10" s="19" t="str">
        <f>IF(F10="","",IF(SUM(G10:T10)=F10,"VALID","TIDAK VALID"))</f>
        <v>VALID</v>
      </c>
    </row>
    <row r="11" spans="1:25" x14ac:dyDescent="0.25">
      <c r="A11" s="15">
        <f t="shared" si="2"/>
        <v>6</v>
      </c>
      <c r="B11" s="5" t="s">
        <v>41</v>
      </c>
      <c r="C11" s="72"/>
      <c r="D11" s="73"/>
      <c r="E11" s="73"/>
      <c r="F11" s="10">
        <v>4</v>
      </c>
      <c r="G11" s="72"/>
      <c r="H11" s="72"/>
      <c r="I11" s="72"/>
      <c r="J11" s="72"/>
      <c r="K11" s="72"/>
      <c r="L11" s="72"/>
      <c r="M11" s="72"/>
      <c r="N11" s="72"/>
      <c r="O11" s="75"/>
      <c r="P11" s="75"/>
      <c r="Q11" s="72"/>
      <c r="R11" s="72"/>
      <c r="S11" s="72"/>
      <c r="T11" s="75"/>
      <c r="U11" s="75"/>
      <c r="V11" s="6">
        <v>4</v>
      </c>
      <c r="W11" s="51"/>
      <c r="X11" s="51"/>
      <c r="Y11" s="19" t="str">
        <f>IF(F11="","",IF(SUM(J11:W11)=F11,"VALID","TIDAK VALID"))</f>
        <v>VALID</v>
      </c>
    </row>
    <row r="12" spans="1:25" x14ac:dyDescent="0.25">
      <c r="A12" s="15">
        <f>IF(B12="","",A11+1)</f>
        <v>7</v>
      </c>
      <c r="B12" s="5" t="s">
        <v>42</v>
      </c>
      <c r="C12" s="72"/>
      <c r="D12" s="73"/>
      <c r="E12" s="73"/>
      <c r="F12" s="10">
        <v>2</v>
      </c>
      <c r="G12" s="72"/>
      <c r="H12" s="72"/>
      <c r="I12" s="72"/>
      <c r="J12" s="72"/>
      <c r="K12" s="72"/>
      <c r="L12" s="72"/>
      <c r="M12" s="72"/>
      <c r="N12" s="72"/>
      <c r="O12" s="75"/>
      <c r="P12" s="75"/>
      <c r="Q12" s="72"/>
      <c r="R12" s="72"/>
      <c r="S12" s="72"/>
      <c r="T12" s="75"/>
      <c r="U12" s="75"/>
      <c r="V12" s="75"/>
      <c r="W12" s="51">
        <v>2</v>
      </c>
      <c r="X12" s="51"/>
      <c r="Y12" s="19" t="str">
        <f>IF(F12="","",IF(SUM(J12:W12)=F12,"VALID","TIDAK VALID"))</f>
        <v>VALID</v>
      </c>
    </row>
    <row r="13" spans="1:25" x14ac:dyDescent="0.25">
      <c r="A13" s="15">
        <f>IF(B13="","",A12+1)</f>
        <v>8</v>
      </c>
      <c r="B13" s="5" t="s">
        <v>48</v>
      </c>
      <c r="F13" s="10">
        <v>3</v>
      </c>
      <c r="W13" s="51"/>
      <c r="X13" s="51">
        <v>3</v>
      </c>
      <c r="Y13" s="19" t="str">
        <f>IF(F13="","",IF(SUM(G13:X13)=F13,"VALID","TIDAK VALID"))</f>
        <v>VALID</v>
      </c>
    </row>
    <row r="14" spans="1:25" x14ac:dyDescent="0.25">
      <c r="A14" s="15" t="str">
        <f t="shared" ref="A14:A24" si="3">IF(B14="","",A13+1)</f>
        <v/>
      </c>
      <c r="F14" s="10"/>
      <c r="W14" s="51"/>
      <c r="X14" s="51"/>
      <c r="Y14" s="19" t="str">
        <f t="shared" ref="Y14:Y76" si="4">IF(F14="","",IF(SUM(G14:T14)=F14,"VALID","TIDAK VALID"))</f>
        <v/>
      </c>
    </row>
    <row r="15" spans="1:25" x14ac:dyDescent="0.25">
      <c r="A15" s="15" t="str">
        <f t="shared" si="3"/>
        <v/>
      </c>
      <c r="F15" s="10"/>
      <c r="Y15" s="8" t="str">
        <f t="shared" si="4"/>
        <v/>
      </c>
    </row>
    <row r="16" spans="1:25" x14ac:dyDescent="0.25">
      <c r="A16" s="15" t="str">
        <f t="shared" si="3"/>
        <v/>
      </c>
      <c r="F16" s="10"/>
      <c r="Y16" s="8" t="str">
        <f t="shared" si="4"/>
        <v/>
      </c>
    </row>
    <row r="17" spans="1:25" x14ac:dyDescent="0.25">
      <c r="A17" s="15" t="str">
        <f t="shared" si="3"/>
        <v/>
      </c>
      <c r="F17" s="10"/>
      <c r="Y17" s="8" t="str">
        <f t="shared" si="4"/>
        <v/>
      </c>
    </row>
    <row r="18" spans="1:25" x14ac:dyDescent="0.25">
      <c r="A18" s="15" t="str">
        <f t="shared" si="3"/>
        <v/>
      </c>
      <c r="F18" s="10"/>
      <c r="Y18" s="8" t="str">
        <f t="shared" si="4"/>
        <v/>
      </c>
    </row>
    <row r="19" spans="1:25" x14ac:dyDescent="0.25">
      <c r="A19" s="15" t="str">
        <f t="shared" si="3"/>
        <v/>
      </c>
      <c r="F19" s="10"/>
      <c r="Y19" s="8" t="str">
        <f t="shared" si="4"/>
        <v/>
      </c>
    </row>
    <row r="20" spans="1:25" x14ac:dyDescent="0.25">
      <c r="A20" s="15" t="str">
        <f t="shared" si="3"/>
        <v/>
      </c>
      <c r="F20" s="10"/>
      <c r="Y20" s="8" t="str">
        <f t="shared" si="4"/>
        <v/>
      </c>
    </row>
    <row r="21" spans="1:25" x14ac:dyDescent="0.25">
      <c r="A21" s="15" t="str">
        <f t="shared" si="3"/>
        <v/>
      </c>
      <c r="F21" s="10"/>
      <c r="Y21" s="8" t="str">
        <f t="shared" si="4"/>
        <v/>
      </c>
    </row>
    <row r="22" spans="1:25" x14ac:dyDescent="0.25">
      <c r="A22" s="15" t="str">
        <f t="shared" si="3"/>
        <v/>
      </c>
      <c r="F22" s="10"/>
      <c r="Y22" s="8" t="str">
        <f t="shared" si="4"/>
        <v/>
      </c>
    </row>
    <row r="23" spans="1:25" x14ac:dyDescent="0.25">
      <c r="A23" s="15" t="str">
        <f t="shared" si="3"/>
        <v/>
      </c>
      <c r="F23" s="10"/>
      <c r="Y23" s="8" t="str">
        <f t="shared" si="4"/>
        <v/>
      </c>
    </row>
    <row r="24" spans="1:25" x14ac:dyDescent="0.25">
      <c r="A24" s="15" t="str">
        <f t="shared" si="3"/>
        <v/>
      </c>
      <c r="F24" s="10"/>
      <c r="Y24" s="8" t="str">
        <f t="shared" si="4"/>
        <v/>
      </c>
    </row>
    <row r="25" spans="1:25" x14ac:dyDescent="0.25">
      <c r="A25" s="6" t="str">
        <f t="shared" ref="A25:A27" si="5">IF(B25="","",A24+1)</f>
        <v/>
      </c>
      <c r="F25" s="10"/>
      <c r="Y25" s="8" t="str">
        <f t="shared" si="4"/>
        <v/>
      </c>
    </row>
    <row r="26" spans="1:25" x14ac:dyDescent="0.25">
      <c r="A26" s="6" t="str">
        <f t="shared" si="5"/>
        <v/>
      </c>
      <c r="F26" s="10"/>
      <c r="Y26" s="8" t="str">
        <f t="shared" si="4"/>
        <v/>
      </c>
    </row>
    <row r="27" spans="1:25" x14ac:dyDescent="0.25">
      <c r="A27" s="6" t="str">
        <f t="shared" si="5"/>
        <v/>
      </c>
      <c r="F27" s="10"/>
      <c r="Y27" s="8" t="str">
        <f t="shared" si="4"/>
        <v/>
      </c>
    </row>
    <row r="28" spans="1:25" x14ac:dyDescent="0.25">
      <c r="A28" s="6"/>
      <c r="F28" s="10"/>
      <c r="Y28" s="8" t="str">
        <f t="shared" si="4"/>
        <v/>
      </c>
    </row>
    <row r="29" spans="1:25" x14ac:dyDescent="0.25">
      <c r="A29" s="6"/>
      <c r="F29" s="10"/>
      <c r="Y29" s="8" t="str">
        <f t="shared" si="4"/>
        <v/>
      </c>
    </row>
    <row r="30" spans="1:25" x14ac:dyDescent="0.25">
      <c r="A30" s="6"/>
      <c r="F30" s="10"/>
      <c r="Y30" s="8" t="str">
        <f t="shared" si="4"/>
        <v/>
      </c>
    </row>
    <row r="31" spans="1:25" x14ac:dyDescent="0.25">
      <c r="A31" s="6"/>
      <c r="F31" s="10"/>
      <c r="Y31" s="8" t="str">
        <f t="shared" si="4"/>
        <v/>
      </c>
    </row>
    <row r="32" spans="1:25" x14ac:dyDescent="0.25">
      <c r="F32" s="10"/>
      <c r="Y32" s="8" t="str">
        <f t="shared" si="4"/>
        <v/>
      </c>
    </row>
    <row r="33" spans="25:25" x14ac:dyDescent="0.25">
      <c r="Y33" s="8" t="str">
        <f t="shared" si="4"/>
        <v/>
      </c>
    </row>
    <row r="34" spans="25:25" x14ac:dyDescent="0.25">
      <c r="Y34" s="8" t="str">
        <f t="shared" si="4"/>
        <v/>
      </c>
    </row>
    <row r="35" spans="25:25" x14ac:dyDescent="0.25">
      <c r="Y35" s="8" t="str">
        <f t="shared" si="4"/>
        <v/>
      </c>
    </row>
    <row r="36" spans="25:25" x14ac:dyDescent="0.25">
      <c r="Y36" s="8" t="str">
        <f t="shared" si="4"/>
        <v/>
      </c>
    </row>
    <row r="37" spans="25:25" x14ac:dyDescent="0.25">
      <c r="Y37" s="8" t="str">
        <f t="shared" si="4"/>
        <v/>
      </c>
    </row>
    <row r="38" spans="25:25" x14ac:dyDescent="0.25">
      <c r="Y38" s="8" t="str">
        <f t="shared" si="4"/>
        <v/>
      </c>
    </row>
    <row r="39" spans="25:25" x14ac:dyDescent="0.25">
      <c r="Y39" s="8" t="str">
        <f t="shared" si="4"/>
        <v/>
      </c>
    </row>
    <row r="40" spans="25:25" x14ac:dyDescent="0.25">
      <c r="Y40" s="8" t="str">
        <f t="shared" si="4"/>
        <v/>
      </c>
    </row>
    <row r="41" spans="25:25" x14ac:dyDescent="0.25">
      <c r="Y41" s="8" t="str">
        <f t="shared" si="4"/>
        <v/>
      </c>
    </row>
    <row r="42" spans="25:25" x14ac:dyDescent="0.25">
      <c r="Y42" s="8" t="str">
        <f t="shared" si="4"/>
        <v/>
      </c>
    </row>
    <row r="43" spans="25:25" x14ac:dyDescent="0.25">
      <c r="Y43" s="8" t="str">
        <f t="shared" si="4"/>
        <v/>
      </c>
    </row>
    <row r="44" spans="25:25" x14ac:dyDescent="0.25">
      <c r="Y44" s="8" t="str">
        <f t="shared" si="4"/>
        <v/>
      </c>
    </row>
    <row r="45" spans="25:25" x14ac:dyDescent="0.25">
      <c r="Y45" s="8" t="str">
        <f t="shared" si="4"/>
        <v/>
      </c>
    </row>
    <row r="46" spans="25:25" x14ac:dyDescent="0.25">
      <c r="Y46" s="8" t="str">
        <f t="shared" si="4"/>
        <v/>
      </c>
    </row>
    <row r="47" spans="25:25" x14ac:dyDescent="0.25">
      <c r="Y47" s="8" t="str">
        <f t="shared" si="4"/>
        <v/>
      </c>
    </row>
    <row r="48" spans="25:25" x14ac:dyDescent="0.25">
      <c r="Y48" s="8" t="str">
        <f t="shared" si="4"/>
        <v/>
      </c>
    </row>
    <row r="49" spans="25:25" x14ac:dyDescent="0.25">
      <c r="Y49" s="8" t="str">
        <f t="shared" si="4"/>
        <v/>
      </c>
    </row>
    <row r="50" spans="25:25" x14ac:dyDescent="0.25">
      <c r="Y50" s="8" t="str">
        <f t="shared" si="4"/>
        <v/>
      </c>
    </row>
    <row r="51" spans="25:25" x14ac:dyDescent="0.25">
      <c r="Y51" s="8" t="str">
        <f t="shared" si="4"/>
        <v/>
      </c>
    </row>
    <row r="52" spans="25:25" x14ac:dyDescent="0.25">
      <c r="Y52" s="8" t="str">
        <f t="shared" si="4"/>
        <v/>
      </c>
    </row>
    <row r="53" spans="25:25" x14ac:dyDescent="0.25">
      <c r="Y53" s="8" t="str">
        <f t="shared" si="4"/>
        <v/>
      </c>
    </row>
    <row r="54" spans="25:25" x14ac:dyDescent="0.25">
      <c r="Y54" s="8" t="str">
        <f t="shared" si="4"/>
        <v/>
      </c>
    </row>
    <row r="55" spans="25:25" x14ac:dyDescent="0.25">
      <c r="Y55" s="8" t="str">
        <f t="shared" si="4"/>
        <v/>
      </c>
    </row>
    <row r="56" spans="25:25" x14ac:dyDescent="0.25">
      <c r="Y56" s="8" t="str">
        <f t="shared" si="4"/>
        <v/>
      </c>
    </row>
    <row r="57" spans="25:25" x14ac:dyDescent="0.25">
      <c r="Y57" s="8" t="str">
        <f t="shared" si="4"/>
        <v/>
      </c>
    </row>
    <row r="58" spans="25:25" x14ac:dyDescent="0.25">
      <c r="Y58" s="8" t="str">
        <f t="shared" si="4"/>
        <v/>
      </c>
    </row>
    <row r="59" spans="25:25" x14ac:dyDescent="0.25">
      <c r="Y59" s="8" t="str">
        <f t="shared" si="4"/>
        <v/>
      </c>
    </row>
    <row r="60" spans="25:25" x14ac:dyDescent="0.25">
      <c r="Y60" s="8" t="str">
        <f t="shared" si="4"/>
        <v/>
      </c>
    </row>
    <row r="61" spans="25:25" x14ac:dyDescent="0.25">
      <c r="Y61" s="8" t="str">
        <f t="shared" si="4"/>
        <v/>
      </c>
    </row>
    <row r="62" spans="25:25" x14ac:dyDescent="0.25">
      <c r="Y62" s="8" t="str">
        <f t="shared" si="4"/>
        <v/>
      </c>
    </row>
    <row r="63" spans="25:25" x14ac:dyDescent="0.25">
      <c r="Y63" s="8" t="str">
        <f t="shared" si="4"/>
        <v/>
      </c>
    </row>
    <row r="64" spans="25:25" x14ac:dyDescent="0.25">
      <c r="Y64" s="8" t="str">
        <f t="shared" si="4"/>
        <v/>
      </c>
    </row>
    <row r="65" spans="25:25" x14ac:dyDescent="0.25">
      <c r="Y65" s="8" t="str">
        <f t="shared" si="4"/>
        <v/>
      </c>
    </row>
    <row r="66" spans="25:25" x14ac:dyDescent="0.25">
      <c r="Y66" s="8" t="str">
        <f t="shared" si="4"/>
        <v/>
      </c>
    </row>
    <row r="67" spans="25:25" x14ac:dyDescent="0.25">
      <c r="Y67" s="8" t="str">
        <f t="shared" si="4"/>
        <v/>
      </c>
    </row>
    <row r="68" spans="25:25" x14ac:dyDescent="0.25">
      <c r="Y68" s="8" t="str">
        <f t="shared" si="4"/>
        <v/>
      </c>
    </row>
    <row r="69" spans="25:25" x14ac:dyDescent="0.25">
      <c r="Y69" s="8" t="str">
        <f t="shared" si="4"/>
        <v/>
      </c>
    </row>
    <row r="70" spans="25:25" x14ac:dyDescent="0.25">
      <c r="Y70" s="8" t="str">
        <f t="shared" si="4"/>
        <v/>
      </c>
    </row>
    <row r="71" spans="25:25" x14ac:dyDescent="0.25">
      <c r="Y71" s="8" t="str">
        <f t="shared" si="4"/>
        <v/>
      </c>
    </row>
    <row r="72" spans="25:25" x14ac:dyDescent="0.25">
      <c r="Y72" s="8" t="str">
        <f t="shared" si="4"/>
        <v/>
      </c>
    </row>
    <row r="73" spans="25:25" x14ac:dyDescent="0.25">
      <c r="Y73" s="8" t="str">
        <f t="shared" si="4"/>
        <v/>
      </c>
    </row>
    <row r="74" spans="25:25" x14ac:dyDescent="0.25">
      <c r="Y74" s="8" t="str">
        <f t="shared" si="4"/>
        <v/>
      </c>
    </row>
    <row r="75" spans="25:25" x14ac:dyDescent="0.25">
      <c r="Y75" s="8" t="str">
        <f t="shared" si="4"/>
        <v/>
      </c>
    </row>
    <row r="76" spans="25:25" x14ac:dyDescent="0.25">
      <c r="Y76" s="8" t="str">
        <f t="shared" si="4"/>
        <v/>
      </c>
    </row>
    <row r="77" spans="25:25" x14ac:dyDescent="0.25">
      <c r="Y77" s="8" t="str">
        <f t="shared" ref="Y77:Y140" si="6">IF(F77="","",IF(SUM(G77:T77)=F77,"VALID","TIDAK VALID"))</f>
        <v/>
      </c>
    </row>
    <row r="78" spans="25:25" x14ac:dyDescent="0.25">
      <c r="Y78" s="8" t="str">
        <f t="shared" si="6"/>
        <v/>
      </c>
    </row>
    <row r="79" spans="25:25" x14ac:dyDescent="0.25">
      <c r="Y79" s="8" t="str">
        <f t="shared" si="6"/>
        <v/>
      </c>
    </row>
    <row r="80" spans="25:25" x14ac:dyDescent="0.25">
      <c r="Y80" s="8" t="str">
        <f t="shared" si="6"/>
        <v/>
      </c>
    </row>
    <row r="81" spans="25:25" x14ac:dyDescent="0.25">
      <c r="Y81" s="8" t="str">
        <f t="shared" si="6"/>
        <v/>
      </c>
    </row>
    <row r="82" spans="25:25" x14ac:dyDescent="0.25">
      <c r="Y82" s="8" t="str">
        <f t="shared" si="6"/>
        <v/>
      </c>
    </row>
    <row r="83" spans="25:25" x14ac:dyDescent="0.25">
      <c r="Y83" s="8" t="str">
        <f t="shared" si="6"/>
        <v/>
      </c>
    </row>
    <row r="84" spans="25:25" x14ac:dyDescent="0.25">
      <c r="Y84" s="8" t="str">
        <f t="shared" si="6"/>
        <v/>
      </c>
    </row>
    <row r="85" spans="25:25" x14ac:dyDescent="0.25">
      <c r="Y85" s="8" t="str">
        <f t="shared" si="6"/>
        <v/>
      </c>
    </row>
    <row r="86" spans="25:25" x14ac:dyDescent="0.25">
      <c r="Y86" s="8" t="str">
        <f t="shared" si="6"/>
        <v/>
      </c>
    </row>
    <row r="87" spans="25:25" x14ac:dyDescent="0.25">
      <c r="Y87" s="8" t="str">
        <f t="shared" si="6"/>
        <v/>
      </c>
    </row>
    <row r="88" spans="25:25" x14ac:dyDescent="0.25">
      <c r="Y88" s="8" t="str">
        <f t="shared" si="6"/>
        <v/>
      </c>
    </row>
    <row r="89" spans="25:25" x14ac:dyDescent="0.25">
      <c r="Y89" s="8" t="str">
        <f t="shared" si="6"/>
        <v/>
      </c>
    </row>
    <row r="90" spans="25:25" x14ac:dyDescent="0.25">
      <c r="Y90" s="8" t="str">
        <f t="shared" si="6"/>
        <v/>
      </c>
    </row>
    <row r="91" spans="25:25" x14ac:dyDescent="0.25">
      <c r="Y91" s="8" t="str">
        <f t="shared" si="6"/>
        <v/>
      </c>
    </row>
    <row r="92" spans="25:25" x14ac:dyDescent="0.25">
      <c r="Y92" s="8" t="str">
        <f t="shared" si="6"/>
        <v/>
      </c>
    </row>
    <row r="93" spans="25:25" x14ac:dyDescent="0.25">
      <c r="Y93" s="8" t="str">
        <f t="shared" si="6"/>
        <v/>
      </c>
    </row>
    <row r="94" spans="25:25" x14ac:dyDescent="0.25">
      <c r="Y94" s="8" t="str">
        <f t="shared" si="6"/>
        <v/>
      </c>
    </row>
    <row r="95" spans="25:25" x14ac:dyDescent="0.25">
      <c r="Y95" s="8" t="str">
        <f t="shared" si="6"/>
        <v/>
      </c>
    </row>
    <row r="96" spans="25:25" x14ac:dyDescent="0.25">
      <c r="Y96" s="8" t="str">
        <f t="shared" si="6"/>
        <v/>
      </c>
    </row>
    <row r="97" spans="25:25" x14ac:dyDescent="0.25">
      <c r="Y97" s="8" t="str">
        <f t="shared" si="6"/>
        <v/>
      </c>
    </row>
    <row r="98" spans="25:25" x14ac:dyDescent="0.25">
      <c r="Y98" s="8" t="str">
        <f t="shared" si="6"/>
        <v/>
      </c>
    </row>
    <row r="99" spans="25:25" x14ac:dyDescent="0.25">
      <c r="Y99" s="8" t="str">
        <f t="shared" si="6"/>
        <v/>
      </c>
    </row>
    <row r="100" spans="25:25" x14ac:dyDescent="0.25">
      <c r="Y100" s="8" t="str">
        <f t="shared" si="6"/>
        <v/>
      </c>
    </row>
    <row r="101" spans="25:25" x14ac:dyDescent="0.25">
      <c r="Y101" s="8" t="str">
        <f t="shared" si="6"/>
        <v/>
      </c>
    </row>
    <row r="102" spans="25:25" x14ac:dyDescent="0.25">
      <c r="Y102" s="8" t="str">
        <f t="shared" si="6"/>
        <v/>
      </c>
    </row>
    <row r="103" spans="25:25" x14ac:dyDescent="0.25">
      <c r="Y103" s="8" t="str">
        <f t="shared" si="6"/>
        <v/>
      </c>
    </row>
    <row r="104" spans="25:25" x14ac:dyDescent="0.25">
      <c r="Y104" s="8" t="str">
        <f t="shared" si="6"/>
        <v/>
      </c>
    </row>
    <row r="105" spans="25:25" x14ac:dyDescent="0.25">
      <c r="Y105" s="8" t="str">
        <f t="shared" si="6"/>
        <v/>
      </c>
    </row>
    <row r="106" spans="25:25" x14ac:dyDescent="0.25">
      <c r="Y106" s="8" t="str">
        <f t="shared" si="6"/>
        <v/>
      </c>
    </row>
    <row r="107" spans="25:25" x14ac:dyDescent="0.25">
      <c r="Y107" s="8" t="str">
        <f t="shared" si="6"/>
        <v/>
      </c>
    </row>
    <row r="108" spans="25:25" x14ac:dyDescent="0.25">
      <c r="Y108" s="8" t="str">
        <f t="shared" si="6"/>
        <v/>
      </c>
    </row>
    <row r="109" spans="25:25" x14ac:dyDescent="0.25">
      <c r="Y109" s="8" t="str">
        <f t="shared" si="6"/>
        <v/>
      </c>
    </row>
    <row r="110" spans="25:25" x14ac:dyDescent="0.25">
      <c r="Y110" s="8" t="str">
        <f t="shared" si="6"/>
        <v/>
      </c>
    </row>
    <row r="111" spans="25:25" x14ac:dyDescent="0.25">
      <c r="Y111" s="8" t="str">
        <f t="shared" si="6"/>
        <v/>
      </c>
    </row>
    <row r="112" spans="25:25" x14ac:dyDescent="0.25">
      <c r="Y112" s="8" t="str">
        <f t="shared" si="6"/>
        <v/>
      </c>
    </row>
    <row r="113" spans="25:25" x14ac:dyDescent="0.25">
      <c r="Y113" s="8" t="str">
        <f t="shared" si="6"/>
        <v/>
      </c>
    </row>
    <row r="114" spans="25:25" x14ac:dyDescent="0.25">
      <c r="Y114" s="8" t="str">
        <f t="shared" si="6"/>
        <v/>
      </c>
    </row>
    <row r="115" spans="25:25" x14ac:dyDescent="0.25">
      <c r="Y115" s="8" t="str">
        <f t="shared" si="6"/>
        <v/>
      </c>
    </row>
    <row r="116" spans="25:25" x14ac:dyDescent="0.25">
      <c r="Y116" s="8" t="str">
        <f t="shared" si="6"/>
        <v/>
      </c>
    </row>
    <row r="117" spans="25:25" x14ac:dyDescent="0.25">
      <c r="Y117" s="8" t="str">
        <f t="shared" si="6"/>
        <v/>
      </c>
    </row>
    <row r="118" spans="25:25" x14ac:dyDescent="0.25">
      <c r="Y118" s="8" t="str">
        <f t="shared" si="6"/>
        <v/>
      </c>
    </row>
    <row r="119" spans="25:25" x14ac:dyDescent="0.25">
      <c r="Y119" s="8" t="str">
        <f t="shared" si="6"/>
        <v/>
      </c>
    </row>
    <row r="120" spans="25:25" x14ac:dyDescent="0.25">
      <c r="Y120" s="8" t="str">
        <f t="shared" si="6"/>
        <v/>
      </c>
    </row>
    <row r="121" spans="25:25" x14ac:dyDescent="0.25">
      <c r="Y121" s="8" t="str">
        <f t="shared" si="6"/>
        <v/>
      </c>
    </row>
    <row r="122" spans="25:25" x14ac:dyDescent="0.25">
      <c r="Y122" s="8" t="str">
        <f t="shared" si="6"/>
        <v/>
      </c>
    </row>
    <row r="123" spans="25:25" x14ac:dyDescent="0.25">
      <c r="Y123" s="8" t="str">
        <f t="shared" si="6"/>
        <v/>
      </c>
    </row>
    <row r="124" spans="25:25" x14ac:dyDescent="0.25">
      <c r="Y124" s="8" t="str">
        <f t="shared" si="6"/>
        <v/>
      </c>
    </row>
    <row r="125" spans="25:25" x14ac:dyDescent="0.25">
      <c r="Y125" s="8" t="str">
        <f t="shared" si="6"/>
        <v/>
      </c>
    </row>
    <row r="126" spans="25:25" x14ac:dyDescent="0.25">
      <c r="Y126" s="8" t="str">
        <f t="shared" si="6"/>
        <v/>
      </c>
    </row>
    <row r="127" spans="25:25" x14ac:dyDescent="0.25">
      <c r="Y127" s="8" t="str">
        <f t="shared" si="6"/>
        <v/>
      </c>
    </row>
    <row r="128" spans="25:25" x14ac:dyDescent="0.25">
      <c r="Y128" s="8" t="str">
        <f t="shared" si="6"/>
        <v/>
      </c>
    </row>
    <row r="129" spans="25:25" x14ac:dyDescent="0.25">
      <c r="Y129" s="8" t="str">
        <f t="shared" si="6"/>
        <v/>
      </c>
    </row>
    <row r="130" spans="25:25" x14ac:dyDescent="0.25">
      <c r="Y130" s="8" t="str">
        <f t="shared" si="6"/>
        <v/>
      </c>
    </row>
    <row r="131" spans="25:25" x14ac:dyDescent="0.25">
      <c r="Y131" s="8" t="str">
        <f t="shared" si="6"/>
        <v/>
      </c>
    </row>
    <row r="132" spans="25:25" x14ac:dyDescent="0.25">
      <c r="Y132" s="8" t="str">
        <f t="shared" si="6"/>
        <v/>
      </c>
    </row>
    <row r="133" spans="25:25" x14ac:dyDescent="0.25">
      <c r="Y133" s="8" t="str">
        <f t="shared" si="6"/>
        <v/>
      </c>
    </row>
    <row r="134" spans="25:25" x14ac:dyDescent="0.25">
      <c r="Y134" s="8" t="str">
        <f t="shared" si="6"/>
        <v/>
      </c>
    </row>
    <row r="135" spans="25:25" x14ac:dyDescent="0.25">
      <c r="Y135" s="8" t="str">
        <f t="shared" si="6"/>
        <v/>
      </c>
    </row>
    <row r="136" spans="25:25" x14ac:dyDescent="0.25">
      <c r="Y136" s="8" t="str">
        <f t="shared" si="6"/>
        <v/>
      </c>
    </row>
    <row r="137" spans="25:25" x14ac:dyDescent="0.25">
      <c r="Y137" s="8" t="str">
        <f t="shared" si="6"/>
        <v/>
      </c>
    </row>
    <row r="138" spans="25:25" x14ac:dyDescent="0.25">
      <c r="Y138" s="8" t="str">
        <f t="shared" si="6"/>
        <v/>
      </c>
    </row>
    <row r="139" spans="25:25" x14ac:dyDescent="0.25">
      <c r="Y139" s="8" t="str">
        <f t="shared" si="6"/>
        <v/>
      </c>
    </row>
    <row r="140" spans="25:25" x14ac:dyDescent="0.25">
      <c r="Y140" s="8" t="str">
        <f t="shared" si="6"/>
        <v/>
      </c>
    </row>
    <row r="141" spans="25:25" x14ac:dyDescent="0.25">
      <c r="Y141" s="8" t="str">
        <f t="shared" ref="Y141:Y204" si="7">IF(F141="","",IF(SUM(G141:T141)=F141,"VALID","TIDAK VALID"))</f>
        <v/>
      </c>
    </row>
    <row r="142" spans="25:25" x14ac:dyDescent="0.25">
      <c r="Y142" s="8" t="str">
        <f t="shared" si="7"/>
        <v/>
      </c>
    </row>
    <row r="143" spans="25:25" x14ac:dyDescent="0.25">
      <c r="Y143" s="8" t="str">
        <f t="shared" si="7"/>
        <v/>
      </c>
    </row>
    <row r="144" spans="25:25" x14ac:dyDescent="0.25">
      <c r="Y144" s="8" t="str">
        <f t="shared" si="7"/>
        <v/>
      </c>
    </row>
    <row r="145" spans="25:25" x14ac:dyDescent="0.25">
      <c r="Y145" s="8" t="str">
        <f t="shared" si="7"/>
        <v/>
      </c>
    </row>
    <row r="146" spans="25:25" x14ac:dyDescent="0.25">
      <c r="Y146" s="8" t="str">
        <f t="shared" si="7"/>
        <v/>
      </c>
    </row>
    <row r="147" spans="25:25" x14ac:dyDescent="0.25">
      <c r="Y147" s="8" t="str">
        <f t="shared" si="7"/>
        <v/>
      </c>
    </row>
    <row r="148" spans="25:25" x14ac:dyDescent="0.25">
      <c r="Y148" s="8" t="str">
        <f t="shared" si="7"/>
        <v/>
      </c>
    </row>
    <row r="149" spans="25:25" x14ac:dyDescent="0.25">
      <c r="Y149" s="8" t="str">
        <f t="shared" si="7"/>
        <v/>
      </c>
    </row>
    <row r="150" spans="25:25" x14ac:dyDescent="0.25">
      <c r="Y150" s="8" t="str">
        <f t="shared" si="7"/>
        <v/>
      </c>
    </row>
    <row r="151" spans="25:25" x14ac:dyDescent="0.25">
      <c r="Y151" s="8" t="str">
        <f t="shared" si="7"/>
        <v/>
      </c>
    </row>
    <row r="152" spans="25:25" x14ac:dyDescent="0.25">
      <c r="Y152" s="8" t="str">
        <f t="shared" si="7"/>
        <v/>
      </c>
    </row>
    <row r="153" spans="25:25" x14ac:dyDescent="0.25">
      <c r="Y153" s="8" t="str">
        <f t="shared" si="7"/>
        <v/>
      </c>
    </row>
    <row r="154" spans="25:25" x14ac:dyDescent="0.25">
      <c r="Y154" s="8" t="str">
        <f t="shared" si="7"/>
        <v/>
      </c>
    </row>
    <row r="155" spans="25:25" x14ac:dyDescent="0.25">
      <c r="Y155" s="8" t="str">
        <f t="shared" si="7"/>
        <v/>
      </c>
    </row>
    <row r="156" spans="25:25" x14ac:dyDescent="0.25">
      <c r="Y156" s="8" t="str">
        <f t="shared" si="7"/>
        <v/>
      </c>
    </row>
    <row r="157" spans="25:25" x14ac:dyDescent="0.25">
      <c r="Y157" s="8" t="str">
        <f t="shared" si="7"/>
        <v/>
      </c>
    </row>
    <row r="158" spans="25:25" x14ac:dyDescent="0.25">
      <c r="Y158" s="8" t="str">
        <f t="shared" si="7"/>
        <v/>
      </c>
    </row>
    <row r="159" spans="25:25" x14ac:dyDescent="0.25">
      <c r="Y159" s="8" t="str">
        <f t="shared" si="7"/>
        <v/>
      </c>
    </row>
    <row r="160" spans="25:25" x14ac:dyDescent="0.25">
      <c r="Y160" s="8" t="str">
        <f t="shared" si="7"/>
        <v/>
      </c>
    </row>
    <row r="161" spans="25:25" x14ac:dyDescent="0.25">
      <c r="Y161" s="8" t="str">
        <f t="shared" si="7"/>
        <v/>
      </c>
    </row>
    <row r="162" spans="25:25" x14ac:dyDescent="0.25">
      <c r="Y162" s="8" t="str">
        <f t="shared" si="7"/>
        <v/>
      </c>
    </row>
    <row r="163" spans="25:25" x14ac:dyDescent="0.25">
      <c r="Y163" s="8" t="str">
        <f t="shared" si="7"/>
        <v/>
      </c>
    </row>
    <row r="164" spans="25:25" x14ac:dyDescent="0.25">
      <c r="Y164" s="8" t="str">
        <f t="shared" si="7"/>
        <v/>
      </c>
    </row>
    <row r="165" spans="25:25" x14ac:dyDescent="0.25">
      <c r="Y165" s="8" t="str">
        <f t="shared" si="7"/>
        <v/>
      </c>
    </row>
    <row r="166" spans="25:25" x14ac:dyDescent="0.25">
      <c r="Y166" s="8" t="str">
        <f t="shared" si="7"/>
        <v/>
      </c>
    </row>
    <row r="167" spans="25:25" x14ac:dyDescent="0.25">
      <c r="Y167" s="8" t="str">
        <f t="shared" si="7"/>
        <v/>
      </c>
    </row>
    <row r="168" spans="25:25" x14ac:dyDescent="0.25">
      <c r="Y168" s="8" t="str">
        <f t="shared" si="7"/>
        <v/>
      </c>
    </row>
    <row r="169" spans="25:25" x14ac:dyDescent="0.25">
      <c r="Y169" s="8" t="str">
        <f t="shared" si="7"/>
        <v/>
      </c>
    </row>
    <row r="170" spans="25:25" x14ac:dyDescent="0.25">
      <c r="Y170" s="8" t="str">
        <f t="shared" si="7"/>
        <v/>
      </c>
    </row>
    <row r="171" spans="25:25" x14ac:dyDescent="0.25">
      <c r="Y171" s="8" t="str">
        <f t="shared" si="7"/>
        <v/>
      </c>
    </row>
    <row r="172" spans="25:25" x14ac:dyDescent="0.25">
      <c r="Y172" s="8" t="str">
        <f t="shared" si="7"/>
        <v/>
      </c>
    </row>
    <row r="173" spans="25:25" x14ac:dyDescent="0.25">
      <c r="Y173" s="8" t="str">
        <f t="shared" si="7"/>
        <v/>
      </c>
    </row>
    <row r="174" spans="25:25" x14ac:dyDescent="0.25">
      <c r="Y174" s="8" t="str">
        <f t="shared" si="7"/>
        <v/>
      </c>
    </row>
    <row r="175" spans="25:25" x14ac:dyDescent="0.25">
      <c r="Y175" s="8" t="str">
        <f t="shared" si="7"/>
        <v/>
      </c>
    </row>
    <row r="176" spans="25:25" x14ac:dyDescent="0.25">
      <c r="Y176" s="8" t="str">
        <f t="shared" si="7"/>
        <v/>
      </c>
    </row>
    <row r="177" spans="25:25" x14ac:dyDescent="0.25">
      <c r="Y177" s="8" t="str">
        <f t="shared" si="7"/>
        <v/>
      </c>
    </row>
    <row r="178" spans="25:25" x14ac:dyDescent="0.25">
      <c r="Y178" s="8" t="str">
        <f t="shared" si="7"/>
        <v/>
      </c>
    </row>
    <row r="179" spans="25:25" x14ac:dyDescent="0.25">
      <c r="Y179" s="8" t="str">
        <f t="shared" si="7"/>
        <v/>
      </c>
    </row>
    <row r="180" spans="25:25" x14ac:dyDescent="0.25">
      <c r="Y180" s="8" t="str">
        <f t="shared" si="7"/>
        <v/>
      </c>
    </row>
    <row r="181" spans="25:25" x14ac:dyDescent="0.25">
      <c r="Y181" s="8" t="str">
        <f t="shared" si="7"/>
        <v/>
      </c>
    </row>
    <row r="182" spans="25:25" x14ac:dyDescent="0.25">
      <c r="Y182" s="8" t="str">
        <f t="shared" si="7"/>
        <v/>
      </c>
    </row>
    <row r="183" spans="25:25" x14ac:dyDescent="0.25">
      <c r="Y183" s="8" t="str">
        <f t="shared" si="7"/>
        <v/>
      </c>
    </row>
    <row r="184" spans="25:25" x14ac:dyDescent="0.25">
      <c r="Y184" s="8" t="str">
        <f t="shared" si="7"/>
        <v/>
      </c>
    </row>
    <row r="185" spans="25:25" x14ac:dyDescent="0.25">
      <c r="Y185" s="8" t="str">
        <f t="shared" si="7"/>
        <v/>
      </c>
    </row>
    <row r="186" spans="25:25" x14ac:dyDescent="0.25">
      <c r="Y186" s="8" t="str">
        <f t="shared" si="7"/>
        <v/>
      </c>
    </row>
    <row r="187" spans="25:25" x14ac:dyDescent="0.25">
      <c r="Y187" s="8" t="str">
        <f t="shared" si="7"/>
        <v/>
      </c>
    </row>
    <row r="188" spans="25:25" x14ac:dyDescent="0.25">
      <c r="Y188" s="8" t="str">
        <f t="shared" si="7"/>
        <v/>
      </c>
    </row>
    <row r="189" spans="25:25" x14ac:dyDescent="0.25">
      <c r="Y189" s="8" t="str">
        <f t="shared" si="7"/>
        <v/>
      </c>
    </row>
    <row r="190" spans="25:25" x14ac:dyDescent="0.25">
      <c r="Y190" s="8" t="str">
        <f t="shared" si="7"/>
        <v/>
      </c>
    </row>
    <row r="191" spans="25:25" x14ac:dyDescent="0.25">
      <c r="Y191" s="8" t="str">
        <f t="shared" si="7"/>
        <v/>
      </c>
    </row>
    <row r="192" spans="25:25" x14ac:dyDescent="0.25">
      <c r="Y192" s="8" t="str">
        <f t="shared" si="7"/>
        <v/>
      </c>
    </row>
    <row r="193" spans="25:25" x14ac:dyDescent="0.25">
      <c r="Y193" s="8" t="str">
        <f t="shared" si="7"/>
        <v/>
      </c>
    </row>
    <row r="194" spans="25:25" x14ac:dyDescent="0.25">
      <c r="Y194" s="8" t="str">
        <f t="shared" si="7"/>
        <v/>
      </c>
    </row>
    <row r="195" spans="25:25" x14ac:dyDescent="0.25">
      <c r="Y195" s="8" t="str">
        <f t="shared" si="7"/>
        <v/>
      </c>
    </row>
    <row r="196" spans="25:25" x14ac:dyDescent="0.25">
      <c r="Y196" s="8" t="str">
        <f t="shared" si="7"/>
        <v/>
      </c>
    </row>
    <row r="197" spans="25:25" x14ac:dyDescent="0.25">
      <c r="Y197" s="8" t="str">
        <f t="shared" si="7"/>
        <v/>
      </c>
    </row>
    <row r="198" spans="25:25" x14ac:dyDescent="0.25">
      <c r="Y198" s="8" t="str">
        <f t="shared" si="7"/>
        <v/>
      </c>
    </row>
    <row r="199" spans="25:25" x14ac:dyDescent="0.25">
      <c r="Y199" s="8" t="str">
        <f t="shared" si="7"/>
        <v/>
      </c>
    </row>
    <row r="200" spans="25:25" x14ac:dyDescent="0.25">
      <c r="Y200" s="8" t="str">
        <f t="shared" si="7"/>
        <v/>
      </c>
    </row>
    <row r="201" spans="25:25" x14ac:dyDescent="0.25">
      <c r="Y201" s="8" t="str">
        <f t="shared" si="7"/>
        <v/>
      </c>
    </row>
    <row r="202" spans="25:25" x14ac:dyDescent="0.25">
      <c r="Y202" s="8" t="str">
        <f t="shared" si="7"/>
        <v/>
      </c>
    </row>
    <row r="203" spans="25:25" x14ac:dyDescent="0.25">
      <c r="Y203" s="8" t="str">
        <f t="shared" si="7"/>
        <v/>
      </c>
    </row>
    <row r="204" spans="25:25" x14ac:dyDescent="0.25">
      <c r="Y204" s="8" t="str">
        <f t="shared" si="7"/>
        <v/>
      </c>
    </row>
    <row r="205" spans="25:25" x14ac:dyDescent="0.25">
      <c r="Y205" s="8" t="str">
        <f t="shared" ref="Y205:Y268" si="8">IF(F205="","",IF(SUM(G205:T205)=F205,"VALID","TIDAK VALID"))</f>
        <v/>
      </c>
    </row>
    <row r="206" spans="25:25" x14ac:dyDescent="0.25">
      <c r="Y206" s="8" t="str">
        <f t="shared" si="8"/>
        <v/>
      </c>
    </row>
    <row r="207" spans="25:25" x14ac:dyDescent="0.25">
      <c r="Y207" s="8" t="str">
        <f t="shared" si="8"/>
        <v/>
      </c>
    </row>
    <row r="208" spans="25:25" x14ac:dyDescent="0.25">
      <c r="Y208" s="8" t="str">
        <f t="shared" si="8"/>
        <v/>
      </c>
    </row>
    <row r="209" spans="25:25" x14ac:dyDescent="0.25">
      <c r="Y209" s="8" t="str">
        <f t="shared" si="8"/>
        <v/>
      </c>
    </row>
    <row r="210" spans="25:25" x14ac:dyDescent="0.25">
      <c r="Y210" s="8" t="str">
        <f t="shared" si="8"/>
        <v/>
      </c>
    </row>
    <row r="211" spans="25:25" x14ac:dyDescent="0.25">
      <c r="Y211" s="8" t="str">
        <f t="shared" si="8"/>
        <v/>
      </c>
    </row>
    <row r="212" spans="25:25" x14ac:dyDescent="0.25">
      <c r="Y212" s="8" t="str">
        <f t="shared" si="8"/>
        <v/>
      </c>
    </row>
    <row r="213" spans="25:25" x14ac:dyDescent="0.25">
      <c r="Y213" s="8" t="str">
        <f t="shared" si="8"/>
        <v/>
      </c>
    </row>
    <row r="214" spans="25:25" x14ac:dyDescent="0.25">
      <c r="Y214" s="8" t="str">
        <f t="shared" si="8"/>
        <v/>
      </c>
    </row>
    <row r="215" spans="25:25" x14ac:dyDescent="0.25">
      <c r="Y215" s="8" t="str">
        <f t="shared" si="8"/>
        <v/>
      </c>
    </row>
    <row r="216" spans="25:25" x14ac:dyDescent="0.25">
      <c r="Y216" s="8" t="str">
        <f t="shared" si="8"/>
        <v/>
      </c>
    </row>
    <row r="217" spans="25:25" x14ac:dyDescent="0.25">
      <c r="Y217" s="8" t="str">
        <f t="shared" si="8"/>
        <v/>
      </c>
    </row>
    <row r="218" spans="25:25" x14ac:dyDescent="0.25">
      <c r="Y218" s="8" t="str">
        <f t="shared" si="8"/>
        <v/>
      </c>
    </row>
    <row r="219" spans="25:25" x14ac:dyDescent="0.25">
      <c r="Y219" s="8" t="str">
        <f t="shared" si="8"/>
        <v/>
      </c>
    </row>
    <row r="220" spans="25:25" x14ac:dyDescent="0.25">
      <c r="Y220" s="8" t="str">
        <f t="shared" si="8"/>
        <v/>
      </c>
    </row>
    <row r="221" spans="25:25" x14ac:dyDescent="0.25">
      <c r="Y221" s="8" t="str">
        <f t="shared" si="8"/>
        <v/>
      </c>
    </row>
    <row r="222" spans="25:25" x14ac:dyDescent="0.25">
      <c r="Y222" s="8" t="str">
        <f t="shared" si="8"/>
        <v/>
      </c>
    </row>
    <row r="223" spans="25:25" x14ac:dyDescent="0.25">
      <c r="Y223" s="8" t="str">
        <f t="shared" si="8"/>
        <v/>
      </c>
    </row>
    <row r="224" spans="25:25" x14ac:dyDescent="0.25">
      <c r="Y224" s="8" t="str">
        <f t="shared" si="8"/>
        <v/>
      </c>
    </row>
    <row r="225" spans="25:25" x14ac:dyDescent="0.25">
      <c r="Y225" s="8" t="str">
        <f t="shared" si="8"/>
        <v/>
      </c>
    </row>
    <row r="226" spans="25:25" x14ac:dyDescent="0.25">
      <c r="Y226" s="8" t="str">
        <f t="shared" si="8"/>
        <v/>
      </c>
    </row>
    <row r="227" spans="25:25" x14ac:dyDescent="0.25">
      <c r="Y227" s="8" t="str">
        <f t="shared" si="8"/>
        <v/>
      </c>
    </row>
    <row r="228" spans="25:25" x14ac:dyDescent="0.25">
      <c r="Y228" s="8" t="str">
        <f t="shared" si="8"/>
        <v/>
      </c>
    </row>
    <row r="229" spans="25:25" x14ac:dyDescent="0.25">
      <c r="Y229" s="8" t="str">
        <f t="shared" si="8"/>
        <v/>
      </c>
    </row>
    <row r="230" spans="25:25" x14ac:dyDescent="0.25">
      <c r="Y230" s="8" t="str">
        <f t="shared" si="8"/>
        <v/>
      </c>
    </row>
    <row r="231" spans="25:25" x14ac:dyDescent="0.25">
      <c r="Y231" s="8" t="str">
        <f t="shared" si="8"/>
        <v/>
      </c>
    </row>
    <row r="232" spans="25:25" x14ac:dyDescent="0.25">
      <c r="Y232" s="8" t="str">
        <f t="shared" si="8"/>
        <v/>
      </c>
    </row>
    <row r="233" spans="25:25" x14ac:dyDescent="0.25">
      <c r="Y233" s="8" t="str">
        <f t="shared" si="8"/>
        <v/>
      </c>
    </row>
    <row r="234" spans="25:25" x14ac:dyDescent="0.25">
      <c r="Y234" s="8" t="str">
        <f t="shared" si="8"/>
        <v/>
      </c>
    </row>
    <row r="235" spans="25:25" x14ac:dyDescent="0.25">
      <c r="Y235" s="8" t="str">
        <f t="shared" si="8"/>
        <v/>
      </c>
    </row>
    <row r="236" spans="25:25" x14ac:dyDescent="0.25">
      <c r="Y236" s="8" t="str">
        <f t="shared" si="8"/>
        <v/>
      </c>
    </row>
    <row r="237" spans="25:25" x14ac:dyDescent="0.25">
      <c r="Y237" s="8" t="str">
        <f t="shared" si="8"/>
        <v/>
      </c>
    </row>
    <row r="238" spans="25:25" x14ac:dyDescent="0.25">
      <c r="Y238" s="8" t="str">
        <f t="shared" si="8"/>
        <v/>
      </c>
    </row>
    <row r="239" spans="25:25" x14ac:dyDescent="0.25">
      <c r="Y239" s="8" t="str">
        <f t="shared" si="8"/>
        <v/>
      </c>
    </row>
    <row r="240" spans="25:25" x14ac:dyDescent="0.25">
      <c r="Y240" s="8" t="str">
        <f t="shared" si="8"/>
        <v/>
      </c>
    </row>
    <row r="241" spans="25:25" x14ac:dyDescent="0.25">
      <c r="Y241" s="8" t="str">
        <f t="shared" si="8"/>
        <v/>
      </c>
    </row>
    <row r="242" spans="25:25" x14ac:dyDescent="0.25">
      <c r="Y242" s="8" t="str">
        <f t="shared" si="8"/>
        <v/>
      </c>
    </row>
    <row r="243" spans="25:25" x14ac:dyDescent="0.25">
      <c r="Y243" s="8" t="str">
        <f t="shared" si="8"/>
        <v/>
      </c>
    </row>
    <row r="244" spans="25:25" x14ac:dyDescent="0.25">
      <c r="Y244" s="8" t="str">
        <f t="shared" si="8"/>
        <v/>
      </c>
    </row>
    <row r="245" spans="25:25" x14ac:dyDescent="0.25">
      <c r="Y245" s="8" t="str">
        <f t="shared" si="8"/>
        <v/>
      </c>
    </row>
    <row r="246" spans="25:25" x14ac:dyDescent="0.25">
      <c r="Y246" s="8" t="str">
        <f t="shared" si="8"/>
        <v/>
      </c>
    </row>
    <row r="247" spans="25:25" x14ac:dyDescent="0.25">
      <c r="Y247" s="8" t="str">
        <f t="shared" si="8"/>
        <v/>
      </c>
    </row>
    <row r="248" spans="25:25" x14ac:dyDescent="0.25">
      <c r="Y248" s="8" t="str">
        <f t="shared" si="8"/>
        <v/>
      </c>
    </row>
    <row r="249" spans="25:25" x14ac:dyDescent="0.25">
      <c r="Y249" s="8" t="str">
        <f t="shared" si="8"/>
        <v/>
      </c>
    </row>
    <row r="250" spans="25:25" x14ac:dyDescent="0.25">
      <c r="Y250" s="8" t="str">
        <f t="shared" si="8"/>
        <v/>
      </c>
    </row>
    <row r="251" spans="25:25" x14ac:dyDescent="0.25">
      <c r="Y251" s="8" t="str">
        <f t="shared" si="8"/>
        <v/>
      </c>
    </row>
    <row r="252" spans="25:25" x14ac:dyDescent="0.25">
      <c r="Y252" s="8" t="str">
        <f t="shared" si="8"/>
        <v/>
      </c>
    </row>
    <row r="253" spans="25:25" x14ac:dyDescent="0.25">
      <c r="Y253" s="8" t="str">
        <f t="shared" si="8"/>
        <v/>
      </c>
    </row>
    <row r="254" spans="25:25" x14ac:dyDescent="0.25">
      <c r="Y254" s="8" t="str">
        <f t="shared" si="8"/>
        <v/>
      </c>
    </row>
    <row r="255" spans="25:25" x14ac:dyDescent="0.25">
      <c r="Y255" s="8" t="str">
        <f t="shared" si="8"/>
        <v/>
      </c>
    </row>
    <row r="256" spans="25:25" x14ac:dyDescent="0.25">
      <c r="Y256" s="8" t="str">
        <f t="shared" si="8"/>
        <v/>
      </c>
    </row>
    <row r="257" spans="25:25" x14ac:dyDescent="0.25">
      <c r="Y257" s="8" t="str">
        <f t="shared" si="8"/>
        <v/>
      </c>
    </row>
    <row r="258" spans="25:25" x14ac:dyDescent="0.25">
      <c r="Y258" s="8" t="str">
        <f t="shared" si="8"/>
        <v/>
      </c>
    </row>
    <row r="259" spans="25:25" x14ac:dyDescent="0.25">
      <c r="Y259" s="8" t="str">
        <f t="shared" si="8"/>
        <v/>
      </c>
    </row>
    <row r="260" spans="25:25" x14ac:dyDescent="0.25">
      <c r="Y260" s="8" t="str">
        <f t="shared" si="8"/>
        <v/>
      </c>
    </row>
    <row r="261" spans="25:25" x14ac:dyDescent="0.25">
      <c r="Y261" s="8" t="str">
        <f t="shared" si="8"/>
        <v/>
      </c>
    </row>
    <row r="262" spans="25:25" x14ac:dyDescent="0.25">
      <c r="Y262" s="8" t="str">
        <f t="shared" si="8"/>
        <v/>
      </c>
    </row>
    <row r="263" spans="25:25" x14ac:dyDescent="0.25">
      <c r="Y263" s="8" t="str">
        <f t="shared" si="8"/>
        <v/>
      </c>
    </row>
    <row r="264" spans="25:25" x14ac:dyDescent="0.25">
      <c r="Y264" s="8" t="str">
        <f t="shared" si="8"/>
        <v/>
      </c>
    </row>
    <row r="265" spans="25:25" x14ac:dyDescent="0.25">
      <c r="Y265" s="8" t="str">
        <f t="shared" si="8"/>
        <v/>
      </c>
    </row>
    <row r="266" spans="25:25" x14ac:dyDescent="0.25">
      <c r="Y266" s="8" t="str">
        <f t="shared" si="8"/>
        <v/>
      </c>
    </row>
    <row r="267" spans="25:25" x14ac:dyDescent="0.25">
      <c r="Y267" s="8" t="str">
        <f t="shared" si="8"/>
        <v/>
      </c>
    </row>
    <row r="268" spans="25:25" x14ac:dyDescent="0.25">
      <c r="Y268" s="8" t="str">
        <f t="shared" si="8"/>
        <v/>
      </c>
    </row>
    <row r="269" spans="25:25" x14ac:dyDescent="0.25">
      <c r="Y269" s="8" t="str">
        <f t="shared" ref="Y269:Y332" si="9">IF(F269="","",IF(SUM(G269:T269)=F269,"VALID","TIDAK VALID"))</f>
        <v/>
      </c>
    </row>
    <row r="270" spans="25:25" x14ac:dyDescent="0.25">
      <c r="Y270" s="8" t="str">
        <f t="shared" si="9"/>
        <v/>
      </c>
    </row>
    <row r="271" spans="25:25" x14ac:dyDescent="0.25">
      <c r="Y271" s="8" t="str">
        <f t="shared" si="9"/>
        <v/>
      </c>
    </row>
    <row r="272" spans="25:25" x14ac:dyDescent="0.25">
      <c r="Y272" s="8" t="str">
        <f t="shared" si="9"/>
        <v/>
      </c>
    </row>
    <row r="273" spans="25:25" x14ac:dyDescent="0.25">
      <c r="Y273" s="8" t="str">
        <f t="shared" si="9"/>
        <v/>
      </c>
    </row>
    <row r="274" spans="25:25" x14ac:dyDescent="0.25">
      <c r="Y274" s="8" t="str">
        <f t="shared" si="9"/>
        <v/>
      </c>
    </row>
    <row r="275" spans="25:25" x14ac:dyDescent="0.25">
      <c r="Y275" s="8" t="str">
        <f t="shared" si="9"/>
        <v/>
      </c>
    </row>
    <row r="276" spans="25:25" x14ac:dyDescent="0.25">
      <c r="Y276" s="8" t="str">
        <f t="shared" si="9"/>
        <v/>
      </c>
    </row>
    <row r="277" spans="25:25" x14ac:dyDescent="0.25">
      <c r="Y277" s="8" t="str">
        <f t="shared" si="9"/>
        <v/>
      </c>
    </row>
    <row r="278" spans="25:25" x14ac:dyDescent="0.25">
      <c r="Y278" s="8" t="str">
        <f t="shared" si="9"/>
        <v/>
      </c>
    </row>
    <row r="279" spans="25:25" x14ac:dyDescent="0.25">
      <c r="Y279" s="8" t="str">
        <f t="shared" si="9"/>
        <v/>
      </c>
    </row>
    <row r="280" spans="25:25" x14ac:dyDescent="0.25">
      <c r="Y280" s="8" t="str">
        <f t="shared" si="9"/>
        <v/>
      </c>
    </row>
    <row r="281" spans="25:25" x14ac:dyDescent="0.25">
      <c r="Y281" s="8" t="str">
        <f t="shared" si="9"/>
        <v/>
      </c>
    </row>
    <row r="282" spans="25:25" x14ac:dyDescent="0.25">
      <c r="Y282" s="8" t="str">
        <f t="shared" si="9"/>
        <v/>
      </c>
    </row>
    <row r="283" spans="25:25" x14ac:dyDescent="0.25">
      <c r="Y283" s="8" t="str">
        <f t="shared" si="9"/>
        <v/>
      </c>
    </row>
    <row r="284" spans="25:25" x14ac:dyDescent="0.25">
      <c r="Y284" s="8" t="str">
        <f t="shared" si="9"/>
        <v/>
      </c>
    </row>
    <row r="285" spans="25:25" x14ac:dyDescent="0.25">
      <c r="Y285" s="8" t="str">
        <f t="shared" si="9"/>
        <v/>
      </c>
    </row>
    <row r="286" spans="25:25" x14ac:dyDescent="0.25">
      <c r="Y286" s="8" t="str">
        <f t="shared" si="9"/>
        <v/>
      </c>
    </row>
    <row r="287" spans="25:25" x14ac:dyDescent="0.25">
      <c r="Y287" s="8" t="str">
        <f t="shared" si="9"/>
        <v/>
      </c>
    </row>
    <row r="288" spans="25:25" x14ac:dyDescent="0.25">
      <c r="Y288" s="8" t="str">
        <f t="shared" si="9"/>
        <v/>
      </c>
    </row>
    <row r="289" spans="25:25" x14ac:dyDescent="0.25">
      <c r="Y289" s="8" t="str">
        <f t="shared" si="9"/>
        <v/>
      </c>
    </row>
    <row r="290" spans="25:25" x14ac:dyDescent="0.25">
      <c r="Y290" s="8" t="str">
        <f t="shared" si="9"/>
        <v/>
      </c>
    </row>
    <row r="291" spans="25:25" x14ac:dyDescent="0.25">
      <c r="Y291" s="8" t="str">
        <f t="shared" si="9"/>
        <v/>
      </c>
    </row>
    <row r="292" spans="25:25" x14ac:dyDescent="0.25">
      <c r="Y292" s="8" t="str">
        <f t="shared" si="9"/>
        <v/>
      </c>
    </row>
    <row r="293" spans="25:25" x14ac:dyDescent="0.25">
      <c r="Y293" s="8" t="str">
        <f t="shared" si="9"/>
        <v/>
      </c>
    </row>
    <row r="294" spans="25:25" x14ac:dyDescent="0.25">
      <c r="Y294" s="8" t="str">
        <f t="shared" si="9"/>
        <v/>
      </c>
    </row>
    <row r="295" spans="25:25" x14ac:dyDescent="0.25">
      <c r="Y295" s="8" t="str">
        <f t="shared" si="9"/>
        <v/>
      </c>
    </row>
    <row r="296" spans="25:25" x14ac:dyDescent="0.25">
      <c r="Y296" s="8" t="str">
        <f t="shared" si="9"/>
        <v/>
      </c>
    </row>
    <row r="297" spans="25:25" x14ac:dyDescent="0.25">
      <c r="Y297" s="8" t="str">
        <f t="shared" si="9"/>
        <v/>
      </c>
    </row>
    <row r="298" spans="25:25" x14ac:dyDescent="0.25">
      <c r="Y298" s="8" t="str">
        <f t="shared" si="9"/>
        <v/>
      </c>
    </row>
    <row r="299" spans="25:25" x14ac:dyDescent="0.25">
      <c r="Y299" s="8" t="str">
        <f t="shared" si="9"/>
        <v/>
      </c>
    </row>
    <row r="300" spans="25:25" x14ac:dyDescent="0.25">
      <c r="Y300" s="8" t="str">
        <f t="shared" si="9"/>
        <v/>
      </c>
    </row>
    <row r="301" spans="25:25" x14ac:dyDescent="0.25">
      <c r="Y301" s="8" t="str">
        <f t="shared" si="9"/>
        <v/>
      </c>
    </row>
    <row r="302" spans="25:25" x14ac:dyDescent="0.25">
      <c r="Y302" s="8" t="str">
        <f t="shared" si="9"/>
        <v/>
      </c>
    </row>
    <row r="303" spans="25:25" x14ac:dyDescent="0.25">
      <c r="Y303" s="8" t="str">
        <f t="shared" si="9"/>
        <v/>
      </c>
    </row>
    <row r="304" spans="25:25" x14ac:dyDescent="0.25">
      <c r="Y304" s="8" t="str">
        <f t="shared" si="9"/>
        <v/>
      </c>
    </row>
    <row r="305" spans="25:25" x14ac:dyDescent="0.25">
      <c r="Y305" s="8" t="str">
        <f t="shared" si="9"/>
        <v/>
      </c>
    </row>
    <row r="306" spans="25:25" x14ac:dyDescent="0.25">
      <c r="Y306" s="8" t="str">
        <f t="shared" si="9"/>
        <v/>
      </c>
    </row>
    <row r="307" spans="25:25" x14ac:dyDescent="0.25">
      <c r="Y307" s="8" t="str">
        <f t="shared" si="9"/>
        <v/>
      </c>
    </row>
    <row r="308" spans="25:25" x14ac:dyDescent="0.25">
      <c r="Y308" s="8" t="str">
        <f t="shared" si="9"/>
        <v/>
      </c>
    </row>
    <row r="309" spans="25:25" x14ac:dyDescent="0.25">
      <c r="Y309" s="8" t="str">
        <f t="shared" si="9"/>
        <v/>
      </c>
    </row>
    <row r="310" spans="25:25" x14ac:dyDescent="0.25">
      <c r="Y310" s="8" t="str">
        <f t="shared" si="9"/>
        <v/>
      </c>
    </row>
    <row r="311" spans="25:25" x14ac:dyDescent="0.25">
      <c r="Y311" s="8" t="str">
        <f t="shared" si="9"/>
        <v/>
      </c>
    </row>
    <row r="312" spans="25:25" x14ac:dyDescent="0.25">
      <c r="Y312" s="8" t="str">
        <f t="shared" si="9"/>
        <v/>
      </c>
    </row>
    <row r="313" spans="25:25" x14ac:dyDescent="0.25">
      <c r="Y313" s="8" t="str">
        <f t="shared" si="9"/>
        <v/>
      </c>
    </row>
    <row r="314" spans="25:25" x14ac:dyDescent="0.25">
      <c r="Y314" s="8" t="str">
        <f t="shared" si="9"/>
        <v/>
      </c>
    </row>
    <row r="315" spans="25:25" x14ac:dyDescent="0.25">
      <c r="Y315" s="8" t="str">
        <f t="shared" si="9"/>
        <v/>
      </c>
    </row>
    <row r="316" spans="25:25" x14ac:dyDescent="0.25">
      <c r="Y316" s="8" t="str">
        <f t="shared" si="9"/>
        <v/>
      </c>
    </row>
    <row r="317" spans="25:25" x14ac:dyDescent="0.25">
      <c r="Y317" s="8" t="str">
        <f t="shared" si="9"/>
        <v/>
      </c>
    </row>
    <row r="318" spans="25:25" x14ac:dyDescent="0.25">
      <c r="Y318" s="8" t="str">
        <f t="shared" si="9"/>
        <v/>
      </c>
    </row>
    <row r="319" spans="25:25" x14ac:dyDescent="0.25">
      <c r="Y319" s="8" t="str">
        <f t="shared" si="9"/>
        <v/>
      </c>
    </row>
    <row r="320" spans="25:25" x14ac:dyDescent="0.25">
      <c r="Y320" s="8" t="str">
        <f t="shared" si="9"/>
        <v/>
      </c>
    </row>
    <row r="321" spans="25:25" x14ac:dyDescent="0.25">
      <c r="Y321" s="8" t="str">
        <f t="shared" si="9"/>
        <v/>
      </c>
    </row>
    <row r="322" spans="25:25" x14ac:dyDescent="0.25">
      <c r="Y322" s="8" t="str">
        <f t="shared" si="9"/>
        <v/>
      </c>
    </row>
    <row r="323" spans="25:25" x14ac:dyDescent="0.25">
      <c r="Y323" s="8" t="str">
        <f t="shared" si="9"/>
        <v/>
      </c>
    </row>
    <row r="324" spans="25:25" x14ac:dyDescent="0.25">
      <c r="Y324" s="8" t="str">
        <f t="shared" si="9"/>
        <v/>
      </c>
    </row>
    <row r="325" spans="25:25" x14ac:dyDescent="0.25">
      <c r="Y325" s="8" t="str">
        <f t="shared" si="9"/>
        <v/>
      </c>
    </row>
    <row r="326" spans="25:25" x14ac:dyDescent="0.25">
      <c r="Y326" s="8" t="str">
        <f t="shared" si="9"/>
        <v/>
      </c>
    </row>
    <row r="327" spans="25:25" x14ac:dyDescent="0.25">
      <c r="Y327" s="8" t="str">
        <f t="shared" si="9"/>
        <v/>
      </c>
    </row>
    <row r="328" spans="25:25" x14ac:dyDescent="0.25">
      <c r="Y328" s="8" t="str">
        <f t="shared" si="9"/>
        <v/>
      </c>
    </row>
    <row r="329" spans="25:25" x14ac:dyDescent="0.25">
      <c r="Y329" s="8" t="str">
        <f t="shared" si="9"/>
        <v/>
      </c>
    </row>
    <row r="330" spans="25:25" x14ac:dyDescent="0.25">
      <c r="Y330" s="8" t="str">
        <f t="shared" si="9"/>
        <v/>
      </c>
    </row>
    <row r="331" spans="25:25" x14ac:dyDescent="0.25">
      <c r="Y331" s="8" t="str">
        <f t="shared" si="9"/>
        <v/>
      </c>
    </row>
    <row r="332" spans="25:25" x14ac:dyDescent="0.25">
      <c r="Y332" s="8" t="str">
        <f t="shared" si="9"/>
        <v/>
      </c>
    </row>
    <row r="333" spans="25:25" x14ac:dyDescent="0.25">
      <c r="Y333" s="8" t="str">
        <f t="shared" ref="Y333:Y396" si="10">IF(F333="","",IF(SUM(G333:T333)=F333,"VALID","TIDAK VALID"))</f>
        <v/>
      </c>
    </row>
    <row r="334" spans="25:25" x14ac:dyDescent="0.25">
      <c r="Y334" s="8" t="str">
        <f t="shared" si="10"/>
        <v/>
      </c>
    </row>
    <row r="335" spans="25:25" x14ac:dyDescent="0.25">
      <c r="Y335" s="8" t="str">
        <f t="shared" si="10"/>
        <v/>
      </c>
    </row>
    <row r="336" spans="25:25" x14ac:dyDescent="0.25">
      <c r="Y336" s="8" t="str">
        <f t="shared" si="10"/>
        <v/>
      </c>
    </row>
    <row r="337" spans="25:25" x14ac:dyDescent="0.25">
      <c r="Y337" s="8" t="str">
        <f t="shared" si="10"/>
        <v/>
      </c>
    </row>
    <row r="338" spans="25:25" x14ac:dyDescent="0.25">
      <c r="Y338" s="8" t="str">
        <f t="shared" si="10"/>
        <v/>
      </c>
    </row>
    <row r="339" spans="25:25" x14ac:dyDescent="0.25">
      <c r="Y339" s="8" t="str">
        <f t="shared" si="10"/>
        <v/>
      </c>
    </row>
    <row r="340" spans="25:25" x14ac:dyDescent="0.25">
      <c r="Y340" s="8" t="str">
        <f t="shared" si="10"/>
        <v/>
      </c>
    </row>
    <row r="341" spans="25:25" x14ac:dyDescent="0.25">
      <c r="Y341" s="8" t="str">
        <f t="shared" si="10"/>
        <v/>
      </c>
    </row>
    <row r="342" spans="25:25" x14ac:dyDescent="0.25">
      <c r="Y342" s="8" t="str">
        <f t="shared" si="10"/>
        <v/>
      </c>
    </row>
    <row r="343" spans="25:25" x14ac:dyDescent="0.25">
      <c r="Y343" s="8" t="str">
        <f t="shared" si="10"/>
        <v/>
      </c>
    </row>
    <row r="344" spans="25:25" x14ac:dyDescent="0.25">
      <c r="Y344" s="8" t="str">
        <f t="shared" si="10"/>
        <v/>
      </c>
    </row>
    <row r="345" spans="25:25" x14ac:dyDescent="0.25">
      <c r="Y345" s="8" t="str">
        <f t="shared" si="10"/>
        <v/>
      </c>
    </row>
    <row r="346" spans="25:25" x14ac:dyDescent="0.25">
      <c r="Y346" s="8" t="str">
        <f t="shared" si="10"/>
        <v/>
      </c>
    </row>
    <row r="347" spans="25:25" x14ac:dyDescent="0.25">
      <c r="Y347" s="8" t="str">
        <f t="shared" si="10"/>
        <v/>
      </c>
    </row>
    <row r="348" spans="25:25" x14ac:dyDescent="0.25">
      <c r="Y348" s="8" t="str">
        <f t="shared" si="10"/>
        <v/>
      </c>
    </row>
    <row r="349" spans="25:25" x14ac:dyDescent="0.25">
      <c r="Y349" s="8" t="str">
        <f t="shared" si="10"/>
        <v/>
      </c>
    </row>
    <row r="350" spans="25:25" x14ac:dyDescent="0.25">
      <c r="Y350" s="8" t="str">
        <f t="shared" si="10"/>
        <v/>
      </c>
    </row>
    <row r="351" spans="25:25" x14ac:dyDescent="0.25">
      <c r="Y351" s="8" t="str">
        <f t="shared" si="10"/>
        <v/>
      </c>
    </row>
    <row r="352" spans="25:25" x14ac:dyDescent="0.25">
      <c r="Y352" s="8" t="str">
        <f t="shared" si="10"/>
        <v/>
      </c>
    </row>
    <row r="353" spans="25:25" x14ac:dyDescent="0.25">
      <c r="Y353" s="8" t="str">
        <f t="shared" si="10"/>
        <v/>
      </c>
    </row>
    <row r="354" spans="25:25" x14ac:dyDescent="0.25">
      <c r="Y354" s="8" t="str">
        <f t="shared" si="10"/>
        <v/>
      </c>
    </row>
    <row r="355" spans="25:25" x14ac:dyDescent="0.25">
      <c r="Y355" s="8" t="str">
        <f t="shared" si="10"/>
        <v/>
      </c>
    </row>
    <row r="356" spans="25:25" x14ac:dyDescent="0.25">
      <c r="Y356" s="8" t="str">
        <f t="shared" si="10"/>
        <v/>
      </c>
    </row>
    <row r="357" spans="25:25" x14ac:dyDescent="0.25">
      <c r="Y357" s="8" t="str">
        <f t="shared" si="10"/>
        <v/>
      </c>
    </row>
    <row r="358" spans="25:25" x14ac:dyDescent="0.25">
      <c r="Y358" s="8" t="str">
        <f t="shared" si="10"/>
        <v/>
      </c>
    </row>
    <row r="359" spans="25:25" x14ac:dyDescent="0.25">
      <c r="Y359" s="8" t="str">
        <f t="shared" si="10"/>
        <v/>
      </c>
    </row>
    <row r="360" spans="25:25" x14ac:dyDescent="0.25">
      <c r="Y360" s="8" t="str">
        <f t="shared" si="10"/>
        <v/>
      </c>
    </row>
    <row r="361" spans="25:25" x14ac:dyDescent="0.25">
      <c r="Y361" s="8" t="str">
        <f t="shared" si="10"/>
        <v/>
      </c>
    </row>
    <row r="362" spans="25:25" x14ac:dyDescent="0.25">
      <c r="Y362" s="8" t="str">
        <f t="shared" si="10"/>
        <v/>
      </c>
    </row>
    <row r="363" spans="25:25" x14ac:dyDescent="0.25">
      <c r="Y363" s="8" t="str">
        <f t="shared" si="10"/>
        <v/>
      </c>
    </row>
    <row r="364" spans="25:25" x14ac:dyDescent="0.25">
      <c r="Y364" s="8" t="str">
        <f t="shared" si="10"/>
        <v/>
      </c>
    </row>
    <row r="365" spans="25:25" x14ac:dyDescent="0.25">
      <c r="Y365" s="8" t="str">
        <f t="shared" si="10"/>
        <v/>
      </c>
    </row>
    <row r="366" spans="25:25" x14ac:dyDescent="0.25">
      <c r="Y366" s="8" t="str">
        <f t="shared" si="10"/>
        <v/>
      </c>
    </row>
    <row r="367" spans="25:25" x14ac:dyDescent="0.25">
      <c r="Y367" s="8" t="str">
        <f t="shared" si="10"/>
        <v/>
      </c>
    </row>
    <row r="368" spans="25:25" x14ac:dyDescent="0.25">
      <c r="Y368" s="8" t="str">
        <f t="shared" si="10"/>
        <v/>
      </c>
    </row>
    <row r="369" spans="25:25" x14ac:dyDescent="0.25">
      <c r="Y369" s="8" t="str">
        <f t="shared" si="10"/>
        <v/>
      </c>
    </row>
    <row r="370" spans="25:25" x14ac:dyDescent="0.25">
      <c r="Y370" s="8" t="str">
        <f t="shared" si="10"/>
        <v/>
      </c>
    </row>
    <row r="371" spans="25:25" x14ac:dyDescent="0.25">
      <c r="Y371" s="8" t="str">
        <f t="shared" si="10"/>
        <v/>
      </c>
    </row>
    <row r="372" spans="25:25" x14ac:dyDescent="0.25">
      <c r="Y372" s="8" t="str">
        <f t="shared" si="10"/>
        <v/>
      </c>
    </row>
    <row r="373" spans="25:25" x14ac:dyDescent="0.25">
      <c r="Y373" s="8" t="str">
        <f t="shared" si="10"/>
        <v/>
      </c>
    </row>
    <row r="374" spans="25:25" x14ac:dyDescent="0.25">
      <c r="Y374" s="8" t="str">
        <f t="shared" si="10"/>
        <v/>
      </c>
    </row>
    <row r="375" spans="25:25" x14ac:dyDescent="0.25">
      <c r="Y375" s="8" t="str">
        <f t="shared" si="10"/>
        <v/>
      </c>
    </row>
    <row r="376" spans="25:25" x14ac:dyDescent="0.25">
      <c r="Y376" s="8" t="str">
        <f t="shared" si="10"/>
        <v/>
      </c>
    </row>
    <row r="377" spans="25:25" x14ac:dyDescent="0.25">
      <c r="Y377" s="8" t="str">
        <f t="shared" si="10"/>
        <v/>
      </c>
    </row>
    <row r="378" spans="25:25" x14ac:dyDescent="0.25">
      <c r="Y378" s="8" t="str">
        <f t="shared" si="10"/>
        <v/>
      </c>
    </row>
    <row r="379" spans="25:25" x14ac:dyDescent="0.25">
      <c r="Y379" s="8" t="str">
        <f t="shared" si="10"/>
        <v/>
      </c>
    </row>
    <row r="380" spans="25:25" x14ac:dyDescent="0.25">
      <c r="Y380" s="8" t="str">
        <f t="shared" si="10"/>
        <v/>
      </c>
    </row>
    <row r="381" spans="25:25" x14ac:dyDescent="0.25">
      <c r="Y381" s="8" t="str">
        <f t="shared" si="10"/>
        <v/>
      </c>
    </row>
    <row r="382" spans="25:25" x14ac:dyDescent="0.25">
      <c r="Y382" s="8" t="str">
        <f t="shared" si="10"/>
        <v/>
      </c>
    </row>
    <row r="383" spans="25:25" x14ac:dyDescent="0.25">
      <c r="Y383" s="8" t="str">
        <f t="shared" si="10"/>
        <v/>
      </c>
    </row>
    <row r="384" spans="25:25" x14ac:dyDescent="0.25">
      <c r="Y384" s="8" t="str">
        <f t="shared" si="10"/>
        <v/>
      </c>
    </row>
    <row r="385" spans="25:25" x14ac:dyDescent="0.25">
      <c r="Y385" s="8" t="str">
        <f t="shared" si="10"/>
        <v/>
      </c>
    </row>
    <row r="386" spans="25:25" x14ac:dyDescent="0.25">
      <c r="Y386" s="8" t="str">
        <f t="shared" si="10"/>
        <v/>
      </c>
    </row>
    <row r="387" spans="25:25" x14ac:dyDescent="0.25">
      <c r="Y387" s="8" t="str">
        <f t="shared" si="10"/>
        <v/>
      </c>
    </row>
    <row r="388" spans="25:25" x14ac:dyDescent="0.25">
      <c r="Y388" s="8" t="str">
        <f t="shared" si="10"/>
        <v/>
      </c>
    </row>
    <row r="389" spans="25:25" x14ac:dyDescent="0.25">
      <c r="Y389" s="8" t="str">
        <f t="shared" si="10"/>
        <v/>
      </c>
    </row>
    <row r="390" spans="25:25" x14ac:dyDescent="0.25">
      <c r="Y390" s="8" t="str">
        <f t="shared" si="10"/>
        <v/>
      </c>
    </row>
    <row r="391" spans="25:25" x14ac:dyDescent="0.25">
      <c r="Y391" s="8" t="str">
        <f t="shared" si="10"/>
        <v/>
      </c>
    </row>
    <row r="392" spans="25:25" x14ac:dyDescent="0.25">
      <c r="Y392" s="8" t="str">
        <f t="shared" si="10"/>
        <v/>
      </c>
    </row>
    <row r="393" spans="25:25" x14ac:dyDescent="0.25">
      <c r="Y393" s="8" t="str">
        <f t="shared" si="10"/>
        <v/>
      </c>
    </row>
    <row r="394" spans="25:25" x14ac:dyDescent="0.25">
      <c r="Y394" s="8" t="str">
        <f t="shared" si="10"/>
        <v/>
      </c>
    </row>
    <row r="395" spans="25:25" x14ac:dyDescent="0.25">
      <c r="Y395" s="8" t="str">
        <f t="shared" si="10"/>
        <v/>
      </c>
    </row>
    <row r="396" spans="25:25" x14ac:dyDescent="0.25">
      <c r="Y396" s="8" t="str">
        <f t="shared" si="10"/>
        <v/>
      </c>
    </row>
    <row r="397" spans="25:25" x14ac:dyDescent="0.25">
      <c r="Y397" s="8" t="str">
        <f t="shared" ref="Y397:Y460" si="11">IF(F397="","",IF(SUM(G397:T397)=F397,"VALID","TIDAK VALID"))</f>
        <v/>
      </c>
    </row>
    <row r="398" spans="25:25" x14ac:dyDescent="0.25">
      <c r="Y398" s="8" t="str">
        <f t="shared" si="11"/>
        <v/>
      </c>
    </row>
    <row r="399" spans="25:25" x14ac:dyDescent="0.25">
      <c r="Y399" s="8" t="str">
        <f t="shared" si="11"/>
        <v/>
      </c>
    </row>
    <row r="400" spans="25:25" x14ac:dyDescent="0.25">
      <c r="Y400" s="8" t="str">
        <f t="shared" si="11"/>
        <v/>
      </c>
    </row>
    <row r="401" spans="25:25" x14ac:dyDescent="0.25">
      <c r="Y401" s="8" t="str">
        <f t="shared" si="11"/>
        <v/>
      </c>
    </row>
    <row r="402" spans="25:25" x14ac:dyDescent="0.25">
      <c r="Y402" s="8" t="str">
        <f t="shared" si="11"/>
        <v/>
      </c>
    </row>
    <row r="403" spans="25:25" x14ac:dyDescent="0.25">
      <c r="Y403" s="8" t="str">
        <f t="shared" si="11"/>
        <v/>
      </c>
    </row>
    <row r="404" spans="25:25" x14ac:dyDescent="0.25">
      <c r="Y404" s="8" t="str">
        <f t="shared" si="11"/>
        <v/>
      </c>
    </row>
    <row r="405" spans="25:25" x14ac:dyDescent="0.25">
      <c r="Y405" s="8" t="str">
        <f t="shared" si="11"/>
        <v/>
      </c>
    </row>
    <row r="406" spans="25:25" x14ac:dyDescent="0.25">
      <c r="Y406" s="8" t="str">
        <f t="shared" si="11"/>
        <v/>
      </c>
    </row>
    <row r="407" spans="25:25" x14ac:dyDescent="0.25">
      <c r="Y407" s="8" t="str">
        <f t="shared" si="11"/>
        <v/>
      </c>
    </row>
    <row r="408" spans="25:25" x14ac:dyDescent="0.25">
      <c r="Y408" s="8" t="str">
        <f t="shared" si="11"/>
        <v/>
      </c>
    </row>
    <row r="409" spans="25:25" x14ac:dyDescent="0.25">
      <c r="Y409" s="8" t="str">
        <f t="shared" si="11"/>
        <v/>
      </c>
    </row>
    <row r="410" spans="25:25" x14ac:dyDescent="0.25">
      <c r="Y410" s="8" t="str">
        <f t="shared" si="11"/>
        <v/>
      </c>
    </row>
    <row r="411" spans="25:25" x14ac:dyDescent="0.25">
      <c r="Y411" s="8" t="str">
        <f t="shared" si="11"/>
        <v/>
      </c>
    </row>
    <row r="412" spans="25:25" x14ac:dyDescent="0.25">
      <c r="Y412" s="8" t="str">
        <f t="shared" si="11"/>
        <v/>
      </c>
    </row>
    <row r="413" spans="25:25" x14ac:dyDescent="0.25">
      <c r="Y413" s="8" t="str">
        <f t="shared" si="11"/>
        <v/>
      </c>
    </row>
    <row r="414" spans="25:25" x14ac:dyDescent="0.25">
      <c r="Y414" s="8" t="str">
        <f t="shared" si="11"/>
        <v/>
      </c>
    </row>
    <row r="415" spans="25:25" x14ac:dyDescent="0.25">
      <c r="Y415" s="8" t="str">
        <f t="shared" si="11"/>
        <v/>
      </c>
    </row>
    <row r="416" spans="25:25" x14ac:dyDescent="0.25">
      <c r="Y416" s="8" t="str">
        <f t="shared" si="11"/>
        <v/>
      </c>
    </row>
    <row r="417" spans="25:25" x14ac:dyDescent="0.25">
      <c r="Y417" s="8" t="str">
        <f t="shared" si="11"/>
        <v/>
      </c>
    </row>
    <row r="418" spans="25:25" x14ac:dyDescent="0.25">
      <c r="Y418" s="8" t="str">
        <f t="shared" si="11"/>
        <v/>
      </c>
    </row>
    <row r="419" spans="25:25" x14ac:dyDescent="0.25">
      <c r="Y419" s="8" t="str">
        <f t="shared" si="11"/>
        <v/>
      </c>
    </row>
    <row r="420" spans="25:25" x14ac:dyDescent="0.25">
      <c r="Y420" s="8" t="str">
        <f t="shared" si="11"/>
        <v/>
      </c>
    </row>
    <row r="421" spans="25:25" x14ac:dyDescent="0.25">
      <c r="Y421" s="8" t="str">
        <f t="shared" si="11"/>
        <v/>
      </c>
    </row>
    <row r="422" spans="25:25" x14ac:dyDescent="0.25">
      <c r="Y422" s="8" t="str">
        <f t="shared" si="11"/>
        <v/>
      </c>
    </row>
    <row r="423" spans="25:25" x14ac:dyDescent="0.25">
      <c r="Y423" s="8" t="str">
        <f t="shared" si="11"/>
        <v/>
      </c>
    </row>
    <row r="424" spans="25:25" x14ac:dyDescent="0.25">
      <c r="Y424" s="8" t="str">
        <f t="shared" si="11"/>
        <v/>
      </c>
    </row>
    <row r="425" spans="25:25" x14ac:dyDescent="0.25">
      <c r="Y425" s="8" t="str">
        <f t="shared" si="11"/>
        <v/>
      </c>
    </row>
    <row r="426" spans="25:25" x14ac:dyDescent="0.25">
      <c r="Y426" s="8" t="str">
        <f t="shared" si="11"/>
        <v/>
      </c>
    </row>
    <row r="427" spans="25:25" x14ac:dyDescent="0.25">
      <c r="Y427" s="8" t="str">
        <f t="shared" si="11"/>
        <v/>
      </c>
    </row>
    <row r="428" spans="25:25" x14ac:dyDescent="0.25">
      <c r="Y428" s="8" t="str">
        <f t="shared" si="11"/>
        <v/>
      </c>
    </row>
    <row r="429" spans="25:25" x14ac:dyDescent="0.25">
      <c r="Y429" s="8" t="str">
        <f t="shared" si="11"/>
        <v/>
      </c>
    </row>
    <row r="430" spans="25:25" x14ac:dyDescent="0.25">
      <c r="Y430" s="8" t="str">
        <f t="shared" si="11"/>
        <v/>
      </c>
    </row>
    <row r="431" spans="25:25" x14ac:dyDescent="0.25">
      <c r="Y431" s="8" t="str">
        <f t="shared" si="11"/>
        <v/>
      </c>
    </row>
    <row r="432" spans="25:25" x14ac:dyDescent="0.25">
      <c r="Y432" s="8" t="str">
        <f t="shared" si="11"/>
        <v/>
      </c>
    </row>
    <row r="433" spans="25:25" x14ac:dyDescent="0.25">
      <c r="Y433" s="8" t="str">
        <f t="shared" si="11"/>
        <v/>
      </c>
    </row>
    <row r="434" spans="25:25" x14ac:dyDescent="0.25">
      <c r="Y434" s="8" t="str">
        <f t="shared" si="11"/>
        <v/>
      </c>
    </row>
    <row r="435" spans="25:25" x14ac:dyDescent="0.25">
      <c r="Y435" s="8" t="str">
        <f t="shared" si="11"/>
        <v/>
      </c>
    </row>
    <row r="436" spans="25:25" x14ac:dyDescent="0.25">
      <c r="Y436" s="8" t="str">
        <f t="shared" si="11"/>
        <v/>
      </c>
    </row>
    <row r="437" spans="25:25" x14ac:dyDescent="0.25">
      <c r="Y437" s="8" t="str">
        <f t="shared" si="11"/>
        <v/>
      </c>
    </row>
    <row r="438" spans="25:25" x14ac:dyDescent="0.25">
      <c r="Y438" s="8" t="str">
        <f t="shared" si="11"/>
        <v/>
      </c>
    </row>
    <row r="439" spans="25:25" x14ac:dyDescent="0.25">
      <c r="Y439" s="8" t="str">
        <f t="shared" si="11"/>
        <v/>
      </c>
    </row>
    <row r="440" spans="25:25" x14ac:dyDescent="0.25">
      <c r="Y440" s="8" t="str">
        <f t="shared" si="11"/>
        <v/>
      </c>
    </row>
    <row r="441" spans="25:25" x14ac:dyDescent="0.25">
      <c r="Y441" s="8" t="str">
        <f t="shared" si="11"/>
        <v/>
      </c>
    </row>
    <row r="442" spans="25:25" x14ac:dyDescent="0.25">
      <c r="Y442" s="8" t="str">
        <f t="shared" si="11"/>
        <v/>
      </c>
    </row>
    <row r="443" spans="25:25" x14ac:dyDescent="0.25">
      <c r="Y443" s="8" t="str">
        <f t="shared" si="11"/>
        <v/>
      </c>
    </row>
    <row r="444" spans="25:25" x14ac:dyDescent="0.25">
      <c r="Y444" s="8" t="str">
        <f t="shared" si="11"/>
        <v/>
      </c>
    </row>
    <row r="445" spans="25:25" x14ac:dyDescent="0.25">
      <c r="Y445" s="8" t="str">
        <f t="shared" si="11"/>
        <v/>
      </c>
    </row>
    <row r="446" spans="25:25" x14ac:dyDescent="0.25">
      <c r="Y446" s="8" t="str">
        <f t="shared" si="11"/>
        <v/>
      </c>
    </row>
    <row r="447" spans="25:25" x14ac:dyDescent="0.25">
      <c r="Y447" s="8" t="str">
        <f t="shared" si="11"/>
        <v/>
      </c>
    </row>
    <row r="448" spans="25:25" x14ac:dyDescent="0.25">
      <c r="Y448" s="8" t="str">
        <f t="shared" si="11"/>
        <v/>
      </c>
    </row>
    <row r="449" spans="25:25" x14ac:dyDescent="0.25">
      <c r="Y449" s="8" t="str">
        <f t="shared" si="11"/>
        <v/>
      </c>
    </row>
    <row r="450" spans="25:25" x14ac:dyDescent="0.25">
      <c r="Y450" s="8" t="str">
        <f t="shared" si="11"/>
        <v/>
      </c>
    </row>
    <row r="451" spans="25:25" x14ac:dyDescent="0.25">
      <c r="Y451" s="8" t="str">
        <f t="shared" si="11"/>
        <v/>
      </c>
    </row>
    <row r="452" spans="25:25" x14ac:dyDescent="0.25">
      <c r="Y452" s="8" t="str">
        <f t="shared" si="11"/>
        <v/>
      </c>
    </row>
    <row r="453" spans="25:25" x14ac:dyDescent="0.25">
      <c r="Y453" s="8" t="str">
        <f t="shared" si="11"/>
        <v/>
      </c>
    </row>
    <row r="454" spans="25:25" x14ac:dyDescent="0.25">
      <c r="Y454" s="8" t="str">
        <f t="shared" si="11"/>
        <v/>
      </c>
    </row>
    <row r="455" spans="25:25" x14ac:dyDescent="0.25">
      <c r="Y455" s="8" t="str">
        <f t="shared" si="11"/>
        <v/>
      </c>
    </row>
    <row r="456" spans="25:25" x14ac:dyDescent="0.25">
      <c r="Y456" s="8" t="str">
        <f t="shared" si="11"/>
        <v/>
      </c>
    </row>
    <row r="457" spans="25:25" x14ac:dyDescent="0.25">
      <c r="Y457" s="8" t="str">
        <f t="shared" si="11"/>
        <v/>
      </c>
    </row>
    <row r="458" spans="25:25" x14ac:dyDescent="0.25">
      <c r="Y458" s="8" t="str">
        <f t="shared" si="11"/>
        <v/>
      </c>
    </row>
    <row r="459" spans="25:25" x14ac:dyDescent="0.25">
      <c r="Y459" s="8" t="str">
        <f t="shared" si="11"/>
        <v/>
      </c>
    </row>
    <row r="460" spans="25:25" x14ac:dyDescent="0.25">
      <c r="Y460" s="8" t="str">
        <f t="shared" si="11"/>
        <v/>
      </c>
    </row>
    <row r="461" spans="25:25" x14ac:dyDescent="0.25">
      <c r="Y461" s="8" t="str">
        <f t="shared" ref="Y461:Y512" si="12">IF(F461="","",IF(SUM(G461:T461)=F461,"VALID","TIDAK VALID"))</f>
        <v/>
      </c>
    </row>
    <row r="462" spans="25:25" x14ac:dyDescent="0.25">
      <c r="Y462" s="8" t="str">
        <f t="shared" si="12"/>
        <v/>
      </c>
    </row>
    <row r="463" spans="25:25" x14ac:dyDescent="0.25">
      <c r="Y463" s="8" t="str">
        <f t="shared" si="12"/>
        <v/>
      </c>
    </row>
    <row r="464" spans="25:25" x14ac:dyDescent="0.25">
      <c r="Y464" s="8" t="str">
        <f t="shared" si="12"/>
        <v/>
      </c>
    </row>
    <row r="465" spans="25:25" x14ac:dyDescent="0.25">
      <c r="Y465" s="8" t="str">
        <f t="shared" si="12"/>
        <v/>
      </c>
    </row>
    <row r="466" spans="25:25" x14ac:dyDescent="0.25">
      <c r="Y466" s="8" t="str">
        <f t="shared" si="12"/>
        <v/>
      </c>
    </row>
    <row r="467" spans="25:25" x14ac:dyDescent="0.25">
      <c r="Y467" s="8" t="str">
        <f t="shared" si="12"/>
        <v/>
      </c>
    </row>
    <row r="468" spans="25:25" x14ac:dyDescent="0.25">
      <c r="Y468" s="8" t="str">
        <f t="shared" si="12"/>
        <v/>
      </c>
    </row>
    <row r="469" spans="25:25" x14ac:dyDescent="0.25">
      <c r="Y469" s="8" t="str">
        <f t="shared" si="12"/>
        <v/>
      </c>
    </row>
    <row r="470" spans="25:25" x14ac:dyDescent="0.25">
      <c r="Y470" s="8" t="str">
        <f t="shared" si="12"/>
        <v/>
      </c>
    </row>
    <row r="471" spans="25:25" x14ac:dyDescent="0.25">
      <c r="Y471" s="8" t="str">
        <f t="shared" si="12"/>
        <v/>
      </c>
    </row>
    <row r="472" spans="25:25" x14ac:dyDescent="0.25">
      <c r="Y472" s="8" t="str">
        <f t="shared" si="12"/>
        <v/>
      </c>
    </row>
    <row r="473" spans="25:25" x14ac:dyDescent="0.25">
      <c r="Y473" s="8" t="str">
        <f t="shared" si="12"/>
        <v/>
      </c>
    </row>
    <row r="474" spans="25:25" x14ac:dyDescent="0.25">
      <c r="Y474" s="8" t="str">
        <f t="shared" si="12"/>
        <v/>
      </c>
    </row>
    <row r="475" spans="25:25" x14ac:dyDescent="0.25">
      <c r="Y475" s="8" t="str">
        <f t="shared" si="12"/>
        <v/>
      </c>
    </row>
    <row r="476" spans="25:25" x14ac:dyDescent="0.25">
      <c r="Y476" s="8" t="str">
        <f t="shared" si="12"/>
        <v/>
      </c>
    </row>
    <row r="477" spans="25:25" x14ac:dyDescent="0.25">
      <c r="Y477" s="8" t="str">
        <f t="shared" si="12"/>
        <v/>
      </c>
    </row>
    <row r="478" spans="25:25" x14ac:dyDescent="0.25">
      <c r="Y478" s="8" t="str">
        <f t="shared" si="12"/>
        <v/>
      </c>
    </row>
    <row r="479" spans="25:25" x14ac:dyDescent="0.25">
      <c r="Y479" s="8" t="str">
        <f t="shared" si="12"/>
        <v/>
      </c>
    </row>
    <row r="480" spans="25:25" x14ac:dyDescent="0.25">
      <c r="Y480" s="8" t="str">
        <f t="shared" si="12"/>
        <v/>
      </c>
    </row>
    <row r="481" spans="25:25" x14ac:dyDescent="0.25">
      <c r="Y481" s="8" t="str">
        <f t="shared" si="12"/>
        <v/>
      </c>
    </row>
    <row r="482" spans="25:25" x14ac:dyDescent="0.25">
      <c r="Y482" s="8" t="str">
        <f t="shared" si="12"/>
        <v/>
      </c>
    </row>
    <row r="483" spans="25:25" x14ac:dyDescent="0.25">
      <c r="Y483" s="8" t="str">
        <f t="shared" si="12"/>
        <v/>
      </c>
    </row>
    <row r="484" spans="25:25" x14ac:dyDescent="0.25">
      <c r="Y484" s="8" t="str">
        <f t="shared" si="12"/>
        <v/>
      </c>
    </row>
    <row r="485" spans="25:25" x14ac:dyDescent="0.25">
      <c r="Y485" s="8" t="str">
        <f t="shared" si="12"/>
        <v/>
      </c>
    </row>
    <row r="486" spans="25:25" x14ac:dyDescent="0.25">
      <c r="Y486" s="8" t="str">
        <f t="shared" si="12"/>
        <v/>
      </c>
    </row>
    <row r="487" spans="25:25" x14ac:dyDescent="0.25">
      <c r="Y487" s="8" t="str">
        <f t="shared" si="12"/>
        <v/>
      </c>
    </row>
    <row r="488" spans="25:25" x14ac:dyDescent="0.25">
      <c r="Y488" s="8" t="str">
        <f t="shared" si="12"/>
        <v/>
      </c>
    </row>
    <row r="489" spans="25:25" x14ac:dyDescent="0.25">
      <c r="Y489" s="8" t="str">
        <f t="shared" si="12"/>
        <v/>
      </c>
    </row>
    <row r="490" spans="25:25" x14ac:dyDescent="0.25">
      <c r="Y490" s="8" t="str">
        <f t="shared" si="12"/>
        <v/>
      </c>
    </row>
    <row r="491" spans="25:25" x14ac:dyDescent="0.25">
      <c r="Y491" s="8" t="str">
        <f t="shared" si="12"/>
        <v/>
      </c>
    </row>
    <row r="492" spans="25:25" x14ac:dyDescent="0.25">
      <c r="Y492" s="8" t="str">
        <f t="shared" si="12"/>
        <v/>
      </c>
    </row>
    <row r="493" spans="25:25" x14ac:dyDescent="0.25">
      <c r="Y493" s="8" t="str">
        <f t="shared" si="12"/>
        <v/>
      </c>
    </row>
    <row r="494" spans="25:25" x14ac:dyDescent="0.25">
      <c r="Y494" s="8" t="str">
        <f t="shared" si="12"/>
        <v/>
      </c>
    </row>
    <row r="495" spans="25:25" x14ac:dyDescent="0.25">
      <c r="Y495" s="8" t="str">
        <f t="shared" si="12"/>
        <v/>
      </c>
    </row>
    <row r="496" spans="25:25" x14ac:dyDescent="0.25">
      <c r="Y496" s="8" t="str">
        <f t="shared" si="12"/>
        <v/>
      </c>
    </row>
    <row r="497" spans="25:25" x14ac:dyDescent="0.25">
      <c r="Y497" s="8" t="str">
        <f t="shared" si="12"/>
        <v/>
      </c>
    </row>
    <row r="498" spans="25:25" x14ac:dyDescent="0.25">
      <c r="Y498" s="8" t="str">
        <f t="shared" si="12"/>
        <v/>
      </c>
    </row>
    <row r="499" spans="25:25" x14ac:dyDescent="0.25">
      <c r="Y499" s="8" t="str">
        <f t="shared" si="12"/>
        <v/>
      </c>
    </row>
    <row r="500" spans="25:25" x14ac:dyDescent="0.25">
      <c r="Y500" s="8" t="str">
        <f t="shared" si="12"/>
        <v/>
      </c>
    </row>
    <row r="501" spans="25:25" x14ac:dyDescent="0.25">
      <c r="Y501" s="8" t="str">
        <f t="shared" si="12"/>
        <v/>
      </c>
    </row>
    <row r="502" spans="25:25" x14ac:dyDescent="0.25">
      <c r="Y502" s="8" t="str">
        <f t="shared" si="12"/>
        <v/>
      </c>
    </row>
    <row r="503" spans="25:25" x14ac:dyDescent="0.25">
      <c r="Y503" s="8" t="str">
        <f t="shared" si="12"/>
        <v/>
      </c>
    </row>
    <row r="504" spans="25:25" x14ac:dyDescent="0.25">
      <c r="Y504" s="8" t="str">
        <f t="shared" si="12"/>
        <v/>
      </c>
    </row>
    <row r="505" spans="25:25" x14ac:dyDescent="0.25">
      <c r="Y505" s="8" t="str">
        <f t="shared" si="12"/>
        <v/>
      </c>
    </row>
    <row r="506" spans="25:25" x14ac:dyDescent="0.25">
      <c r="Y506" s="8" t="str">
        <f t="shared" si="12"/>
        <v/>
      </c>
    </row>
    <row r="507" spans="25:25" x14ac:dyDescent="0.25">
      <c r="Y507" s="8" t="str">
        <f t="shared" si="12"/>
        <v/>
      </c>
    </row>
    <row r="508" spans="25:25" x14ac:dyDescent="0.25">
      <c r="Y508" s="8" t="str">
        <f t="shared" si="12"/>
        <v/>
      </c>
    </row>
    <row r="509" spans="25:25" x14ac:dyDescent="0.25">
      <c r="Y509" s="8" t="str">
        <f t="shared" si="12"/>
        <v/>
      </c>
    </row>
    <row r="510" spans="25:25" x14ac:dyDescent="0.25">
      <c r="Y510" s="8" t="str">
        <f t="shared" si="12"/>
        <v/>
      </c>
    </row>
    <row r="511" spans="25:25" x14ac:dyDescent="0.25">
      <c r="Y511" s="8" t="str">
        <f t="shared" si="12"/>
        <v/>
      </c>
    </row>
    <row r="512" spans="25:25" x14ac:dyDescent="0.25">
      <c r="Y512" s="8" t="str">
        <f t="shared" si="12"/>
        <v/>
      </c>
    </row>
  </sheetData>
  <autoFilter ref="A4:Y512" xr:uid="{00000000-0009-0000-0000-000001000000}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hiddenButton="1" showButton="0"/>
    <filterColumn colId="15" hiddenButton="1" showButton="0"/>
    <filterColumn colId="16" showButton="0"/>
    <filterColumn colId="17" showButton="0"/>
    <filterColumn colId="18" showButton="0"/>
  </autoFilter>
  <mergeCells count="10">
    <mergeCell ref="A4:A5"/>
    <mergeCell ref="Y4:Y5"/>
    <mergeCell ref="D4:D5"/>
    <mergeCell ref="E4:E5"/>
    <mergeCell ref="C4:C5"/>
    <mergeCell ref="G6:J6"/>
    <mergeCell ref="K6:M6"/>
    <mergeCell ref="G4:T4"/>
    <mergeCell ref="F4:F5"/>
    <mergeCell ref="B4:B5"/>
  </mergeCells>
  <conditionalFormatting sqref="Y6:Y512">
    <cfRule type="cellIs" dxfId="1" priority="1" operator="between">
      <formula>"TIDAK VALID"</formula>
      <formula>"TIDAK VALID"</formula>
    </cfRule>
    <cfRule type="cellIs" dxfId="0" priority="2" operator="between">
      <formula>"VALID"</formula>
      <formula>"VALID"</formula>
    </cfRule>
  </conditionalFormatting>
  <dataValidations disablePrompts="1" count="1">
    <dataValidation type="list" allowBlank="1" showInputMessage="1" showErrorMessage="1" sqref="C6:C1048576" xr:uid="{00000000-0002-0000-0100-000000000000}">
      <formula1>"GEL. I,GEL. II,GEL. III"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1"/>
  <sheetViews>
    <sheetView topLeftCell="A22" workbookViewId="0">
      <selection activeCell="E32" sqref="E32"/>
    </sheetView>
  </sheetViews>
  <sheetFormatPr defaultRowHeight="15" x14ac:dyDescent="0.25"/>
  <cols>
    <col min="1" max="1" width="13.28515625" bestFit="1" customWidth="1"/>
  </cols>
  <sheetData>
    <row r="1" spans="1:1" x14ac:dyDescent="0.25">
      <c r="A1" s="21">
        <v>44287</v>
      </c>
    </row>
    <row r="2" spans="1:1" x14ac:dyDescent="0.25">
      <c r="A2" s="21">
        <v>44288</v>
      </c>
    </row>
    <row r="3" spans="1:1" x14ac:dyDescent="0.25">
      <c r="A3" s="21">
        <v>44289</v>
      </c>
    </row>
    <row r="4" spans="1:1" x14ac:dyDescent="0.25">
      <c r="A4" s="21">
        <v>44290</v>
      </c>
    </row>
    <row r="5" spans="1:1" x14ac:dyDescent="0.25">
      <c r="A5" s="21">
        <v>44291</v>
      </c>
    </row>
    <row r="6" spans="1:1" x14ac:dyDescent="0.25">
      <c r="A6" s="21">
        <v>44292</v>
      </c>
    </row>
    <row r="7" spans="1:1" x14ac:dyDescent="0.25">
      <c r="A7" s="21">
        <v>44293</v>
      </c>
    </row>
    <row r="8" spans="1:1" x14ac:dyDescent="0.25">
      <c r="A8" s="21">
        <v>44294</v>
      </c>
    </row>
    <row r="9" spans="1:1" x14ac:dyDescent="0.25">
      <c r="A9" s="21">
        <v>44295</v>
      </c>
    </row>
    <row r="10" spans="1:1" x14ac:dyDescent="0.25">
      <c r="A10" s="21">
        <v>44296</v>
      </c>
    </row>
    <row r="11" spans="1:1" x14ac:dyDescent="0.25">
      <c r="A11" s="21">
        <v>44297</v>
      </c>
    </row>
    <row r="12" spans="1:1" x14ac:dyDescent="0.25">
      <c r="A12" s="21">
        <v>44298</v>
      </c>
    </row>
    <row r="13" spans="1:1" x14ac:dyDescent="0.25">
      <c r="A13" s="21">
        <v>44299</v>
      </c>
    </row>
    <row r="14" spans="1:1" x14ac:dyDescent="0.25">
      <c r="A14" s="21">
        <v>44300</v>
      </c>
    </row>
    <row r="15" spans="1:1" x14ac:dyDescent="0.25">
      <c r="A15" s="21">
        <v>44301</v>
      </c>
    </row>
    <row r="16" spans="1:1" x14ac:dyDescent="0.25">
      <c r="A16" s="21">
        <v>44302</v>
      </c>
    </row>
    <row r="17" spans="1:1" x14ac:dyDescent="0.25">
      <c r="A17" s="21">
        <v>44303</v>
      </c>
    </row>
    <row r="18" spans="1:1" x14ac:dyDescent="0.25">
      <c r="A18" s="21">
        <v>44304</v>
      </c>
    </row>
    <row r="19" spans="1:1" x14ac:dyDescent="0.25">
      <c r="A19" s="21">
        <v>44305</v>
      </c>
    </row>
    <row r="20" spans="1:1" x14ac:dyDescent="0.25">
      <c r="A20" s="21">
        <v>44306</v>
      </c>
    </row>
    <row r="21" spans="1:1" x14ac:dyDescent="0.25">
      <c r="A21" s="21">
        <v>44307</v>
      </c>
    </row>
    <row r="22" spans="1:1" x14ac:dyDescent="0.25">
      <c r="A22" s="21">
        <v>44308</v>
      </c>
    </row>
    <row r="23" spans="1:1" x14ac:dyDescent="0.25">
      <c r="A23" s="21">
        <v>44309</v>
      </c>
    </row>
    <row r="24" spans="1:1" x14ac:dyDescent="0.25">
      <c r="A24" s="21">
        <v>44310</v>
      </c>
    </row>
    <row r="25" spans="1:1" x14ac:dyDescent="0.25">
      <c r="A25" s="21">
        <v>44311</v>
      </c>
    </row>
    <row r="26" spans="1:1" x14ac:dyDescent="0.25">
      <c r="A26" s="21">
        <v>44312</v>
      </c>
    </row>
    <row r="27" spans="1:1" x14ac:dyDescent="0.25">
      <c r="A27" s="21">
        <v>44313</v>
      </c>
    </row>
    <row r="28" spans="1:1" x14ac:dyDescent="0.25">
      <c r="A28" s="21">
        <v>44314</v>
      </c>
    </row>
    <row r="29" spans="1:1" x14ac:dyDescent="0.25">
      <c r="A29" s="21">
        <v>44315</v>
      </c>
    </row>
    <row r="30" spans="1:1" x14ac:dyDescent="0.25">
      <c r="A30" s="21">
        <v>44316</v>
      </c>
    </row>
    <row r="31" spans="1:1" x14ac:dyDescent="0.25">
      <c r="A31" s="21">
        <v>44317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dt_base</vt:lpstr>
      <vt:lpstr>Sheet3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rsj18c</dc:creator>
  <cp:lastModifiedBy>zMax</cp:lastModifiedBy>
  <dcterms:created xsi:type="dcterms:W3CDTF">2021-03-17T01:15:54Z</dcterms:created>
  <dcterms:modified xsi:type="dcterms:W3CDTF">2021-04-19T08:50:09Z</dcterms:modified>
</cp:coreProperties>
</file>