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CC57CF5C-FA46-40C3-B046-2CAE445B471B}" xr6:coauthVersionLast="47" xr6:coauthVersionMax="47" xr10:uidLastSave="{00000000-0000-0000-0000-000000000000}"/>
  <bookViews>
    <workbookView xWindow="57492" yWindow="-108" windowWidth="29016" windowHeight="15816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9" i="1" l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08" i="1"/>
  <c r="U707" i="1" l="1"/>
  <c r="T707" i="1"/>
  <c r="U706" i="1"/>
  <c r="T706" i="1"/>
  <c r="U705" i="1"/>
  <c r="T705" i="1"/>
  <c r="U704" i="1"/>
  <c r="T704" i="1"/>
  <c r="U703" i="1"/>
  <c r="T703" i="1"/>
  <c r="U702" i="1"/>
  <c r="T702" i="1"/>
  <c r="S702" i="1" s="1"/>
  <c r="N702" i="1" s="1"/>
  <c r="U701" i="1"/>
  <c r="T701" i="1"/>
  <c r="U700" i="1"/>
  <c r="T700" i="1"/>
  <c r="U699" i="1"/>
  <c r="T699" i="1"/>
  <c r="U698" i="1"/>
  <c r="T698" i="1"/>
  <c r="U697" i="1"/>
  <c r="T697" i="1"/>
  <c r="U696" i="1"/>
  <c r="T696" i="1"/>
  <c r="S696" i="1" s="1"/>
  <c r="N696" i="1" s="1"/>
  <c r="N706" i="1"/>
  <c r="S707" i="1"/>
  <c r="N707" i="1" s="1"/>
  <c r="S706" i="1"/>
  <c r="S705" i="1"/>
  <c r="N705" i="1" s="1"/>
  <c r="S704" i="1"/>
  <c r="N704" i="1" s="1"/>
  <c r="S703" i="1"/>
  <c r="N703" i="1" s="1"/>
  <c r="S701" i="1"/>
  <c r="N701" i="1" s="1"/>
  <c r="S700" i="1"/>
  <c r="N700" i="1" s="1"/>
  <c r="S699" i="1"/>
  <c r="N699" i="1" s="1"/>
  <c r="S698" i="1"/>
  <c r="N698" i="1" s="1"/>
  <c r="S697" i="1"/>
  <c r="N697" i="1" s="1"/>
  <c r="G707" i="1"/>
  <c r="G706" i="1"/>
  <c r="G705" i="1"/>
  <c r="G704" i="1"/>
  <c r="G703" i="1"/>
  <c r="G702" i="1"/>
  <c r="G701" i="1"/>
  <c r="G700" i="1"/>
  <c r="G699" i="1"/>
  <c r="G698" i="1"/>
  <c r="G697" i="1"/>
  <c r="G696" i="1"/>
  <c r="D677" i="1" l="1"/>
  <c r="E677" i="1"/>
  <c r="D678" i="1"/>
  <c r="E678" i="1"/>
  <c r="D679" i="1"/>
  <c r="E679" i="1"/>
  <c r="D680" i="1"/>
  <c r="E680" i="1" s="1"/>
  <c r="D681" i="1"/>
  <c r="E681" i="1" s="1"/>
  <c r="D682" i="1"/>
  <c r="E682" i="1" s="1"/>
  <c r="D683" i="1"/>
  <c r="E683" i="1" s="1"/>
  <c r="D684" i="1"/>
  <c r="E684" i="1"/>
  <c r="D685" i="1"/>
  <c r="E685" i="1" s="1"/>
  <c r="D686" i="1"/>
  <c r="E686" i="1"/>
  <c r="D687" i="1"/>
  <c r="E687" i="1"/>
  <c r="D688" i="1"/>
  <c r="E688" i="1" s="1"/>
  <c r="D689" i="1"/>
  <c r="E689" i="1"/>
  <c r="D690" i="1"/>
  <c r="E690" i="1"/>
  <c r="D691" i="1"/>
  <c r="E691" i="1" s="1"/>
  <c r="D692" i="1"/>
  <c r="E692" i="1"/>
  <c r="D693" i="1"/>
  <c r="E693" i="1" s="1"/>
  <c r="D694" i="1"/>
  <c r="E694" i="1" s="1"/>
  <c r="D695" i="1"/>
  <c r="E695" i="1"/>
  <c r="D676" i="1"/>
  <c r="E676" i="1"/>
  <c r="U695" i="1"/>
  <c r="T695" i="1"/>
  <c r="S695" i="1"/>
  <c r="N695" i="1" s="1"/>
  <c r="U694" i="1"/>
  <c r="T694" i="1"/>
  <c r="S694" i="1" s="1"/>
  <c r="N694" i="1" s="1"/>
  <c r="U693" i="1"/>
  <c r="S693" i="1" s="1"/>
  <c r="N693" i="1" s="1"/>
  <c r="T693" i="1"/>
  <c r="U692" i="1"/>
  <c r="T692" i="1"/>
  <c r="S692" i="1" s="1"/>
  <c r="N692" i="1" s="1"/>
  <c r="U691" i="1"/>
  <c r="T691" i="1"/>
  <c r="S691" i="1"/>
  <c r="N691" i="1" s="1"/>
  <c r="U690" i="1"/>
  <c r="S690" i="1" s="1"/>
  <c r="N690" i="1" s="1"/>
  <c r="T690" i="1"/>
  <c r="U689" i="1"/>
  <c r="S689" i="1" s="1"/>
  <c r="N689" i="1" s="1"/>
  <c r="T689" i="1"/>
  <c r="U688" i="1"/>
  <c r="T688" i="1"/>
  <c r="S688" i="1" s="1"/>
  <c r="N688" i="1" s="1"/>
  <c r="U687" i="1"/>
  <c r="T687" i="1"/>
  <c r="S687" i="1"/>
  <c r="N687" i="1" s="1"/>
  <c r="U686" i="1"/>
  <c r="S686" i="1" s="1"/>
  <c r="N686" i="1" s="1"/>
  <c r="T686" i="1"/>
  <c r="U685" i="1"/>
  <c r="S685" i="1" s="1"/>
  <c r="N685" i="1" s="1"/>
  <c r="T685" i="1"/>
  <c r="U684" i="1"/>
  <c r="T684" i="1"/>
  <c r="S684" i="1" s="1"/>
  <c r="N684" i="1" s="1"/>
  <c r="U683" i="1"/>
  <c r="T683" i="1"/>
  <c r="S683" i="1"/>
  <c r="N683" i="1" s="1"/>
  <c r="U682" i="1"/>
  <c r="S682" i="1" s="1"/>
  <c r="N682" i="1" s="1"/>
  <c r="T682" i="1"/>
  <c r="U681" i="1"/>
  <c r="S681" i="1" s="1"/>
  <c r="N681" i="1" s="1"/>
  <c r="T681" i="1"/>
  <c r="U680" i="1"/>
  <c r="T680" i="1"/>
  <c r="S680" i="1" s="1"/>
  <c r="N680" i="1" s="1"/>
  <c r="U679" i="1"/>
  <c r="T679" i="1"/>
  <c r="S679" i="1"/>
  <c r="N679" i="1" s="1"/>
  <c r="U678" i="1"/>
  <c r="S678" i="1" s="1"/>
  <c r="N678" i="1" s="1"/>
  <c r="T678" i="1"/>
  <c r="U677" i="1"/>
  <c r="S677" i="1" s="1"/>
  <c r="N677" i="1" s="1"/>
  <c r="T677" i="1"/>
  <c r="U676" i="1"/>
  <c r="T676" i="1"/>
  <c r="S676" i="1" s="1"/>
  <c r="N676" i="1" s="1"/>
  <c r="M695" i="1"/>
  <c r="L695" i="1"/>
  <c r="K695" i="1"/>
  <c r="M694" i="1"/>
  <c r="L694" i="1"/>
  <c r="K694" i="1"/>
  <c r="M693" i="1"/>
  <c r="L693" i="1"/>
  <c r="K693" i="1"/>
  <c r="M692" i="1"/>
  <c r="L692" i="1"/>
  <c r="K692" i="1"/>
  <c r="M691" i="1"/>
  <c r="L691" i="1"/>
  <c r="K691" i="1"/>
  <c r="M690" i="1"/>
  <c r="L690" i="1"/>
  <c r="K690" i="1"/>
  <c r="M689" i="1"/>
  <c r="L689" i="1"/>
  <c r="K689" i="1"/>
  <c r="M688" i="1"/>
  <c r="L688" i="1"/>
  <c r="K688" i="1"/>
  <c r="M687" i="1"/>
  <c r="L687" i="1"/>
  <c r="K687" i="1"/>
  <c r="M686" i="1"/>
  <c r="L686" i="1"/>
  <c r="K686" i="1"/>
  <c r="M685" i="1"/>
  <c r="L685" i="1"/>
  <c r="K685" i="1"/>
  <c r="M684" i="1"/>
  <c r="L684" i="1"/>
  <c r="K684" i="1"/>
  <c r="M683" i="1"/>
  <c r="L683" i="1"/>
  <c r="K683" i="1"/>
  <c r="M682" i="1"/>
  <c r="L682" i="1"/>
  <c r="K682" i="1"/>
  <c r="M681" i="1"/>
  <c r="L681" i="1"/>
  <c r="K681" i="1"/>
  <c r="M680" i="1"/>
  <c r="L680" i="1"/>
  <c r="K680" i="1"/>
  <c r="M679" i="1"/>
  <c r="L679" i="1"/>
  <c r="K679" i="1"/>
  <c r="M678" i="1"/>
  <c r="L678" i="1"/>
  <c r="K678" i="1"/>
  <c r="M677" i="1"/>
  <c r="L677" i="1"/>
  <c r="K677" i="1"/>
  <c r="M676" i="1"/>
  <c r="L676" i="1"/>
  <c r="K676" i="1"/>
  <c r="S675" i="1" l="1"/>
  <c r="N675" i="1"/>
  <c r="D675" i="1"/>
  <c r="E675" i="1" s="1"/>
  <c r="S674" i="1"/>
  <c r="N674" i="1" s="1"/>
  <c r="D674" i="1"/>
  <c r="E674" i="1" s="1"/>
  <c r="S673" i="1"/>
  <c r="N673" i="1"/>
  <c r="E673" i="1"/>
  <c r="D673" i="1"/>
  <c r="S672" i="1"/>
  <c r="N672" i="1"/>
  <c r="D672" i="1"/>
  <c r="E672" i="1" s="1"/>
  <c r="S671" i="1"/>
  <c r="N671" i="1"/>
  <c r="E671" i="1"/>
  <c r="D671" i="1"/>
  <c r="S670" i="1"/>
  <c r="N670" i="1" s="1"/>
  <c r="E670" i="1"/>
  <c r="D670" i="1"/>
  <c r="S669" i="1"/>
  <c r="N669" i="1" s="1"/>
  <c r="D669" i="1"/>
  <c r="E669" i="1" s="1"/>
  <c r="S668" i="1"/>
  <c r="N668" i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S377" i="1" s="1"/>
  <c r="N377" i="1" s="1"/>
  <c r="T378" i="1"/>
  <c r="S378" i="1" s="1"/>
  <c r="N378" i="1" s="1"/>
  <c r="T379" i="1"/>
  <c r="S379" i="1" s="1"/>
  <c r="N379" i="1" s="1"/>
  <c r="T380" i="1"/>
  <c r="S380" i="1" s="1"/>
  <c r="N380" i="1" s="1"/>
  <c r="T381" i="1"/>
  <c r="S381" i="1" s="1"/>
  <c r="N381" i="1" s="1"/>
  <c r="T382" i="1"/>
  <c r="S382" i="1" s="1"/>
  <c r="N382" i="1" s="1"/>
  <c r="T383" i="1"/>
  <c r="S383" i="1" s="1"/>
  <c r="N383" i="1" s="1"/>
  <c r="T384" i="1"/>
  <c r="S384" i="1" s="1"/>
  <c r="N384" i="1" s="1"/>
  <c r="T385" i="1"/>
  <c r="S385" i="1" s="1"/>
  <c r="N385" i="1" s="1"/>
  <c r="T386" i="1"/>
  <c r="T387" i="1"/>
  <c r="S387" i="1" s="1"/>
  <c r="N387" i="1" s="1"/>
  <c r="T388" i="1"/>
  <c r="S388" i="1" s="1"/>
  <c r="N388" i="1" s="1"/>
  <c r="T389" i="1"/>
  <c r="T390" i="1"/>
  <c r="T391" i="1"/>
  <c r="T392" i="1"/>
  <c r="T393" i="1"/>
  <c r="T394" i="1"/>
  <c r="T395" i="1"/>
  <c r="T396" i="1"/>
  <c r="T397" i="1"/>
  <c r="S397" i="1" s="1"/>
  <c r="N397" i="1" s="1"/>
  <c r="T398" i="1"/>
  <c r="S398" i="1" s="1"/>
  <c r="N398" i="1" s="1"/>
  <c r="T399" i="1"/>
  <c r="S399" i="1" s="1"/>
  <c r="N399" i="1" s="1"/>
  <c r="T400" i="1"/>
  <c r="S400" i="1" s="1"/>
  <c r="N400" i="1" s="1"/>
  <c r="T401" i="1"/>
  <c r="S401" i="1" s="1"/>
  <c r="N401" i="1" s="1"/>
  <c r="T402" i="1"/>
  <c r="S402" i="1" s="1"/>
  <c r="N402" i="1" s="1"/>
  <c r="T403" i="1"/>
  <c r="S403" i="1" s="1"/>
  <c r="N403" i="1" s="1"/>
  <c r="T404" i="1"/>
  <c r="S404" i="1" s="1"/>
  <c r="N404" i="1" s="1"/>
  <c r="T405" i="1"/>
  <c r="S405" i="1" s="1"/>
  <c r="N405" i="1" s="1"/>
  <c r="T406" i="1"/>
  <c r="S406" i="1" s="1"/>
  <c r="N406" i="1" s="1"/>
  <c r="T407" i="1"/>
  <c r="S407" i="1" s="1"/>
  <c r="N407" i="1" s="1"/>
  <c r="T408" i="1"/>
  <c r="S408" i="1" s="1"/>
  <c r="N408" i="1" s="1"/>
  <c r="T409" i="1"/>
  <c r="T410" i="1"/>
  <c r="T411" i="1"/>
  <c r="T412" i="1"/>
  <c r="T413" i="1"/>
  <c r="T414" i="1"/>
  <c r="T415" i="1"/>
  <c r="T416" i="1"/>
  <c r="T417" i="1"/>
  <c r="S417" i="1" s="1"/>
  <c r="N417" i="1" s="1"/>
  <c r="T418" i="1"/>
  <c r="S418" i="1" s="1"/>
  <c r="N418" i="1" s="1"/>
  <c r="T419" i="1"/>
  <c r="S419" i="1" s="1"/>
  <c r="N419" i="1" s="1"/>
  <c r="T420" i="1"/>
  <c r="S420" i="1" s="1"/>
  <c r="N420" i="1" s="1"/>
  <c r="T421" i="1"/>
  <c r="S421" i="1" s="1"/>
  <c r="N421" i="1" s="1"/>
  <c r="T422" i="1"/>
  <c r="S422" i="1" s="1"/>
  <c r="N422" i="1" s="1"/>
  <c r="T423" i="1"/>
  <c r="S423" i="1" s="1"/>
  <c r="N423" i="1" s="1"/>
  <c r="T424" i="1"/>
  <c r="S424" i="1" s="1"/>
  <c r="N424" i="1" s="1"/>
  <c r="T425" i="1"/>
  <c r="S425" i="1" s="1"/>
  <c r="N425" i="1" s="1"/>
  <c r="T426" i="1"/>
  <c r="S426" i="1" s="1"/>
  <c r="N426" i="1" s="1"/>
  <c r="T427" i="1"/>
  <c r="S427" i="1" s="1"/>
  <c r="N427" i="1" s="1"/>
  <c r="T428" i="1"/>
  <c r="S428" i="1" s="1"/>
  <c r="N428" i="1" s="1"/>
  <c r="T429" i="1"/>
  <c r="T430" i="1"/>
  <c r="T431" i="1"/>
  <c r="T432" i="1"/>
  <c r="T433" i="1"/>
  <c r="T434" i="1"/>
  <c r="T435" i="1"/>
  <c r="T436" i="1"/>
  <c r="T437" i="1"/>
  <c r="S437" i="1" s="1"/>
  <c r="N437" i="1" s="1"/>
  <c r="T438" i="1"/>
  <c r="S438" i="1" s="1"/>
  <c r="N438" i="1" s="1"/>
  <c r="T439" i="1"/>
  <c r="S439" i="1" s="1"/>
  <c r="N439" i="1" s="1"/>
  <c r="T440" i="1"/>
  <c r="S440" i="1" s="1"/>
  <c r="N440" i="1" s="1"/>
  <c r="T441" i="1"/>
  <c r="S441" i="1" s="1"/>
  <c r="N441" i="1" s="1"/>
  <c r="T442" i="1"/>
  <c r="S442" i="1" s="1"/>
  <c r="N442" i="1" s="1"/>
  <c r="T443" i="1"/>
  <c r="S443" i="1" s="1"/>
  <c r="N443" i="1" s="1"/>
  <c r="T444" i="1"/>
  <c r="S444" i="1" s="1"/>
  <c r="N444" i="1" s="1"/>
  <c r="T445" i="1"/>
  <c r="S445" i="1" s="1"/>
  <c r="N445" i="1" s="1"/>
  <c r="T446" i="1"/>
  <c r="S446" i="1" s="1"/>
  <c r="N446" i="1" s="1"/>
  <c r="T447" i="1"/>
  <c r="S447" i="1" s="1"/>
  <c r="N447" i="1" s="1"/>
  <c r="T448" i="1"/>
  <c r="S448" i="1" s="1"/>
  <c r="N448" i="1" s="1"/>
  <c r="T449" i="1"/>
  <c r="T450" i="1"/>
  <c r="T451" i="1"/>
  <c r="T452" i="1"/>
  <c r="T453" i="1"/>
  <c r="T454" i="1"/>
  <c r="T455" i="1"/>
  <c r="T456" i="1"/>
  <c r="T457" i="1"/>
  <c r="S457" i="1" s="1"/>
  <c r="N457" i="1" s="1"/>
  <c r="T458" i="1"/>
  <c r="S458" i="1" s="1"/>
  <c r="N458" i="1" s="1"/>
  <c r="T459" i="1"/>
  <c r="S459" i="1" s="1"/>
  <c r="N459" i="1" s="1"/>
  <c r="T460" i="1"/>
  <c r="S460" i="1" s="1"/>
  <c r="N460" i="1" s="1"/>
  <c r="T461" i="1"/>
  <c r="S461" i="1" s="1"/>
  <c r="N461" i="1" s="1"/>
  <c r="T462" i="1"/>
  <c r="S462" i="1" s="1"/>
  <c r="N462" i="1" s="1"/>
  <c r="T463" i="1"/>
  <c r="S463" i="1" s="1"/>
  <c r="N463" i="1" s="1"/>
  <c r="T464" i="1"/>
  <c r="S464" i="1" s="1"/>
  <c r="N464" i="1" s="1"/>
  <c r="T465" i="1"/>
  <c r="S465" i="1" s="1"/>
  <c r="N465" i="1" s="1"/>
  <c r="T466" i="1"/>
  <c r="S466" i="1" s="1"/>
  <c r="N466" i="1" s="1"/>
  <c r="T467" i="1"/>
  <c r="S467" i="1" s="1"/>
  <c r="N467" i="1" s="1"/>
  <c r="T468" i="1"/>
  <c r="S468" i="1" s="1"/>
  <c r="N468" i="1" s="1"/>
  <c r="T469" i="1"/>
  <c r="T470" i="1"/>
  <c r="T471" i="1"/>
  <c r="T472" i="1"/>
  <c r="T473" i="1"/>
  <c r="T474" i="1"/>
  <c r="T475" i="1"/>
  <c r="T476" i="1"/>
  <c r="T477" i="1"/>
  <c r="S477" i="1" s="1"/>
  <c r="N477" i="1" s="1"/>
  <c r="T478" i="1"/>
  <c r="S478" i="1" s="1"/>
  <c r="N478" i="1" s="1"/>
  <c r="T479" i="1"/>
  <c r="S479" i="1" s="1"/>
  <c r="N479" i="1" s="1"/>
  <c r="T480" i="1"/>
  <c r="S480" i="1" s="1"/>
  <c r="N480" i="1" s="1"/>
  <c r="T481" i="1"/>
  <c r="S481" i="1" s="1"/>
  <c r="N481" i="1" s="1"/>
  <c r="T482" i="1"/>
  <c r="S482" i="1" s="1"/>
  <c r="N482" i="1" s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S488" i="1" s="1"/>
  <c r="N488" i="1" s="1"/>
  <c r="T489" i="1"/>
  <c r="T490" i="1"/>
  <c r="T491" i="1"/>
  <c r="T492" i="1"/>
  <c r="T493" i="1"/>
  <c r="T494" i="1"/>
  <c r="T495" i="1"/>
  <c r="T496" i="1"/>
  <c r="T497" i="1"/>
  <c r="S497" i="1" s="1"/>
  <c r="N497" i="1" s="1"/>
  <c r="T498" i="1"/>
  <c r="S498" i="1" s="1"/>
  <c r="N498" i="1" s="1"/>
  <c r="T499" i="1"/>
  <c r="S499" i="1" s="1"/>
  <c r="N499" i="1" s="1"/>
  <c r="T500" i="1"/>
  <c r="S500" i="1" s="1"/>
  <c r="N500" i="1" s="1"/>
  <c r="T501" i="1"/>
  <c r="S501" i="1" s="1"/>
  <c r="N501" i="1" s="1"/>
  <c r="T502" i="1"/>
  <c r="S502" i="1" s="1"/>
  <c r="N502" i="1" s="1"/>
  <c r="T503" i="1"/>
  <c r="S503" i="1" s="1"/>
  <c r="N503" i="1" s="1"/>
  <c r="T504" i="1"/>
  <c r="S504" i="1" s="1"/>
  <c r="N504" i="1" s="1"/>
  <c r="T505" i="1"/>
  <c r="T506" i="1"/>
  <c r="S506" i="1" s="1"/>
  <c r="N506" i="1" s="1"/>
  <c r="T507" i="1"/>
  <c r="S507" i="1" s="1"/>
  <c r="N507" i="1" s="1"/>
  <c r="T508" i="1"/>
  <c r="S508" i="1" s="1"/>
  <c r="N508" i="1" s="1"/>
  <c r="T509" i="1"/>
  <c r="T510" i="1"/>
  <c r="T511" i="1"/>
  <c r="T512" i="1"/>
  <c r="T513" i="1"/>
  <c r="T514" i="1"/>
  <c r="T515" i="1"/>
  <c r="T516" i="1"/>
  <c r="T517" i="1"/>
  <c r="S517" i="1" s="1"/>
  <c r="N517" i="1" s="1"/>
  <c r="T518" i="1"/>
  <c r="S518" i="1" s="1"/>
  <c r="N518" i="1" s="1"/>
  <c r="T519" i="1"/>
  <c r="T520" i="1"/>
  <c r="S520" i="1" s="1"/>
  <c r="N520" i="1" s="1"/>
  <c r="T521" i="1"/>
  <c r="S521" i="1" s="1"/>
  <c r="N521" i="1" s="1"/>
  <c r="T522" i="1"/>
  <c r="S522" i="1" s="1"/>
  <c r="N522" i="1" s="1"/>
  <c r="T523" i="1"/>
  <c r="S523" i="1" s="1"/>
  <c r="N523" i="1" s="1"/>
  <c r="T524" i="1"/>
  <c r="S524" i="1" s="1"/>
  <c r="N524" i="1" s="1"/>
  <c r="T525" i="1"/>
  <c r="S525" i="1" s="1"/>
  <c r="N525" i="1" s="1"/>
  <c r="T526" i="1"/>
  <c r="S526" i="1" s="1"/>
  <c r="N526" i="1" s="1"/>
  <c r="T527" i="1"/>
  <c r="S527" i="1" s="1"/>
  <c r="N527" i="1" s="1"/>
  <c r="T528" i="1"/>
  <c r="S528" i="1" s="1"/>
  <c r="N528" i="1" s="1"/>
  <c r="T529" i="1"/>
  <c r="T530" i="1"/>
  <c r="T531" i="1"/>
  <c r="T532" i="1"/>
  <c r="T533" i="1"/>
  <c r="T534" i="1"/>
  <c r="T535" i="1"/>
  <c r="T536" i="1"/>
  <c r="T537" i="1"/>
  <c r="S537" i="1" s="1"/>
  <c r="N537" i="1" s="1"/>
  <c r="T538" i="1"/>
  <c r="S538" i="1" s="1"/>
  <c r="N538" i="1" s="1"/>
  <c r="T539" i="1"/>
  <c r="S539" i="1" s="1"/>
  <c r="N539" i="1" s="1"/>
  <c r="T540" i="1"/>
  <c r="S540" i="1" s="1"/>
  <c r="N540" i="1" s="1"/>
  <c r="T541" i="1"/>
  <c r="S541" i="1" s="1"/>
  <c r="N541" i="1" s="1"/>
  <c r="T542" i="1"/>
  <c r="S542" i="1" s="1"/>
  <c r="N542" i="1" s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S547" i="1" s="1"/>
  <c r="N547" i="1" s="1"/>
  <c r="T548" i="1"/>
  <c r="S548" i="1" s="1"/>
  <c r="N548" i="1" s="1"/>
  <c r="T549" i="1"/>
  <c r="T550" i="1"/>
  <c r="T551" i="1"/>
  <c r="T552" i="1"/>
  <c r="T553" i="1"/>
  <c r="T554" i="1"/>
  <c r="T555" i="1"/>
  <c r="T556" i="1"/>
  <c r="T557" i="1"/>
  <c r="S557" i="1" s="1"/>
  <c r="N557" i="1" s="1"/>
  <c r="T558" i="1"/>
  <c r="S558" i="1" s="1"/>
  <c r="N558" i="1" s="1"/>
  <c r="T559" i="1"/>
  <c r="S559" i="1" s="1"/>
  <c r="N559" i="1" s="1"/>
  <c r="T560" i="1"/>
  <c r="S560" i="1" s="1"/>
  <c r="N560" i="1" s="1"/>
  <c r="T561" i="1"/>
  <c r="S561" i="1" s="1"/>
  <c r="N561" i="1" s="1"/>
  <c r="T562" i="1"/>
  <c r="S562" i="1" s="1"/>
  <c r="N562" i="1" s="1"/>
  <c r="T563" i="1"/>
  <c r="S563" i="1" s="1"/>
  <c r="N563" i="1" s="1"/>
  <c r="T564" i="1"/>
  <c r="S564" i="1" s="1"/>
  <c r="N564" i="1" s="1"/>
  <c r="T565" i="1"/>
  <c r="S565" i="1" s="1"/>
  <c r="N565" i="1" s="1"/>
  <c r="T566" i="1"/>
  <c r="S566" i="1" s="1"/>
  <c r="N566" i="1" s="1"/>
  <c r="T567" i="1"/>
  <c r="S567" i="1" s="1"/>
  <c r="N567" i="1" s="1"/>
  <c r="T568" i="1"/>
  <c r="S568" i="1" s="1"/>
  <c r="N568" i="1" s="1"/>
  <c r="T569" i="1"/>
  <c r="T570" i="1"/>
  <c r="T571" i="1"/>
  <c r="T572" i="1"/>
  <c r="T573" i="1"/>
  <c r="T574" i="1"/>
  <c r="T575" i="1"/>
  <c r="T576" i="1"/>
  <c r="T577" i="1"/>
  <c r="S577" i="1" s="1"/>
  <c r="N577" i="1" s="1"/>
  <c r="T578" i="1"/>
  <c r="S578" i="1" s="1"/>
  <c r="N578" i="1" s="1"/>
  <c r="T579" i="1"/>
  <c r="S579" i="1" s="1"/>
  <c r="N579" i="1" s="1"/>
  <c r="T580" i="1"/>
  <c r="S580" i="1" s="1"/>
  <c r="N580" i="1" s="1"/>
  <c r="T581" i="1"/>
  <c r="S581" i="1" s="1"/>
  <c r="N581" i="1" s="1"/>
  <c r="T582" i="1"/>
  <c r="S582" i="1" s="1"/>
  <c r="N582" i="1" s="1"/>
  <c r="T583" i="1"/>
  <c r="S583" i="1" s="1"/>
  <c r="N583" i="1" s="1"/>
  <c r="T584" i="1"/>
  <c r="S584" i="1" s="1"/>
  <c r="N584" i="1" s="1"/>
  <c r="T585" i="1"/>
  <c r="S585" i="1" s="1"/>
  <c r="N585" i="1" s="1"/>
  <c r="T586" i="1"/>
  <c r="S586" i="1" s="1"/>
  <c r="N586" i="1" s="1"/>
  <c r="T587" i="1"/>
  <c r="S587" i="1" s="1"/>
  <c r="N587" i="1" s="1"/>
  <c r="T588" i="1"/>
  <c r="S588" i="1" s="1"/>
  <c r="N588" i="1" s="1"/>
  <c r="T589" i="1"/>
  <c r="T590" i="1"/>
  <c r="T591" i="1"/>
  <c r="T592" i="1"/>
  <c r="T593" i="1"/>
  <c r="T594" i="1"/>
  <c r="T595" i="1"/>
  <c r="T596" i="1"/>
  <c r="T597" i="1"/>
  <c r="S597" i="1" s="1"/>
  <c r="N597" i="1" s="1"/>
  <c r="T598" i="1"/>
  <c r="S598" i="1" s="1"/>
  <c r="N598" i="1" s="1"/>
  <c r="T599" i="1"/>
  <c r="S599" i="1" s="1"/>
  <c r="N599" i="1" s="1"/>
  <c r="T600" i="1"/>
  <c r="S600" i="1" s="1"/>
  <c r="N600" i="1" s="1"/>
  <c r="T601" i="1"/>
  <c r="S601" i="1" s="1"/>
  <c r="N601" i="1" s="1"/>
  <c r="T602" i="1"/>
  <c r="S602" i="1" s="1"/>
  <c r="N602" i="1" s="1"/>
  <c r="T603" i="1"/>
  <c r="S603" i="1" s="1"/>
  <c r="N603" i="1" s="1"/>
  <c r="T604" i="1"/>
  <c r="S604" i="1" s="1"/>
  <c r="N604" i="1" s="1"/>
  <c r="T605" i="1"/>
  <c r="S605" i="1" s="1"/>
  <c r="N605" i="1" s="1"/>
  <c r="T606" i="1"/>
  <c r="S606" i="1" s="1"/>
  <c r="N606" i="1" s="1"/>
  <c r="T607" i="1"/>
  <c r="S607" i="1" s="1"/>
  <c r="N607" i="1" s="1"/>
  <c r="T608" i="1"/>
  <c r="S608" i="1" s="1"/>
  <c r="N608" i="1" s="1"/>
  <c r="T609" i="1"/>
  <c r="T610" i="1"/>
  <c r="T611" i="1"/>
  <c r="T612" i="1"/>
  <c r="T613" i="1"/>
  <c r="T614" i="1"/>
  <c r="T615" i="1"/>
  <c r="T616" i="1"/>
  <c r="T617" i="1"/>
  <c r="S617" i="1" s="1"/>
  <c r="N617" i="1" s="1"/>
  <c r="T618" i="1"/>
  <c r="S618" i="1" s="1"/>
  <c r="N618" i="1" s="1"/>
  <c r="T619" i="1"/>
  <c r="S619" i="1" s="1"/>
  <c r="N619" i="1" s="1"/>
  <c r="T620" i="1"/>
  <c r="S620" i="1" s="1"/>
  <c r="N620" i="1" s="1"/>
  <c r="T621" i="1"/>
  <c r="S621" i="1" s="1"/>
  <c r="N621" i="1" s="1"/>
  <c r="T622" i="1"/>
  <c r="S622" i="1" s="1"/>
  <c r="N622" i="1" s="1"/>
  <c r="T623" i="1"/>
  <c r="S623" i="1" s="1"/>
  <c r="N623" i="1" s="1"/>
  <c r="T624" i="1"/>
  <c r="S624" i="1" s="1"/>
  <c r="N624" i="1" s="1"/>
  <c r="T625" i="1"/>
  <c r="S625" i="1" s="1"/>
  <c r="N625" i="1" s="1"/>
  <c r="T626" i="1"/>
  <c r="S626" i="1" s="1"/>
  <c r="N626" i="1" s="1"/>
  <c r="T627" i="1"/>
  <c r="S627" i="1" s="1"/>
  <c r="N627" i="1" s="1"/>
  <c r="T628" i="1"/>
  <c r="S628" i="1" s="1"/>
  <c r="N628" i="1" s="1"/>
  <c r="T629" i="1"/>
  <c r="T630" i="1"/>
  <c r="T631" i="1"/>
  <c r="T632" i="1"/>
  <c r="T633" i="1"/>
  <c r="T634" i="1"/>
  <c r="T635" i="1"/>
  <c r="T636" i="1"/>
  <c r="T637" i="1"/>
  <c r="S637" i="1" s="1"/>
  <c r="N637" i="1" s="1"/>
  <c r="T638" i="1"/>
  <c r="S638" i="1" s="1"/>
  <c r="N638" i="1" s="1"/>
  <c r="T639" i="1"/>
  <c r="S639" i="1" s="1"/>
  <c r="N639" i="1" s="1"/>
  <c r="T640" i="1"/>
  <c r="S640" i="1" s="1"/>
  <c r="N640" i="1" s="1"/>
  <c r="T641" i="1"/>
  <c r="S641" i="1" s="1"/>
  <c r="N641" i="1" s="1"/>
  <c r="T642" i="1"/>
  <c r="S642" i="1" s="1"/>
  <c r="N642" i="1" s="1"/>
  <c r="T643" i="1"/>
  <c r="S643" i="1" s="1"/>
  <c r="N643" i="1" s="1"/>
  <c r="T644" i="1"/>
  <c r="S644" i="1" s="1"/>
  <c r="N644" i="1" s="1"/>
  <c r="T645" i="1"/>
  <c r="S645" i="1" s="1"/>
  <c r="N645" i="1" s="1"/>
  <c r="T646" i="1"/>
  <c r="S646" i="1" s="1"/>
  <c r="N646" i="1" s="1"/>
  <c r="T647" i="1"/>
  <c r="S647" i="1" s="1"/>
  <c r="N647" i="1" s="1"/>
  <c r="T648" i="1"/>
  <c r="S648" i="1" s="1"/>
  <c r="N648" i="1" s="1"/>
  <c r="T649" i="1"/>
  <c r="T650" i="1"/>
  <c r="T651" i="1"/>
  <c r="T652" i="1"/>
  <c r="T653" i="1"/>
  <c r="T654" i="1"/>
  <c r="T655" i="1"/>
  <c r="T656" i="1"/>
  <c r="T657" i="1"/>
  <c r="S657" i="1" s="1"/>
  <c r="N657" i="1" s="1"/>
  <c r="T658" i="1"/>
  <c r="S658" i="1" s="1"/>
  <c r="N658" i="1" s="1"/>
  <c r="T659" i="1"/>
  <c r="S659" i="1" s="1"/>
  <c r="N659" i="1" s="1"/>
  <c r="T660" i="1"/>
  <c r="S660" i="1" s="1"/>
  <c r="N660" i="1" s="1"/>
  <c r="T661" i="1"/>
  <c r="S661" i="1" s="1"/>
  <c r="N661" i="1" s="1"/>
  <c r="T662" i="1"/>
  <c r="S662" i="1" s="1"/>
  <c r="N662" i="1" s="1"/>
  <c r="T663" i="1"/>
  <c r="S663" i="1" s="1"/>
  <c r="N663" i="1" s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U364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519" i="1" l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<sst xmlns="http://schemas.openxmlformats.org/spreadsheetml/2006/main" count="76675" uniqueCount="10754">
  <si>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</si>
  <si>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</si>
  <si>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</si>
  <si>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</si>
  <si>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</si>
  <si>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</si>
  <si>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</si>
  <si>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</si>
  <si>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</si>
  <si>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</si>
  <si>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</si>
  <si>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</si>
  <si>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</si>
  <si>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</si>
  <si>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</si>
  <si>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</si>
  <si>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</si>
  <si>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</si>
  <si>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</si>
  <si>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</si>
  <si>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</si>
  <si>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</si>
  <si>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</si>
  <si>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</si>
  <si>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</si>
  <si>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</si>
  <si>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</si>
  <si>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</si>
  <si>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</si>
  <si>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</si>
  <si>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</si>
  <si>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</si>
  <si>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</si>
  <si>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</si>
  <si>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</si>
  <si>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</si>
  <si>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</si>
  <si>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</si>
  <si>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</si>
  <si>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</si>
  <si>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</si>
  <si>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</si>
  <si>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</si>
  <si>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</si>
  <si>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</si>
  <si>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</si>
  <si>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</si>
  <si>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</si>
  <si>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</si>
  <si>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</si>
  <si>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</si>
  <si>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</si>
  <si>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</si>
  <si>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</si>
  <si>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</si>
  <si>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</si>
  <si>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</si>
  <si>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</si>
  <si>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</si>
  <si>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</si>
  <si>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</si>
  <si>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</si>
  <si>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</si>
  <si>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</si>
  <si>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</si>
  <si>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</si>
  <si>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</si>
  <si>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</si>
  <si>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</si>
  <si>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</si>
  <si>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</si>
  <si>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</si>
  <si>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</si>
  <si>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</si>
  <si>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</si>
  <si>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</si>
  <si>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</si>
  <si>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</si>
  <si>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</si>
  <si>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</si>
  <si>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</si>
  <si>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</si>
  <si>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</si>
  <si>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</si>
  <si>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</si>
  <si>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</si>
  <si>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</si>
  <si>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</si>
  <si>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</si>
  <si>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</si>
  <si>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</si>
  <si>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</si>
  <si>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</si>
  <si>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</si>
  <si>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</si>
  <si>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</si>
  <si>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</si>
  <si>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</si>
  <si>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</si>
  <si>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</si>
  <si>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</si>
  <si>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</si>
  <si>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</si>
  <si>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</si>
  <si>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</si>
  <si>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</si>
  <si>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</si>
  <si>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</si>
  <si>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</si>
  <si>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</si>
  <si>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</si>
  <si>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</si>
  <si>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</si>
  <si>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</si>
  <si>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</si>
  <si>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</si>
  <si>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</si>
  <si>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</si>
  <si>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</si>
  <si>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</si>
  <si>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</si>
  <si>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</si>
  <si>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</si>
  <si>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</si>
  <si>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</si>
  <si>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</si>
  <si>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</si>
  <si>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</si>
  <si>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</si>
  <si>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</si>
  <si>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</si>
  <si>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</si>
  <si>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</si>
  <si>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</si>
  <si>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</si>
  <si>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</si>
  <si>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</si>
  <si>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</si>
  <si>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</si>
  <si>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</si>
  <si>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</si>
  <si>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</si>
  <si>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</si>
  <si>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</si>
  <si>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</si>
  <si>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</si>
  <si>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</si>
  <si>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</si>
  <si>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</si>
  <si>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</si>
  <si>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</si>
  <si>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</si>
  <si>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</si>
  <si>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</si>
  <si>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</si>
  <si>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</si>
  <si>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</si>
  <si>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</si>
  <si>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</si>
  <si>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</si>
  <si>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</si>
  <si>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</si>
  <si>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</si>
  <si>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</si>
  <si>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</si>
  <si>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</si>
  <si>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</si>
  <si>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</si>
  <si>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</si>
  <si>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</si>
  <si>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</si>
  <si>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</si>
  <si>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</si>
  <si>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</si>
  <si>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</si>
  <si>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</si>
  <si>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</si>
  <si>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</si>
  <si>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</si>
  <si>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</si>
  <si>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</si>
  <si>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</si>
  <si>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</si>
  <si>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</si>
  <si>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</si>
  <si>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</si>
  <si>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</si>
  <si>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</si>
  <si>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</si>
  <si>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</si>
  <si>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</si>
  <si>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</si>
  <si>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</si>
  <si>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</si>
  <si>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</si>
  <si>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</si>
  <si>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</si>
  <si>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</si>
  <si>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</si>
  <si>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</si>
  <si>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</si>
  <si>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</si>
  <si>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</si>
  <si>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</si>
  <si>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</si>
  <si>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</si>
  <si>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</si>
  <si>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</si>
  <si>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</si>
  <si>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</si>
  <si>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</si>
  <si>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</si>
  <si>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</si>
  <si>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</si>
  <si>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</si>
  <si>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</si>
  <si>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</si>
  <si>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</si>
  <si>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</si>
  <si>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</si>
  <si>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</si>
  <si>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</si>
  <si>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</si>
  <si>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</si>
  <si>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</si>
  <si>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</si>
  <si>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</si>
  <si>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</si>
  <si>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</si>
  <si>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</si>
  <si>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</si>
  <si>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</si>
  <si>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</si>
  <si>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</si>
  <si>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</si>
  <si>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</si>
  <si>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</si>
  <si>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</si>
  <si>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</si>
  <si>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</si>
  <si>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</si>
  <si>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</si>
  <si>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</si>
  <si>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</si>
  <si>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</si>
  <si>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</si>
  <si>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</si>
  <si>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</si>
  <si>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</si>
  <si>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</si>
  <si>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</si>
  <si>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</si>
  <si>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</si>
  <si>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</si>
  <si>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</si>
  <si>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</si>
  <si>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</si>
  <si>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</si>
  <si>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</si>
  <si>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</si>
  <si>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</si>
  <si>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</si>
  <si>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</si>
  <si>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</si>
  <si>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</si>
  <si>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</si>
  <si>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</si>
  <si>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</si>
  <si>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</si>
  <si>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</si>
  <si>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</si>
  <si>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</si>
  <si>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</si>
  <si>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</si>
  <si>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</si>
  <si>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</si>
  <si>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</si>
  <si>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</si>
  <si>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</si>
  <si>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</si>
  <si>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</si>
  <si>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</si>
  <si>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</si>
  <si>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</si>
  <si>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</si>
  <si>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</si>
  <si>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</si>
  <si>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</si>
  <si>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</si>
  <si>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</si>
  <si>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</si>
  <si>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</si>
  <si>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</si>
  <si>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</si>
  <si>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</si>
  <si>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</si>
  <si>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</si>
  <si>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</si>
  <si>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</si>
  <si>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</si>
  <si>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</si>
  <si>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</si>
  <si>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</si>
  <si>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</si>
  <si>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</si>
  <si>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</si>
  <si>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</si>
  <si>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</si>
  <si>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</si>
  <si>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</si>
  <si>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</si>
  <si>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</si>
  <si>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</si>
  <si>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</si>
  <si>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</si>
  <si>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</si>
  <si>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</si>
  <si>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</si>
  <si>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</si>
  <si>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</si>
  <si>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</si>
  <si>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</si>
  <si>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</si>
  <si>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</si>
  <si>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</si>
  <si>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</si>
  <si>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</si>
  <si>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</si>
  <si>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</si>
  <si>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</si>
  <si>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</si>
  <si>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</si>
  <si>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</si>
  <si>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</si>
  <si>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</si>
  <si>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</si>
  <si>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</si>
  <si>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</si>
  <si>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</si>
  <si>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</si>
  <si>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</si>
  <si>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</si>
  <si>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</si>
  <si>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</si>
  <si>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</si>
  <si>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</si>
  <si>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</si>
  <si>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</si>
  <si>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</si>
  <si>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</si>
  <si>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</si>
  <si>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</si>
  <si>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</si>
  <si>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</si>
  <si>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</si>
  <si>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</si>
  <si>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</si>
  <si>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</si>
  <si>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</si>
  <si>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</si>
  <si>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</si>
  <si>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</si>
  <si>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</si>
  <si>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</si>
  <si>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</si>
  <si>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</si>
  <si>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</si>
  <si>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</si>
  <si>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</si>
  <si>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</si>
  <si>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</si>
  <si>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</si>
  <si>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</si>
  <si>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</si>
  <si>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</si>
  <si>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</si>
  <si>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</si>
  <si>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</si>
  <si>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</si>
  <si>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</si>
  <si>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</si>
  <si>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</si>
  <si>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</si>
  <si>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</si>
  <si>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</si>
  <si>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</si>
  <si>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</si>
  <si>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</si>
  <si>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</si>
  <si>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</si>
  <si>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</si>
  <si>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</si>
  <si>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</si>
  <si>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</si>
  <si>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</si>
  <si>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</si>
  <si>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</si>
  <si>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</si>
  <si>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</si>
  <si>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</si>
  <si>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</si>
  <si>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</si>
  <si>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</si>
  <si>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</si>
  <si>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</si>
  <si>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</si>
  <si>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</si>
  <si>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</si>
  <si>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</si>
  <si>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</si>
  <si>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</si>
  <si>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</si>
  <si>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</si>
  <si>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</si>
  <si>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</si>
  <si>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</si>
  <si>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</si>
  <si>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</si>
  <si>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</si>
  <si>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</si>
  <si>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</si>
  <si>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</si>
  <si>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</si>
  <si>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</si>
  <si>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</si>
  <si>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</si>
  <si>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</si>
  <si>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</si>
  <si>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</si>
  <si>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</si>
  <si>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</si>
  <si>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</si>
  <si>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</si>
  <si>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</si>
  <si>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</si>
  <si>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</si>
  <si>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</si>
  <si>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</si>
  <si>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</si>
  <si>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</si>
  <si>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</si>
  <si>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</si>
  <si>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</si>
  <si>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</si>
  <si>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</si>
  <si>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</si>
  <si>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</si>
  <si>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</si>
  <si>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</si>
  <si>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</si>
  <si>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</si>
  <si>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</si>
  <si>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</si>
  <si>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</si>
  <si>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</si>
  <si>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</si>
  <si>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</si>
  <si>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</si>
  <si>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</si>
  <si>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</si>
  <si>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</si>
  <si>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</si>
  <si>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</si>
  <si>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</si>
  <si>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</si>
  <si>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</si>
  <si>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</si>
  <si>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</si>
  <si>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</si>
  <si>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</si>
  <si>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</si>
  <si>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</si>
  <si>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</si>
  <si>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</si>
  <si>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</si>
  <si>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</si>
  <si>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</si>
  <si>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</si>
  <si>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</si>
  <si>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</si>
  <si>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</si>
  <si>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</si>
  <si>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</si>
  <si>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</si>
  <si>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</si>
  <si>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</si>
  <si>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</si>
  <si>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</si>
  <si>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</si>
  <si>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</si>
  <si>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</si>
  <si>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</si>
  <si>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</si>
  <si>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</si>
  <si>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</si>
  <si>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</si>
  <si>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</si>
  <si>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</si>
  <si>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</si>
  <si>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</si>
  <si>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</si>
  <si>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</si>
  <si>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</si>
  <si>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</si>
  <si>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</si>
  <si>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</si>
  <si>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</si>
  <si>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</si>
  <si>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</si>
  <si>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</si>
  <si>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</si>
  <si>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</si>
  <si>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</si>
  <si>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</si>
  <si>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</si>
  <si>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</si>
  <si>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</si>
  <si>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</si>
  <si>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</si>
  <si>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</si>
  <si>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</si>
  <si>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</si>
  <si>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</si>
  <si>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</si>
  <si>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</si>
  <si>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</si>
  <si>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</si>
  <si>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</si>
  <si>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</si>
  <si>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</si>
  <si>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</si>
  <si>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</si>
  <si>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</si>
  <si>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</si>
  <si>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</si>
  <si>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</si>
  <si>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</si>
  <si>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</si>
  <si>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</si>
  <si>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</si>
  <si>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</si>
  <si>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</si>
  <si>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</si>
  <si>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</si>
  <si>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</si>
  <si>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</si>
  <si>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</si>
  <si>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</si>
  <si>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</si>
  <si>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</si>
  <si>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</si>
  <si>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</si>
  <si>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</si>
  <si>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</si>
  <si>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</si>
  <si>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</si>
  <si>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</si>
  <si>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</si>
  <si>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</si>
  <si>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</si>
  <si>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</si>
  <si>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</si>
  <si>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</si>
  <si>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</si>
  <si>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</si>
  <si>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</si>
  <si>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</si>
  <si>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</si>
  <si>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</si>
  <si>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</si>
  <si>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</si>
  <si>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</si>
  <si>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</si>
  <si>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</si>
  <si>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</si>
  <si>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</si>
  <si>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</si>
  <si>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</si>
  <si>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</si>
  <si>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</si>
  <si>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</si>
  <si>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</si>
  <si>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</si>
  <si>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</si>
  <si>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</si>
  <si>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</si>
  <si>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</si>
  <si>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</si>
  <si>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</si>
  <si>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</si>
  <si>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</si>
  <si>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</si>
  <si>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</si>
  <si>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</si>
  <si>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</si>
  <si>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</si>
  <si>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</si>
  <si>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</si>
  <si>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</si>
  <si>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</si>
  <si>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</si>
  <si>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</si>
  <si>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</si>
  <si>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</si>
  <si>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</si>
  <si>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</si>
  <si>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</si>
  <si>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</si>
  <si>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</si>
  <si>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</si>
  <si>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</si>
  <si>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</si>
  <si>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</si>
  <si>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</si>
  <si>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</si>
  <si>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</si>
  <si>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</si>
  <si>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</si>
  <si>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</si>
  <si>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</si>
  <si>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</si>
  <si>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</si>
  <si>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</si>
  <si>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</si>
  <si>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</si>
  <si>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</si>
  <si>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</si>
  <si>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</si>
  <si>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</si>
  <si>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</si>
  <si>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</si>
  <si>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</si>
  <si>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</si>
  <si>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</si>
  <si>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</si>
  <si>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</si>
  <si>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</si>
  <si>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</si>
  <si>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</si>
  <si>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</si>
  <si>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</si>
  <si>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</si>
  <si>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</si>
  <si>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</si>
  <si>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</si>
  <si>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</si>
  <si>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</si>
  <si>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</si>
  <si>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</si>
  <si>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</si>
  <si>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</si>
  <si>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</si>
  <si>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</si>
  <si>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</si>
  <si>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</si>
  <si>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</si>
  <si>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</si>
  <si>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</si>
  <si>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</si>
  <si>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</si>
  <si>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</si>
  <si>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</si>
  <si>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</si>
  <si>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</si>
  <si>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</si>
  <si>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</si>
  <si>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</si>
  <si>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</si>
  <si>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</si>
  <si>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</si>
  <si>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</si>
  <si>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</si>
  <si>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</si>
  <si>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</si>
  <si>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</si>
  <si>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</si>
  <si>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</si>
  <si>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</si>
  <si>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</si>
  <si>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</si>
  <si>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</si>
  <si>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</si>
  <si>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</si>
  <si>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</si>
  <si>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</si>
  <si>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</si>
  <si>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</si>
  <si>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</si>
  <si>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</si>
  <si>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</si>
  <si>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</si>
  <si>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</si>
  <si>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</si>
  <si>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</si>
  <si>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</si>
  <si>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</si>
  <si>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</si>
  <si>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</si>
  <si>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</si>
  <si>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</si>
  <si>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</si>
  <si>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</si>
  <si>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</si>
  <si>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</si>
  <si>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</si>
  <si>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</si>
  <si>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</si>
  <si>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</si>
  <si>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</si>
  <si>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</si>
  <si>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</si>
  <si>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</si>
  <si>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</si>
  <si>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</si>
  <si>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</si>
  <si>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</si>
  <si>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</si>
  <si>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</si>
  <si>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</si>
  <si>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</si>
  <si>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</si>
  <si>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</si>
  <si>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</si>
  <si>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</si>
  <si>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</si>
  <si>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</si>
  <si>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</si>
  <si>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</si>
  <si>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</si>
  <si>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</si>
  <si>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</si>
  <si>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</si>
  <si>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</si>
  <si>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</si>
  <si>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</si>
  <si>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</si>
  <si>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</si>
  <si>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</si>
  <si>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</si>
  <si>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</si>
  <si>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</si>
  <si>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</si>
  <si>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</si>
  <si>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</si>
  <si>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</si>
  <si>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</si>
  <si>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</si>
  <si>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</si>
  <si>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</si>
  <si>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</si>
  <si>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</si>
  <si>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</si>
  <si>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</si>
  <si>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</si>
  <si>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</si>
  <si>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</si>
  <si>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</si>
  <si>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</si>
  <si>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</si>
  <si>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</si>
  <si>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</si>
  <si>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</si>
  <si>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</si>
  <si>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</si>
  <si>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</si>
  <si>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</si>
  <si>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</si>
  <si>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</si>
  <si>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</si>
  <si>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</si>
  <si>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</si>
  <si>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</si>
  <si>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</si>
  <si>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</si>
  <si>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</si>
  <si>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</si>
  <si>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</si>
  <si>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</si>
  <si>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</si>
  <si>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</si>
  <si>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</si>
  <si>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</si>
  <si>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</si>
  <si>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</si>
  <si>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</si>
  <si>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</si>
  <si>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</si>
  <si>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</si>
  <si>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</si>
  <si>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</si>
  <si>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</si>
  <si>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</si>
  <si>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</si>
  <si>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</si>
  <si>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</si>
  <si>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</si>
  <si>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</si>
  <si>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</si>
  <si>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</si>
  <si>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</si>
  <si>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</si>
  <si>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</si>
  <si>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</si>
  <si>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</si>
  <si>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</si>
  <si>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</si>
  <si>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</si>
  <si>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</si>
  <si>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</si>
  <si>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</si>
  <si>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</si>
  <si>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</si>
  <si>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</si>
  <si>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</si>
  <si>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</si>
  <si>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</si>
  <si>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</si>
  <si>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</si>
  <si>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</si>
  <si>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</si>
  <si>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</si>
  <si>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</si>
  <si>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</si>
  <si>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</si>
  <si>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</si>
  <si>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</si>
  <si>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</si>
  <si>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</si>
  <si>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</si>
  <si>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</si>
  <si>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</si>
  <si>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</si>
  <si>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</si>
  <si>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</si>
  <si>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</si>
  <si>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</si>
  <si>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</si>
  <si>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</si>
  <si>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</si>
  <si>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</si>
  <si>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</si>
  <si>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</si>
  <si>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</si>
  <si>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</si>
  <si>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</si>
  <si>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</si>
  <si>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</si>
  <si>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</si>
  <si>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</si>
  <si>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</si>
  <si>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</si>
  <si>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</si>
  <si>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</si>
  <si>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</si>
  <si>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</si>
  <si>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</si>
  <si>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</si>
  <si>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</si>
  <si>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</si>
  <si>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</si>
  <si>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</si>
  <si>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</si>
  <si>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</si>
  <si>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</si>
  <si>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</si>
  <si>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</si>
  <si>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</si>
  <si>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</si>
  <si>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</si>
  <si>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</si>
  <si>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</si>
  <si>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</si>
  <si>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</si>
  <si>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</si>
  <si>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</si>
  <si>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</si>
  <si>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</si>
  <si>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</si>
  <si>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</si>
  <si>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</si>
  <si>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</si>
  <si>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</si>
  <si>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</si>
  <si>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</si>
  <si>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</si>
  <si>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</si>
  <si>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</si>
  <si>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</si>
  <si>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</si>
  <si>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</si>
  <si>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</si>
  <si>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</si>
  <si>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</si>
  <si>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</si>
  <si>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</si>
  <si>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</si>
  <si>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</si>
  <si>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</si>
  <si>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</si>
  <si>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</si>
  <si>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</si>
  <si>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</si>
  <si>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</si>
  <si>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</si>
  <si>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</si>
  <si>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</si>
  <si>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</si>
  <si>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</si>
  <si>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</si>
  <si>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</si>
  <si>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</si>
  <si>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</si>
  <si>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</si>
  <si>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</si>
  <si>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</si>
  <si>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</si>
  <si>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</si>
  <si>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</si>
  <si>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</si>
  <si>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</si>
  <si>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</si>
  <si>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</si>
  <si>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</si>
  <si>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</si>
  <si>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</si>
  <si>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</si>
  <si>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</si>
  <si>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</si>
  <si>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</si>
  <si>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</si>
  <si>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</si>
  <si>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</si>
  <si>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</si>
  <si>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</si>
  <si>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</si>
  <si>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</si>
  <si>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</si>
  <si>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</si>
  <si>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</si>
  <si>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</si>
  <si>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</si>
  <si>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</si>
  <si>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</si>
  <si>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</si>
  <si>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</si>
  <si>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</si>
  <si>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</si>
  <si>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</si>
  <si>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</si>
  <si>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</si>
  <si>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</si>
  <si>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</si>
  <si>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</si>
  <si>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</si>
  <si>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</si>
  <si>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</si>
  <si>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</si>
  <si>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</si>
  <si>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</si>
  <si>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</si>
  <si>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</si>
  <si>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</si>
  <si>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</si>
  <si>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</si>
  <si>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</si>
  <si>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</si>
  <si>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</si>
  <si>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</si>
  <si>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</si>
  <si>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</si>
  <si>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</si>
  <si>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</si>
  <si>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</si>
  <si>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</si>
  <si>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</si>
  <si>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</si>
  <si>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</si>
  <si>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</si>
  <si>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</si>
  <si>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</si>
  <si>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</si>
  <si>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</si>
  <si>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</si>
  <si>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</si>
  <si>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</si>
  <si>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</si>
  <si>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</si>
  <si>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</si>
  <si>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</si>
  <si>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</si>
  <si>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</si>
  <si>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</si>
  <si>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</si>
  <si>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</si>
  <si>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</si>
  <si>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</si>
  <si>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</si>
  <si>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</si>
  <si>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</si>
  <si>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</si>
  <si>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</si>
  <si>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</si>
  <si>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</si>
  <si>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</si>
  <si>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</si>
  <si>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</si>
  <si>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</si>
  <si>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</si>
  <si>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</si>
  <si>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</si>
  <si>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</si>
  <si>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</si>
  <si>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</si>
  <si>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</si>
  <si>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</si>
  <si>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</si>
  <si>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</si>
  <si>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</si>
  <si>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</si>
  <si>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</si>
  <si>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</si>
  <si>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</si>
  <si>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</si>
  <si>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</si>
  <si>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</si>
  <si>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</si>
  <si>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</si>
  <si>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</si>
  <si>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</si>
  <si>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</si>
  <si>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</si>
  <si>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</si>
  <si>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</si>
  <si>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</si>
  <si>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</si>
  <si>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</si>
  <si>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</si>
  <si>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</si>
  <si>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</si>
  <si>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</si>
  <si>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</si>
  <si>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</si>
  <si>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</si>
  <si>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</si>
  <si>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</si>
  <si>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</si>
  <si>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</si>
  <si>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</si>
  <si>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</si>
  <si>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</si>
  <si>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</si>
  <si>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</si>
  <si>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</si>
  <si>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</si>
  <si>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</si>
  <si>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</si>
  <si>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</si>
  <si>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</si>
  <si>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</si>
  <si>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</si>
  <si>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</si>
  <si>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</si>
  <si>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</si>
  <si>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</si>
  <si>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</si>
  <si>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</si>
  <si>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</si>
  <si>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</si>
  <si>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</si>
  <si>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</si>
  <si>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</si>
  <si>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</si>
  <si>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</si>
  <si>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</si>
  <si>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</si>
  <si>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</si>
  <si>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</si>
  <si>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</si>
  <si>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</si>
  <si>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</si>
  <si>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</si>
  <si>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</si>
  <si>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</si>
  <si>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</si>
  <si>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</si>
  <si>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</si>
  <si>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</si>
  <si>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</si>
  <si>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</si>
  <si>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</si>
  <si>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</si>
  <si>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</si>
  <si>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</si>
  <si>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</si>
  <si>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</si>
  <si>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</si>
  <si>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</si>
  <si>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</si>
  <si>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</si>
  <si>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</si>
  <si>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</si>
  <si>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</si>
  <si>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</si>
  <si>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</si>
  <si>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</si>
  <si>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</si>
  <si>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</si>
  <si>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</si>
  <si>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</si>
  <si>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</si>
  <si>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</si>
  <si>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</si>
  <si>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</si>
  <si>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</si>
  <si>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</si>
  <si>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</si>
  <si>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</si>
  <si>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</si>
  <si>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</si>
  <si>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</si>
  <si>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</si>
  <si>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</si>
  <si>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</si>
  <si>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</si>
  <si>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</si>
  <si>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</si>
  <si>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</si>
  <si>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</si>
  <si>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</si>
  <si>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</si>
  <si>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</si>
  <si>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</si>
  <si>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</si>
  <si>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</si>
  <si>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</si>
  <si>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</si>
  <si>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</si>
  <si>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</si>
  <si>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</si>
  <si>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</si>
  <si>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</si>
  <si>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</si>
  <si>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</si>
  <si>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</si>
  <si>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</si>
  <si>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</si>
  <si>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</si>
  <si>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</si>
  <si>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</si>
  <si>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</si>
  <si>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</si>
  <si>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</si>
  <si>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</si>
  <si>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</si>
  <si>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</si>
  <si>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</si>
  <si>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</si>
  <si>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</si>
  <si>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</si>
  <si>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</si>
  <si>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</si>
  <si>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</si>
  <si>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</si>
  <si>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</si>
  <si>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</si>
  <si>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</si>
  <si>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</si>
  <si>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</si>
  <si>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</si>
  <si>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</si>
  <si>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</si>
  <si>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</si>
  <si>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</si>
  <si>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</si>
  <si>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</si>
  <si>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</si>
  <si>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</si>
  <si>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</si>
  <si>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</si>
  <si>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</si>
  <si>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</si>
  <si>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</si>
  <si>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</si>
  <si>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</si>
  <si>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</si>
  <si>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</si>
  <si>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</si>
  <si>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</si>
  <si>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</si>
  <si>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</si>
  <si>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</si>
  <si>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</si>
  <si>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</si>
  <si>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</si>
  <si>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</si>
  <si>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</si>
  <si>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</si>
  <si>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</si>
  <si>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</si>
  <si>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</si>
  <si>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</si>
  <si>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</si>
  <si>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</si>
  <si>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</si>
  <si>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</si>
  <si>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</si>
  <si>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</si>
  <si>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</si>
  <si>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</si>
  <si>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</si>
  <si>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</si>
  <si>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</si>
  <si>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</si>
  <si>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</si>
  <si>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</si>
  <si>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</si>
  <si>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</si>
  <si>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</si>
  <si>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</si>
  <si>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</si>
  <si>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</si>
  <si>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</si>
  <si>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</si>
  <si>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</si>
  <si>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</si>
  <si>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</si>
  <si>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</si>
  <si>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</si>
  <si>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</si>
  <si>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</si>
  <si>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</si>
  <si>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</si>
  <si>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</si>
  <si>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</si>
  <si>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</si>
  <si>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</si>
  <si>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</si>
  <si>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</si>
  <si>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</si>
  <si>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</si>
  <si>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</si>
  <si>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</si>
  <si>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</si>
  <si>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</si>
  <si>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</si>
  <si>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</si>
  <si>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</si>
  <si>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</si>
  <si>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</si>
  <si>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</si>
  <si>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</si>
  <si>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</si>
  <si>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</si>
  <si>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</si>
  <si>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</si>
  <si>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</si>
  <si>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</si>
  <si>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</si>
  <si>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</si>
  <si>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</si>
  <si>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</si>
  <si>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</si>
  <si>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</si>
  <si>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</si>
  <si>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</si>
  <si>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</si>
  <si>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</si>
  <si>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</si>
  <si>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</si>
  <si>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</si>
  <si>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</si>
  <si>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</si>
  <si>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</si>
  <si>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</si>
  <si>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</si>
  <si>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</si>
  <si>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</si>
  <si>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</si>
  <si>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</si>
  <si>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</si>
  <si>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</si>
  <si>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</si>
  <si>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</si>
  <si>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</si>
  <si>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</si>
  <si>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</si>
  <si>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</si>
  <si>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</si>
  <si>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</si>
  <si>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</si>
  <si>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</si>
  <si>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</si>
  <si>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</si>
  <si>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</si>
  <si>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</si>
  <si>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</si>
  <si>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</si>
  <si>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</si>
  <si>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</si>
  <si>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</si>
  <si>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</si>
  <si>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</si>
  <si>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</si>
  <si>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</si>
  <si>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</si>
  <si>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</si>
  <si>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</si>
  <si>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</si>
  <si>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</si>
  <si>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</si>
  <si>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</si>
  <si>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</si>
  <si>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</si>
  <si>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</si>
  <si>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</si>
  <si>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</si>
  <si>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</si>
  <si>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</si>
  <si>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</si>
  <si>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</si>
  <si>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</si>
  <si>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</si>
  <si>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</si>
  <si>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</si>
  <si>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</si>
  <si>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</si>
  <si>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</si>
  <si>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</si>
  <si>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</si>
  <si>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</si>
  <si>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</si>
  <si>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</si>
  <si>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</si>
  <si>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</si>
  <si>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</si>
  <si>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</si>
  <si>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</si>
  <si>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</si>
  <si>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</si>
  <si>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</si>
  <si>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</si>
  <si>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</si>
  <si>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</si>
  <si>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</si>
  <si>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</si>
  <si>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</si>
  <si>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</si>
  <si>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</si>
  <si>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</si>
  <si>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</si>
  <si>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</si>
  <si>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</si>
  <si>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</si>
  <si>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</si>
  <si>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</si>
  <si>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</si>
  <si>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</si>
  <si>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</si>
  <si>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</si>
  <si>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</si>
  <si>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</si>
  <si>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</si>
  <si>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</si>
  <si>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</si>
  <si>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</si>
  <si>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</si>
  <si>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</si>
  <si>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</si>
  <si>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</si>
  <si>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</si>
  <si>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</si>
  <si>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</si>
  <si>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</si>
  <si>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</si>
  <si>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</si>
  <si>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</si>
  <si>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</si>
  <si>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</si>
  <si>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</si>
  <si>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</si>
  <si>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</si>
  <si>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</si>
  <si>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</si>
  <si>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</si>
  <si>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</si>
  <si>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</si>
  <si>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</si>
  <si>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</si>
  <si>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</si>
  <si>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</si>
  <si>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</si>
  <si>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</si>
  <si>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</si>
  <si>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</si>
  <si>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</si>
  <si>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</si>
  <si>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</si>
  <si>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</si>
  <si>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</si>
  <si>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</si>
  <si>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</si>
  <si>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</si>
  <si>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</si>
  <si>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</si>
  <si>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</si>
  <si>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</si>
  <si>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</si>
  <si>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</si>
  <si>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</si>
  <si>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</si>
  <si>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</si>
  <si>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</si>
  <si>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</si>
  <si>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</si>
  <si>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</si>
  <si>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</si>
  <si>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</si>
  <si>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</si>
  <si>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</si>
  <si>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</si>
  <si>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</si>
  <si>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</si>
  <si>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</si>
  <si>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</si>
  <si>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</si>
  <si>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</si>
  <si>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</si>
  <si>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</si>
  <si>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</si>
  <si>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</si>
  <si>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</si>
  <si>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</si>
  <si>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</si>
  <si>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</si>
  <si>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</si>
  <si>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</si>
  <si>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</si>
  <si>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</si>
  <si>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</si>
  <si>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</si>
  <si>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</si>
  <si>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</si>
  <si>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</si>
  <si>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</si>
  <si>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</si>
  <si>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</si>
  <si>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</si>
  <si>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</si>
  <si>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</si>
  <si>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</si>
  <si>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</si>
  <si>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</si>
  <si>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</si>
  <si>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</si>
  <si>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</si>
  <si>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</si>
  <si>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</si>
  <si>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</si>
  <si>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</si>
  <si>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</si>
  <si>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</si>
  <si>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</si>
  <si>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</si>
  <si>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</si>
  <si>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</si>
  <si>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</si>
  <si>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</si>
  <si>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</si>
  <si>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</si>
  <si>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</si>
  <si>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</si>
  <si>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</si>
  <si>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</si>
  <si>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</si>
  <si>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</si>
  <si>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</si>
  <si>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</si>
  <si>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</si>
  <si>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</si>
  <si>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</si>
  <si>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</si>
  <si>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</si>
  <si>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</si>
  <si>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</si>
  <si>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</si>
  <si>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</si>
  <si>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</si>
  <si>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</si>
  <si>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</si>
  <si>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</si>
  <si>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</si>
  <si>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</si>
  <si>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</si>
  <si>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</si>
  <si>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</si>
  <si>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</si>
  <si>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</si>
  <si>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</si>
  <si>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</si>
  <si>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</si>
  <si>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</si>
  <si>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</si>
  <si>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</si>
  <si>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</si>
  <si>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</si>
  <si>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</si>
  <si>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</si>
  <si>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</si>
  <si>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</si>
  <si>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</si>
  <si>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</si>
  <si>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</si>
  <si>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</si>
  <si>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</si>
  <si>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</si>
  <si>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</si>
  <si>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</si>
  <si>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</si>
  <si>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</si>
  <si>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</si>
  <si>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</si>
  <si>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</si>
  <si>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</si>
  <si>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</si>
  <si>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</si>
  <si>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</si>
  <si>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</si>
  <si>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</si>
  <si>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</si>
  <si>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</si>
  <si>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</si>
  <si>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</si>
  <si>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</si>
  <si>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</si>
  <si>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</si>
  <si>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</si>
  <si>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</si>
  <si>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</si>
  <si>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</si>
  <si>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</si>
  <si>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</si>
  <si>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</si>
  <si>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</si>
  <si>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</si>
  <si>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</si>
  <si>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</si>
  <si>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</si>
  <si>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</si>
  <si>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</si>
  <si>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</si>
  <si>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</si>
  <si>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</si>
  <si>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</si>
  <si>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</si>
  <si>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</si>
  <si>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</si>
  <si>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</si>
  <si>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</si>
  <si>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</si>
  <si>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</si>
  <si>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</si>
  <si>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</si>
  <si>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</si>
  <si>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</si>
  <si>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</si>
  <si>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</si>
  <si>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</si>
  <si>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</si>
  <si>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</si>
  <si>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</si>
  <si>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</si>
  <si>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</si>
  <si>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</si>
  <si>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</si>
  <si>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</si>
  <si>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</si>
  <si>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</si>
  <si>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</si>
  <si>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</si>
  <si>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</si>
  <si>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</si>
  <si>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</si>
  <si>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</si>
  <si>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</si>
  <si>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</si>
  <si>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</si>
  <si>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</si>
  <si>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</si>
  <si>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</si>
  <si>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</si>
  <si>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</si>
  <si>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</si>
  <si>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</si>
  <si>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</si>
  <si>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</si>
  <si>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</si>
  <si>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</si>
  <si>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</si>
  <si>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</si>
  <si>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</si>
  <si>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</si>
  <si>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</si>
  <si>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</si>
  <si>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</si>
  <si>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</si>
  <si>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</si>
  <si>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</si>
  <si>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</si>
  <si>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</si>
  <si>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</si>
  <si>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</si>
  <si>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</si>
  <si>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</si>
  <si>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</si>
  <si>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</si>
  <si>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</si>
  <si>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</si>
  <si>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</si>
  <si>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</si>
  <si>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</si>
  <si>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</si>
  <si>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</si>
  <si>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</si>
  <si>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</si>
  <si>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</si>
  <si>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</si>
  <si>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</si>
  <si>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</si>
  <si>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</si>
  <si>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</si>
  <si>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</si>
  <si>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</si>
  <si>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</si>
  <si>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</si>
  <si>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</si>
  <si>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</si>
  <si>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</si>
  <si>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</si>
  <si>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</si>
  <si>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</si>
  <si>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</si>
  <si>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</si>
  <si>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</si>
  <si>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</si>
  <si>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</si>
  <si>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</si>
  <si>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</si>
  <si>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</si>
  <si>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</si>
  <si>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</si>
  <si>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</si>
  <si>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</si>
  <si>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</si>
  <si>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</si>
  <si>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</si>
  <si>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</si>
  <si>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</si>
  <si>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</si>
  <si>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</si>
  <si>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</si>
  <si>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</si>
  <si>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</si>
  <si>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</si>
  <si>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</si>
  <si>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</si>
  <si>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</si>
  <si>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</si>
  <si>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</si>
  <si>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</si>
  <si>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</si>
  <si>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</si>
  <si>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</si>
  <si>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</si>
  <si>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</si>
  <si>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</si>
  <si>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</si>
  <si>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</si>
  <si>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</si>
  <si>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</si>
  <si>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</si>
  <si>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</si>
  <si>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</si>
  <si>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</si>
  <si>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</si>
  <si>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</si>
  <si>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</si>
  <si>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</si>
  <si>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</si>
  <si>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</si>
  <si>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</si>
  <si>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</si>
  <si>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</si>
  <si>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</si>
  <si>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</si>
  <si>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</si>
  <si>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</si>
  <si>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</si>
  <si>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</si>
  <si>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</si>
  <si>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</si>
  <si>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</si>
  <si>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</si>
  <si>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</si>
  <si>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</si>
  <si>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</si>
  <si>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</si>
  <si>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</si>
  <si>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</si>
  <si>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</si>
  <si>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</si>
  <si>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</si>
  <si>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</si>
  <si>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</si>
  <si>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</si>
  <si>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</si>
  <si>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</si>
  <si>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</si>
  <si>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</si>
  <si>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</si>
  <si>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</si>
  <si>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</si>
  <si>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</si>
  <si>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</si>
  <si>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</si>
  <si>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</si>
  <si>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</si>
  <si>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</si>
  <si>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</si>
  <si>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</si>
  <si>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</si>
  <si>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</si>
  <si>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</si>
  <si>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</si>
  <si>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</si>
  <si>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</si>
  <si>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</si>
  <si>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</si>
  <si>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</si>
  <si>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</si>
  <si>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</si>
  <si>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</si>
  <si>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</si>
  <si>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</si>
  <si>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</si>
  <si>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</si>
  <si>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</si>
  <si>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</si>
  <si>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</si>
  <si>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</si>
  <si>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</si>
  <si>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</si>
  <si>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</si>
  <si>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</si>
  <si>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</si>
  <si>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</si>
  <si>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</si>
  <si>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</si>
  <si>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</si>
  <si>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</si>
  <si>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</si>
  <si>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</si>
  <si>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</si>
  <si>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</si>
  <si>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</si>
  <si>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</si>
  <si>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</si>
  <si>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</si>
  <si>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</si>
  <si>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</si>
  <si>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</si>
  <si>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</si>
  <si>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</si>
  <si>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</si>
  <si>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</si>
  <si>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</si>
  <si>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</si>
  <si>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</si>
  <si>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</si>
  <si>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</si>
  <si>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</si>
  <si>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</si>
  <si>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</si>
  <si>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</si>
  <si>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</si>
  <si>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</si>
  <si>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</si>
  <si>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</si>
  <si>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</si>
  <si>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</si>
  <si>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</si>
  <si>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</si>
  <si>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</si>
  <si>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</si>
  <si>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</si>
  <si>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</si>
  <si>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</si>
  <si>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</si>
  <si>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</si>
  <si>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</si>
  <si>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</si>
  <si>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</si>
  <si>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</si>
  <si>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</si>
  <si>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</si>
  <si>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</si>
  <si>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</si>
  <si>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</si>
  <si>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</si>
  <si>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</si>
  <si>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</si>
  <si>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</si>
  <si>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</si>
  <si>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</si>
  <si>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</si>
  <si>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</si>
  <si>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</si>
  <si>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</si>
  <si>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</si>
  <si>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</si>
  <si>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</si>
  <si>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</si>
  <si>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</si>
  <si>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</si>
  <si>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</si>
  <si>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</si>
  <si>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</si>
  <si>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</si>
  <si>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</si>
  <si>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</si>
  <si>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</si>
  <si>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</si>
  <si>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</si>
  <si>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</si>
  <si>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</si>
  <si>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</si>
  <si>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</si>
  <si>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</si>
  <si>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</si>
  <si>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</si>
  <si>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</si>
  <si>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</si>
  <si>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</si>
  <si>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</si>
  <si>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</si>
  <si>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</si>
  <si>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</si>
  <si>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</si>
  <si>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</si>
  <si>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</si>
  <si>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</si>
  <si>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</si>
  <si>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</si>
  <si>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</si>
  <si>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</si>
  <si>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</si>
  <si>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</si>
  <si>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</si>
  <si>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</si>
  <si>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</si>
  <si>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</si>
  <si>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</si>
  <si>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</si>
  <si>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</si>
  <si>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</si>
  <si>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</si>
  <si>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</si>
  <si>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</si>
  <si>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</si>
  <si>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</si>
  <si>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</si>
  <si>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</si>
  <si>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</si>
  <si>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</si>
  <si>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</si>
  <si>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</si>
  <si>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</si>
  <si>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</si>
  <si>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</si>
  <si>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</si>
  <si>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</si>
  <si>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</si>
  <si>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</si>
  <si>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</si>
  <si>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</si>
  <si>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</si>
  <si>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</si>
  <si>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</si>
  <si>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</si>
  <si>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</si>
  <si>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</si>
  <si>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</si>
  <si>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</si>
  <si>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</si>
  <si>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</si>
  <si>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</si>
  <si>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</si>
  <si>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</si>
  <si>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</si>
  <si>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</si>
  <si>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</si>
  <si>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</si>
  <si>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</si>
  <si>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</si>
  <si>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</si>
  <si>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</si>
  <si>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</si>
  <si>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</si>
  <si>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</si>
  <si>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</si>
  <si>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</si>
  <si>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</si>
  <si>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</si>
  <si>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</si>
  <si>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</si>
  <si>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</si>
  <si>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</si>
  <si>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</si>
  <si>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</si>
  <si>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</si>
  <si>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</si>
  <si>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</si>
  <si>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</si>
  <si>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</si>
  <si>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</si>
  <si>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</si>
  <si>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</si>
  <si>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</si>
  <si>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</si>
  <si>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</si>
  <si>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</si>
  <si>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</si>
  <si>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</si>
  <si>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</si>
  <si>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</si>
  <si>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</si>
  <si>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</si>
  <si>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</si>
  <si>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</si>
  <si>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</si>
  <si>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</si>
  <si>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</si>
  <si>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</si>
  <si>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</si>
  <si>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</si>
  <si>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</si>
  <si>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</si>
  <si>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</si>
  <si>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</si>
  <si>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</si>
  <si>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</si>
  <si>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</si>
  <si>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</si>
  <si>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</si>
  <si>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</si>
  <si>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</si>
  <si>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</si>
  <si>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</si>
  <si>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</si>
  <si>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</si>
  <si>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</si>
  <si>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</si>
  <si>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</si>
  <si>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</si>
  <si>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</si>
  <si>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</si>
  <si>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</si>
  <si>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</si>
  <si>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</si>
  <si>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</si>
  <si>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</si>
  <si>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</si>
  <si>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</si>
  <si>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</si>
  <si>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</si>
  <si>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</si>
  <si>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</si>
  <si>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</si>
  <si>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</si>
  <si>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</si>
  <si>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</si>
  <si>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</si>
  <si>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</si>
  <si>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</si>
  <si>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</si>
  <si>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</si>
  <si>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</si>
  <si>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</si>
  <si>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</si>
  <si>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</si>
  <si>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</si>
  <si>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</si>
  <si>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</si>
  <si>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</si>
  <si>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</si>
  <si>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</si>
  <si>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</si>
  <si>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</si>
  <si>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</si>
  <si>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</si>
  <si>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</si>
  <si>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</si>
  <si>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</si>
  <si>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</si>
  <si>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</si>
  <si>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</si>
  <si>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</si>
  <si>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</si>
  <si>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</si>
  <si>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</si>
  <si>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</si>
  <si>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</si>
  <si>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</si>
  <si>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</si>
  <si>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</si>
  <si>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</si>
  <si>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</si>
  <si>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</si>
  <si>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</si>
  <si>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</si>
  <si>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</si>
  <si>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</si>
  <si>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</si>
  <si>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</si>
  <si>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</si>
  <si>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</si>
  <si>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</si>
  <si>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</si>
  <si>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</si>
  <si>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</si>
  <si>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</si>
  <si>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</si>
  <si>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</si>
  <si>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</si>
  <si>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</si>
  <si>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</si>
  <si>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</si>
  <si>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</si>
  <si>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</si>
  <si>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</si>
  <si>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</si>
  <si>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</si>
  <si>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</si>
  <si>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</si>
  <si>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</si>
  <si>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</si>
  <si>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</si>
  <si>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</si>
  <si>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</si>
  <si>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</si>
  <si>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</si>
  <si>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</si>
  <si>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</si>
  <si>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</si>
  <si>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</si>
  <si>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</si>
  <si>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</si>
  <si>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</si>
  <si>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</si>
  <si>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</si>
  <si>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</si>
  <si>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</si>
  <si>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</si>
  <si>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</si>
  <si>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</si>
  <si>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</si>
  <si>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</si>
  <si>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</si>
  <si>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</si>
  <si>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</si>
  <si>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</si>
  <si>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</si>
  <si>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</si>
  <si>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</si>
  <si>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</si>
  <si>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</si>
  <si>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</si>
  <si>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</si>
  <si>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</si>
  <si>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</si>
  <si>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</si>
  <si>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</si>
  <si>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</si>
  <si>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</si>
  <si>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</si>
  <si>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</si>
  <si>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</si>
  <si>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</si>
  <si>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</si>
  <si>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</si>
  <si>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</si>
  <si>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</si>
  <si>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</si>
  <si>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</si>
  <si>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</si>
  <si>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</si>
  <si>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</si>
  <si>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</si>
  <si>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</si>
  <si>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</si>
  <si>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</si>
  <si>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</si>
  <si>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</si>
  <si>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</si>
  <si>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</si>
  <si>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</si>
  <si>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</si>
  <si>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</si>
  <si>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</si>
  <si>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</si>
  <si>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</si>
  <si>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</si>
  <si>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</si>
  <si>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</si>
  <si>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</si>
  <si>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</si>
  <si>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</si>
  <si>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</si>
  <si>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</si>
  <si>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</si>
  <si>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</si>
  <si>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</si>
  <si>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</si>
  <si>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</si>
  <si>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</si>
  <si>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</si>
  <si>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</si>
  <si>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</si>
  <si>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</si>
  <si>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</si>
  <si>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</si>
  <si>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</si>
  <si>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</si>
  <si>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</si>
  <si>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</si>
  <si>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</si>
  <si>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</si>
  <si>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</si>
  <si>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</si>
  <si>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</si>
  <si>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</si>
  <si>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</si>
  <si>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</si>
  <si>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</si>
  <si>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</si>
  <si>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</si>
  <si>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</si>
  <si>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</si>
  <si>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</si>
  <si>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</si>
  <si>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</si>
  <si>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</si>
  <si>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</si>
  <si>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</si>
  <si>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</si>
  <si>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</si>
  <si>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</si>
  <si>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</si>
  <si>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</si>
  <si>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</si>
  <si>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</si>
  <si>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</si>
  <si>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</si>
  <si>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</si>
  <si>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</si>
  <si>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</si>
  <si>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</si>
  <si>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</si>
  <si>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</si>
  <si>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</si>
  <si>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</si>
  <si>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</si>
  <si>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</si>
  <si>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</si>
  <si>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</si>
  <si>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</si>
  <si>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</si>
  <si>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</si>
  <si>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</si>
  <si>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</si>
  <si>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</si>
  <si>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</si>
  <si>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</si>
  <si>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</si>
  <si>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</si>
  <si>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</si>
  <si>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</si>
  <si>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</si>
  <si>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</si>
  <si>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</si>
  <si>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</si>
  <si>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</si>
  <si>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</si>
  <si>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</si>
  <si>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</si>
  <si>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</si>
  <si>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</si>
  <si>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</si>
  <si>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</si>
  <si>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</si>
  <si>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</si>
  <si>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</si>
  <si>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</si>
  <si>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</si>
  <si>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</si>
  <si>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</si>
  <si>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</si>
  <si>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</si>
  <si>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</si>
  <si>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</si>
  <si>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</si>
  <si>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</si>
  <si>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</si>
  <si>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</si>
  <si>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</si>
  <si>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</si>
  <si>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</si>
  <si>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</si>
  <si>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</si>
  <si>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</si>
  <si>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</si>
  <si>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</si>
  <si>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</si>
  <si>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</si>
  <si>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</si>
  <si>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</si>
  <si>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</si>
  <si>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</si>
  <si>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</si>
  <si>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</si>
  <si>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</si>
  <si>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</si>
  <si>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</si>
  <si>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</si>
  <si>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</si>
  <si>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</si>
  <si>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</si>
  <si>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</si>
  <si>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</si>
  <si>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</si>
  <si>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</si>
  <si>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</si>
  <si>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</si>
  <si>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</si>
  <si>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</si>
  <si>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</si>
  <si>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</si>
  <si>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</si>
  <si>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</si>
  <si>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</si>
  <si>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</si>
  <si>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</si>
  <si>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</si>
  <si>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</si>
  <si>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</si>
  <si>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</si>
  <si>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</si>
  <si>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</si>
  <si>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</si>
  <si>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</si>
  <si>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</si>
  <si>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</si>
  <si>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</si>
  <si>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</si>
  <si>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</si>
  <si>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</si>
  <si>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</si>
  <si>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</si>
  <si>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</si>
  <si>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</si>
  <si>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</si>
  <si>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</si>
  <si>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</si>
  <si>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</si>
  <si>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</si>
  <si>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</si>
  <si>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</si>
  <si>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</si>
  <si>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</si>
  <si>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</si>
  <si>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</si>
  <si>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</si>
  <si>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</si>
  <si>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</si>
  <si>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</si>
  <si>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</si>
  <si>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</si>
  <si>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</si>
  <si>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</si>
  <si>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</si>
  <si>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</si>
  <si>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</si>
  <si>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</si>
  <si>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</si>
  <si>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</si>
  <si>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</si>
  <si>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</si>
  <si>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</si>
  <si>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</si>
  <si>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</si>
  <si>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</si>
  <si>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</si>
  <si>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</si>
  <si>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</si>
  <si>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</si>
  <si>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</si>
  <si>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</si>
  <si>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</si>
  <si>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</si>
  <si>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</si>
  <si>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</si>
  <si>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</si>
  <si>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</si>
  <si>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</si>
  <si>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</si>
  <si>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</si>
  <si>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</si>
  <si>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</si>
  <si>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</si>
  <si>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</si>
  <si>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</si>
  <si>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</si>
  <si>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</si>
  <si>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</si>
  <si>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</si>
  <si>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</si>
  <si>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</si>
  <si>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</si>
  <si>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</si>
  <si>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</si>
  <si>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</si>
  <si>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</si>
  <si>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</si>
  <si>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</si>
  <si>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</si>
  <si>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</si>
  <si>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</si>
  <si>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</si>
  <si>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</si>
  <si>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</si>
  <si>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</si>
  <si>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</si>
  <si>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</si>
  <si>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</si>
  <si>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</si>
  <si>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</si>
  <si>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</si>
  <si>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</si>
  <si>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</si>
  <si>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</si>
  <si>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</si>
  <si>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</si>
  <si>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</si>
  <si>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</si>
  <si>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</si>
  <si>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</si>
  <si>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</si>
  <si>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</si>
  <si>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</si>
  <si>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</si>
  <si>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</si>
  <si>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</si>
  <si>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</si>
  <si>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</si>
  <si>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</si>
  <si>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</si>
  <si>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</si>
  <si>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</si>
  <si>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</si>
  <si>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</si>
  <si>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</si>
  <si>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</si>
  <si>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</si>
  <si>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</si>
  <si>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</si>
  <si>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</si>
  <si>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</si>
  <si>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</si>
  <si>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</si>
  <si>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</si>
  <si>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</si>
  <si>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</si>
  <si>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</si>
  <si>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</si>
  <si>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</si>
  <si>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</si>
  <si>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</si>
  <si>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</si>
  <si>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</si>
  <si>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</si>
  <si>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</si>
  <si>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</si>
  <si>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</si>
  <si>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</si>
  <si>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</si>
  <si>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</si>
  <si>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</si>
  <si>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</si>
  <si>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</si>
  <si>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</si>
  <si>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</si>
  <si>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</si>
  <si>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</si>
  <si>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</si>
  <si>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</si>
  <si>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</si>
  <si>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</si>
  <si>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</si>
  <si>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</si>
  <si>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</si>
  <si>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</si>
  <si>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</si>
  <si>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</si>
  <si>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</si>
  <si>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</si>
  <si>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</si>
  <si>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</si>
  <si>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</si>
  <si>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</si>
  <si>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</si>
  <si>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</si>
  <si>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</si>
  <si>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</si>
  <si>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</si>
  <si>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</si>
  <si>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</si>
  <si>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</si>
  <si>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</si>
  <si>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</si>
  <si>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</si>
  <si>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</si>
  <si>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</si>
  <si>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</si>
  <si>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</si>
  <si>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</si>
  <si>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</si>
  <si>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</si>
  <si>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</si>
  <si>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</si>
  <si>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</si>
  <si>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</si>
  <si>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</si>
  <si>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</si>
  <si>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</si>
  <si>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</si>
  <si>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</si>
  <si>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</si>
  <si>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</si>
  <si>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</si>
  <si>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</si>
  <si>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</si>
  <si>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</si>
  <si>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</si>
  <si>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</si>
  <si>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</si>
  <si>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</si>
  <si>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</si>
  <si>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</si>
  <si>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</si>
  <si>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</si>
  <si>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</si>
  <si>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</si>
  <si>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</si>
  <si>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</si>
  <si>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</si>
  <si>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</si>
  <si>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</si>
  <si>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</si>
  <si>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</si>
  <si>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</si>
  <si>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</si>
  <si>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</si>
  <si>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</si>
  <si>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</si>
  <si>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</si>
  <si>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</si>
  <si>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</si>
  <si>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</si>
  <si>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</si>
  <si>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</si>
  <si>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</si>
  <si>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</si>
  <si>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</si>
  <si>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</si>
  <si>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</si>
  <si>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</si>
  <si>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</si>
  <si>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</si>
  <si>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</si>
  <si>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</si>
  <si>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</si>
  <si>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</si>
  <si>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</si>
  <si>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</si>
  <si>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</si>
  <si>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</si>
  <si>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</si>
  <si>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</si>
  <si>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</si>
  <si>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</si>
  <si>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</si>
  <si>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</si>
  <si>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</si>
  <si>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</si>
  <si>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</si>
  <si>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</si>
  <si>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</si>
  <si>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</si>
  <si>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</si>
  <si>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</si>
  <si>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</si>
  <si>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</si>
  <si>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</si>
  <si>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</si>
  <si>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</si>
  <si>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</si>
  <si>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</si>
  <si>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</si>
  <si>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</si>
  <si>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</si>
  <si>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</si>
  <si>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</si>
  <si>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</si>
  <si>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</si>
  <si>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</si>
  <si>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</si>
  <si>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</si>
  <si>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</si>
  <si>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</si>
  <si>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</si>
  <si>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</si>
  <si>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</si>
  <si>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</si>
  <si>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</si>
  <si>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</si>
  <si>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</si>
  <si>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</si>
  <si>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</si>
  <si>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</si>
  <si>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</si>
  <si>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</si>
  <si>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</si>
  <si>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</si>
  <si>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</si>
  <si>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</si>
  <si>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</si>
  <si>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</si>
  <si>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</si>
  <si>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</si>
  <si>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</si>
  <si>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</si>
  <si>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</si>
  <si>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</si>
  <si>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</si>
  <si>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</si>
  <si>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</si>
  <si>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</si>
  <si>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</si>
  <si>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</si>
  <si>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</si>
  <si>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</si>
  <si>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</si>
  <si>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</si>
  <si>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</si>
  <si>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</si>
  <si>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</si>
  <si>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</si>
  <si>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</si>
  <si>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</si>
  <si>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</si>
  <si>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</si>
  <si>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</si>
  <si>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</si>
  <si>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</si>
  <si>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</si>
  <si>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</si>
  <si>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</si>
  <si>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</si>
  <si>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</si>
  <si>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</si>
  <si>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</si>
  <si>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</si>
  <si>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</si>
  <si>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</si>
  <si>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</si>
  <si>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</si>
  <si>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</si>
  <si>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</si>
  <si>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</si>
  <si>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</si>
  <si>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</si>
  <si>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</si>
  <si>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</si>
  <si>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</si>
  <si>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</si>
  <si>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</si>
  <si>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</si>
  <si>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</si>
  <si>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</si>
  <si>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</si>
  <si>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</si>
  <si>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</si>
  <si>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</si>
  <si>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</si>
  <si>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</si>
  <si>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</si>
  <si>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</si>
  <si>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</si>
  <si>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</si>
  <si>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</si>
  <si>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</si>
  <si>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</si>
  <si>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</si>
  <si>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</si>
  <si>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</si>
  <si>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</si>
  <si>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</si>
  <si>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</si>
  <si>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</si>
  <si>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</si>
  <si>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</si>
  <si>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</si>
  <si>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</si>
  <si>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</si>
  <si>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</si>
  <si>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</si>
  <si>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</si>
  <si>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</si>
  <si>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</si>
  <si>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</si>
  <si>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</si>
  <si>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</si>
  <si>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</si>
  <si>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</si>
  <si>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</si>
  <si>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</si>
  <si>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</si>
  <si>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</si>
  <si>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</si>
  <si>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</si>
  <si>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</si>
  <si>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</si>
  <si>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</si>
  <si>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</si>
  <si>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</si>
  <si>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</si>
  <si>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</si>
  <si>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</si>
  <si>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</si>
  <si>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</si>
  <si>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</si>
  <si>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</si>
  <si>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</si>
  <si>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</si>
  <si>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</si>
  <si>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</si>
  <si>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</si>
  <si>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</si>
  <si>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</si>
  <si>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</si>
  <si>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</si>
  <si>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</si>
  <si>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</si>
  <si>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</si>
  <si>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</si>
  <si>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</si>
  <si>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</si>
  <si>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</si>
  <si>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</si>
  <si>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</si>
  <si>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</si>
  <si>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</si>
  <si>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</si>
  <si>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</si>
  <si>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</si>
  <si>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</si>
  <si>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</si>
  <si>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</si>
  <si>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</si>
  <si>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</si>
  <si>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</si>
  <si>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</si>
  <si>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</si>
  <si>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</si>
  <si>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</si>
  <si>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</si>
  <si>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</si>
  <si>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</si>
  <si>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</si>
  <si>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</si>
  <si>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</si>
  <si>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</si>
  <si>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</si>
  <si>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</si>
  <si>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</si>
  <si>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</si>
  <si>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</si>
  <si>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</si>
  <si>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</si>
  <si>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</si>
  <si>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</si>
  <si>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</si>
  <si>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</si>
  <si>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</si>
  <si>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</si>
  <si>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</si>
  <si>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</si>
  <si>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</si>
  <si>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</si>
  <si>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</si>
  <si>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</si>
  <si>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</si>
  <si>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</si>
  <si>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</si>
  <si>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</si>
  <si>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</si>
  <si>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</si>
  <si>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</si>
  <si>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</si>
  <si>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</si>
  <si>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</si>
  <si>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</si>
  <si>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</si>
  <si>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</si>
  <si>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</si>
  <si>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</si>
  <si>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</si>
  <si>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</si>
  <si>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</si>
  <si>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</si>
  <si>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</si>
  <si>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</si>
  <si>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</si>
  <si>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</si>
  <si>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</si>
  <si>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</si>
  <si>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</si>
  <si>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</si>
  <si>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</si>
  <si>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</si>
  <si>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</si>
  <si>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</si>
  <si>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</si>
  <si>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</si>
  <si>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</si>
  <si>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</si>
  <si>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</si>
  <si>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</si>
  <si>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</si>
  <si>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</si>
  <si>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</si>
  <si>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</si>
  <si>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</si>
  <si>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</si>
  <si>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</si>
  <si>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</si>
  <si>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</si>
  <si>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</si>
  <si>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</si>
  <si>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</si>
  <si>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</si>
  <si>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</si>
  <si>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</si>
  <si>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</si>
  <si>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</si>
  <si>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</si>
  <si>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</si>
  <si>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</si>
  <si>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</si>
  <si>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</si>
  <si>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</si>
  <si>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</si>
  <si>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</si>
  <si>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</si>
  <si>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</si>
  <si>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</si>
  <si>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</si>
  <si>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</si>
  <si>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</si>
  <si>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</si>
  <si>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</si>
  <si>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</si>
  <si>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</si>
  <si>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</si>
  <si>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</si>
  <si>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</si>
  <si>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</si>
  <si>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</si>
  <si>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</si>
  <si>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</si>
  <si>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</si>
  <si>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</si>
  <si>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</si>
  <si>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</si>
  <si>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</si>
  <si>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</si>
  <si>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</si>
  <si>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</si>
  <si>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</si>
  <si>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</si>
  <si>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</si>
  <si>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</si>
  <si>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</si>
  <si>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</si>
  <si>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</si>
  <si>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</si>
  <si>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</si>
  <si>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</si>
  <si>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</si>
  <si>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</si>
  <si>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</si>
  <si>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</si>
  <si>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</si>
  <si>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</si>
  <si>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</si>
  <si>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</si>
  <si>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</si>
  <si>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</si>
  <si>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</si>
  <si>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</si>
  <si>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</si>
  <si>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</si>
  <si>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</si>
  <si>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</si>
  <si>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</si>
  <si>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</si>
  <si>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</si>
  <si>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</si>
  <si>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</si>
  <si>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</si>
  <si>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</si>
  <si>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</si>
  <si>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</si>
  <si>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</si>
  <si>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</si>
  <si>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</si>
  <si>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</si>
  <si>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</si>
  <si>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</si>
  <si>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</si>
  <si>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</si>
  <si>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</si>
  <si>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</si>
  <si>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</si>
  <si>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</si>
  <si>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</si>
  <si>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</si>
  <si>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</si>
  <si>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</si>
  <si>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</si>
  <si>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</si>
  <si>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</si>
  <si>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</si>
  <si>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</si>
  <si>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</si>
  <si>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</si>
  <si>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</si>
  <si>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</si>
  <si>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</si>
  <si>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</si>
  <si>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</si>
  <si>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</si>
  <si>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</si>
  <si>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</si>
  <si>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</si>
  <si>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</si>
  <si>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</si>
  <si>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</si>
  <si>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</si>
  <si>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</si>
  <si>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</si>
  <si>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</si>
  <si>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</si>
  <si>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</si>
  <si>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</si>
  <si>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</si>
  <si>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</si>
  <si>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</si>
  <si>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</si>
  <si>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</si>
  <si>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</si>
  <si>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</si>
  <si>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</si>
  <si>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</si>
  <si>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</si>
  <si>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</si>
  <si>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</si>
  <si>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</si>
  <si>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</si>
  <si>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</si>
  <si>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</si>
  <si>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</si>
  <si>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</si>
  <si>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</si>
  <si>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</si>
  <si>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</si>
  <si>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</si>
  <si>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</si>
  <si>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</si>
  <si>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</si>
  <si>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</si>
  <si>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</si>
  <si>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</si>
  <si>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</si>
  <si>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</si>
  <si>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</si>
  <si>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</si>
  <si>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</si>
  <si>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</si>
  <si>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</si>
  <si>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</si>
  <si>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</si>
  <si>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</si>
  <si>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</si>
  <si>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</si>
  <si>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</si>
  <si>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</si>
  <si>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</si>
  <si>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</si>
  <si>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</si>
  <si>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</si>
  <si>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</si>
  <si>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</si>
  <si>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</si>
  <si>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</si>
  <si>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</si>
  <si>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</si>
  <si>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</si>
  <si>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</si>
  <si>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</si>
  <si>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</si>
  <si>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</si>
  <si>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</si>
  <si>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</si>
  <si>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</si>
  <si>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</si>
  <si>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</si>
  <si>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</si>
  <si>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</si>
  <si>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</si>
  <si>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</si>
  <si>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</si>
  <si>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</si>
  <si>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</si>
  <si>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</si>
  <si>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</si>
  <si>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</si>
  <si>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</si>
  <si>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</si>
  <si>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</si>
  <si>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</si>
  <si>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</si>
  <si>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</si>
  <si>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</si>
  <si>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</si>
  <si>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</si>
  <si>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</si>
  <si>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</si>
  <si>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</si>
  <si>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</si>
  <si>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</si>
  <si>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</si>
  <si>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</si>
  <si>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</si>
  <si>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</si>
  <si>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</si>
  <si>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</si>
  <si>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</si>
  <si>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</si>
  <si>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</si>
  <si>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</si>
  <si>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</si>
  <si>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</si>
  <si>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</si>
  <si>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</si>
  <si>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</si>
  <si>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</si>
  <si>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</si>
  <si>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</si>
  <si>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</si>
  <si>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</si>
  <si>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</si>
  <si>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</si>
  <si>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</si>
  <si>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</si>
  <si>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</si>
  <si>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</si>
  <si>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</si>
  <si>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</si>
  <si>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</si>
  <si>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</si>
  <si>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</si>
  <si>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</si>
  <si>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</si>
  <si>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</si>
  <si>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</si>
  <si>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</si>
  <si>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</si>
  <si>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</si>
  <si>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</si>
  <si>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</si>
  <si>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</si>
  <si>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</si>
  <si>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</si>
  <si>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</si>
  <si>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</si>
  <si>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</si>
  <si>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</si>
  <si>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</si>
  <si>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</si>
  <si>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</si>
  <si>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</si>
  <si>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</si>
  <si>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</si>
  <si>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</si>
  <si>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</si>
  <si>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</si>
  <si>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</si>
  <si>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</si>
  <si>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</si>
  <si>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</si>
  <si>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</si>
  <si>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</si>
  <si>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</si>
  <si>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</si>
  <si>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</si>
  <si>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</si>
  <si>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</si>
  <si>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</si>
  <si>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</si>
  <si>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</si>
  <si>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</si>
  <si>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</si>
  <si>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</si>
  <si>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</si>
  <si>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</si>
  <si>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</si>
  <si>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</si>
  <si>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</si>
  <si>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</si>
  <si>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</si>
  <si>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</si>
  <si>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</si>
  <si>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</si>
  <si>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</si>
  <si>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</si>
  <si>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</si>
  <si>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</si>
  <si>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</si>
  <si>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</si>
  <si>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</si>
  <si>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</si>
  <si>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</si>
  <si>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</si>
  <si>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</si>
  <si>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</si>
  <si>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</si>
  <si>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</si>
  <si>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</si>
  <si>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</si>
  <si>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</si>
  <si>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</si>
  <si>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</si>
  <si>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</si>
  <si>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</si>
  <si>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</si>
  <si>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</si>
  <si>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</si>
  <si>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</si>
  <si>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</si>
  <si>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</si>
  <si>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</si>
  <si>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</si>
  <si>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</si>
  <si>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</si>
  <si>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</si>
  <si>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</si>
  <si>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</si>
  <si>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</si>
  <si>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</si>
  <si>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</si>
  <si>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</si>
  <si>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</si>
  <si>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</si>
  <si>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</si>
  <si>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</si>
  <si>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</si>
  <si>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</si>
  <si>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</si>
  <si>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</si>
  <si>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</si>
  <si>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</si>
  <si>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</si>
  <si>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</si>
  <si>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</si>
  <si>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</si>
  <si>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</si>
  <si>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</si>
  <si>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</si>
  <si>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</si>
  <si>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</si>
  <si>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</si>
  <si>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</si>
  <si>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</si>
  <si>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</si>
  <si>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</si>
  <si>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</si>
  <si>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</si>
  <si>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</si>
  <si>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</si>
  <si>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</si>
  <si>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</si>
  <si>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</si>
  <si>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</si>
  <si>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</si>
  <si>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</si>
  <si>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</si>
  <si>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</si>
  <si>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</si>
  <si>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</si>
  <si>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</si>
  <si>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</si>
  <si>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</si>
  <si>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</si>
  <si>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</si>
  <si>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</si>
  <si>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</si>
  <si>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</si>
  <si>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</si>
  <si>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</si>
  <si>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</si>
  <si>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</si>
  <si>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</si>
  <si>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</si>
  <si>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</si>
  <si>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</si>
  <si>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</si>
  <si>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</si>
  <si>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</si>
  <si>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</si>
  <si>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</si>
  <si>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</si>
  <si>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</si>
  <si>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</si>
  <si>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</si>
  <si>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</si>
  <si>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</si>
  <si>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</si>
  <si>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</si>
  <si>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</si>
  <si>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</si>
  <si>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</si>
  <si>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</si>
  <si>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</si>
  <si>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</si>
  <si>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</si>
  <si>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</si>
  <si>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</si>
  <si>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</si>
  <si>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</si>
  <si>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</si>
  <si>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</si>
  <si>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</si>
  <si>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</si>
  <si>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</si>
  <si>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</si>
  <si>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</si>
  <si>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</si>
  <si>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</si>
  <si>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</si>
  <si>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</si>
  <si>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</si>
  <si>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</si>
  <si>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</si>
  <si>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</si>
  <si>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</si>
  <si>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</si>
  <si>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</si>
  <si>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</si>
  <si>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</si>
  <si>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</si>
  <si>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</si>
  <si>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</si>
  <si>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</si>
  <si>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</si>
  <si>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</si>
  <si>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</si>
  <si>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</si>
  <si>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</si>
  <si>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</si>
  <si>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</si>
  <si>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</si>
  <si>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</si>
  <si>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</si>
  <si>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</si>
  <si>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</si>
  <si>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</si>
  <si>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</si>
  <si>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</si>
  <si>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</si>
  <si>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</si>
  <si>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</si>
  <si>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</si>
  <si>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</si>
  <si>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</si>
  <si>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</si>
  <si>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</si>
  <si>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</si>
  <si>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</si>
  <si>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</si>
  <si>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</si>
  <si>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</si>
  <si>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</si>
  <si>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</si>
  <si>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</si>
  <si>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</si>
  <si>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</si>
  <si>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</si>
  <si>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</si>
  <si>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</si>
  <si>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</si>
  <si>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</si>
  <si>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</si>
  <si>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</si>
  <si>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</si>
  <si>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</si>
  <si>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</si>
  <si>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</si>
  <si>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</si>
  <si>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</si>
  <si>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</si>
  <si>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</si>
  <si>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</si>
  <si>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</si>
  <si>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</si>
  <si>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</si>
  <si>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</si>
  <si>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</si>
  <si>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</si>
  <si>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</si>
  <si>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</si>
  <si>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</si>
  <si>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</si>
  <si>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</si>
  <si>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</si>
  <si>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</si>
  <si>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</si>
  <si>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</si>
  <si>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</si>
  <si>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</si>
  <si>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</si>
  <si>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</si>
  <si>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</si>
  <si>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</si>
  <si>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</si>
  <si>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</si>
  <si>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</si>
  <si>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</si>
  <si>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</si>
  <si>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</si>
  <si>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</si>
  <si>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</si>
  <si>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</si>
  <si>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</si>
  <si>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</si>
  <si>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</si>
  <si>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</si>
  <si>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</si>
  <si>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</si>
  <si>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</si>
  <si>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</si>
  <si>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</si>
  <si>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</si>
  <si>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</si>
  <si>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</si>
  <si>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</si>
  <si>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</si>
  <si>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</si>
  <si>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</si>
  <si>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</si>
  <si>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</si>
  <si>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</si>
  <si>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</si>
  <si>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</si>
  <si>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</si>
  <si>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</si>
  <si>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</si>
  <si>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</si>
  <si>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</si>
  <si>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</si>
  <si>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</si>
  <si>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</si>
  <si>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</si>
  <si>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</si>
  <si>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</si>
  <si>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</si>
  <si>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</si>
  <si>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</si>
  <si>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</si>
  <si>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</si>
  <si>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</si>
  <si>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</si>
  <si>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</si>
  <si>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</si>
  <si>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</si>
  <si>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</si>
  <si>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</si>
  <si>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</si>
  <si>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</si>
  <si>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</si>
  <si>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</si>
  <si>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</si>
  <si>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</si>
  <si>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</si>
  <si>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</si>
  <si>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</si>
  <si>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</si>
  <si>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</si>
  <si>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</si>
  <si>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</si>
  <si>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</si>
  <si>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</si>
  <si>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</si>
  <si>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</si>
  <si>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</si>
  <si>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</si>
  <si>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</si>
  <si>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</si>
  <si>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</si>
  <si>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</si>
  <si>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</si>
  <si>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</si>
  <si>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</si>
  <si>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</si>
  <si>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</si>
  <si>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</si>
  <si>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</si>
  <si>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</si>
  <si>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</si>
  <si>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</si>
  <si>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</si>
  <si>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</si>
  <si>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</si>
  <si>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</si>
  <si>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</si>
  <si>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</si>
  <si>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</si>
  <si>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</si>
  <si>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</si>
  <si>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</si>
  <si>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</si>
  <si>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</si>
  <si>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</si>
  <si>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</si>
  <si>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</si>
  <si>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</si>
  <si>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</si>
  <si>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</si>
  <si>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</si>
  <si>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</si>
  <si>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</si>
  <si>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</si>
  <si>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</si>
  <si>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</si>
  <si>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</si>
  <si>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</si>
  <si>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</si>
  <si>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</si>
  <si>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</si>
  <si>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</si>
  <si>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</si>
  <si>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</si>
  <si>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</si>
  <si>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</si>
  <si>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</si>
  <si>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</si>
  <si>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</si>
  <si>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</si>
  <si>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</si>
  <si>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</si>
  <si>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</si>
  <si>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</si>
  <si>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</si>
  <si>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</si>
  <si>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</si>
  <si>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</si>
  <si>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</si>
  <si>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</si>
  <si>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</si>
  <si>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</si>
  <si>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</si>
  <si>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</si>
  <si>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</si>
  <si>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</si>
  <si>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</si>
  <si>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</si>
  <si>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</si>
  <si>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</si>
  <si>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</si>
  <si>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</si>
  <si>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</si>
  <si>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</si>
  <si>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</si>
  <si>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</si>
  <si>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</si>
  <si>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</si>
  <si>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</si>
  <si>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</si>
  <si>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</si>
  <si>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</si>
  <si>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</si>
  <si>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</si>
  <si>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</si>
  <si>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</si>
  <si>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</si>
  <si>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</si>
  <si>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</si>
  <si>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</si>
  <si>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</si>
  <si>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</si>
  <si>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</si>
  <si>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</si>
  <si>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</si>
  <si>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</si>
  <si>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</si>
  <si>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</si>
  <si>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</si>
  <si>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</si>
  <si>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</si>
  <si>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</si>
  <si>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</si>
  <si>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</si>
  <si>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</si>
  <si>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</si>
  <si>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</si>
  <si>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</si>
  <si>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</si>
  <si>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</si>
  <si>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</si>
  <si>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</si>
  <si>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</si>
  <si>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</si>
  <si>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</si>
  <si>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</si>
  <si>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</si>
  <si>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</si>
  <si>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</si>
  <si>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</si>
  <si>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</si>
  <si>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</si>
  <si>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</si>
  <si>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</si>
  <si>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</si>
  <si>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</si>
  <si>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</si>
  <si>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</si>
  <si>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</si>
  <si>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</si>
  <si>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</si>
  <si>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</si>
  <si>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</si>
  <si>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</si>
  <si>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</si>
  <si>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</si>
  <si>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</si>
  <si>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</si>
  <si>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</si>
  <si>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</si>
  <si>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</si>
  <si>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</si>
  <si>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</si>
  <si>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</si>
  <si>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</si>
  <si>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</si>
  <si>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</si>
  <si>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</si>
  <si>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</si>
  <si>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</si>
  <si>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</si>
  <si>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</si>
  <si>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</si>
  <si>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</si>
  <si>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</si>
  <si>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</si>
  <si>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</si>
  <si>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</si>
  <si>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</si>
  <si>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</si>
  <si>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</si>
  <si>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</si>
  <si>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</si>
  <si>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</si>
  <si>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</si>
  <si>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</si>
  <si>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</si>
  <si>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</si>
  <si>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</si>
  <si>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</si>
  <si>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</si>
  <si>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</si>
  <si>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</si>
  <si>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</si>
  <si>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</si>
  <si>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</si>
  <si>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</si>
  <si>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</si>
  <si>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</si>
  <si>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</si>
  <si>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</si>
  <si>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</si>
  <si>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</si>
  <si>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</si>
  <si>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</si>
  <si>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</si>
  <si>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</si>
  <si>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</si>
  <si>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</si>
  <si>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</si>
  <si>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</si>
  <si>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</si>
  <si>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</si>
  <si>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</si>
  <si>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</si>
  <si>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</si>
  <si>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</si>
  <si>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</si>
  <si>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</si>
  <si>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</si>
  <si>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</si>
  <si>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</si>
  <si>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</si>
  <si>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</si>
  <si>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</si>
  <si>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</si>
  <si>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</si>
  <si>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</si>
  <si>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</si>
  <si>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</si>
  <si>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</si>
  <si>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</si>
  <si>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</si>
  <si>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</si>
  <si>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</si>
  <si>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</si>
  <si>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</si>
  <si>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</si>
  <si>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</si>
  <si>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</si>
  <si>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</si>
  <si>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</si>
  <si>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</si>
  <si>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</si>
  <si>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</si>
  <si>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</si>
  <si>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</si>
  <si>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</si>
  <si>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</si>
  <si>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</si>
  <si>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</si>
  <si>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</si>
  <si>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</si>
  <si>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</si>
  <si>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</si>
  <si>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</si>
  <si>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</si>
  <si>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</si>
  <si>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</si>
  <si>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</si>
  <si>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</si>
  <si>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</si>
  <si>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</si>
  <si>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</si>
  <si>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</si>
  <si>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</si>
  <si>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</si>
  <si>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</si>
  <si>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</si>
  <si>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</si>
  <si>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</si>
  <si>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</si>
  <si>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</si>
  <si>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</si>
  <si>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</si>
  <si>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</si>
  <si>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</si>
  <si>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</si>
  <si>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</si>
  <si>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</si>
  <si>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</si>
  <si>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</si>
  <si>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</si>
  <si>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</si>
  <si>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</si>
  <si>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</si>
  <si>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</si>
  <si>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</si>
  <si>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</si>
  <si>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</si>
  <si>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</si>
  <si>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</si>
  <si>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</si>
  <si>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</si>
  <si>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</si>
  <si>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</si>
  <si>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</si>
  <si>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</si>
  <si>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</si>
  <si>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</si>
  <si>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</si>
  <si>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</si>
  <si>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</si>
  <si>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</si>
  <si>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</si>
  <si>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</si>
  <si>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</si>
  <si>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</si>
  <si>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</si>
  <si>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</si>
  <si>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</si>
  <si>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</si>
  <si>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</si>
  <si>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</si>
  <si>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</si>
  <si>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</si>
  <si>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</si>
  <si>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</si>
  <si>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</si>
  <si>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</si>
  <si>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</si>
  <si>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</si>
  <si>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</si>
  <si>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</si>
  <si>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</si>
  <si>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</si>
  <si>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</si>
  <si>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</si>
  <si>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</si>
  <si>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</si>
  <si>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</si>
  <si>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</si>
  <si>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</si>
  <si>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</si>
  <si>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</si>
  <si>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</si>
  <si>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</si>
  <si>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</si>
  <si>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</si>
  <si>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</si>
  <si>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</si>
  <si>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</si>
  <si>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</si>
  <si>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</si>
  <si>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</si>
  <si>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</si>
  <si>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</si>
  <si>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</si>
  <si>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</si>
  <si>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</si>
  <si>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</si>
  <si>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</si>
  <si>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</si>
  <si>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</si>
  <si>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</si>
  <si>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</si>
  <si>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</si>
  <si>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</si>
  <si>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</si>
  <si>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</si>
  <si>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</si>
  <si>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</si>
  <si>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</si>
  <si>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</si>
  <si>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</si>
  <si>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</si>
  <si>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</si>
  <si>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</si>
  <si>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</si>
  <si>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</si>
  <si>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</si>
  <si>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</si>
  <si>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</si>
  <si>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</si>
  <si>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</si>
  <si>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</si>
  <si>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</si>
  <si>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</si>
  <si>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</si>
  <si>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</si>
  <si>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</si>
  <si>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</si>
  <si>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</si>
  <si>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</si>
  <si>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</si>
  <si>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</si>
  <si>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</si>
  <si>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</si>
  <si>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</si>
  <si>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</si>
  <si>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</si>
  <si>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</si>
  <si>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</si>
  <si>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</si>
  <si>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</si>
  <si>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</si>
  <si>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</si>
  <si>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</si>
  <si>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</si>
  <si>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</si>
  <si>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</si>
  <si>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</si>
  <si>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</si>
  <si>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</si>
  <si>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</si>
  <si>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</si>
  <si>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</si>
  <si>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</si>
  <si>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</si>
  <si>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</si>
  <si>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</si>
  <si>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</si>
  <si>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</si>
  <si>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</si>
  <si>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</si>
  <si>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</si>
  <si>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</si>
  <si>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</si>
  <si>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</si>
  <si>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</si>
  <si>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</si>
  <si>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</si>
  <si>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</si>
  <si>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</si>
  <si>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</si>
  <si>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</si>
  <si>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</si>
  <si>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</si>
  <si>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</si>
  <si>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</si>
  <si>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</si>
  <si>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</si>
  <si>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</si>
  <si>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</si>
  <si>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</si>
  <si>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</si>
  <si>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</si>
  <si>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</si>
  <si>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</si>
  <si>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</si>
  <si>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</si>
  <si>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</si>
  <si>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</si>
  <si>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</si>
  <si>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</si>
  <si>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</si>
  <si>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</si>
  <si>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</si>
  <si>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</si>
  <si>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</si>
  <si>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</si>
  <si>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</si>
  <si>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</si>
  <si>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</si>
  <si>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</si>
  <si>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</si>
  <si>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</si>
  <si>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</si>
  <si>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</si>
  <si>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</si>
  <si>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</si>
  <si>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</si>
  <si>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</si>
  <si>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</si>
  <si>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</si>
  <si>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</si>
  <si>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</si>
  <si>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</si>
  <si>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</si>
  <si>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</si>
  <si>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</si>
  <si>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</si>
  <si>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</si>
  <si>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</si>
  <si>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</si>
  <si>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</si>
  <si>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</si>
  <si>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</si>
  <si>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</si>
  <si>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</si>
  <si>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</si>
  <si>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</si>
  <si>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</si>
  <si>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</si>
  <si>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</si>
  <si>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</si>
  <si>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</si>
  <si>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</si>
  <si>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</si>
  <si>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</si>
  <si>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</si>
  <si>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</si>
  <si>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</si>
  <si>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</si>
  <si>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</si>
  <si>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</si>
  <si>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</si>
  <si>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</si>
  <si>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</si>
  <si>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</si>
  <si>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</si>
  <si>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</si>
  <si>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</si>
  <si>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</si>
  <si>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</si>
  <si>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</si>
  <si>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</si>
  <si>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</si>
  <si>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</si>
  <si>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</si>
  <si>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</si>
  <si>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</si>
  <si>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</si>
  <si>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</si>
  <si>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</si>
  <si>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</si>
  <si>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</si>
  <si>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</si>
  <si>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</si>
  <si>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</si>
  <si>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</si>
  <si>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</si>
  <si>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</si>
  <si>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</si>
  <si>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</si>
  <si>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</si>
  <si>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</si>
  <si>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</si>
  <si>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</si>
  <si>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</si>
  <si>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</si>
  <si>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</si>
  <si>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</si>
  <si>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</si>
  <si>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</si>
  <si>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</si>
  <si>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</si>
  <si>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</si>
  <si>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</si>
  <si>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</si>
  <si>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</si>
  <si>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</si>
  <si>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</si>
  <si>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</si>
  <si>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</si>
  <si>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</si>
  <si>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</si>
  <si>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</si>
  <si>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</si>
  <si>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</si>
  <si>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</si>
  <si>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</si>
  <si>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</si>
  <si>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</si>
  <si>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</si>
  <si>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</si>
  <si>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</si>
  <si>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</si>
  <si>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</si>
  <si>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</si>
  <si>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</si>
  <si>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</si>
  <si>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</si>
  <si>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</si>
  <si>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</si>
  <si>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</si>
  <si>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</si>
  <si>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</si>
  <si>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</si>
  <si>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</si>
  <si>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</si>
  <si>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</si>
  <si>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</si>
  <si>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</si>
  <si>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</si>
  <si>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</si>
  <si>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</si>
  <si>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</si>
  <si>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</si>
  <si>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</si>
  <si>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</si>
  <si>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</si>
  <si>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</si>
  <si>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</si>
  <si>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</si>
  <si>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</si>
  <si>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</si>
  <si>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</si>
  <si>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</si>
  <si>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</si>
  <si>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</si>
  <si>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</si>
  <si>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</si>
  <si>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</si>
  <si>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</si>
  <si>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</si>
  <si>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</si>
  <si>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</si>
  <si>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</si>
  <si>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</si>
  <si>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</si>
  <si>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</si>
  <si>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</si>
  <si>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</si>
  <si>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</si>
  <si>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</si>
  <si>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</si>
  <si>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</si>
  <si>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</si>
  <si>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</si>
  <si>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</si>
  <si>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</si>
  <si>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</si>
  <si>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</si>
  <si>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</si>
  <si>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</si>
  <si>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</si>
  <si>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</si>
  <si>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</si>
  <si>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</si>
  <si>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</si>
  <si>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</si>
  <si>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</si>
  <si>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</si>
  <si>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</si>
  <si>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</si>
  <si>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</si>
  <si>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</si>
  <si>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</si>
  <si>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</si>
  <si>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</si>
  <si>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</si>
  <si>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</si>
  <si>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</si>
  <si>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</si>
  <si>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</si>
  <si>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</si>
  <si>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</si>
  <si>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</si>
  <si>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</si>
  <si>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</si>
  <si>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</si>
  <si>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</si>
  <si>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</si>
  <si>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</si>
  <si>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</si>
  <si>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</si>
  <si>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</si>
  <si>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</si>
  <si>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</si>
  <si>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</si>
  <si>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</si>
  <si>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</si>
  <si>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</si>
  <si>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</si>
  <si>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</si>
  <si>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</si>
  <si>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</si>
  <si>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</si>
  <si>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</si>
  <si>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</si>
  <si>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</si>
  <si>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</si>
  <si>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</si>
  <si>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</si>
  <si>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</si>
  <si>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</si>
  <si>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</si>
  <si>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</si>
  <si>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</si>
  <si>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</si>
  <si>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</si>
  <si>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</si>
  <si>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</si>
  <si>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</si>
  <si>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</si>
  <si>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</si>
  <si>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</si>
  <si>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</si>
  <si>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</si>
  <si>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</si>
  <si>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</si>
  <si>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</si>
  <si>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</si>
  <si>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</si>
  <si>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</si>
  <si>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</si>
  <si>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</si>
  <si>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</si>
  <si>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</si>
  <si>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</si>
  <si>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</si>
  <si>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</si>
  <si>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</si>
  <si>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</si>
  <si>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</si>
  <si>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</si>
  <si>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</si>
  <si>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</si>
  <si>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</si>
  <si>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</si>
  <si>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</si>
  <si>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</si>
  <si>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</si>
  <si>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</si>
  <si>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</si>
  <si>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</si>
  <si>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</si>
  <si>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</si>
  <si>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</si>
  <si>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</si>
  <si>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</si>
  <si>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</si>
  <si>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</si>
  <si>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</si>
  <si>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</si>
  <si>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</si>
  <si>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</si>
  <si>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</si>
  <si>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</si>
  <si>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</si>
  <si>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</si>
  <si>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</si>
  <si>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</si>
  <si>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</si>
  <si>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</si>
  <si>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</si>
  <si>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</si>
  <si>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</si>
  <si>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</si>
  <si>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</si>
  <si>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</si>
  <si>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</si>
  <si>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</si>
  <si>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</si>
  <si>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</si>
  <si>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</si>
  <si>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</si>
  <si>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</si>
  <si>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</si>
  <si>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</si>
  <si>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</si>
  <si>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</si>
  <si>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</si>
  <si>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</si>
  <si>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</si>
  <si>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</si>
  <si>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</si>
  <si>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</si>
  <si>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</si>
  <si>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</si>
  <si>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</si>
  <si>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</si>
  <si>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</si>
  <si>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</si>
  <si>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</si>
  <si>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</si>
  <si>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</si>
  <si>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</si>
  <si>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</si>
  <si>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</si>
  <si>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</si>
  <si>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</si>
  <si>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</si>
  <si>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</si>
  <si>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</si>
  <si>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</si>
  <si>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</si>
  <si>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</si>
  <si>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</si>
  <si>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</si>
  <si>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</si>
  <si>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</si>
  <si>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</si>
  <si>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</si>
  <si>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</si>
  <si>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</si>
  <si>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</si>
  <si>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</si>
  <si>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</si>
  <si>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</si>
  <si>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</si>
  <si>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</si>
  <si>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</si>
  <si>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</si>
  <si>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</si>
  <si>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</si>
  <si>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</si>
  <si>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</si>
  <si>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</si>
  <si>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</si>
  <si>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</si>
  <si>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</si>
  <si>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</si>
  <si>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</si>
  <si>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</si>
  <si>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</si>
  <si>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</si>
  <si>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</si>
  <si>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</si>
  <si>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</si>
  <si>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</si>
  <si>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</si>
  <si>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</si>
  <si>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</si>
  <si>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</si>
  <si>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</si>
  <si>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</si>
  <si>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</si>
  <si>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</si>
  <si>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</si>
  <si>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</si>
  <si>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</si>
  <si>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</si>
  <si>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</si>
  <si>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</si>
  <si>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</si>
  <si>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</si>
  <si>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</si>
  <si>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</si>
  <si>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</si>
  <si>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</si>
  <si>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</si>
  <si>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</si>
  <si>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</si>
  <si>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</si>
  <si>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</si>
  <si>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</si>
  <si>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</si>
  <si>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</si>
  <si>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</si>
  <si>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</si>
  <si>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</si>
  <si>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</si>
  <si>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</si>
  <si>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</si>
  <si>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</si>
  <si>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</si>
  <si>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</si>
  <si>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</si>
  <si>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</si>
  <si>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</si>
  <si>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</si>
  <si>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</si>
  <si>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</si>
  <si>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</si>
  <si>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</si>
  <si>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</si>
  <si>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</si>
  <si>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</si>
  <si>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</si>
  <si>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</si>
  <si>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</si>
  <si>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</si>
  <si>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</si>
  <si>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</si>
  <si>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</si>
  <si>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</si>
  <si>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</si>
  <si>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</si>
  <si>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</si>
  <si>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</si>
  <si>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</si>
  <si>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</si>
  <si>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</si>
  <si>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</si>
  <si>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</si>
  <si>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</si>
  <si>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</si>
  <si>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</si>
  <si>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</si>
  <si>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</si>
  <si>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</si>
  <si>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</si>
  <si>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</si>
  <si>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</si>
  <si>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</si>
  <si>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</si>
  <si>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</si>
  <si>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</si>
  <si>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</si>
  <si>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</si>
  <si>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</si>
  <si>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</si>
  <si>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</si>
  <si>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</si>
  <si>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</si>
  <si>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</si>
  <si>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</si>
  <si>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</si>
  <si>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</si>
  <si>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</si>
  <si>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</si>
  <si>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</si>
  <si>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</si>
  <si>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</si>
  <si>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</si>
  <si>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</si>
  <si>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</si>
  <si>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</si>
  <si>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</si>
  <si>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</si>
  <si>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</si>
  <si>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</si>
  <si>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</si>
  <si>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</si>
  <si>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</si>
  <si>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</si>
  <si>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</si>
  <si>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</si>
  <si>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</si>
  <si>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</si>
  <si>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</si>
  <si>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</si>
  <si>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</si>
  <si>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</si>
  <si>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</si>
  <si>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</si>
  <si>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</si>
  <si>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</si>
  <si>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</si>
  <si>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</si>
  <si>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</si>
  <si>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</si>
  <si>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</si>
  <si>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</si>
  <si>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</si>
  <si>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</si>
  <si>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</si>
  <si>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</si>
  <si>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</si>
  <si>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</si>
  <si>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</si>
  <si>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</si>
  <si>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</si>
  <si>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</si>
  <si>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</si>
  <si>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</si>
  <si>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</si>
  <si>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</si>
  <si>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</si>
  <si>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</si>
  <si>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</si>
  <si>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</si>
  <si>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</si>
  <si>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</si>
  <si>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</si>
  <si>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</si>
  <si>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</si>
  <si>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</si>
  <si>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</si>
  <si>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</si>
  <si>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</si>
  <si>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</si>
  <si>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</si>
  <si>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</si>
  <si>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</si>
  <si>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</si>
  <si>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</si>
  <si>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</si>
  <si>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</si>
  <si>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</si>
  <si>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</si>
  <si>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</si>
  <si>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</si>
  <si>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</si>
  <si>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</si>
  <si>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</si>
  <si>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</si>
  <si>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</si>
  <si>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</si>
  <si>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</si>
  <si>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</si>
  <si>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</si>
  <si>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</si>
  <si>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</si>
  <si>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</si>
  <si>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</si>
  <si>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</si>
  <si>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</si>
  <si>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</si>
  <si>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</si>
  <si>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</si>
  <si>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</si>
  <si>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</si>
  <si>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</si>
  <si>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</si>
  <si>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</si>
  <si>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</si>
  <si>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</si>
  <si>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</si>
  <si>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</si>
  <si>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</si>
  <si>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</si>
  <si>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</si>
  <si>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</si>
  <si>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</si>
  <si>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</si>
  <si>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</si>
  <si>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</si>
  <si>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</si>
  <si>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</si>
  <si>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</si>
  <si>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</si>
  <si>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</si>
  <si>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</si>
  <si>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</si>
  <si>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</si>
  <si>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</si>
  <si>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</si>
  <si>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</si>
  <si>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</si>
  <si>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</si>
  <si>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</si>
  <si>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</si>
  <si>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</si>
  <si>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</si>
  <si>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</si>
  <si>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</si>
  <si>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</si>
  <si>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</si>
  <si>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</si>
  <si>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</si>
  <si>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</si>
  <si>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</si>
  <si>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</si>
  <si>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</si>
  <si>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</si>
  <si>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</si>
  <si>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</si>
  <si>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</si>
  <si>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</si>
  <si>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</si>
  <si>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</si>
  <si>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</si>
  <si>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</si>
  <si>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</si>
  <si>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</si>
  <si>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</si>
  <si>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</si>
  <si>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</si>
  <si>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</si>
  <si>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</si>
  <si>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</si>
  <si>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</si>
  <si>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</si>
  <si>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</si>
  <si>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</si>
  <si>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</si>
  <si>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</si>
  <si>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</si>
  <si>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</si>
  <si>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</si>
  <si>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</si>
  <si>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</si>
  <si>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</si>
  <si>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</si>
  <si>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</si>
  <si>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</si>
  <si>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</si>
  <si>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</si>
  <si>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</si>
  <si>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</si>
  <si>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</si>
  <si>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</si>
  <si>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</si>
  <si>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</si>
  <si>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</si>
  <si>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</si>
  <si>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</si>
  <si>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</si>
  <si>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</si>
  <si>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</si>
  <si>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</si>
  <si>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</si>
  <si>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</si>
  <si>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</si>
  <si>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</si>
  <si>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</si>
  <si>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</si>
  <si>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</si>
  <si>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</si>
  <si>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</si>
  <si>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</si>
  <si>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</si>
  <si>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</si>
  <si>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</si>
  <si>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</si>
  <si>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</si>
  <si>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</si>
  <si>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</si>
  <si>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</si>
  <si>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</si>
  <si>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</si>
  <si>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</si>
  <si>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</si>
  <si>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</si>
  <si>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</si>
  <si>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</si>
  <si>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</si>
  <si>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</si>
  <si>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</si>
  <si>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</si>
  <si>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</si>
  <si>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</si>
  <si>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</si>
  <si>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</si>
  <si>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</si>
  <si>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</si>
  <si>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</si>
  <si>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</si>
  <si>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</si>
  <si>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</si>
  <si>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</si>
  <si>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</si>
  <si>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</si>
  <si>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</si>
  <si>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</si>
  <si>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</si>
  <si>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</si>
  <si>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</si>
  <si>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</si>
  <si>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</si>
  <si>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</si>
  <si>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</si>
  <si>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</si>
  <si>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</si>
  <si>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</si>
  <si>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</si>
  <si>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</si>
  <si>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</si>
  <si>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</si>
  <si>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</si>
  <si>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</si>
  <si>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</si>
  <si>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</si>
  <si>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</si>
  <si>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</si>
  <si>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</si>
  <si>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</si>
  <si>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</si>
  <si>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</si>
  <si>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</si>
  <si>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</si>
  <si>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</si>
  <si>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</si>
  <si>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</si>
  <si>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</si>
  <si>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</si>
  <si>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</si>
  <si>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</si>
  <si>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</si>
  <si>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</si>
  <si>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</si>
  <si>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</si>
  <si>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</si>
  <si>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</si>
  <si>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</si>
  <si>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</si>
  <si>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</si>
  <si>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</si>
  <si>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</si>
  <si>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</si>
  <si>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</si>
  <si>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</si>
  <si>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</si>
  <si>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</si>
  <si>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</si>
  <si>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</si>
  <si>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</si>
  <si>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</si>
  <si>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</si>
  <si>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</si>
  <si>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</si>
  <si>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</si>
  <si>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</si>
  <si>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</si>
  <si>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</si>
  <si>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</si>
  <si>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</si>
  <si>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</si>
  <si>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</si>
  <si>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</si>
  <si>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</si>
  <si>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</si>
  <si>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</si>
  <si>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</si>
  <si>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</si>
  <si>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</si>
  <si>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</si>
  <si>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</si>
  <si>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</si>
  <si>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</si>
  <si>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</si>
  <si>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</si>
  <si>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</si>
  <si>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</si>
  <si>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</si>
  <si>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</si>
  <si>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</si>
  <si>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</si>
  <si>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</si>
  <si>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</si>
  <si>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</si>
  <si>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</si>
  <si>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</si>
  <si>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</si>
  <si>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</si>
  <si>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</si>
  <si>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</si>
  <si>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</si>
  <si>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</si>
  <si>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</si>
  <si>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</si>
  <si>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</si>
  <si>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</si>
  <si>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</si>
  <si>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</si>
  <si>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</si>
  <si>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</si>
  <si>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</si>
  <si>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</si>
  <si>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</si>
  <si>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</si>
  <si>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</si>
  <si>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</si>
  <si>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</si>
  <si>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</si>
  <si>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</si>
  <si>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</si>
  <si>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</si>
  <si>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</si>
  <si>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</si>
  <si>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</si>
  <si>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</si>
  <si>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</si>
  <si>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</si>
  <si>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</si>
  <si>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</si>
  <si>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</si>
  <si>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</si>
  <si>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</si>
  <si>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</si>
  <si>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</si>
  <si>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</si>
  <si>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</si>
  <si>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</si>
  <si>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</si>
  <si>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</si>
  <si>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</si>
  <si>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</si>
  <si>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</si>
  <si>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</si>
  <si>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</si>
  <si>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</si>
  <si>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</si>
  <si>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</si>
  <si>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</si>
  <si>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</si>
  <si>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</si>
  <si>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</si>
  <si>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</si>
  <si>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</si>
  <si>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</si>
  <si>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</si>
  <si>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</si>
  <si>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</si>
  <si>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</si>
  <si>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</si>
  <si>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</si>
  <si>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</si>
  <si>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</si>
  <si>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</si>
  <si>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</si>
  <si>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</si>
  <si>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</si>
  <si>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</si>
  <si>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</si>
  <si>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</si>
  <si>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</si>
  <si>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</si>
  <si>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</si>
  <si>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</si>
  <si>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</si>
  <si>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</si>
  <si>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</si>
  <si>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</si>
  <si>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</si>
  <si>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</si>
  <si>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</si>
  <si>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</si>
  <si>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</si>
  <si>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</si>
  <si>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</si>
  <si>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</si>
  <si>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</si>
  <si>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</si>
  <si>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</si>
  <si>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</si>
  <si>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</si>
  <si>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</si>
  <si>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</si>
  <si>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</si>
  <si>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</si>
  <si>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</si>
  <si>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</si>
  <si>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</si>
  <si>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</si>
  <si>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</si>
  <si>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</si>
  <si>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</si>
  <si>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</si>
  <si>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</si>
  <si>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</si>
  <si>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</si>
  <si>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</si>
  <si>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</si>
  <si>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</si>
  <si>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</si>
  <si>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</si>
  <si>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</si>
  <si>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</si>
  <si>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</si>
  <si>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</si>
  <si>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</si>
  <si>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</si>
  <si>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</si>
  <si>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</si>
  <si>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</si>
  <si>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</si>
  <si>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</si>
  <si>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</si>
  <si>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</si>
  <si>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</si>
  <si>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</si>
  <si>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</si>
  <si>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</si>
  <si>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</si>
  <si>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</si>
  <si>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</si>
  <si>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</si>
  <si>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</si>
  <si>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</si>
  <si>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</si>
  <si>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</si>
  <si>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</si>
  <si>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</si>
  <si>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</si>
  <si>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</si>
  <si>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</si>
  <si>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</si>
  <si>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</si>
  <si>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</si>
  <si>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</si>
  <si>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</si>
  <si>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</si>
  <si>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</si>
  <si>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</si>
  <si>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</si>
  <si>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</si>
  <si>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</si>
  <si>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</si>
  <si>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</si>
  <si>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</si>
  <si>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</si>
  <si>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</si>
  <si>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</si>
  <si>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</si>
  <si>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</si>
  <si>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</si>
  <si>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</si>
  <si>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</si>
  <si>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</si>
  <si>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</si>
  <si>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</si>
  <si>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</si>
  <si>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</si>
  <si>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</si>
  <si>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</si>
  <si>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</si>
  <si>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</si>
  <si>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</si>
  <si>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</si>
  <si>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</si>
  <si>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</si>
  <si>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</si>
  <si>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</si>
  <si>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</si>
  <si>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</si>
  <si>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</si>
  <si>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</si>
  <si>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</si>
  <si>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</si>
  <si>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</si>
  <si>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</si>
  <si>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</si>
  <si>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</si>
  <si>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</si>
  <si>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</si>
  <si>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</si>
  <si>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</si>
  <si>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</si>
  <si>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</si>
  <si>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</si>
  <si>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</si>
  <si>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</si>
  <si>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</si>
  <si>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</si>
  <si>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</si>
  <si>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</si>
  <si>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</si>
  <si>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</si>
  <si>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</si>
  <si>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</si>
  <si>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</si>
  <si>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</si>
  <si>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</si>
  <si>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</si>
  <si>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</si>
  <si>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</si>
  <si>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</si>
  <si>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</si>
  <si>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</si>
  <si>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</si>
  <si>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</si>
  <si>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</si>
  <si>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</si>
  <si>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</si>
  <si>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</si>
  <si>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</si>
  <si>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</si>
  <si>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</si>
  <si>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</si>
  <si>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</si>
  <si>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</si>
  <si>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</si>
  <si>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</si>
  <si>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</si>
  <si>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</si>
  <si>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</si>
  <si>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</si>
  <si>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</si>
  <si>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</si>
  <si>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</si>
  <si>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</si>
  <si>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</si>
  <si>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</si>
  <si>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</si>
  <si>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</si>
  <si>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</si>
  <si>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</si>
  <si>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</si>
  <si>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</si>
  <si>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</si>
  <si>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</si>
  <si>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</si>
  <si>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</si>
  <si>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</si>
  <si>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</si>
  <si>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</si>
  <si>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</si>
  <si>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</si>
  <si>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</si>
  <si>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</si>
  <si>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</si>
  <si>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</si>
  <si>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</si>
  <si>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</si>
  <si>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</si>
  <si>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</si>
  <si>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</si>
  <si>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</si>
  <si>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</si>
  <si>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</si>
  <si>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</si>
  <si>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</si>
  <si>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</si>
  <si>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</si>
  <si>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</si>
  <si>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</si>
  <si>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</si>
  <si>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</si>
  <si>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</si>
  <si>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</si>
  <si>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</si>
  <si>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</si>
  <si>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</si>
  <si>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</si>
  <si>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</si>
  <si>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</si>
  <si>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</si>
  <si>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</si>
  <si>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</si>
  <si>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</si>
  <si>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</si>
  <si>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</si>
  <si>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</si>
  <si>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</si>
  <si>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</si>
  <si>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</si>
  <si>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</si>
  <si>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</si>
  <si>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</si>
  <si>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</si>
  <si>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</si>
  <si>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</si>
  <si>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</si>
  <si>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</si>
  <si>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</si>
  <si>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</si>
  <si>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</si>
  <si>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</si>
  <si>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</si>
  <si>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</si>
  <si>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</si>
  <si>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</si>
  <si>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</si>
  <si>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</si>
  <si>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</si>
  <si>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</si>
  <si>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</si>
  <si>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</si>
  <si>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</si>
  <si>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</si>
  <si>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</si>
  <si>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</si>
  <si>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</si>
  <si>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</si>
  <si>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</si>
  <si>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</si>
  <si>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</si>
  <si>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</si>
  <si>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</si>
  <si>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</si>
  <si>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</si>
  <si>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</si>
  <si>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</si>
  <si>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</si>
  <si>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</si>
  <si>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</si>
  <si>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</si>
  <si>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</si>
  <si>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</si>
  <si>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</si>
  <si>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</si>
  <si>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</si>
  <si>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</si>
  <si>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</si>
  <si>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</si>
  <si>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</si>
  <si>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</si>
  <si>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</si>
  <si>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</si>
  <si>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</si>
  <si>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</si>
  <si>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</si>
  <si>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</si>
  <si>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</si>
  <si>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</si>
  <si>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</si>
  <si>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</si>
  <si>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</si>
  <si>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</si>
  <si>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</si>
  <si>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</si>
  <si>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</si>
  <si>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</si>
  <si>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</si>
  <si>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</si>
  <si>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</si>
  <si>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</si>
  <si>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</si>
  <si>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</si>
  <si>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</si>
  <si>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</si>
  <si>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</si>
  <si>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</si>
  <si>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</si>
  <si>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</si>
  <si>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</si>
  <si>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</si>
  <si>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</si>
  <si>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</si>
  <si>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</si>
  <si>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</si>
  <si>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</si>
  <si>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</si>
  <si>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</si>
  <si>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</si>
  <si>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</si>
  <si>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</si>
  <si>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</si>
  <si>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</si>
  <si>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</si>
  <si>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</si>
  <si>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</si>
  <si>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</si>
  <si>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</si>
  <si>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</si>
  <si>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</si>
  <si>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</si>
  <si>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</si>
  <si>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</si>
  <si>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</si>
  <si>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</si>
  <si>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</si>
  <si>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</si>
  <si>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</si>
  <si>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</si>
  <si>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</si>
  <si>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</si>
  <si>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</si>
  <si>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</si>
  <si>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</si>
  <si>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</si>
  <si>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</si>
  <si>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</si>
  <si>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</si>
  <si>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</si>
  <si>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</si>
  <si>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</si>
  <si>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</si>
  <si>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</si>
  <si>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</si>
  <si>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</si>
  <si>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</si>
  <si>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</si>
  <si>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</si>
  <si>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</si>
  <si>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</si>
  <si>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</si>
  <si>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</si>
  <si>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</si>
  <si>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</si>
  <si>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</si>
  <si>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</si>
  <si>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</si>
  <si>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</si>
  <si>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</si>
  <si>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</si>
  <si>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</si>
  <si>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</si>
  <si>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</si>
  <si>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</si>
  <si>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</si>
  <si>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</si>
  <si>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</si>
  <si>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</si>
  <si>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</si>
  <si>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</si>
  <si>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</si>
  <si>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</si>
  <si>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</si>
  <si>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</si>
  <si>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</si>
  <si>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</si>
  <si>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</si>
  <si>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</si>
  <si>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</si>
  <si>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</si>
  <si>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</si>
  <si>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</si>
  <si>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</si>
  <si>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</si>
  <si>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</si>
  <si>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</si>
  <si>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</si>
  <si>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</si>
  <si>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</si>
  <si>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</si>
  <si>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</si>
  <si>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</si>
  <si>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</si>
  <si>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</si>
  <si>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</si>
  <si>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</si>
  <si>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</si>
  <si>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</si>
  <si>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</si>
  <si>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</si>
  <si>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</si>
  <si>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</si>
  <si>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</si>
  <si>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</si>
  <si>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</si>
  <si>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</si>
  <si>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</si>
  <si>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</si>
  <si>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</si>
  <si>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</si>
  <si>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</si>
  <si>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</si>
  <si>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</si>
  <si>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</si>
  <si>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</si>
  <si>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</si>
  <si>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</si>
  <si>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</si>
  <si>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</si>
  <si>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</si>
  <si>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</si>
  <si>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</si>
  <si>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</si>
  <si>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</si>
  <si>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</si>
  <si>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</si>
  <si>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</si>
  <si>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</si>
  <si>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</si>
  <si>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</si>
  <si>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</si>
  <si>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</si>
  <si>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</si>
  <si>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</si>
  <si>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</si>
  <si>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</si>
  <si>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</si>
  <si>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</si>
  <si>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</si>
  <si>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</si>
  <si>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</si>
  <si>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</si>
  <si>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</si>
  <si>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</si>
  <si>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</si>
  <si>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</si>
  <si>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</si>
  <si>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</si>
  <si>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</si>
  <si>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</si>
  <si>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</si>
  <si>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</si>
  <si>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</si>
  <si>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</si>
  <si>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</si>
  <si>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</si>
  <si>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</si>
  <si>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</si>
  <si>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</si>
  <si>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</si>
  <si>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</si>
  <si>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</si>
  <si>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</si>
  <si>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</si>
  <si>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</si>
  <si>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</si>
  <si>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</si>
  <si>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</si>
  <si>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</si>
  <si>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</si>
  <si>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</si>
  <si>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</si>
  <si>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</si>
  <si>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</si>
  <si>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</si>
  <si>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</si>
  <si>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</si>
  <si>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</si>
  <si>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</si>
  <si>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</si>
  <si>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</si>
  <si>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</si>
  <si>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</si>
  <si>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</si>
  <si>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</si>
  <si>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</si>
  <si>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</si>
  <si>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</si>
  <si>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</si>
  <si>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</si>
  <si>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</si>
  <si>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</si>
  <si>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</si>
  <si>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</si>
  <si>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</si>
  <si>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</si>
  <si>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</si>
  <si>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</si>
  <si>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</si>
  <si>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</si>
  <si>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</si>
  <si>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</si>
  <si>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</si>
  <si>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</si>
  <si>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</si>
  <si>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</si>
  <si>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</si>
  <si>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</si>
  <si>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</si>
  <si>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</si>
  <si>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</si>
  <si>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</si>
  <si>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</si>
  <si>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</si>
  <si>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</si>
  <si>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</si>
  <si>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</si>
  <si>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</si>
  <si>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</si>
  <si>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</si>
  <si>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</si>
  <si>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</si>
  <si>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</si>
  <si>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</si>
  <si>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</si>
  <si>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</si>
  <si>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</si>
  <si>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</si>
  <si>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</si>
  <si>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</si>
  <si>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</si>
  <si>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</si>
  <si>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</si>
  <si>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</si>
  <si>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</si>
  <si>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</si>
  <si>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</si>
  <si>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</si>
  <si>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</si>
  <si>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</si>
  <si>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</si>
  <si>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</si>
  <si>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</si>
  <si>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</si>
  <si>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</si>
  <si>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</si>
  <si>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</si>
  <si>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</si>
  <si>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</si>
  <si>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</si>
  <si>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</si>
  <si>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</si>
  <si>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</si>
  <si>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</si>
  <si>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</si>
  <si>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</si>
  <si>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</si>
  <si>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</si>
  <si>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</si>
  <si>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</si>
  <si>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</si>
  <si>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</si>
  <si>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</si>
  <si>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</si>
  <si>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</si>
  <si>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</si>
  <si>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</si>
  <si>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</si>
  <si>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</si>
  <si>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</si>
  <si>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</si>
  <si>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</si>
  <si>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</si>
  <si>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</si>
  <si>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</si>
  <si>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</si>
  <si>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</si>
  <si>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</si>
  <si>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</si>
  <si>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</si>
  <si>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</si>
  <si>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</si>
  <si>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</si>
  <si>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</si>
  <si>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</si>
  <si>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</si>
  <si>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</si>
  <si>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</si>
  <si>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</si>
  <si>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</si>
  <si>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</si>
  <si>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</si>
  <si>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</si>
  <si>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</si>
  <si>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</si>
  <si>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</si>
  <si>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</si>
  <si>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</si>
  <si>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</si>
  <si>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</si>
  <si>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</si>
  <si>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</si>
  <si>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</si>
  <si>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</si>
  <si>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</si>
  <si>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</si>
  <si>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</si>
  <si>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</si>
  <si>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</si>
  <si>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</si>
  <si>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</si>
  <si>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</si>
  <si>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</si>
  <si>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</si>
  <si>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</si>
  <si>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</si>
  <si>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</si>
  <si>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</si>
  <si>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</si>
  <si>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</si>
  <si>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</si>
  <si>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</si>
  <si>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</si>
  <si>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</si>
  <si>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</si>
  <si>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</si>
  <si>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</si>
  <si>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</si>
  <si>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</si>
  <si>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</si>
  <si>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</si>
  <si>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</si>
  <si>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</si>
  <si>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</si>
  <si>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</si>
  <si>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</si>
  <si>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</si>
  <si>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</si>
  <si>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</si>
  <si>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</si>
  <si>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</si>
  <si>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</si>
  <si>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</si>
  <si>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</si>
  <si>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</si>
  <si>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</si>
  <si>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</si>
  <si>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</si>
  <si>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</si>
  <si>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</si>
  <si>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</si>
  <si>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</si>
  <si>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</si>
  <si>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</si>
  <si>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</si>
  <si>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</si>
  <si>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</si>
  <si>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</si>
  <si>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</si>
  <si>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</si>
  <si>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</si>
  <si>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</si>
  <si>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</si>
  <si>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</si>
  <si>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</si>
  <si>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</si>
  <si>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</si>
  <si>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</si>
  <si>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</si>
  <si>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</si>
  <si>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</si>
  <si>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</si>
  <si>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</si>
  <si>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</si>
  <si>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</si>
  <si>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</si>
  <si>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</si>
  <si>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</si>
  <si>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</si>
  <si>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</si>
  <si>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</si>
  <si>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</si>
  <si>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</si>
  <si>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</si>
  <si>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</si>
  <si>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</si>
  <si>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</si>
  <si>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</si>
  <si>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</si>
  <si>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</si>
  <si>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</si>
  <si>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</si>
  <si>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</si>
  <si>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</si>
  <si>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</si>
  <si>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</si>
  <si>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</si>
  <si>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</si>
  <si>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</si>
  <si>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</si>
  <si>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</si>
  <si>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</si>
  <si>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</si>
  <si>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</si>
  <si>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</si>
  <si>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</si>
  <si>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</si>
  <si>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</si>
  <si>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</si>
  <si>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</si>
  <si>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</si>
  <si>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</si>
  <si>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</si>
  <si>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</si>
  <si>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</si>
  <si>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</si>
  <si>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</si>
  <si>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</si>
  <si>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</si>
  <si>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</si>
  <si>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</si>
  <si>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</si>
  <si>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</si>
  <si>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</si>
  <si>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</si>
  <si>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</si>
  <si>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</si>
  <si>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</si>
  <si>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</si>
  <si>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</si>
  <si>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</si>
  <si>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</si>
  <si>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</si>
  <si>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</si>
  <si>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</si>
  <si>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</si>
  <si>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</si>
  <si>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</si>
  <si>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</si>
  <si>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</si>
  <si>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</si>
  <si>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</si>
  <si>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</si>
  <si>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</si>
  <si>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</si>
  <si>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</si>
  <si>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</si>
  <si>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</si>
  <si>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</si>
  <si>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</si>
  <si>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</si>
  <si>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</si>
  <si>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</si>
  <si>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</si>
  <si>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</si>
  <si>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</si>
  <si>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</si>
  <si>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</si>
  <si>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</si>
  <si>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</si>
  <si>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</si>
  <si>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</si>
  <si>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</si>
  <si>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</si>
  <si>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</si>
  <si>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</si>
  <si>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</si>
  <si>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</si>
  <si>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</si>
  <si>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</si>
  <si>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</si>
  <si>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</si>
  <si>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</si>
  <si>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</si>
  <si>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</si>
  <si>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</si>
  <si>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</si>
  <si>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</si>
  <si>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</si>
  <si>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</si>
  <si>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</si>
  <si>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</si>
  <si>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</si>
  <si>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</si>
  <si>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</si>
  <si>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</si>
  <si>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</si>
  <si>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</si>
  <si>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</si>
  <si>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</si>
  <si>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</si>
  <si>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</si>
  <si>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</si>
  <si>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</si>
  <si>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</si>
  <si>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</si>
  <si>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</si>
  <si>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</si>
  <si>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</si>
  <si>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</si>
  <si>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</si>
  <si>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</si>
  <si>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</si>
  <si>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</si>
  <si>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</si>
  <si>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</si>
  <si>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</si>
  <si>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</si>
  <si>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</si>
  <si>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</si>
  <si>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</si>
  <si>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</si>
  <si>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</si>
  <si>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</si>
  <si>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</si>
  <si>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</si>
  <si>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</si>
  <si>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</si>
  <si>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</si>
  <si>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</si>
  <si>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</si>
  <si>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</si>
  <si>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</si>
  <si>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</si>
  <si>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</si>
  <si>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</si>
  <si>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</si>
  <si>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</si>
  <si>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</si>
  <si>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</si>
  <si>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</si>
  <si>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</si>
  <si>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</si>
  <si>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</si>
  <si>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</si>
  <si>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</si>
  <si>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</si>
  <si>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</si>
  <si>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</si>
  <si>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</si>
  <si>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</si>
  <si>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</si>
  <si>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</si>
  <si>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</si>
  <si>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</si>
  <si>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</si>
  <si>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</si>
  <si>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</si>
  <si>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</si>
  <si>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</si>
  <si>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</si>
  <si>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</si>
  <si>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</si>
  <si>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</si>
  <si>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</si>
  <si>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</si>
  <si>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</si>
  <si>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</si>
  <si>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</si>
  <si>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</si>
  <si>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</si>
  <si>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</si>
  <si>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</si>
  <si>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</si>
  <si>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</si>
  <si>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</si>
  <si>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</si>
  <si>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</si>
  <si>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</si>
  <si>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</si>
  <si>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</si>
  <si>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</si>
  <si>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</si>
  <si>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</si>
  <si>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</si>
  <si>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</si>
  <si>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</si>
  <si>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</si>
  <si>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</si>
  <si>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</si>
  <si>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</si>
  <si>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</si>
  <si>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</si>
  <si>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</si>
  <si>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</si>
  <si>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</si>
  <si>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</si>
  <si>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</si>
  <si>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</si>
  <si>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</si>
  <si>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</si>
  <si>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</si>
  <si>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</si>
  <si>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</si>
  <si>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</si>
  <si>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</si>
  <si>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</si>
  <si>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</si>
  <si>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</si>
  <si>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</si>
  <si>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</si>
  <si>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</si>
  <si>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</si>
  <si>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</si>
  <si>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</si>
  <si>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</si>
  <si>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</si>
  <si>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</si>
  <si>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</si>
  <si>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</si>
  <si>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</si>
  <si>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</si>
  <si>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</si>
  <si>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</si>
  <si>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</si>
  <si>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</si>
  <si>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</si>
  <si>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</si>
  <si>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</si>
  <si>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</si>
  <si>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</si>
  <si>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</si>
  <si>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</si>
  <si>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</si>
  <si>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</si>
  <si>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</si>
  <si>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</si>
  <si>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</si>
  <si>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</si>
  <si>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</si>
  <si>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</si>
  <si>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</si>
  <si>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</si>
  <si>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</si>
  <si>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</si>
  <si>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</si>
  <si>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</si>
  <si>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</si>
  <si>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</si>
  <si>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</si>
  <si>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</si>
  <si>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</si>
  <si>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</si>
  <si>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</si>
  <si>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</si>
  <si>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</si>
  <si>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</si>
  <si>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</si>
  <si>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</si>
  <si>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</si>
  <si>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</si>
  <si>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</si>
  <si>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</si>
  <si>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</si>
  <si>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</si>
  <si>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</si>
  <si>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</si>
  <si>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</si>
  <si>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</si>
  <si>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</si>
  <si>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</si>
  <si>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</si>
  <si>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</si>
  <si>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</si>
  <si>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</si>
  <si>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</si>
  <si>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</si>
  <si>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</si>
  <si>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</si>
  <si>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</si>
  <si>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</si>
  <si>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</si>
  <si>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</si>
  <si>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</si>
  <si>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</si>
  <si>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</si>
  <si>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</si>
  <si>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</si>
  <si>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</si>
  <si>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</si>
  <si>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</si>
  <si>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</si>
  <si>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</si>
  <si>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</si>
  <si>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</si>
  <si>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</si>
  <si>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</si>
  <si>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</si>
  <si>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</si>
  <si>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</si>
  <si>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</si>
  <si>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</si>
  <si>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</si>
  <si>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</si>
  <si>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</si>
  <si>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</si>
  <si>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</si>
  <si>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</si>
  <si>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</si>
  <si>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</si>
  <si>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</si>
  <si>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</si>
  <si>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</si>
  <si>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</si>
  <si>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</si>
  <si>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</si>
  <si>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</si>
  <si>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</si>
  <si>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</si>
  <si>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</si>
  <si>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</si>
  <si>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</si>
  <si>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</si>
  <si>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</si>
  <si>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</si>
  <si>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</si>
  <si>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</si>
  <si>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</si>
  <si>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</si>
  <si>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</si>
  <si>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</si>
  <si>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</si>
  <si>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</si>
  <si>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</si>
  <si>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</si>
  <si>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</si>
  <si>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</si>
  <si>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</si>
  <si>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</si>
  <si>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</si>
  <si>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</si>
  <si>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</si>
  <si>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</si>
  <si>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</si>
  <si>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</si>
  <si>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</si>
  <si>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</si>
  <si>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</si>
  <si>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</si>
  <si>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</si>
  <si>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</si>
  <si>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</si>
  <si>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</si>
  <si>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</si>
  <si>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</si>
  <si>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</si>
  <si>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</si>
  <si>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</si>
  <si>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</si>
  <si>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</si>
  <si>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</si>
  <si>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</si>
  <si>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</si>
  <si>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</si>
  <si>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</si>
  <si>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</si>
  <si>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</si>
  <si>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</si>
  <si>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</si>
  <si>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</si>
  <si>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</si>
  <si>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</si>
  <si>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</si>
  <si>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</si>
  <si>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</si>
  <si>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</si>
  <si>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</si>
  <si>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</si>
  <si>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</si>
  <si>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</si>
  <si>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</si>
  <si>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</si>
  <si>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</si>
  <si>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</si>
  <si>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</si>
  <si>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</si>
  <si>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</si>
  <si>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</si>
  <si>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</si>
  <si>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</si>
  <si>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</si>
  <si>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</si>
  <si>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</si>
  <si>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</si>
  <si>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</si>
  <si>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</si>
  <si>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</si>
  <si>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</si>
  <si>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</si>
  <si>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</si>
  <si>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</si>
  <si>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</si>
  <si>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</si>
  <si>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</si>
  <si>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</si>
  <si>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</si>
  <si>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</si>
  <si>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</si>
  <si>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</si>
  <si>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</si>
  <si>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</si>
  <si>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</si>
  <si>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</si>
  <si>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</si>
  <si>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</si>
  <si>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</si>
  <si>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</si>
  <si>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</si>
  <si>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</si>
  <si>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</si>
  <si>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</si>
  <si>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</si>
  <si>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</si>
  <si>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</si>
  <si>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</si>
  <si>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</si>
  <si>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</si>
  <si>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</si>
  <si>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</si>
  <si>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</si>
  <si>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</si>
  <si>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</si>
  <si>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</si>
  <si>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</si>
  <si>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</si>
  <si>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</si>
  <si>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</si>
  <si>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</si>
  <si>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</si>
  <si>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</si>
  <si>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</si>
  <si>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</si>
  <si>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</si>
  <si>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</si>
  <si>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</si>
  <si>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</si>
  <si>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</si>
  <si>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</si>
  <si>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</si>
  <si>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</si>
  <si>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</si>
  <si>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</si>
  <si>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</si>
  <si>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</si>
  <si>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</si>
  <si>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</si>
  <si>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</si>
  <si>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</si>
  <si>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</si>
  <si>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</si>
  <si>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</si>
  <si>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</si>
  <si>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</si>
  <si>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</si>
  <si>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</si>
  <si>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</si>
  <si>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</si>
  <si>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</si>
  <si>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</si>
  <si>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</si>
  <si>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</si>
  <si>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</si>
  <si>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</si>
  <si>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</si>
  <si>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</si>
  <si>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</si>
  <si>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</si>
  <si>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</si>
  <si>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</si>
  <si>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</si>
  <si>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</si>
  <si>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</si>
  <si>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</si>
  <si>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</si>
  <si>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</si>
  <si>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</si>
  <si>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</si>
  <si>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</si>
  <si>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</si>
  <si>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</si>
  <si>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</si>
  <si>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</si>
  <si>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</si>
  <si>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</si>
  <si>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</si>
  <si>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</si>
  <si>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</si>
  <si>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</si>
  <si>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</si>
  <si>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</si>
  <si>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</si>
  <si>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</si>
  <si>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</si>
  <si>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</si>
  <si>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</si>
  <si>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</si>
  <si>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</si>
  <si>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</si>
  <si>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</si>
  <si>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</si>
  <si>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</si>
  <si>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</si>
  <si>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</si>
  <si>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</si>
  <si>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</si>
  <si>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</si>
  <si>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</si>
  <si>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</si>
  <si>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</si>
  <si>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</si>
  <si>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</si>
  <si>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</si>
  <si>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</si>
  <si>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</si>
  <si>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</si>
  <si>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</si>
  <si>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</si>
  <si>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</si>
  <si>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</si>
  <si>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</si>
  <si>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</si>
  <si>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</si>
  <si>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</si>
  <si>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</si>
  <si>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</si>
  <si>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</si>
  <si>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</si>
  <si>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</si>
  <si>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</si>
  <si>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</si>
  <si>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</si>
  <si>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</si>
  <si>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</si>
  <si>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</si>
  <si>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</si>
  <si>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</si>
  <si>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</si>
  <si>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</si>
  <si>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</si>
  <si>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</si>
  <si>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</si>
  <si>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</si>
  <si>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</si>
  <si>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</si>
  <si>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</si>
  <si>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</si>
  <si>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</si>
  <si>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</si>
  <si>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</si>
  <si>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</si>
  <si>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</si>
  <si>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</si>
  <si>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</si>
  <si>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</si>
  <si>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</si>
  <si>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</si>
  <si>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</si>
  <si>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</si>
  <si>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</si>
  <si>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</si>
  <si>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</si>
  <si>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</si>
  <si>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</si>
  <si>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</si>
  <si>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</si>
  <si>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</si>
  <si>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</si>
  <si>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</si>
  <si>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</si>
  <si>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</si>
  <si>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</si>
  <si>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</si>
  <si>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</si>
  <si>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</si>
  <si>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</si>
  <si>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</si>
  <si>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</si>
  <si>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</si>
  <si>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</si>
  <si>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</si>
  <si>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</si>
  <si>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</si>
  <si>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</si>
  <si>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</si>
  <si>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</si>
  <si>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</si>
  <si>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</si>
  <si>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</si>
  <si>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</si>
  <si>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</si>
  <si>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</si>
  <si>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</si>
  <si>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</si>
  <si>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</si>
  <si>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</si>
  <si>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</si>
  <si>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</si>
  <si>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</si>
  <si>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</si>
  <si>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</si>
  <si>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</si>
  <si>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</si>
  <si>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</si>
  <si>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</si>
  <si>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</si>
  <si>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</si>
  <si>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</si>
  <si>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</si>
  <si>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</si>
  <si>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</si>
  <si>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</si>
  <si>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</si>
  <si>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</si>
  <si>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</si>
  <si>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</si>
  <si>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</si>
  <si>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</si>
  <si>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</si>
  <si>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</si>
  <si>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</si>
  <si>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</si>
  <si>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</si>
  <si>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</si>
  <si>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</si>
  <si>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</si>
  <si>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</si>
  <si>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</si>
  <si>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</si>
  <si>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</si>
  <si>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</si>
  <si>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</si>
  <si>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</si>
  <si>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</si>
  <si>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</si>
  <si>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</si>
  <si>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</si>
  <si>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</si>
  <si>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</si>
  <si>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</si>
  <si>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</si>
  <si>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</si>
  <si>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</si>
  <si>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</si>
  <si>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</si>
  <si>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</si>
  <si>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</si>
  <si>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</si>
  <si>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</si>
  <si>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</si>
  <si>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</si>
  <si>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</si>
  <si>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</si>
  <si>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</si>
  <si>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</si>
  <si>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</si>
  <si>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</si>
  <si>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</si>
  <si>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</si>
  <si>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</si>
  <si>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</si>
  <si>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</si>
  <si>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</si>
  <si>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</si>
  <si>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</si>
  <si>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</si>
  <si>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</si>
  <si>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</si>
  <si>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</si>
  <si>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</si>
  <si>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</si>
  <si>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</si>
  <si>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</si>
  <si>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</si>
  <si>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</si>
  <si>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</si>
  <si>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</si>
  <si>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</si>
  <si>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</si>
  <si>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</si>
  <si>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</si>
  <si>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</si>
  <si>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</si>
  <si>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</si>
  <si>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</si>
  <si>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</si>
  <si>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</si>
  <si>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</si>
  <si>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</si>
  <si>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</si>
  <si>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</si>
  <si>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</si>
  <si>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</si>
  <si>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</si>
  <si>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</si>
  <si>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</si>
  <si>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</si>
  <si>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</si>
  <si>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</si>
  <si>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</si>
  <si>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</si>
  <si>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</si>
  <si>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</si>
  <si>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</si>
  <si>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</si>
  <si>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</si>
  <si>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</si>
  <si>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</si>
  <si>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</si>
  <si>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</si>
  <si>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</si>
  <si>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</si>
  <si>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</si>
  <si>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</si>
  <si>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</si>
  <si>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</si>
  <si>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</si>
  <si>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</si>
  <si>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</si>
  <si>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</si>
  <si>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</si>
  <si>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</si>
  <si>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</si>
  <si>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</si>
  <si>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</si>
  <si>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</si>
  <si>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</si>
  <si>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</si>
  <si>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</si>
  <si>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</si>
  <si>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</si>
  <si>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</si>
  <si>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</si>
  <si>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</si>
  <si>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</si>
  <si>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</si>
  <si>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</si>
  <si>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</si>
  <si>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</si>
  <si>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</si>
  <si>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</si>
  <si>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</si>
  <si>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</si>
  <si>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</si>
  <si>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</si>
  <si>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</si>
  <si>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</si>
  <si>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</si>
  <si>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</si>
  <si>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</si>
  <si>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</si>
  <si>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</si>
  <si>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</si>
  <si>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</si>
  <si>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</si>
  <si>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</si>
  <si>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</si>
  <si>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</si>
  <si>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</si>
  <si>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</si>
  <si>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</si>
  <si>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</si>
  <si>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</si>
  <si>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</si>
  <si>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</si>
  <si>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</si>
  <si>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</si>
  <si>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</si>
  <si>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</si>
  <si>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</si>
  <si>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</si>
  <si>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</si>
  <si>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</si>
  <si>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</si>
  <si>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</si>
  <si>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</si>
  <si>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</si>
  <si>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</si>
  <si>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</si>
  <si>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</si>
  <si>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</si>
  <si>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</si>
  <si>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</si>
  <si>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</si>
  <si>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</si>
  <si>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</si>
  <si>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</si>
  <si>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</si>
  <si>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</si>
  <si>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</si>
  <si>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</si>
  <si>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</si>
  <si>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</si>
  <si>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</si>
  <si>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</si>
  <si>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</si>
  <si>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</si>
  <si>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</si>
  <si>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</si>
  <si>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</si>
  <si>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</si>
  <si>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</si>
  <si>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</si>
  <si>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</si>
  <si>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</si>
  <si>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</si>
  <si>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</si>
  <si>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</si>
  <si>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</si>
  <si>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</si>
  <si>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</si>
  <si>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</si>
  <si>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</si>
  <si>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</si>
  <si>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</si>
  <si>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</si>
  <si>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</si>
  <si>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</si>
  <si>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</si>
  <si>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</si>
  <si>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</si>
  <si>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</si>
  <si>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</si>
  <si>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</si>
  <si>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</si>
  <si>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</si>
  <si>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</si>
  <si>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</si>
  <si>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</si>
  <si>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</si>
  <si>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</si>
  <si>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</si>
  <si>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</si>
  <si>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</si>
  <si>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</si>
  <si>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</si>
  <si>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</si>
  <si>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</si>
  <si>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</si>
  <si>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</si>
  <si>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</si>
  <si>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</si>
  <si>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</si>
  <si>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</si>
  <si>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</si>
  <si>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</si>
  <si>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</si>
  <si>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</si>
  <si>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</si>
  <si>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</si>
  <si>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</si>
  <si>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</si>
  <si>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</si>
  <si>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</si>
  <si>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</si>
  <si>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</si>
  <si>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</si>
  <si>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</si>
  <si>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</si>
  <si>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</si>
  <si>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</si>
  <si>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</si>
  <si>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</si>
  <si>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</si>
  <si>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</si>
  <si>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</si>
  <si>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</si>
  <si>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</si>
  <si>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</si>
  <si>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</si>
  <si>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</si>
  <si>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</si>
  <si>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</si>
  <si>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</si>
  <si>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</si>
  <si>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</si>
  <si>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</si>
  <si>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</si>
  <si>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</si>
  <si>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</si>
  <si>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</si>
  <si>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</si>
  <si>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</si>
  <si>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</si>
  <si>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</si>
  <si>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</si>
  <si>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</si>
  <si>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</si>
  <si>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</si>
  <si>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</si>
  <si>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</si>
  <si>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</si>
  <si>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</si>
  <si>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</si>
  <si>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</si>
  <si>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</si>
  <si>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</si>
  <si>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</si>
  <si>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</si>
  <si>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</si>
  <si>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</si>
  <si>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</si>
  <si>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</si>
  <si>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</si>
  <si>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</si>
  <si>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</si>
  <si>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</si>
  <si>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</si>
  <si>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</si>
  <si>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</si>
  <si>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</si>
  <si>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</si>
  <si>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</si>
  <si>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</si>
  <si>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</si>
  <si>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</si>
  <si>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</si>
  <si>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</si>
  <si>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</si>
  <si>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</si>
  <si>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</si>
  <si>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</si>
  <si>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</si>
  <si>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</si>
  <si>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</si>
  <si>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</si>
  <si>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</si>
  <si>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</si>
  <si>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</si>
  <si>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</si>
  <si>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</si>
  <si>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</si>
  <si>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</si>
  <si>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</si>
  <si>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</si>
  <si>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</si>
  <si>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</si>
  <si>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</si>
  <si>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</si>
  <si>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</si>
  <si>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</si>
  <si>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</si>
  <si>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</si>
  <si>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</si>
  <si>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</si>
  <si>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</si>
  <si>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</si>
  <si>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</si>
  <si>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</si>
  <si>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</si>
  <si>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</si>
  <si>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</si>
  <si>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</si>
  <si>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</si>
  <si>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</si>
  <si>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</si>
  <si>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</si>
  <si>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</si>
  <si>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</si>
  <si>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</si>
  <si>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</si>
  <si>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</si>
  <si>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</si>
  <si>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</si>
  <si>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</si>
  <si>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</si>
  <si>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</si>
  <si>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</si>
  <si>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</si>
  <si>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</si>
  <si>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</si>
  <si>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</si>
  <si>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</si>
  <si>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</si>
  <si>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</si>
  <si>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</si>
  <si>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</si>
  <si>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</si>
  <si>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</si>
  <si>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</si>
  <si>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</si>
  <si>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</si>
  <si>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</si>
  <si>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</si>
  <si>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</si>
  <si>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</si>
  <si>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</si>
  <si>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</si>
  <si>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</si>
  <si>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</si>
  <si>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</si>
  <si>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</si>
  <si>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</si>
  <si>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</si>
  <si>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</si>
  <si>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</si>
  <si>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</si>
  <si>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</si>
  <si>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</si>
  <si>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</si>
  <si>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</si>
  <si>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</si>
  <si>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</si>
  <si>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</si>
  <si>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</si>
  <si>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</si>
  <si>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</si>
  <si>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</si>
  <si>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</si>
  <si>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</si>
  <si>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</si>
  <si>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</si>
  <si>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</si>
  <si>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</si>
  <si>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</si>
  <si>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</si>
  <si>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</si>
  <si>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</si>
  <si>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</si>
  <si>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</si>
  <si>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</si>
  <si>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</si>
  <si>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</si>
  <si>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</si>
  <si>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</si>
  <si>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</si>
  <si>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</si>
  <si>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</si>
  <si>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</si>
  <si>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</si>
  <si>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</si>
  <si>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</si>
  <si>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</si>
  <si>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</si>
  <si>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</si>
  <si>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</si>
  <si>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</si>
  <si>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</si>
  <si>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</si>
  <si>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</si>
  <si>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</si>
  <si>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</si>
  <si>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</si>
  <si>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</si>
  <si>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</si>
  <si>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</si>
  <si>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</si>
  <si>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</si>
  <si>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</si>
  <si>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</si>
  <si>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</si>
  <si>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</si>
  <si>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</si>
  <si>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</si>
  <si>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</si>
  <si>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</si>
  <si>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</si>
  <si>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</si>
  <si>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</si>
  <si>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</si>
  <si>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</si>
  <si>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</si>
  <si>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</si>
  <si>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</si>
  <si>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</si>
  <si>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</si>
  <si>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</si>
  <si>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</si>
  <si>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</si>
  <si>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</si>
  <si>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</si>
  <si>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</si>
  <si>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</si>
  <si>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</si>
  <si>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</si>
  <si>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</si>
  <si>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</si>
  <si>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</si>
  <si>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</si>
  <si>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</si>
  <si>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</si>
  <si>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</si>
  <si>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</si>
  <si>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</si>
  <si>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</si>
  <si>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</si>
  <si>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</si>
  <si>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</si>
  <si>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</si>
  <si>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</si>
  <si>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</si>
  <si>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</si>
  <si>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</si>
  <si>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</si>
  <si>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</si>
  <si>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</si>
  <si>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</si>
  <si>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</si>
  <si>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</si>
  <si>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</si>
  <si>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</si>
  <si>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</si>
  <si>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</si>
  <si>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</si>
  <si>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</si>
  <si>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</si>
  <si>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</si>
  <si>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</si>
  <si>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</si>
  <si>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</si>
  <si>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</si>
  <si>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</si>
  <si>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</si>
  <si>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</si>
  <si>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</si>
  <si>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</si>
  <si>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</si>
  <si>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</si>
  <si>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</si>
  <si>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</si>
  <si>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</si>
  <si>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</si>
  <si>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</si>
  <si>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</si>
  <si>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</si>
  <si>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</si>
  <si>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</si>
  <si>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</si>
  <si>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</si>
  <si>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</si>
  <si>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</si>
  <si>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</si>
  <si>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</si>
  <si>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</si>
  <si>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</si>
  <si>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</si>
  <si>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</si>
  <si>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</si>
  <si>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</si>
  <si>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</si>
  <si>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</si>
  <si>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</si>
  <si>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</si>
  <si>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</si>
  <si>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</si>
  <si>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</si>
  <si>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</si>
  <si>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</si>
  <si>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</si>
  <si>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</si>
  <si>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</si>
  <si>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</si>
  <si>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</si>
  <si>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</si>
  <si>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</si>
  <si>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</si>
  <si>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</si>
  <si>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</si>
  <si>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</si>
  <si>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</si>
  <si>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</si>
  <si>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</si>
  <si>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</si>
  <si>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</si>
  <si>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</si>
  <si>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</si>
  <si>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</si>
  <si>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</si>
  <si>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</si>
  <si>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</si>
  <si>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</si>
  <si>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</si>
  <si>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</si>
  <si>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</si>
  <si>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</si>
  <si>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</si>
  <si>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</si>
  <si>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</si>
  <si>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</si>
  <si>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</si>
  <si>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</si>
  <si>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</si>
  <si>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</si>
  <si>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</si>
  <si>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</si>
  <si>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</si>
  <si>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</si>
  <si>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</si>
  <si>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</si>
  <si>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</si>
  <si>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</si>
  <si>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</si>
  <si>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</si>
  <si>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</si>
  <si>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</si>
  <si>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</si>
  <si>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</si>
  <si>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</si>
  <si>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</si>
  <si>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</si>
  <si>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</si>
  <si>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</si>
  <si>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</si>
  <si>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</si>
  <si>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</si>
  <si>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</si>
  <si>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</si>
  <si>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</si>
  <si>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</si>
  <si>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</si>
  <si>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</si>
  <si>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</si>
  <si>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</si>
  <si>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</si>
  <si>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</si>
  <si>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</si>
  <si>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</si>
  <si>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</si>
  <si>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</si>
  <si>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</si>
  <si>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</si>
  <si>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</si>
  <si>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</si>
  <si>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</si>
  <si>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</si>
  <si>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</si>
  <si>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</si>
  <si>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</si>
  <si>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</si>
  <si>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</si>
  <si>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</si>
  <si>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</si>
  <si>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</si>
  <si>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</si>
  <si>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</si>
  <si>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</si>
  <si>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</si>
  <si>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</si>
  <si>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</si>
  <si>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</si>
  <si>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</si>
  <si>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</si>
  <si>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</si>
  <si>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</si>
  <si>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</si>
  <si>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</si>
  <si>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</si>
  <si>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</si>
  <si>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</si>
  <si>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</si>
  <si>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</si>
  <si>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</si>
  <si>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</si>
  <si>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</si>
  <si>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</si>
  <si>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</si>
  <si>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</si>
  <si>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</si>
  <si>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</si>
  <si>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</si>
  <si>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</si>
  <si>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</si>
  <si>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</si>
  <si>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</si>
  <si>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</si>
  <si>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</si>
  <si>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</si>
  <si>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</si>
  <si>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</si>
  <si>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</si>
  <si>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</si>
  <si>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</si>
  <si>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</si>
  <si>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</si>
  <si>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</si>
  <si>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</si>
  <si>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</si>
  <si>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</si>
  <si>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</si>
  <si>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</si>
  <si>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</si>
  <si>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</si>
  <si>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</si>
  <si>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</si>
  <si>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</si>
  <si>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</si>
  <si>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</si>
  <si>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</si>
  <si>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</si>
  <si>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</si>
  <si>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</si>
  <si>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</si>
  <si>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</si>
  <si>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</si>
  <si>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</si>
  <si>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</si>
  <si>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</si>
  <si>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</si>
  <si>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</si>
  <si>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</si>
  <si>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</si>
  <si>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</si>
  <si>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</si>
  <si>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</si>
  <si>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</si>
  <si>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</si>
  <si>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</si>
  <si>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</si>
  <si>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</si>
  <si>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</si>
  <si>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</si>
  <si>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</si>
  <si>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</si>
  <si>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</si>
  <si>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</si>
  <si>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</si>
  <si>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</si>
  <si>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</si>
  <si>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</si>
  <si>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</si>
  <si>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</si>
  <si>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</si>
  <si>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</si>
  <si>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</si>
  <si>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</si>
  <si>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</si>
  <si>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</si>
  <si>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</si>
  <si>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</si>
  <si>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</si>
  <si>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</si>
  <si>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</si>
  <si>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</si>
  <si>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</si>
  <si>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</si>
  <si>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</si>
  <si>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</si>
  <si>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</si>
  <si>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</si>
  <si>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</si>
  <si>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</si>
  <si>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</si>
  <si>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</si>
  <si>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</si>
  <si>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</si>
  <si>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</si>
  <si>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</si>
  <si>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</si>
  <si>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</si>
  <si>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</si>
  <si>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</si>
  <si>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</si>
  <si>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</si>
  <si>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</si>
  <si>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</si>
  <si>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</si>
  <si>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</si>
  <si>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</si>
  <si>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</si>
  <si>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</si>
  <si>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</si>
  <si>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</si>
  <si>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</si>
  <si>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</si>
  <si>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</si>
  <si>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</si>
  <si>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</si>
  <si>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</si>
  <si>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</si>
  <si>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</si>
  <si>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</si>
  <si>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</si>
  <si>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</si>
  <si>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</si>
  <si>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</si>
  <si>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</si>
  <si>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</si>
  <si>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</si>
  <si>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</si>
  <si>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</si>
  <si>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</si>
  <si>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</si>
  <si>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</si>
  <si>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</si>
  <si>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</si>
  <si>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</si>
  <si>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</si>
  <si>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</si>
  <si>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</si>
  <si>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</si>
  <si>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</si>
  <si>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</si>
  <si>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</si>
  <si>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</si>
  <si>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</si>
  <si>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</si>
  <si>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</si>
  <si>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</si>
  <si>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</si>
  <si>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</si>
  <si>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</si>
  <si>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</si>
  <si>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</si>
  <si>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</si>
  <si>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</si>
  <si>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</si>
  <si>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</si>
  <si>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</si>
  <si>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</si>
  <si>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</si>
  <si>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</si>
  <si>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</si>
  <si>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</si>
  <si>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</si>
  <si>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</si>
  <si>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</si>
  <si>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</si>
  <si>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</si>
  <si>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</si>
  <si>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</si>
  <si>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</si>
  <si>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</si>
  <si>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</si>
  <si>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</si>
  <si>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</si>
  <si>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</si>
  <si>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</si>
  <si>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</si>
  <si>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</si>
  <si>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</si>
  <si>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</si>
  <si>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</si>
  <si>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</si>
  <si>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</si>
  <si>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</si>
  <si>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</si>
  <si>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</si>
  <si>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</si>
  <si>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</si>
  <si>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</si>
  <si>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</si>
  <si>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</si>
  <si>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</si>
  <si>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</si>
  <si>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</si>
  <si>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</si>
  <si>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</si>
  <si>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</si>
  <si>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</si>
  <si>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</si>
  <si>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</si>
  <si>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</si>
  <si>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</si>
  <si>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</si>
  <si>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</si>
  <si>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</si>
  <si>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</si>
  <si>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</si>
  <si>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</si>
  <si>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</si>
  <si>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</si>
  <si>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</si>
  <si>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</si>
  <si>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</si>
  <si>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</si>
  <si>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</si>
  <si>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</si>
  <si>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</si>
  <si>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</si>
  <si>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</si>
  <si>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</si>
  <si>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</si>
  <si>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</si>
  <si>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</si>
  <si>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</si>
  <si>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</si>
  <si>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</si>
  <si>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</si>
  <si>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</si>
  <si>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</si>
  <si>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</si>
  <si>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</si>
  <si>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</si>
  <si>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</si>
  <si>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</si>
  <si>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</si>
  <si>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</si>
  <si>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</si>
  <si>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</si>
  <si>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</si>
  <si>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</si>
  <si>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</si>
  <si>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</si>
  <si>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</si>
  <si>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</si>
  <si>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</si>
  <si>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</si>
  <si>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</si>
  <si>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</si>
  <si>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</si>
  <si>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</si>
  <si>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</si>
  <si>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</si>
  <si>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</si>
  <si>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</si>
  <si>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</si>
  <si>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</si>
  <si>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</si>
  <si>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</si>
  <si>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</si>
  <si>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</si>
  <si>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</si>
  <si>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</si>
  <si>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</si>
  <si>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</si>
  <si>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</si>
  <si>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</si>
  <si>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</si>
  <si>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</si>
  <si>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</si>
  <si>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</si>
  <si>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</si>
  <si>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</si>
  <si>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</si>
  <si>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</si>
  <si>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</si>
  <si>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</si>
  <si>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</si>
  <si>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</si>
  <si>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</si>
  <si>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</si>
  <si>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</si>
  <si>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</si>
  <si>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</si>
  <si>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</si>
  <si>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</si>
  <si>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</si>
  <si>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</si>
  <si>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</si>
  <si>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</si>
  <si>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</si>
  <si>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</si>
  <si>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</si>
  <si>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</si>
  <si>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</si>
  <si>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</si>
  <si>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</si>
  <si>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</si>
  <si>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</si>
  <si>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</si>
  <si>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</si>
  <si>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</si>
  <si>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</si>
  <si>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</si>
  <si>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</si>
  <si>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</si>
  <si>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</si>
  <si>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</si>
  <si>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</si>
  <si>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</si>
  <si>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</si>
  <si>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</si>
  <si>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</si>
  <si>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</si>
  <si>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</si>
  <si>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</si>
  <si>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</si>
  <si>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</si>
  <si>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</si>
  <si>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</si>
  <si>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</si>
  <si>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</si>
  <si>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</si>
  <si>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</si>
  <si>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</si>
  <si>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</si>
  <si>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</si>
  <si>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</si>
  <si>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</si>
  <si>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</si>
  <si>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</si>
  <si>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</si>
  <si>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</si>
  <si>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</si>
  <si>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</si>
  <si>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</si>
  <si>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</si>
  <si>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</si>
  <si>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</si>
  <si>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</si>
  <si>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</si>
  <si>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</si>
  <si>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</si>
  <si>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</si>
  <si>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</si>
  <si>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</si>
  <si>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</si>
  <si>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</si>
  <si>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</si>
  <si>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</si>
  <si>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</si>
  <si>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</si>
  <si>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</si>
  <si>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</si>
  <si>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</si>
  <si>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</si>
  <si>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</si>
  <si>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</si>
  <si>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</si>
  <si>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</si>
  <si>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</si>
  <si>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</si>
  <si>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</si>
  <si>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</si>
  <si>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</si>
  <si>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</si>
  <si>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</si>
  <si>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</si>
  <si>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</si>
  <si>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</si>
  <si>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</si>
  <si>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</si>
  <si>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</si>
  <si>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</si>
  <si>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</si>
  <si>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</si>
  <si>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</si>
  <si>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</si>
  <si>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</si>
  <si>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</si>
  <si>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</si>
  <si>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</si>
  <si>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</si>
  <si>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</si>
  <si>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</si>
  <si>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</si>
  <si>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</si>
  <si>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</si>
  <si>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</si>
  <si>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</si>
  <si>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</si>
  <si>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</si>
  <si>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</si>
  <si>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</si>
  <si>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</si>
  <si>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</si>
  <si>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</si>
  <si>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</si>
  <si>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</si>
  <si>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</si>
  <si>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</si>
  <si>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</si>
  <si>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</si>
  <si>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</si>
  <si>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</si>
  <si>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</si>
  <si>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</si>
  <si>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</si>
  <si>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</si>
  <si>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</si>
  <si>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</si>
  <si>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</si>
  <si>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</si>
  <si>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</si>
  <si>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</si>
  <si>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</si>
  <si>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</si>
  <si>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</si>
  <si>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</si>
  <si>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</si>
  <si>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</si>
  <si>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</si>
  <si>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</si>
  <si>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</si>
  <si>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</si>
  <si>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</si>
  <si>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</si>
  <si>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</si>
  <si>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</si>
  <si>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</si>
  <si>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</si>
  <si>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</si>
  <si>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</si>
  <si>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</si>
  <si>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</si>
  <si>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</si>
  <si>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</si>
  <si>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</si>
  <si>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</si>
  <si>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</si>
  <si>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</si>
  <si>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</si>
  <si>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</si>
  <si>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</si>
  <si>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</si>
  <si>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</si>
  <si>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</si>
  <si>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</si>
  <si>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</si>
  <si>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</si>
  <si>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</si>
  <si>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</si>
  <si>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</si>
  <si>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</si>
  <si>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</si>
  <si>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</si>
  <si>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</si>
  <si>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</si>
  <si>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</si>
  <si>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</si>
  <si>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</si>
  <si>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</si>
  <si>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</si>
  <si>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</si>
  <si>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</si>
  <si>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</si>
  <si>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</si>
  <si>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</si>
  <si>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</si>
  <si>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</si>
  <si>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</si>
  <si>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</si>
  <si>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</si>
  <si>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</si>
  <si>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</si>
  <si>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</si>
  <si>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</si>
  <si>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</si>
  <si>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</si>
  <si>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</si>
  <si>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</si>
  <si>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</si>
  <si>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</si>
  <si>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</si>
  <si>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</si>
  <si>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</si>
  <si>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</si>
  <si>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</si>
  <si>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</si>
  <si>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</si>
  <si>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</si>
  <si>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</si>
  <si>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</si>
  <si>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</si>
  <si>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</si>
  <si>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</si>
  <si>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</si>
  <si>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</si>
  <si>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</si>
  <si>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</si>
  <si>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</si>
  <si>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</si>
  <si>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</si>
  <si>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</si>
  <si>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</si>
  <si>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</si>
  <si>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</si>
  <si>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</si>
  <si>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</si>
  <si>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</si>
  <si>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</si>
  <si>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</si>
  <si>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</si>
  <si>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</si>
  <si>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</si>
  <si>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</si>
  <si>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</si>
  <si>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</si>
  <si>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</si>
  <si>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</si>
  <si>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</si>
  <si>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</si>
  <si>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</si>
  <si>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</si>
  <si>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</si>
  <si>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</si>
  <si>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</si>
  <si>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</si>
  <si>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</si>
  <si>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</si>
  <si>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</si>
  <si>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</si>
  <si>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</si>
  <si>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</si>
  <si>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</si>
  <si>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</si>
  <si>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</si>
  <si>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</si>
  <si>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</si>
  <si>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</si>
  <si>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</si>
  <si>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</si>
  <si>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</si>
  <si>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</si>
  <si>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</si>
  <si>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</si>
  <si>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</si>
  <si>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</si>
  <si>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</si>
  <si>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</si>
  <si>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</si>
  <si>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</si>
  <si>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</si>
  <si>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</si>
  <si>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</si>
  <si>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</si>
  <si>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</si>
  <si>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</si>
  <si>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</si>
  <si>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</si>
  <si>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</si>
  <si>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</si>
  <si>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</si>
  <si>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</si>
  <si>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</si>
  <si>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</si>
  <si>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</si>
  <si>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</si>
  <si>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</si>
  <si>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</si>
  <si>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</si>
  <si>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</si>
  <si>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</si>
  <si>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</si>
  <si>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</si>
  <si>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</si>
  <si>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</si>
  <si>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</si>
  <si>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</si>
  <si>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</si>
  <si>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</si>
  <si>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</si>
  <si>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</si>
  <si>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</si>
  <si>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</si>
  <si>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</si>
  <si>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</si>
  <si>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</si>
  <si>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</si>
  <si>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</si>
  <si>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</si>
  <si>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</si>
  <si>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</si>
  <si>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</si>
  <si>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</si>
  <si>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</si>
  <si>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</si>
  <si>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</si>
  <si>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</si>
  <si>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</si>
  <si>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</si>
  <si>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</si>
  <si>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</si>
  <si>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</si>
  <si>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</si>
  <si>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</si>
  <si>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</si>
  <si>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</si>
  <si>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</si>
  <si>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</si>
  <si>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</si>
  <si>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</si>
  <si>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</si>
  <si>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</si>
  <si>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</si>
  <si>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</si>
  <si>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</si>
  <si>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</si>
  <si>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</si>
  <si>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</si>
  <si>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</si>
  <si>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</si>
  <si>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</si>
  <si>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</si>
  <si>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</si>
  <si>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</si>
  <si>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</si>
  <si>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</si>
  <si>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</si>
  <si>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</si>
  <si>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</si>
  <si>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</si>
  <si>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</si>
  <si>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</si>
  <si>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</si>
  <si>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</si>
  <si>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</si>
  <si>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</si>
  <si>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</si>
  <si>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</si>
  <si>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</si>
  <si>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</si>
  <si>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</si>
  <si>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</si>
  <si>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</si>
  <si>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</si>
  <si>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</si>
  <si>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</si>
  <si>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</si>
  <si>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</si>
  <si>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</si>
  <si>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</si>
  <si>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</si>
  <si>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</si>
  <si>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</si>
  <si>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</si>
  <si>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</si>
  <si>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</si>
  <si>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</si>
  <si>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</si>
  <si>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</si>
  <si>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</si>
  <si>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</si>
  <si>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</si>
  <si>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</si>
  <si>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</si>
  <si>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</si>
  <si>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</si>
  <si>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</si>
  <si>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</si>
  <si>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</si>
  <si>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</si>
  <si>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</si>
  <si>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</si>
  <si>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</si>
  <si>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</si>
  <si>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</si>
  <si>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</si>
  <si>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</si>
  <si>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</si>
  <si>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</si>
  <si>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</si>
  <si>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</si>
  <si>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</si>
  <si>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</si>
  <si>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</si>
  <si>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</si>
  <si>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</si>
  <si>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</si>
  <si>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</si>
  <si>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</si>
  <si>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</si>
  <si>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</si>
  <si>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</si>
  <si>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</si>
  <si>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</si>
  <si>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</si>
  <si>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</si>
  <si>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</si>
  <si>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</si>
  <si>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</si>
  <si>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</si>
  <si>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</si>
  <si>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</si>
  <si>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</si>
  <si>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</si>
  <si>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</si>
  <si>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</si>
  <si>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</si>
  <si>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</si>
  <si>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</si>
  <si>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</si>
  <si>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</si>
  <si>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</si>
  <si>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</si>
  <si>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</si>
  <si>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</si>
  <si>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</si>
  <si>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</si>
  <si>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</si>
  <si>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</si>
  <si>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</si>
  <si>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</si>
  <si>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</si>
  <si>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</si>
  <si>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</si>
  <si>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</si>
  <si>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</si>
  <si>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</si>
  <si>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</si>
  <si>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</si>
  <si>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</si>
  <si>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</si>
  <si>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</si>
  <si>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</si>
  <si>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</si>
  <si>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</si>
  <si>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</si>
  <si>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</si>
  <si>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</si>
  <si>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</si>
  <si>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</si>
  <si>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</si>
  <si>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</si>
  <si>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</si>
  <si>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</si>
  <si>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</si>
  <si>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</si>
  <si>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</si>
  <si>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</si>
  <si>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</si>
  <si>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</si>
  <si>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</si>
  <si>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</si>
  <si>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</si>
  <si>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</si>
  <si>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</si>
  <si>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</si>
  <si>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</si>
  <si>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</si>
  <si>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</si>
  <si>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</si>
  <si>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</si>
  <si>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</si>
  <si>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</si>
  <si>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</si>
  <si>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</si>
  <si>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</si>
  <si>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</si>
  <si>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</si>
  <si>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</si>
  <si>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</si>
  <si>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</si>
  <si>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</si>
  <si>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</si>
  <si>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</si>
  <si>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</si>
  <si>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</si>
  <si>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</si>
  <si>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</si>
  <si>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</si>
  <si>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</si>
  <si>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</si>
  <si>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</si>
  <si>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</si>
  <si>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</si>
  <si>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</si>
  <si>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</si>
  <si>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</si>
  <si>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</si>
  <si>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</si>
  <si>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</si>
  <si>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</si>
  <si>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</si>
  <si>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</si>
  <si>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</si>
  <si>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</si>
  <si>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</si>
  <si>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</si>
  <si>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</si>
  <si>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</si>
  <si>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</si>
  <si>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</si>
  <si>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</si>
  <si>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</si>
  <si>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</si>
  <si>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</si>
  <si>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</si>
  <si>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</si>
  <si>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</si>
  <si>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</si>
  <si>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</si>
  <si>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</si>
  <si>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</si>
  <si>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</si>
  <si>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</si>
  <si>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</si>
  <si>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</si>
  <si>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</si>
  <si>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</si>
  <si>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</si>
  <si>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</si>
  <si>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</si>
  <si>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</si>
  <si>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</si>
  <si>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</si>
  <si>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</si>
  <si>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</si>
  <si>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</si>
  <si>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</si>
  <si>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</si>
  <si>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</si>
  <si>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</si>
  <si>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</si>
  <si>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</si>
  <si>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</si>
  <si>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</si>
  <si>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</si>
  <si>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</si>
  <si>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</si>
  <si>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</si>
  <si>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</si>
  <si>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</si>
  <si>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</si>
  <si>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</si>
  <si>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</si>
  <si>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</si>
  <si>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</si>
  <si>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</si>
  <si>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</si>
  <si>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</si>
  <si>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</si>
  <si>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</si>
  <si>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</si>
  <si>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</si>
  <si>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</si>
  <si>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</si>
  <si>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</si>
  <si>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</si>
  <si>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</si>
  <si>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</si>
  <si>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</si>
  <si>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</si>
  <si>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</si>
  <si>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</si>
  <si>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</si>
  <si>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</si>
  <si>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</si>
  <si>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</si>
  <si>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</si>
  <si>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</si>
  <si>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</si>
  <si>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</si>
  <si>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</si>
  <si>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</si>
  <si>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</si>
  <si>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</si>
  <si>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</si>
  <si>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</si>
  <si>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</si>
  <si>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</si>
  <si>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</si>
  <si>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</si>
  <si>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</si>
  <si>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</si>
  <si>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</si>
  <si>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</si>
  <si>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</si>
  <si>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</si>
  <si>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</si>
  <si>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</si>
  <si>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</si>
  <si>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</si>
  <si>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</si>
  <si>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</si>
  <si>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</si>
  <si>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</si>
  <si>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</si>
  <si>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</si>
  <si>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</si>
  <si>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</si>
  <si>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</si>
  <si>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</si>
  <si>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</si>
  <si>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</si>
  <si>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</si>
  <si>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</si>
  <si>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</si>
  <si>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</si>
  <si>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</si>
  <si>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</si>
  <si>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</si>
  <si>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</si>
  <si>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</si>
  <si>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</si>
  <si>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</si>
  <si>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</si>
  <si>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</si>
  <si>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</si>
  <si>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</si>
  <si>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</si>
  <si>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</si>
  <si>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</si>
  <si>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</si>
  <si>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</si>
  <si>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</si>
  <si>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</si>
  <si>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</si>
  <si>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</si>
  <si>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</si>
  <si>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</si>
  <si>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</si>
  <si>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</si>
  <si>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</si>
  <si>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</si>
  <si>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</si>
  <si>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</si>
  <si>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</si>
  <si>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</si>
  <si>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</si>
  <si>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</si>
  <si>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</si>
  <si>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</si>
  <si>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</si>
  <si>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</si>
  <si>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</si>
  <si>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</si>
  <si>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</si>
  <si>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</si>
  <si>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</si>
  <si>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</si>
  <si>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</si>
  <si>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</si>
  <si>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</si>
  <si>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</si>
  <si>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</si>
  <si>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</si>
  <si>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</si>
  <si>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</si>
  <si>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</si>
  <si>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</si>
  <si>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</si>
  <si>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</si>
  <si>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</si>
  <si>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</si>
  <si>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</si>
  <si>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</si>
  <si>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</si>
  <si>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</si>
  <si>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</si>
  <si>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</si>
  <si>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</si>
  <si>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</si>
  <si>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</si>
  <si>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</si>
  <si>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</si>
  <si>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</si>
  <si>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</si>
  <si>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</si>
  <si>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</si>
  <si>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</si>
  <si>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</si>
  <si>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</si>
  <si>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</si>
  <si>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</si>
  <si>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</si>
  <si>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</si>
  <si>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</si>
  <si>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</si>
  <si>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</si>
  <si>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</si>
  <si>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</si>
  <si>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</si>
  <si>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</si>
  <si>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</si>
  <si>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</si>
  <si>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</si>
  <si>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</si>
  <si>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</si>
  <si>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</si>
  <si>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</si>
  <si>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</si>
  <si>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</si>
  <si>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</si>
  <si>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</si>
  <si>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</si>
  <si>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</si>
  <si>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</si>
  <si>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</si>
  <si>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</si>
  <si>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</si>
  <si>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</si>
  <si>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</si>
  <si>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</si>
  <si>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</si>
  <si>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</si>
  <si>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</si>
  <si>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</si>
  <si>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</si>
  <si>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</si>
  <si>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</si>
  <si>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</si>
  <si>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</si>
  <si>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</si>
  <si>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</si>
  <si>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</si>
  <si>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</si>
  <si>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</si>
  <si>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</si>
  <si>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</si>
  <si>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</si>
  <si>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</si>
  <si>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</si>
  <si>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</si>
  <si>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</si>
  <si>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</si>
  <si>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</si>
  <si>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</si>
  <si>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</si>
  <si>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</si>
  <si>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</si>
  <si>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</si>
  <si>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</si>
  <si>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</si>
  <si>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</si>
  <si>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</si>
  <si>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</si>
  <si>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</si>
  <si>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</si>
  <si>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</si>
  <si>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</si>
  <si>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</si>
  <si>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</si>
  <si>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</si>
  <si>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</si>
  <si>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</si>
  <si>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</si>
  <si>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</si>
  <si>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</si>
  <si>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</si>
  <si>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</si>
  <si>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</si>
  <si>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</si>
  <si>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</si>
  <si>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</si>
  <si>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</si>
  <si>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</si>
  <si>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</si>
  <si>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</si>
  <si>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</si>
  <si>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</si>
  <si>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</si>
  <si>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</si>
  <si>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</si>
  <si>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</si>
  <si>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</si>
  <si>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</si>
  <si>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</si>
  <si>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</si>
  <si>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</si>
  <si>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</si>
  <si>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</si>
  <si>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</si>
  <si>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</si>
  <si>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</si>
  <si>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</si>
  <si>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</si>
  <si>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</si>
  <si>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</si>
  <si>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</si>
  <si>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</si>
  <si>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</si>
  <si>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</si>
  <si>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</si>
  <si>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</si>
  <si>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</si>
  <si>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</si>
  <si>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</si>
  <si>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</si>
  <si>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</si>
  <si>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</si>
  <si>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</si>
  <si>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</si>
  <si>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</si>
  <si>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</si>
  <si>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</si>
  <si>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</si>
  <si>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</si>
  <si>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</si>
  <si>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</si>
  <si>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</si>
  <si>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</si>
  <si>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</si>
  <si>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</si>
  <si>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</si>
  <si>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</si>
  <si>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</si>
  <si>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</si>
  <si>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</si>
  <si>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</si>
  <si>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</si>
  <si>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</si>
  <si>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</si>
  <si>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</si>
  <si>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</si>
  <si>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</si>
  <si>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</si>
  <si>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</si>
  <si>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</si>
  <si>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</si>
  <si>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</si>
  <si>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</si>
  <si>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</si>
  <si>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</si>
  <si>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</si>
  <si>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</si>
  <si>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</si>
  <si>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</si>
  <si>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</si>
  <si>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</si>
  <si>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</si>
  <si>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</si>
  <si>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</si>
  <si>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</si>
  <si>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</si>
  <si>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</si>
  <si>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</si>
  <si>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</si>
  <si>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</si>
  <si>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</si>
  <si>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</si>
  <si>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</si>
  <si>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</si>
  <si>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</si>
  <si>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</si>
  <si>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</si>
  <si>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</si>
  <si>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</si>
  <si>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</si>
  <si>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</si>
  <si>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</si>
  <si>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</si>
  <si>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</si>
  <si>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</si>
  <si>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</si>
  <si>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</si>
  <si>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</si>
  <si>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</si>
  <si>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</si>
  <si>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</si>
  <si>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</si>
  <si>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</si>
  <si>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</si>
  <si>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</si>
  <si>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</si>
  <si>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</si>
  <si>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</si>
  <si>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</si>
  <si>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</si>
  <si>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</si>
  <si>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</si>
  <si>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</si>
  <si>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</si>
  <si>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</si>
  <si>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</si>
  <si>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</si>
  <si>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</si>
  <si>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</si>
  <si>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</si>
  <si>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</si>
  <si>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</si>
  <si>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</si>
  <si>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</si>
  <si>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</si>
  <si>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</si>
  <si>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</si>
  <si>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</si>
  <si>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</si>
  <si>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</si>
  <si>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</si>
  <si>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</si>
  <si>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</si>
  <si>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</si>
  <si>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</si>
  <si>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</si>
  <si>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</si>
  <si>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</si>
  <si>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</si>
  <si>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</si>
  <si>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</si>
  <si>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</si>
  <si>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</si>
  <si>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</si>
  <si>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</si>
  <si>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</si>
  <si>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</si>
  <si>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</si>
  <si>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</si>
  <si>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</si>
  <si>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</si>
  <si>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</si>
  <si>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</si>
  <si>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</si>
  <si>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</si>
  <si>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</si>
  <si>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</si>
  <si>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</si>
  <si>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</si>
  <si>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</si>
  <si>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</si>
  <si>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</si>
  <si>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</si>
  <si>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</si>
  <si>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</si>
  <si>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</si>
  <si>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</si>
  <si>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</si>
  <si>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</si>
  <si>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</si>
  <si>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</si>
  <si>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</si>
  <si>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</si>
  <si>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</si>
  <si>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</si>
  <si>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</si>
  <si>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</si>
  <si>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</si>
  <si>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</si>
  <si>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</si>
  <si>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</si>
  <si>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</si>
  <si>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</si>
  <si>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</si>
  <si>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</si>
  <si>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</si>
  <si>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</si>
  <si>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</si>
  <si>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</si>
  <si>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</si>
  <si>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</si>
  <si>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</si>
  <si>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</si>
  <si>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</si>
  <si>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</si>
  <si>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</si>
  <si>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</si>
  <si>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</si>
  <si>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</si>
  <si>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</si>
  <si>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</si>
  <si>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</si>
  <si>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</si>
  <si>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</si>
  <si>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</si>
  <si>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</si>
  <si>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</si>
  <si>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</si>
  <si>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</si>
  <si>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</si>
  <si>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</si>
  <si>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</si>
  <si>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</si>
  <si>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</si>
  <si>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</si>
  <si>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</si>
  <si>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</si>
  <si>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</si>
  <si>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</si>
  <si>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</si>
  <si>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</si>
  <si>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</si>
  <si>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</si>
  <si>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</si>
  <si>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</si>
  <si>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</si>
  <si>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</si>
  <si>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</si>
  <si>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</si>
  <si>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</si>
  <si>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</si>
  <si>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</si>
  <si>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</si>
  <si>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</si>
  <si>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</si>
  <si>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</si>
  <si>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</si>
  <si>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</si>
  <si>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</si>
  <si>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</si>
  <si>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</si>
  <si>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</si>
  <si>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</si>
  <si>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</si>
  <si>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</si>
  <si>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</si>
  <si>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</si>
  <si>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</si>
  <si>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</si>
  <si>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</si>
  <si>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</si>
  <si>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</si>
  <si>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</si>
  <si>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</si>
  <si>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</si>
  <si>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</si>
  <si>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</si>
  <si>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</si>
  <si>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</si>
  <si>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</si>
  <si>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</si>
  <si>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</si>
  <si>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</si>
  <si>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</si>
  <si>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</si>
  <si>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</si>
  <si>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</si>
  <si>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</si>
  <si>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</si>
  <si>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</si>
  <si>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</si>
  <si>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</si>
  <si>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</si>
  <si>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</si>
  <si>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</si>
  <si>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</si>
  <si>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</si>
  <si>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</si>
  <si>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</si>
  <si>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</si>
  <si>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</si>
  <si>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</si>
  <si>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</si>
  <si>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</si>
  <si>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</si>
  <si>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</si>
  <si>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</si>
  <si>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</si>
  <si>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</si>
  <si>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</si>
  <si>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</si>
  <si>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</si>
  <si>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</si>
  <si>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</si>
  <si>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</si>
  <si>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</si>
  <si>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</si>
  <si>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</si>
  <si>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</si>
  <si>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</si>
  <si>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</si>
  <si>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</si>
  <si>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</si>
  <si>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</si>
  <si>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</si>
  <si>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</si>
  <si>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</si>
  <si>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</si>
  <si>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</si>
  <si>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</si>
  <si>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</si>
  <si>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</si>
  <si>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</si>
  <si>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</si>
  <si>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</si>
  <si>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</si>
  <si>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</si>
  <si>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</si>
  <si>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</si>
  <si>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</si>
  <si>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</si>
  <si>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</si>
  <si>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</si>
  <si>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</si>
  <si>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</si>
  <si>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</si>
  <si>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</si>
  <si>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</si>
  <si>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</si>
  <si>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</si>
  <si>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</si>
  <si>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</si>
  <si>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</si>
  <si>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</si>
  <si>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</si>
  <si>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</si>
  <si>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</si>
  <si>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</si>
  <si>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</si>
  <si>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</si>
  <si>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</si>
  <si>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</si>
  <si>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</si>
  <si>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</si>
  <si>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</si>
  <si>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</si>
  <si>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</si>
  <si>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</si>
  <si>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</si>
  <si>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</si>
  <si>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</si>
  <si>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</si>
  <si>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</si>
  <si>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</si>
  <si>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</si>
  <si>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</si>
  <si>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</si>
  <si>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</si>
  <si>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</si>
  <si>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</si>
  <si>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</si>
  <si>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</si>
  <si>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</si>
  <si>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</si>
  <si>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</si>
  <si>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</si>
  <si>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</si>
  <si>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</si>
  <si>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</si>
  <si>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</si>
  <si>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</si>
  <si>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</si>
  <si>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</si>
  <si>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</si>
  <si>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</si>
  <si>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</si>
  <si>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</si>
  <si>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</si>
  <si>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</si>
  <si>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</si>
  <si>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</si>
  <si>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</si>
  <si>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</si>
  <si>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</si>
  <si>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</si>
  <si>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</si>
  <si>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</si>
  <si>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</si>
  <si>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</si>
  <si>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</si>
  <si>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</si>
  <si>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</si>
  <si>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</si>
  <si>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</si>
  <si>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</si>
  <si>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</si>
  <si>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</si>
  <si>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</si>
  <si>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</si>
  <si>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</si>
  <si>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</si>
  <si>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</si>
  <si>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</si>
  <si>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</si>
  <si>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</si>
  <si>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</si>
  <si>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</si>
  <si>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</si>
  <si>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</si>
  <si>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</si>
  <si>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</si>
  <si>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</si>
  <si>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</si>
  <si>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</si>
  <si>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</si>
  <si>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</si>
  <si>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</si>
  <si>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</si>
  <si>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</si>
  <si>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</si>
  <si>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</si>
  <si>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</si>
  <si>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</si>
  <si>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</si>
  <si>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</si>
  <si>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</si>
  <si>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</si>
  <si>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</si>
  <si>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</si>
  <si>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</si>
  <si>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</si>
  <si>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</si>
  <si>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</si>
  <si>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</si>
  <si>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</si>
  <si>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</si>
  <si>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</si>
  <si>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</si>
  <si>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</si>
  <si>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</si>
  <si>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</si>
  <si>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</si>
  <si>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</si>
  <si>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</si>
  <si>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</si>
  <si>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</si>
  <si>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</si>
  <si>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</si>
  <si>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</si>
  <si>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</si>
  <si>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</si>
  <si>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</si>
  <si>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</si>
  <si>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</si>
  <si>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</si>
  <si>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</si>
  <si>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</si>
  <si>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</si>
  <si>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</si>
  <si>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</si>
  <si>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</si>
  <si>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</si>
  <si>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</si>
  <si>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</si>
  <si>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</si>
  <si>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</si>
  <si>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</si>
  <si>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</si>
  <si>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</si>
  <si>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</si>
  <si>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</si>
  <si>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</si>
  <si>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</si>
  <si>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</si>
  <si>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</si>
  <si>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</si>
  <si>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</si>
  <si>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</si>
  <si>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</si>
  <si>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</si>
  <si>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</si>
  <si>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</si>
  <si>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</si>
  <si>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</si>
  <si>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</si>
  <si>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</si>
  <si>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</si>
  <si>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</si>
  <si>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</si>
  <si>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</si>
  <si>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</si>
  <si>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</si>
  <si>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</si>
  <si>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</si>
  <si>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</si>
  <si>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</si>
  <si>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</si>
  <si>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</si>
  <si>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</si>
  <si>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</si>
  <si>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</si>
  <si>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</si>
  <si>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</si>
  <si>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</si>
  <si>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</si>
  <si>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</si>
  <si>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</si>
  <si>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</si>
  <si>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</si>
  <si>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</si>
  <si>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</si>
  <si>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</si>
  <si>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</si>
  <si>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</si>
  <si>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</si>
  <si>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</si>
  <si>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</si>
  <si>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</si>
  <si>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</si>
  <si>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</si>
  <si>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</si>
  <si>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</si>
  <si>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</si>
  <si>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</si>
  <si>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</si>
  <si>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</si>
  <si>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</si>
  <si>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</si>
  <si>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</si>
  <si>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</si>
  <si>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</si>
  <si>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</si>
  <si>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</si>
  <si>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</si>
  <si>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</si>
  <si>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</si>
  <si>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</si>
  <si>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</si>
  <si>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</si>
  <si>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</si>
  <si>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</si>
  <si>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</si>
  <si>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</si>
  <si>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</si>
  <si>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</si>
  <si>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</si>
  <si>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</si>
  <si>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</si>
  <si>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</si>
  <si>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</si>
  <si>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</si>
  <si>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</si>
  <si>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</si>
  <si>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</si>
  <si>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</si>
  <si>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</si>
  <si>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</si>
  <si>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</si>
  <si>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</si>
  <si>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</si>
  <si>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</si>
  <si>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</si>
  <si>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</si>
  <si>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</si>
  <si>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</si>
  <si>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</si>
  <si>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</si>
  <si>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</si>
  <si>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</si>
  <si>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</si>
  <si>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</si>
  <si>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</si>
  <si>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</si>
  <si>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</si>
  <si>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</si>
  <si>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</si>
  <si>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</si>
  <si>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</si>
  <si>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</si>
  <si>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</si>
  <si>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</si>
  <si>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</si>
  <si>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</si>
  <si>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</si>
  <si>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</si>
  <si>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</si>
  <si>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</si>
  <si>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</si>
  <si>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</si>
  <si>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</si>
  <si>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</si>
  <si>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</si>
  <si>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</si>
  <si>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</si>
  <si>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</si>
  <si>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</si>
  <si>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</si>
  <si>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</si>
  <si>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</si>
  <si>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</si>
  <si>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</si>
  <si>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</si>
  <si>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</si>
  <si>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</si>
  <si>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</si>
  <si>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</si>
  <si>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</si>
  <si>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</si>
  <si>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</si>
  <si>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</si>
  <si>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</si>
  <si>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</si>
  <si>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</si>
  <si>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</si>
  <si>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</si>
  <si>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</si>
  <si>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</si>
  <si>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</si>
  <si>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</si>
  <si>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</si>
  <si>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</si>
  <si>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</si>
  <si>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</si>
  <si>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</si>
  <si>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</si>
  <si>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</si>
  <si>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</si>
  <si>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</si>
  <si>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</si>
  <si>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</si>
  <si>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</si>
  <si>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</si>
  <si>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</si>
  <si>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</si>
  <si>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</si>
  <si>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</si>
  <si>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</si>
  <si>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</si>
  <si>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</si>
  <si>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</si>
  <si>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</si>
  <si>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</si>
  <si>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</si>
  <si>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</si>
  <si>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</si>
  <si>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</si>
  <si>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</si>
  <si>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</si>
  <si>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</si>
  <si>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</si>
  <si>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</si>
  <si>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</si>
  <si>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</si>
  <si>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</si>
  <si>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</si>
  <si>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</si>
  <si>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</si>
  <si>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</si>
  <si>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</si>
  <si>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</si>
  <si>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</si>
  <si>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</si>
  <si>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</si>
  <si>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</si>
  <si>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</si>
  <si>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</si>
  <si>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</si>
  <si>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</si>
  <si>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</si>
  <si>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</si>
  <si>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</si>
  <si>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</si>
  <si>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</si>
  <si>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</si>
  <si>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</si>
  <si>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</si>
  <si>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</si>
  <si>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</si>
  <si>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</si>
  <si>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</si>
  <si>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</si>
  <si>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</si>
  <si>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</si>
  <si>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</si>
  <si>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</si>
  <si>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</si>
  <si>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</si>
  <si>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</si>
  <si>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</si>
  <si>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</si>
  <si>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</si>
  <si>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</si>
  <si>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</si>
  <si>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</si>
  <si>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</si>
  <si>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</si>
  <si>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</si>
  <si>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</si>
  <si>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</si>
  <si>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</si>
  <si>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</si>
  <si>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</si>
  <si>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</si>
  <si>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</si>
  <si>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</si>
  <si>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</si>
  <si>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</si>
  <si>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</si>
  <si>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</si>
  <si>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</si>
  <si>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</si>
  <si>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</si>
  <si>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</si>
  <si>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</si>
  <si>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</si>
  <si>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</si>
  <si>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</si>
  <si>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</si>
  <si>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</si>
  <si>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</si>
  <si>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</si>
  <si>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</si>
  <si>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</si>
  <si>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</si>
  <si>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</si>
  <si>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</si>
  <si>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</si>
  <si>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</si>
  <si>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</si>
  <si>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</si>
  <si>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</si>
  <si>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</si>
  <si>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</si>
  <si>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</si>
  <si>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</si>
  <si>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</si>
  <si>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</si>
  <si>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</si>
  <si>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</si>
  <si>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</si>
  <si>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</si>
  <si>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</si>
  <si>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</si>
  <si>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</si>
  <si>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</si>
  <si>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</si>
  <si>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</si>
  <si>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</si>
  <si>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</si>
  <si>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</si>
  <si>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</si>
  <si>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</si>
  <si>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</si>
  <si>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</si>
  <si>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</si>
  <si>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</si>
  <si>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</si>
  <si>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</si>
  <si>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</si>
  <si>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</si>
  <si>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</si>
  <si>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</si>
  <si>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</si>
  <si>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</si>
  <si>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</si>
  <si>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</si>
  <si>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</si>
  <si>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</si>
  <si>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</si>
  <si>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</si>
  <si>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</si>
  <si>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</si>
  <si>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</si>
  <si>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</si>
  <si>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</si>
  <si>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</si>
  <si>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</si>
  <si>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</si>
  <si>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</si>
  <si>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</si>
  <si>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</si>
  <si>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</si>
  <si>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</si>
  <si>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</si>
  <si>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</si>
  <si>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</si>
  <si>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</si>
  <si>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</si>
  <si>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</si>
  <si>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</si>
  <si>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</si>
  <si>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</si>
  <si>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</si>
  <si>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</si>
  <si>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</si>
  <si>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</si>
  <si>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</si>
  <si>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</si>
  <si>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</si>
  <si>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</si>
  <si>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</si>
  <si>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</si>
  <si>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</si>
  <si>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</si>
  <si>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</si>
  <si>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</si>
  <si>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</si>
  <si>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</si>
  <si>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</si>
  <si>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</si>
  <si>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</si>
  <si>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</si>
  <si>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</si>
  <si>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</si>
  <si>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</si>
  <si>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</si>
  <si>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</si>
  <si>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</si>
  <si>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</si>
  <si>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</si>
  <si>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</si>
  <si>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</si>
  <si>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</si>
  <si>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</si>
  <si>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</si>
  <si>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</si>
  <si>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</si>
  <si>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</si>
  <si>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</si>
  <si>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</si>
  <si>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</si>
  <si>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</si>
  <si>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</si>
  <si>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</si>
  <si>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</si>
  <si>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</si>
  <si>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</si>
  <si>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</si>
  <si>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</si>
  <si>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</si>
  <si>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</si>
  <si>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</si>
  <si>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</si>
  <si>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</si>
  <si>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</si>
  <si>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</si>
  <si>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</si>
  <si>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</si>
  <si>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</si>
  <si>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</si>
  <si>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</si>
  <si>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</si>
  <si>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</si>
  <si>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</si>
  <si>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</si>
  <si>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</si>
  <si>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</si>
  <si>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</si>
  <si>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</si>
  <si>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</si>
  <si>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</si>
  <si>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</si>
  <si>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</si>
  <si>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</si>
  <si>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</si>
  <si>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</si>
  <si>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</si>
  <si>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</si>
  <si>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</si>
  <si>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</si>
  <si>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</si>
  <si>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</si>
  <si>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</si>
  <si>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</si>
  <si>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</si>
  <si>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</si>
  <si>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</si>
  <si>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</si>
  <si>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</si>
  <si>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</si>
  <si>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</si>
  <si>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</si>
  <si>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</si>
  <si>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</si>
  <si>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</si>
  <si>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</si>
  <si>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</si>
  <si>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</si>
  <si>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</si>
  <si>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</si>
  <si>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</si>
  <si>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</si>
  <si>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</si>
  <si>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</si>
  <si>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</si>
  <si>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</si>
  <si>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</si>
  <si>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</si>
  <si>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</si>
  <si>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</si>
  <si>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</si>
  <si>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</si>
  <si>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</si>
  <si>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</si>
  <si>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</si>
  <si>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</si>
  <si>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</si>
  <si>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</si>
  <si>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</si>
  <si>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</si>
  <si>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</si>
  <si>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</si>
  <si>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</si>
  <si>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</si>
  <si>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</si>
  <si>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</si>
  <si>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</si>
  <si>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</si>
  <si>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</si>
  <si>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</si>
  <si>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</si>
  <si>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</si>
  <si>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</si>
  <si>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</si>
  <si>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</si>
  <si>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</si>
  <si>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</si>
  <si>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</si>
  <si>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</si>
  <si>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</si>
  <si>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</si>
  <si>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</si>
  <si>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</si>
  <si>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</si>
  <si>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</si>
  <si>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</si>
  <si>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</si>
  <si>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</si>
  <si>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</si>
  <si>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</si>
  <si>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</si>
  <si>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</si>
  <si>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</si>
  <si>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</si>
  <si>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</si>
  <si>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</si>
  <si>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</si>
  <si>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</si>
  <si>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</si>
  <si>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</si>
  <si>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</si>
  <si>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</si>
  <si>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</si>
  <si>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</si>
  <si>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</si>
  <si>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</si>
  <si>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</si>
  <si>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</si>
  <si>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</si>
  <si>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</si>
  <si>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</si>
  <si>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</si>
  <si>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</si>
  <si>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</si>
  <si>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</si>
  <si>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</si>
  <si>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</si>
  <si>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</si>
  <si>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</si>
  <si>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</si>
  <si>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</si>
  <si>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</si>
  <si>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</si>
  <si>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</si>
  <si>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</si>
  <si>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</si>
  <si>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</si>
  <si>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</si>
  <si>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</si>
  <si>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</si>
  <si>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</si>
  <si>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</si>
  <si>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</si>
  <si>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</si>
  <si>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</si>
  <si>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</si>
  <si>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</si>
  <si>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</si>
  <si>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</si>
  <si>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</si>
  <si>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</si>
  <si>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</si>
  <si>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</si>
  <si>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</si>
  <si>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</si>
  <si>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</si>
  <si>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</si>
  <si>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</si>
  <si>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</si>
  <si>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</si>
  <si>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</si>
  <si>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</si>
  <si>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</si>
  <si>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</si>
  <si>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</si>
  <si>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</si>
  <si>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</si>
  <si>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</si>
  <si>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</si>
  <si>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</si>
  <si>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</si>
  <si>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</si>
  <si>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</si>
  <si>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</si>
  <si>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</si>
  <si>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</si>
  <si>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</si>
  <si>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</si>
  <si>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</si>
  <si>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</si>
  <si>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</si>
  <si>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</si>
  <si>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</si>
  <si>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</si>
  <si>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</si>
  <si>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</si>
  <si>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</si>
  <si>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</si>
  <si>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</si>
  <si>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</si>
  <si>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</si>
  <si>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</si>
  <si>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</si>
  <si>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</si>
  <si>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</si>
  <si>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</si>
  <si>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</si>
  <si>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</si>
  <si>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</si>
  <si>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</si>
  <si>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</si>
  <si>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</si>
  <si>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</si>
  <si>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</si>
  <si>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</si>
  <si>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</si>
  <si>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</si>
  <si>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</si>
  <si>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</si>
  <si>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</si>
  <si>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</si>
  <si>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</si>
  <si>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</si>
  <si>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</si>
  <si>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</si>
  <si>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</si>
  <si>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</si>
  <si>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</si>
  <si>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</si>
  <si>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</si>
  <si>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</si>
  <si>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</si>
  <si>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</si>
  <si>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</si>
  <si>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</si>
  <si>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</si>
  <si>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</si>
  <si>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</si>
  <si>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</si>
  <si>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</si>
  <si>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</si>
  <si>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</si>
  <si>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</si>
  <si>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</si>
  <si>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</si>
  <si>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</si>
  <si>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</si>
  <si>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</si>
  <si>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</si>
  <si>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</si>
  <si>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</si>
  <si>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</si>
  <si>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</si>
  <si>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</si>
  <si>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</si>
  <si>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</si>
  <si>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</si>
  <si>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</si>
  <si>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</si>
  <si>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</si>
  <si>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</si>
  <si>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</si>
  <si>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</si>
  <si>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</si>
  <si>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</si>
  <si>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</si>
  <si>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</si>
  <si>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</si>
  <si>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</si>
  <si>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</si>
  <si>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</si>
  <si>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</si>
  <si>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</si>
  <si>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</si>
  <si>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</si>
  <si>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</si>
  <si>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</si>
  <si>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</si>
  <si>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</si>
  <si>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</si>
  <si>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</si>
  <si>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</si>
  <si>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</si>
  <si>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</si>
  <si>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</si>
  <si>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</si>
  <si>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</si>
  <si>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</si>
  <si>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</si>
  <si>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</si>
  <si>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</si>
  <si>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</si>
  <si>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</si>
  <si>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</si>
  <si>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</si>
  <si>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</si>
  <si>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</si>
  <si>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</si>
  <si>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</si>
  <si>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</si>
  <si>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</si>
  <si>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</si>
  <si>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</si>
  <si>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</si>
  <si>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</si>
  <si>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</si>
  <si>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</si>
  <si>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</si>
  <si>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</si>
  <si>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</si>
  <si>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</si>
  <si>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</si>
  <si>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</si>
  <si>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</si>
  <si>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</si>
  <si>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</si>
  <si>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</si>
  <si>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</si>
  <si>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</si>
  <si>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</si>
  <si>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</si>
  <si>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</si>
  <si>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</si>
  <si>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</si>
  <si>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</si>
  <si>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</si>
  <si>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</si>
  <si>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</si>
  <si>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</si>
  <si>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</si>
  <si>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</si>
  <si>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</si>
  <si>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</si>
  <si>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</si>
  <si>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</si>
  <si>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</si>
  <si>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</si>
  <si>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</si>
  <si>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</si>
  <si>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</si>
  <si>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</si>
  <si>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</si>
  <si>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</si>
  <si>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</si>
  <si>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</si>
  <si>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</si>
  <si>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</si>
  <si>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</si>
  <si>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</si>
  <si>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</si>
  <si>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</si>
  <si>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</si>
  <si>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</si>
  <si>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</si>
  <si>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</si>
  <si>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</si>
  <si>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</si>
  <si>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</si>
  <si>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</si>
  <si>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</si>
  <si>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</si>
  <si>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</si>
  <si>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</si>
  <si>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</si>
  <si>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</si>
  <si>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</si>
  <si>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</si>
  <si>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</si>
  <si>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</si>
  <si>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</si>
  <si>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</si>
  <si>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</si>
  <si>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</si>
  <si>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</si>
  <si>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</si>
  <si>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</si>
  <si>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</si>
  <si>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</si>
  <si>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</si>
  <si>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</si>
  <si>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</si>
  <si>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</si>
  <si>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</si>
  <si>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</si>
  <si>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</si>
  <si>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</si>
  <si>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</si>
  <si>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</si>
  <si>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</si>
  <si>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</si>
  <si>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</si>
  <si>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</si>
  <si>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</si>
  <si>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</si>
  <si>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</si>
  <si>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</si>
  <si>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</si>
  <si>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</si>
  <si>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</si>
  <si>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</si>
  <si>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</si>
  <si>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</si>
  <si>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</si>
  <si>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</si>
  <si>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</si>
  <si>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</si>
  <si>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</si>
  <si>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</si>
  <si>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</si>
  <si>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</si>
  <si>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</si>
  <si>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</si>
  <si>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</si>
  <si>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</si>
  <si>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</si>
  <si>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</si>
  <si>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</si>
  <si>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</si>
  <si>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</si>
  <si>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</si>
  <si>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</si>
  <si>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</si>
  <si>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</si>
  <si>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</si>
  <si>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</si>
  <si>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</si>
  <si>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</si>
  <si>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</si>
  <si>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</si>
  <si>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</si>
  <si>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</si>
  <si>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</si>
  <si>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</si>
  <si>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</si>
  <si>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</si>
  <si>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</si>
  <si>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</si>
  <si>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</si>
  <si>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</si>
  <si>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</si>
  <si>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</si>
  <si>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</si>
  <si>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</si>
  <si>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</si>
  <si>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</si>
  <si>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</si>
  <si>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</si>
  <si>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</si>
  <si>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</si>
  <si>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</si>
  <si>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</si>
  <si>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</si>
  <si>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</si>
  <si>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</si>
  <si>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</si>
  <si>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</si>
  <si>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</si>
  <si>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</si>
  <si>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</si>
  <si>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</si>
  <si>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</si>
  <si>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</si>
  <si>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</si>
  <si>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</si>
  <si>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</si>
  <si>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</si>
  <si>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</si>
  <si>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</si>
  <si>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</si>
  <si>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</si>
  <si>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</si>
  <si>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</si>
  <si>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</si>
  <si>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</si>
  <si>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</si>
  <si>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</si>
  <si>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</si>
  <si>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</si>
  <si>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</si>
  <si>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</si>
  <si>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</si>
  <si>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</si>
  <si>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</si>
  <si>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</si>
  <si>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</si>
  <si>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</si>
  <si>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</si>
  <si>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</si>
  <si>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</si>
  <si>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</si>
  <si>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</si>
  <si>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</si>
  <si>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</si>
  <si>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</si>
  <si>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</si>
  <si>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</si>
  <si>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</si>
  <si>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</si>
  <si>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</si>
  <si>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</si>
  <si>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</si>
  <si>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</si>
  <si>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</si>
  <si>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</si>
  <si>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</si>
  <si>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</si>
  <si>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</si>
  <si>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</si>
  <si>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</si>
  <si>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</si>
  <si>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</si>
  <si>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</si>
  <si>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</si>
  <si>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</si>
  <si>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</si>
  <si>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</si>
  <si>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</si>
  <si>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</si>
  <si>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</si>
  <si>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</si>
  <si>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</si>
  <si>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</si>
  <si>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</si>
  <si>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</si>
  <si>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</si>
  <si>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</si>
  <si>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</si>
  <si>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</si>
  <si>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</si>
  <si>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</si>
  <si>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</si>
  <si>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</si>
  <si>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</si>
  <si>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</si>
  <si>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</si>
  <si>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</si>
  <si>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</si>
  <si>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</si>
  <si>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</si>
  <si>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</si>
  <si>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</si>
  <si>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</si>
  <si>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</si>
  <si>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</si>
  <si>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</si>
  <si>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</si>
  <si>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</si>
  <si>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</si>
  <si>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</si>
  <si>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</si>
  <si>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</si>
  <si>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</si>
  <si>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</si>
  <si>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</si>
  <si>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</si>
  <si>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</si>
  <si>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</si>
  <si>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</si>
  <si>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</si>
  <si>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</si>
  <si>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</si>
  <si>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</si>
  <si>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</si>
  <si>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</si>
  <si>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</si>
  <si>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</si>
  <si>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</si>
  <si>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</si>
  <si>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</si>
  <si>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</si>
  <si>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</si>
  <si>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</si>
  <si>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</si>
  <si>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</si>
  <si>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</si>
  <si>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</si>
  <si>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</si>
  <si>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</si>
  <si>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</si>
  <si>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</si>
  <si>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</si>
  <si>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</si>
  <si>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</si>
  <si>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</si>
  <si>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</si>
  <si>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</si>
  <si>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</si>
  <si>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</si>
  <si>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</si>
  <si>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</si>
  <si>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</si>
  <si>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</si>
  <si>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</si>
  <si>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</si>
  <si>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</si>
  <si>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</si>
  <si>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</si>
  <si>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</si>
  <si>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</si>
  <si>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</si>
  <si>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</si>
  <si>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</si>
  <si>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</si>
  <si>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</si>
  <si>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</si>
  <si>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</si>
  <si>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</si>
  <si>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</si>
  <si>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</si>
  <si>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</si>
  <si>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</si>
  <si>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</si>
  <si>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</si>
  <si>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</si>
  <si>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</si>
  <si>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</si>
  <si>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</si>
  <si>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</si>
  <si>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</si>
  <si>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</si>
  <si>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</si>
  <si>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</si>
  <si>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</si>
  <si>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</si>
  <si>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</si>
  <si>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</si>
  <si>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</si>
  <si>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</si>
  <si>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</si>
  <si>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</si>
  <si>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</si>
  <si>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</si>
  <si>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</si>
  <si>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</si>
  <si>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</si>
  <si>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</si>
  <si>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</si>
  <si>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</si>
  <si>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</si>
  <si>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</si>
  <si>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</si>
  <si>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</si>
  <si>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</si>
  <si>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</si>
  <si>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</si>
  <si>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</si>
  <si>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</si>
  <si>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</si>
  <si>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</si>
  <si>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</si>
  <si>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</si>
  <si>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</si>
  <si>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</si>
  <si>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</si>
  <si>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</si>
  <si>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</si>
  <si>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</si>
  <si>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</si>
  <si>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</si>
  <si>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</si>
  <si>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</si>
  <si>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</si>
  <si>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</si>
  <si>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</si>
  <si>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</si>
  <si>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</si>
  <si>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</si>
  <si>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</si>
  <si>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</si>
  <si>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</si>
  <si>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</si>
  <si>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</si>
  <si>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</si>
  <si>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</si>
  <si>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</si>
  <si>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</si>
  <si>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</si>
  <si>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</si>
  <si>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</si>
  <si>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</si>
  <si>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</si>
  <si>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</si>
  <si>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</si>
  <si>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</si>
  <si>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</si>
  <si>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</si>
  <si>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</si>
  <si>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</si>
  <si>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</si>
  <si>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</si>
  <si>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</si>
  <si>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</si>
  <si>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</si>
  <si>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</si>
  <si>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</si>
  <si>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</si>
  <si>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</si>
  <si>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</si>
  <si>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</si>
  <si>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</si>
  <si>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</si>
  <si>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</si>
  <si>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</si>
  <si>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</si>
  <si>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</si>
  <si>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</si>
  <si>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</si>
  <si>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</si>
  <si>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</si>
  <si>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</si>
  <si>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</si>
  <si>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</si>
  <si>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</si>
  <si>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</si>
  <si>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</si>
  <si>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</si>
  <si>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</si>
  <si>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</si>
  <si>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</si>
  <si>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</si>
  <si>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</si>
  <si>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</si>
  <si>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</si>
  <si>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</si>
  <si>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</si>
  <si>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</si>
  <si>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</si>
  <si>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</si>
  <si>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</si>
  <si>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</si>
  <si>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</si>
  <si>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</si>
  <si>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</si>
  <si>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</si>
  <si>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</si>
  <si>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</si>
  <si>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</si>
  <si>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</si>
  <si>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</si>
  <si>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</si>
  <si>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</si>
  <si>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</si>
  <si>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</si>
  <si>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</si>
  <si>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</si>
  <si>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</si>
  <si>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</si>
  <si>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</si>
  <si>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</si>
  <si>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</si>
  <si>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</si>
  <si>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</si>
  <si>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</si>
  <si>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</si>
  <si>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</si>
  <si>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</si>
  <si>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</si>
  <si>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</si>
  <si>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</si>
  <si>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</si>
  <si>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</si>
  <si>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</si>
  <si>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</si>
  <si>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</si>
  <si>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</si>
  <si>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</si>
  <si>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</si>
  <si>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</si>
  <si>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</si>
  <si>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</si>
  <si>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</si>
  <si>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</si>
  <si>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</si>
  <si>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</si>
  <si>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</si>
  <si>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</si>
  <si>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</si>
  <si>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</si>
  <si>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</si>
  <si>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</si>
  <si>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</si>
  <si>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</si>
  <si>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</si>
  <si>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</si>
  <si>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</si>
  <si>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</si>
  <si>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</si>
  <si>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</si>
  <si>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</si>
  <si>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</si>
  <si>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</si>
  <si>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</si>
  <si>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</si>
  <si>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</si>
  <si>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</si>
  <si>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</si>
  <si>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</si>
  <si>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</si>
  <si>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</si>
  <si>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</si>
  <si>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</si>
  <si>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</si>
  <si>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</si>
  <si>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</si>
  <si>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</si>
  <si>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</si>
  <si>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</si>
  <si>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</si>
  <si>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</si>
  <si>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</si>
  <si>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</si>
  <si>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</si>
  <si>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</si>
  <si>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</si>
  <si>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</si>
  <si>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</si>
  <si>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</si>
  <si>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</si>
  <si>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</si>
  <si>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</si>
  <si>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</si>
  <si>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</si>
  <si>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</si>
  <si>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</si>
  <si>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</si>
  <si>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</si>
  <si>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</si>
  <si>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</si>
  <si>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</si>
  <si>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</si>
  <si>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</si>
  <si>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</si>
  <si>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</si>
  <si>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</si>
  <si>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</si>
  <si>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</si>
  <si>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</si>
  <si>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</si>
  <si>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</si>
  <si>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</si>
  <si>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</si>
  <si>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</si>
  <si>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</si>
  <si>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</si>
  <si>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</si>
  <si>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</si>
  <si>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</si>
  <si>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</si>
  <si>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</si>
  <si>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</si>
  <si>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</si>
  <si>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</si>
  <si>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</si>
  <si>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</si>
  <si>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</si>
  <si>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</si>
  <si>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</si>
  <si>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</si>
  <si>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</si>
  <si>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</si>
  <si>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</si>
  <si>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</si>
  <si>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</si>
  <si>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</si>
  <si>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</si>
  <si>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</si>
  <si>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</si>
  <si>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</si>
  <si>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</si>
  <si>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</si>
  <si>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</si>
  <si>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</si>
  <si>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</si>
  <si>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</si>
  <si>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</si>
  <si>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</si>
  <si>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</si>
  <si>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</si>
  <si>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</si>
  <si>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</si>
  <si>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</si>
  <si>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</si>
  <si>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</si>
  <si>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</si>
  <si>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</si>
  <si>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</si>
  <si>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</si>
  <si>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</si>
  <si>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</si>
  <si>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</si>
  <si>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</si>
  <si>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</si>
  <si>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</si>
  <si>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</si>
  <si>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</si>
  <si>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</si>
  <si>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</si>
  <si>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</si>
  <si>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</si>
  <si>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</si>
  <si>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</si>
  <si>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</si>
  <si>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</si>
  <si>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</si>
  <si>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</si>
  <si>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</si>
  <si>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</si>
  <si>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</si>
  <si>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</si>
  <si>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</si>
  <si>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</si>
  <si>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</si>
  <si>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</si>
  <si>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</si>
  <si>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</si>
  <si>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</si>
  <si>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</si>
  <si>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</si>
  <si>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</si>
  <si>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</si>
  <si>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</si>
  <si>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</si>
  <si>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</si>
  <si>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</si>
  <si>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</si>
  <si>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</si>
  <si>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</si>
  <si>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</si>
  <si>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</si>
  <si>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</si>
  <si>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</si>
  <si>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</si>
  <si>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</si>
  <si>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</si>
  <si>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</si>
  <si>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</si>
  <si>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</si>
  <si>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</si>
  <si>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</si>
  <si>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</si>
  <si>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</si>
  <si>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</si>
  <si>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</si>
  <si>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</si>
  <si>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</si>
  <si>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</si>
  <si>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</si>
  <si>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</si>
  <si>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</si>
  <si>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</si>
  <si>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</si>
  <si>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</si>
  <si>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</si>
  <si>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</si>
  <si>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</si>
  <si>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</si>
  <si>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</si>
  <si>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</si>
  <si>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</si>
  <si>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</si>
  <si>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</si>
  <si>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</si>
  <si>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</si>
  <si>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</si>
  <si>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</si>
  <si>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</si>
  <si>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</si>
  <si>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</si>
  <si>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</si>
  <si>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</si>
  <si>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</si>
  <si>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</si>
  <si>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</si>
  <si>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</si>
  <si>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</si>
  <si>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</si>
  <si>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</si>
  <si>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</si>
  <si>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</si>
  <si>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</si>
  <si>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</si>
  <si>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</si>
  <si>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</si>
  <si>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</si>
  <si>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</si>
  <si>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</si>
  <si>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</si>
  <si>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</si>
  <si>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</si>
  <si>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</si>
  <si>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</si>
  <si>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</si>
  <si>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</si>
  <si>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</si>
  <si>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</si>
  <si>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</si>
  <si>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</si>
  <si>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</si>
  <si>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</si>
  <si>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</si>
  <si>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</si>
  <si>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</si>
  <si>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</si>
  <si>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</si>
  <si>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</si>
  <si>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</si>
  <si>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</si>
  <si>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</si>
  <si>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</si>
  <si>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</si>
  <si>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</si>
  <si>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</si>
  <si>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</si>
  <si>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</si>
  <si>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</si>
  <si>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</si>
  <si>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</si>
  <si>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</si>
  <si>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</si>
  <si>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</si>
  <si>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</si>
  <si>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</si>
  <si>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</si>
  <si>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</si>
  <si>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</si>
  <si>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</si>
  <si>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</si>
  <si>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</si>
  <si>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</si>
  <si>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</si>
  <si>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</si>
  <si>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</si>
  <si>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</si>
  <si>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</si>
  <si>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</si>
  <si>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</si>
  <si>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</si>
  <si>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</si>
  <si>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</si>
  <si>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</si>
  <si>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</si>
  <si>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</si>
  <si>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</si>
  <si>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</si>
  <si>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</si>
  <si>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</si>
  <si>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</si>
  <si>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</si>
  <si>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</si>
  <si>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</si>
  <si>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</si>
  <si>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</si>
  <si>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</si>
  <si>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</si>
  <si>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</si>
  <si>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</si>
  <si>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</si>
  <si>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</si>
  <si>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</si>
  <si>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</si>
  <si>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</si>
  <si>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</si>
  <si>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</si>
  <si>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</si>
  <si>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</si>
  <si>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</si>
  <si>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</si>
  <si>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</si>
  <si>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</si>
  <si>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</si>
  <si>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</si>
  <si>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</si>
  <si>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</si>
  <si>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</si>
  <si>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</si>
  <si>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</si>
  <si>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</si>
  <si>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</si>
  <si>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</si>
  <si>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</si>
  <si>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</si>
  <si>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</si>
  <si>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</si>
  <si>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</si>
  <si>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</si>
  <si>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</si>
  <si>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</si>
  <si>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</si>
  <si>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</si>
  <si>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</si>
  <si>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</si>
  <si>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</si>
  <si>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</si>
  <si>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</si>
  <si>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</si>
  <si>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</si>
  <si>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</si>
  <si>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</si>
  <si>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</si>
  <si>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</si>
  <si>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</si>
  <si>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</si>
  <si>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</si>
  <si>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</si>
  <si>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</si>
  <si>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</si>
  <si>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</si>
  <si>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</si>
  <si>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</si>
  <si>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</si>
  <si>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</si>
  <si>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</si>
  <si>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</si>
  <si>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</si>
  <si>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</si>
  <si>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</si>
  <si>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</si>
  <si>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</si>
  <si>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</si>
  <si>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</si>
  <si>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</si>
  <si>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</si>
  <si>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</si>
  <si>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</si>
  <si>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</si>
  <si>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</si>
  <si>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</si>
  <si>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</si>
  <si>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</si>
  <si>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</si>
  <si>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</si>
  <si>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</si>
  <si>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</si>
  <si>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</si>
  <si>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</si>
  <si>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</si>
  <si>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</si>
  <si>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</si>
  <si>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</si>
  <si>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</si>
  <si>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</si>
  <si>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</si>
  <si>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</si>
  <si>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</si>
  <si>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</si>
  <si>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</si>
  <si>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</si>
  <si>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</si>
  <si>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</si>
  <si>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</si>
  <si>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</si>
  <si>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</si>
  <si>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</si>
  <si>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</si>
  <si>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</si>
  <si>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</si>
  <si>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</si>
  <si>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</si>
  <si>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</si>
  <si>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</si>
  <si>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</si>
  <si>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</si>
  <si>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</si>
  <si>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</si>
  <si>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</si>
  <si>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</si>
  <si>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</si>
  <si>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</si>
  <si>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</si>
  <si>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</si>
  <si>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</si>
  <si>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</si>
  <si>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</si>
  <si>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</si>
  <si>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</si>
  <si>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</si>
  <si>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</si>
  <si>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</si>
  <si>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</si>
  <si>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</si>
  <si>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</si>
  <si>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</si>
  <si>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</si>
  <si>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</si>
  <si>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</si>
  <si>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</si>
  <si>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</si>
  <si>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</si>
  <si>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</si>
  <si>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</si>
  <si>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</si>
  <si>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</si>
  <si>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</si>
  <si>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</si>
  <si>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</si>
  <si>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</si>
  <si>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</si>
  <si>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</si>
  <si>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</si>
  <si>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</si>
  <si>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</si>
  <si>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</si>
  <si>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</si>
  <si>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</si>
  <si>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</si>
  <si>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</si>
  <si>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</si>
  <si>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</si>
  <si>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</si>
  <si>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</si>
  <si>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</si>
  <si>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</si>
  <si>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</si>
  <si>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</si>
  <si>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</si>
  <si>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</si>
  <si>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</si>
  <si>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</si>
  <si>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</si>
  <si>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</si>
  <si>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</si>
  <si>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</si>
  <si>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</si>
  <si>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</si>
  <si>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</si>
  <si>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</si>
  <si>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</si>
  <si>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</si>
  <si>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</si>
  <si>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</si>
  <si>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</si>
  <si>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</si>
  <si>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</si>
  <si>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</si>
  <si>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</si>
  <si>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</si>
  <si>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</si>
  <si>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</si>
  <si>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</si>
  <si>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</si>
  <si>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</si>
  <si>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</si>
  <si>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</si>
  <si>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</si>
  <si>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</si>
  <si>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</si>
  <si>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</si>
  <si>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</si>
  <si>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</si>
  <si>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</si>
  <si>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</si>
  <si>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</si>
  <si>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</si>
  <si>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</si>
  <si>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</si>
  <si>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</si>
  <si>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</si>
  <si>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</si>
  <si>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</si>
  <si>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</si>
  <si>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</si>
  <si>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</si>
  <si>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</si>
  <si>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</si>
  <si>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</si>
  <si>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</si>
  <si>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</si>
  <si>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</si>
  <si>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</si>
  <si>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</si>
  <si>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</si>
  <si>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</si>
  <si>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</si>
  <si>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</si>
  <si>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</si>
  <si>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</si>
  <si>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</si>
  <si>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</si>
  <si>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</si>
  <si>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</si>
  <si>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</si>
  <si>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</si>
  <si>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</si>
  <si>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</si>
  <si>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</si>
  <si>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</si>
  <si>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</si>
  <si>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</si>
  <si>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</si>
  <si>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</si>
  <si>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</si>
  <si>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</si>
  <si>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</si>
  <si>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</si>
  <si>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</si>
  <si>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</si>
  <si>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</si>
  <si>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</si>
  <si>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</si>
  <si>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</si>
  <si>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</si>
  <si>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</si>
  <si>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</si>
  <si>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</si>
  <si>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</si>
  <si>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</si>
  <si>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</si>
  <si>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</si>
  <si>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</si>
  <si>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</si>
  <si>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</si>
  <si>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</si>
  <si>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</si>
  <si>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</si>
  <si>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</si>
  <si>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</si>
  <si>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</si>
  <si>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</si>
  <si>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</si>
  <si>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</si>
  <si>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</si>
  <si>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</si>
  <si>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</si>
  <si>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</si>
  <si>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</si>
  <si>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</si>
  <si>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</si>
  <si>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</si>
  <si>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</si>
  <si>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</si>
  <si>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</si>
  <si>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</si>
  <si>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</si>
  <si>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</si>
  <si>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</si>
  <si>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</si>
  <si>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</si>
  <si>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</si>
  <si>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</si>
  <si>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</si>
  <si>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</si>
  <si>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</si>
  <si>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</si>
  <si>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</si>
  <si>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</si>
  <si>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</si>
  <si>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</si>
  <si>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</si>
  <si>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</si>
  <si>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</si>
  <si>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</si>
  <si>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</si>
  <si>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</si>
  <si>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</si>
  <si>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</si>
  <si>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</si>
  <si>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</si>
  <si>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</si>
  <si>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</si>
  <si>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</si>
  <si>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</si>
  <si>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</si>
  <si>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</si>
  <si>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</si>
  <si>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</si>
  <si>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</si>
  <si>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</si>
  <si>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</si>
  <si>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</si>
  <si>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</si>
  <si>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</si>
  <si>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</si>
  <si>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</si>
  <si>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</si>
  <si>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</si>
  <si>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</si>
  <si>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</si>
  <si>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</si>
  <si>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</si>
  <si>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</si>
  <si>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</si>
  <si>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</si>
  <si>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</si>
  <si>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</si>
  <si>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</si>
  <si>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</si>
  <si>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</si>
  <si>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</si>
  <si>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</si>
  <si>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</si>
  <si>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</si>
  <si>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</si>
  <si>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</si>
  <si>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</si>
  <si>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</si>
  <si>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</si>
  <si>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</si>
  <si>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</si>
  <si>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</si>
  <si>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</si>
  <si>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</si>
  <si>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</si>
  <si>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</si>
  <si>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</si>
  <si>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</si>
  <si>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</si>
  <si>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</si>
  <si>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</si>
  <si>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</si>
  <si>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</si>
  <si>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</si>
  <si>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</si>
  <si>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</si>
  <si>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</si>
  <si>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</si>
  <si>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</si>
  <si>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</si>
  <si>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</si>
  <si>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</si>
  <si>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</si>
  <si>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</si>
  <si>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</si>
  <si>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</si>
  <si>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</si>
  <si>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</si>
  <si>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</si>
  <si>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</si>
  <si>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</si>
  <si>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</si>
  <si>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</si>
  <si>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</si>
  <si>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</si>
  <si>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</si>
  <si>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</si>
  <si>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</si>
  <si>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</si>
  <si>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</si>
  <si>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</si>
  <si>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</si>
  <si>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</si>
  <si>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</si>
  <si>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</si>
  <si>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</si>
  <si>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</si>
  <si>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</si>
  <si>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</si>
  <si>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</si>
  <si>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</si>
  <si>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</si>
  <si>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</si>
  <si>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</si>
  <si>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</si>
  <si>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</si>
  <si>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</si>
  <si>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</si>
  <si>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</si>
  <si>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</si>
  <si>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</si>
  <si>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</si>
  <si>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</si>
  <si>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</si>
  <si>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</si>
  <si>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</si>
  <si>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</si>
  <si>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</si>
  <si>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</si>
  <si>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</si>
  <si>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</si>
  <si>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</si>
  <si>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</si>
  <si>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</si>
  <si>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</si>
  <si>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</si>
  <si>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</si>
  <si>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</si>
  <si>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</si>
  <si>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</si>
  <si>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</si>
  <si>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</si>
  <si>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</si>
  <si>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</si>
  <si>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</si>
  <si>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</si>
  <si>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</si>
  <si>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</si>
  <si>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</si>
  <si>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</si>
  <si>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</si>
  <si>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</si>
  <si>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</si>
  <si>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</si>
  <si>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</si>
  <si>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</si>
  <si>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</si>
  <si>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</si>
  <si>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</si>
  <si>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</si>
  <si>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</si>
  <si>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</si>
  <si>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</si>
  <si>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</si>
  <si>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</si>
  <si>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</si>
  <si>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</si>
  <si>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</si>
  <si>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</si>
  <si>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</si>
  <si>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</si>
  <si>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</si>
  <si>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</si>
  <si>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</si>
  <si>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</si>
  <si>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</si>
  <si>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</si>
  <si>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</si>
  <si>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</si>
  <si>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</si>
  <si>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</si>
  <si>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</si>
  <si>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</si>
  <si>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</si>
  <si>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</si>
  <si>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</si>
  <si>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</si>
  <si>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</si>
  <si>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</si>
  <si>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</si>
  <si>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</si>
  <si>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</si>
  <si>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</si>
  <si>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</si>
  <si>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</si>
  <si>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</si>
  <si>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</si>
  <si>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</si>
  <si>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</si>
  <si>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</si>
  <si>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</si>
  <si>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</si>
  <si>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</si>
  <si>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</si>
  <si>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</si>
  <si>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</si>
  <si>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</si>
  <si>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</si>
  <si>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</si>
  <si>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</si>
  <si>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</si>
  <si>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</si>
  <si>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</si>
  <si>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</si>
  <si>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</si>
  <si>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</si>
  <si>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</si>
  <si>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</si>
  <si>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</si>
  <si>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</si>
  <si>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</si>
  <si>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</si>
  <si>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</si>
  <si>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</si>
  <si>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</si>
  <si>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</si>
  <si>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</si>
  <si>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</si>
  <si>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</si>
  <si>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</si>
  <si>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</si>
  <si>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</si>
  <si>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</si>
  <si>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</si>
  <si>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</si>
  <si>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</si>
  <si>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</si>
  <si>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</si>
  <si>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</si>
  <si>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</si>
  <si>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</si>
  <si>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</si>
  <si>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</si>
  <si>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</si>
  <si>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</si>
  <si>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</si>
  <si>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</si>
  <si>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</si>
  <si>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</si>
  <si>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</si>
  <si>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</si>
  <si>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</si>
  <si>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</si>
  <si>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</si>
  <si>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</si>
  <si>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</si>
  <si>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</si>
  <si>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</si>
  <si>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</si>
  <si>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</si>
  <si>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</si>
  <si>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</si>
  <si>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</si>
  <si>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</si>
  <si>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</si>
  <si>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</si>
  <si>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</si>
  <si>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</si>
  <si>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</si>
  <si>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</si>
  <si>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</si>
  <si>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</si>
  <si>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</si>
  <si>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</si>
  <si>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</si>
  <si>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</si>
  <si>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</si>
  <si>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</si>
  <si>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</si>
  <si>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</si>
  <si>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</si>
  <si>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</si>
  <si>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</si>
  <si>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</si>
  <si>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</si>
  <si>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</si>
  <si>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</si>
  <si>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</si>
  <si>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</si>
  <si>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</si>
  <si>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</si>
  <si>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</si>
  <si>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</si>
  <si>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</si>
  <si>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</si>
  <si>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</si>
  <si>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</si>
  <si>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</si>
  <si>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</si>
  <si>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</si>
  <si>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</si>
  <si>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</si>
  <si>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</si>
  <si>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</si>
  <si>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</si>
  <si>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</si>
  <si>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</si>
  <si>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</si>
  <si>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</si>
  <si>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</si>
  <si>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</si>
  <si>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</si>
  <si>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</si>
  <si>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</si>
  <si>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</si>
  <si>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</si>
  <si>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</si>
  <si>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</si>
  <si>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</si>
  <si>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</si>
  <si>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</si>
  <si>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</si>
  <si>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</si>
  <si>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</si>
  <si>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</si>
  <si>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</si>
  <si>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</si>
  <si>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</si>
  <si>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</si>
  <si>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</si>
  <si>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</si>
  <si>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</si>
  <si>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</si>
  <si>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</si>
  <si>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</si>
  <si>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</si>
  <si>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</si>
  <si>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</si>
  <si>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</si>
  <si>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</si>
  <si>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</si>
  <si>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</si>
  <si>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</si>
  <si>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</si>
  <si>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</si>
  <si>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</si>
  <si>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</si>
  <si>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</si>
  <si>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</si>
  <si>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</si>
  <si>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</si>
  <si>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</si>
  <si>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</si>
  <si>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</si>
  <si>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</si>
  <si>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</si>
  <si>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</si>
  <si>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</si>
  <si>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</si>
  <si>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</si>
  <si>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</si>
  <si>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</si>
  <si>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</si>
  <si>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</si>
  <si>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</si>
  <si>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</si>
  <si>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</si>
  <si>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</si>
  <si>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</si>
  <si>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</si>
  <si>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</si>
  <si>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</si>
  <si>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</si>
  <si>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</si>
  <si>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</si>
  <si>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</si>
  <si>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</si>
  <si>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</si>
  <si>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</si>
  <si>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</si>
  <si>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</si>
  <si>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</si>
  <si>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</si>
  <si>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</si>
  <si>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</si>
  <si>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</si>
  <si>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</si>
  <si>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</si>
  <si>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</si>
  <si>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</si>
  <si>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</si>
  <si>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</si>
  <si>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</si>
  <si>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</si>
  <si>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</si>
  <si>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</si>
  <si>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</si>
  <si>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</si>
  <si>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</si>
  <si>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</si>
  <si>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</si>
  <si>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</si>
  <si>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</si>
  <si>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</si>
  <si>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</si>
  <si>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</si>
  <si>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</si>
  <si>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</si>
  <si>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</si>
  <si>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</si>
  <si>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</si>
  <si>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</si>
  <si>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</si>
  <si>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</si>
  <si>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</si>
  <si>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</si>
  <si>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</si>
  <si>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</si>
  <si>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</si>
  <si>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</si>
  <si>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</si>
  <si>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</si>
  <si>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</si>
  <si>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</si>
  <si>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</si>
  <si>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</si>
  <si>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</si>
  <si>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</si>
  <si>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</si>
  <si>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</si>
  <si>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</si>
  <si>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</si>
  <si>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</si>
  <si>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</si>
  <si>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</si>
  <si>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</si>
  <si>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</si>
  <si>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</si>
  <si>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</si>
  <si>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</si>
  <si>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</si>
  <si>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</si>
  <si>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</si>
  <si>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</si>
  <si>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</si>
  <si>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</si>
  <si>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</si>
  <si>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</si>
  <si>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</si>
  <si>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</si>
  <si>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</si>
  <si>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</si>
  <si>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</si>
  <si>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</si>
  <si>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</si>
  <si>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</si>
  <si>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</si>
  <si>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</si>
  <si>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</si>
  <si>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</si>
  <si>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</si>
  <si>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</si>
  <si>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</si>
  <si>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</si>
  <si>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</si>
  <si>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</si>
  <si>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</si>
  <si>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</si>
  <si>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</si>
  <si>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</si>
  <si>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</si>
  <si>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</si>
  <si>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</si>
  <si>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</si>
  <si>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</si>
  <si>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</si>
  <si>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</si>
  <si>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</si>
  <si>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</si>
  <si>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</si>
  <si>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</si>
  <si>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</si>
  <si>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</si>
  <si>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</si>
  <si>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</si>
  <si>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</si>
  <si>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</si>
  <si>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</si>
  <si>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</si>
  <si>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</si>
  <si>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</si>
  <si>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</si>
  <si>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</si>
  <si>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</si>
  <si>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</si>
  <si>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</si>
  <si>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</si>
  <si>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</si>
  <si>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</si>
  <si>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</si>
  <si>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</si>
  <si>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</si>
  <si>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</si>
  <si>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</si>
  <si>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</si>
  <si>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</si>
  <si>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</si>
  <si>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</si>
  <si>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</si>
  <si>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</si>
  <si>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</si>
  <si>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</si>
  <si>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</si>
  <si>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</si>
  <si>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</si>
  <si>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</si>
  <si>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</si>
  <si>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</si>
  <si>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</si>
  <si>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</si>
  <si>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</si>
  <si>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</si>
  <si>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</si>
  <si>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</si>
  <si>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</si>
  <si>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</si>
  <si>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</si>
  <si>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</si>
  <si>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</si>
  <si>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</si>
  <si>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</si>
  <si>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</si>
  <si>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</si>
  <si>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</si>
  <si>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</si>
  <si>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</si>
  <si>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</si>
  <si>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</si>
  <si>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</si>
  <si>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</si>
  <si>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</si>
  <si>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</si>
  <si>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</si>
  <si>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</si>
  <si>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</si>
  <si>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</si>
  <si>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</si>
  <si>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</si>
  <si>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</si>
  <si>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</si>
  <si>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</si>
  <si>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</si>
  <si>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</si>
  <si>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</si>
  <si>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</si>
  <si>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</si>
  <si>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</si>
  <si>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</si>
  <si>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</si>
  <si>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</si>
  <si>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</si>
  <si>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</si>
  <si>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</si>
  <si>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</si>
  <si>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</si>
  <si>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</si>
  <si>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</si>
  <si>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</si>
  <si>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</si>
  <si>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</si>
  <si>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</si>
  <si>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</si>
  <si>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</si>
  <si>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</si>
  <si>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</si>
  <si>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</si>
  <si>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</si>
  <si>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</si>
  <si>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</si>
  <si>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</si>
  <si>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</si>
  <si>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</si>
  <si>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</si>
  <si>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</si>
  <si>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</si>
  <si>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</si>
  <si>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</si>
  <si>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</si>
  <si>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</si>
  <si>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</si>
  <si>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</si>
  <si>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</si>
  <si>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</si>
  <si>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</si>
  <si>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</si>
  <si>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</si>
  <si>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</si>
  <si>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</si>
  <si>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</si>
  <si>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</si>
  <si>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</si>
  <si>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</si>
  <si>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</si>
  <si>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</si>
  <si>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</si>
  <si>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</si>
  <si>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</si>
  <si>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</si>
  <si>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</si>
  <si>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</si>
  <si>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</si>
  <si>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</si>
  <si>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</si>
  <si>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</si>
  <si>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</si>
  <si>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</si>
  <si>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</si>
  <si>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</si>
  <si>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</si>
  <si>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</si>
  <si>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</si>
  <si>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</si>
  <si>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</si>
  <si>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</si>
  <si>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</si>
  <si>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</si>
  <si>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</si>
  <si>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</si>
  <si>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</si>
  <si>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</si>
  <si>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</si>
  <si>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</si>
  <si>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</si>
  <si>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</si>
  <si>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</si>
  <si>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</si>
  <si>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</si>
  <si>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</si>
  <si>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</si>
  <si>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</si>
  <si>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</si>
  <si>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</si>
  <si>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</si>
  <si>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</si>
  <si>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</si>
  <si>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</si>
  <si>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</si>
  <si>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</si>
  <si>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</si>
  <si>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</si>
  <si>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</si>
  <si>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</si>
  <si>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</si>
  <si>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</si>
  <si>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</si>
  <si>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</si>
  <si>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</si>
  <si>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</si>
  <si>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</si>
  <si>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</si>
  <si>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</si>
  <si>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</si>
  <si>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</si>
  <si>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</si>
  <si>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</si>
  <si>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</si>
  <si>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</si>
  <si>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</si>
  <si>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</si>
  <si>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</si>
  <si>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</si>
  <si>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</si>
  <si>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</si>
  <si>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</si>
  <si>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</si>
  <si>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</si>
  <si>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</si>
  <si>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</si>
  <si>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</si>
  <si>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</si>
  <si>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</si>
  <si>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</si>
  <si>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</si>
  <si>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</si>
  <si>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</si>
  <si>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</si>
  <si>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</si>
  <si>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</si>
  <si>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</si>
  <si>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</si>
  <si>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</si>
  <si>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</si>
  <si>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</si>
  <si>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</si>
  <si>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</si>
  <si>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</si>
  <si>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</si>
  <si>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</si>
  <si>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</si>
  <si>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</si>
  <si>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</si>
  <si>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</si>
  <si>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</si>
  <si>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</si>
  <si>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</si>
  <si>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</si>
  <si>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</si>
  <si>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</si>
  <si>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</si>
  <si>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</si>
  <si>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</si>
  <si>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</si>
  <si>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</si>
  <si>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</si>
  <si>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</si>
  <si>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</si>
  <si>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</si>
  <si>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</si>
  <si>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</si>
  <si>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</si>
  <si>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</si>
  <si>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</si>
  <si>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</si>
  <si>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</si>
  <si>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</si>
  <si>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</si>
  <si>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</si>
  <si>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</si>
  <si>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</si>
  <si>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</si>
  <si>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</si>
  <si>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</si>
  <si>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</si>
  <si>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</si>
  <si>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</si>
  <si>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</si>
  <si>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</si>
  <si>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</si>
  <si>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</si>
  <si>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</si>
  <si>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</si>
  <si>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</si>
  <si>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</si>
  <si>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</si>
  <si>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</si>
  <si>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</si>
  <si>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</si>
  <si>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</si>
  <si>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</si>
  <si>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</si>
  <si>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</si>
  <si>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</si>
  <si>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</si>
  <si>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</si>
  <si>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</si>
  <si>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</si>
  <si>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</si>
  <si>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</si>
  <si>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</si>
  <si>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</si>
  <si>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</si>
  <si>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</si>
  <si>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</si>
  <si>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</si>
  <si>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</si>
  <si>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</si>
  <si>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</si>
  <si>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</si>
  <si>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</si>
  <si>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</si>
  <si>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</si>
  <si>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</si>
  <si>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</si>
  <si>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</si>
  <si>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</si>
  <si>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</si>
  <si>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</si>
  <si>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</si>
  <si>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</si>
  <si>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</si>
  <si>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</si>
  <si>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</si>
  <si>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</si>
  <si>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</si>
  <si>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</si>
  <si>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</si>
  <si>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</si>
  <si>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</si>
  <si>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</si>
  <si>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</si>
  <si>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</si>
  <si>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</si>
  <si>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</si>
  <si>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</si>
  <si>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</si>
  <si>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</si>
  <si>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</si>
  <si>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</si>
  <si>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</si>
  <si>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</si>
  <si>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</si>
  <si>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</si>
  <si>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</si>
  <si>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</si>
  <si>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</si>
  <si>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</si>
  <si>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</si>
  <si>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</si>
  <si>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</si>
  <si>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</si>
  <si>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</si>
  <si>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</si>
  <si>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</si>
  <si>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</si>
  <si>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</si>
  <si>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</si>
  <si>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</si>
  <si>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</si>
  <si>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</si>
  <si>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</si>
  <si>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</si>
  <si>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</si>
  <si>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</si>
  <si>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</si>
  <si>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</si>
  <si>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</si>
  <si>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</si>
  <si>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</si>
  <si>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</si>
  <si>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</si>
  <si>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</si>
  <si>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</si>
  <si>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</si>
  <si>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</si>
  <si>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</si>
  <si>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</si>
  <si>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</si>
  <si>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</si>
  <si>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</si>
  <si>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</si>
  <si>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</si>
  <si>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</si>
  <si>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</si>
  <si>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</si>
  <si>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</si>
  <si>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</si>
  <si>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</si>
  <si>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</si>
  <si>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</si>
  <si>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</si>
  <si>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</si>
  <si>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</si>
  <si>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</si>
  <si>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</si>
  <si>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</si>
  <si>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</si>
  <si>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</si>
  <si>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</si>
  <si>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</si>
  <si>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</si>
  <si>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</si>
  <si>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</si>
  <si>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</si>
  <si>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</si>
  <si>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</si>
  <si>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</si>
  <si>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</si>
  <si>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</si>
  <si>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</si>
  <si>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</si>
  <si>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</si>
  <si>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</si>
  <si>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</si>
  <si>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</si>
  <si>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</si>
  <si>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</si>
  <si>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</si>
  <si>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</si>
  <si>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</si>
  <si>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</si>
  <si>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</si>
  <si>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</si>
  <si>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</si>
  <si>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</si>
  <si>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</si>
  <si>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</si>
  <si>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</si>
  <si>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</si>
  <si>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</si>
  <si>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</si>
  <si>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</si>
  <si>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</si>
  <si>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</si>
  <si>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</si>
  <si>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</si>
  <si>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</si>
  <si>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</si>
  <si>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</si>
  <si>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</si>
  <si>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</si>
  <si>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</si>
  <si>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</si>
  <si>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</si>
  <si>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</si>
  <si>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</si>
  <si>
    <t>Wall Furnace</t>
  </si>
  <si>
    <t>Res-GravFurnace-AFUE70-Replacing65</t>
  </si>
  <si>
    <t>Res-GravFurnace-AFUE70-Replacing66</t>
  </si>
  <si>
    <t>Res-GravFurnace-AFUE70-Replacing67</t>
  </si>
  <si>
    <t>Res-UpdraftFurnace-AFUE82-Replacing66</t>
  </si>
  <si>
    <t>Res-UpdraftFurnace-AFUE82-Replacing75</t>
  </si>
  <si>
    <t>RG-SpaceHtg_eq-GasFurnace-rDXGF-AFUE65-NoFanPower</t>
  </si>
  <si>
    <t>RG-SpaceHtg_eq-GasFurnace-rDXGF-AFUE70-NoFanPower</t>
  </si>
  <si>
    <t>RG-SpaceHtg_eq-GasFurnace-rDXGF-AFUE66-NoFanPower</t>
  </si>
  <si>
    <t>RG-SpaceHtg_eq-GasFurnace-rDXGF-AFUE67-NoFanPower</t>
  </si>
  <si>
    <t>RG-SpaceHtg_eq-GasFurnace-rDXGF-AFUE82-NoFanPower</t>
  </si>
  <si>
    <t>RG-SpaceHtg_eq-GasFurnace-rDXGF-AFUE75-PoweredFan</t>
  </si>
  <si>
    <t>RG-SpaceHtg_eq-GasFurnace-rDXGF-AFUE82-PoweredFan</t>
  </si>
  <si>
    <t>SWHC001-05</t>
  </si>
  <si>
    <t>HW Boiler Sapce Heating</t>
  </si>
  <si>
    <t>Steam Boiler Sapce Heating</t>
  </si>
  <si>
    <t>Res-HW Boiler-AFUE93-Replacing-AFUE84_Noncond</t>
  </si>
  <si>
    <t>Res-HW Boiler-AFUE94-Replacing-AFUE84_Noncond</t>
  </si>
  <si>
    <t>Res-HW Boiler-AFUE85-Replacing-AFUE84_Noncond</t>
  </si>
  <si>
    <t>Res-HW Boiler-AFUE85.3-Replacing-AFUE83_Noncond</t>
  </si>
  <si>
    <t>Res-HW Boiler-AFUE93-Replacing-AFUE83_Noncond</t>
  </si>
  <si>
    <t>Res-Steam Boiler-TE82-Replacing-TE81</t>
  </si>
  <si>
    <t>SWHC004-07</t>
  </si>
  <si>
    <t>SWHC004-07 Space Heating Boiler</t>
  </si>
  <si>
    <t>SWHC004-07 Space Heating Boiler_MFm_Ex</t>
  </si>
  <si>
    <t>SWHC004-07 Space Heating Boiler_MFm_New</t>
  </si>
  <si>
    <t>Pre-Res-HW Boiler Space Heating-AFUE_84_Non-Condensing</t>
  </si>
  <si>
    <t>Std-Res-HW Boiler Space Heating-AFUE_84_Non-Condensing-baseline</t>
  </si>
  <si>
    <t>Msr_AFUE_93_ Condensing_ECM</t>
  </si>
  <si>
    <t>AFUE_84_Non-Condensing_baseline</t>
  </si>
  <si>
    <t>Msr_AFUE_94_ Condensing_ECM</t>
  </si>
  <si>
    <t>Msr_AFUE_85_Non-Condensing_ECM</t>
  </si>
  <si>
    <t>Pre-Res-HW Boiler Space Heating-AFUE_83_Non-Condensing</t>
  </si>
  <si>
    <t>Std-Res-HW Boiler Space Heating-AFUE_83_Non-Condensing-baseline</t>
  </si>
  <si>
    <t>Msr_AFUE_85.3_Non-Condensing_ECM</t>
  </si>
  <si>
    <t>AFUE_83_Non-Condensing_baseline</t>
  </si>
  <si>
    <t>Std-Res-Steam Boiler Space Heating-TE_81_Steam_baseline</t>
  </si>
  <si>
    <t>Msr_TE_82_ECM</t>
  </si>
  <si>
    <t>TE_81_Steam_baseline</t>
  </si>
  <si>
    <t>HotWaterBoiler</t>
  </si>
  <si>
    <t>SteamBoiler</t>
  </si>
  <si>
    <t>Space Heating therms</t>
  </si>
  <si>
    <t>Software-Controlled Switch Reluctance Motor</t>
  </si>
  <si>
    <t>SWHC041-05</t>
  </si>
  <si>
    <t>SWHC041-05 SRM</t>
  </si>
  <si>
    <t>SWHC041-05 SRM_Ex</t>
  </si>
  <si>
    <t>NE-HVAC-Unitary-addSRM</t>
  </si>
  <si>
    <t>NE-HV_AirDist-SupFanMtr-cDXOH-2SpClgHtg-Cnst</t>
  </si>
  <si>
    <t>NE-HV_AirDist-SupFanMtr-cDXOH-2SpClgHtg-VFDStdMtr</t>
  </si>
  <si>
    <t>NE-HV_AirDist-SupFanMtr-cDXOH-2SpClgHtg-SRM</t>
  </si>
  <si>
    <t>NE-HV_AirDist-SupFanMtr-cDXGF-2SpClgHtg-Cnst</t>
  </si>
  <si>
    <t>NE-HV_AirDist-SupFanMtr-cDXGF-2SpClgHtg-VFDStdMtr</t>
  </si>
  <si>
    <t>NE-HV_AirDist-SupFanMtr-cDXGF-2SpClgHtg-SRM</t>
  </si>
  <si>
    <t>SWHC041-05 SRM_Htl_Ex</t>
  </si>
  <si>
    <t>NE-HV_AirDist-SupFanMtr-cDXHP-2SpClgHtg-Cnst</t>
  </si>
  <si>
    <t>NE-HV_AirDist-SupFanMtr-cDXHP-2SpClgHtg-VFDStdMtr</t>
  </si>
  <si>
    <t>NE-HV_AirDist-SupFanMtr-cDXHP-2SpClgHtg-SRM</t>
  </si>
  <si>
    <t>No</t>
  </si>
  <si>
    <t>ERC</t>
  </si>
  <si>
    <t>ESe</t>
  </si>
  <si>
    <t>EUn</t>
  </si>
  <si>
    <t>Gro</t>
  </si>
  <si>
    <t>Hsp</t>
  </si>
  <si>
    <t>MBT</t>
  </si>
  <si>
    <t>MLI</t>
  </si>
  <si>
    <t>Mtl</t>
  </si>
  <si>
    <t>Nrs</t>
  </si>
  <si>
    <t>OfL</t>
  </si>
  <si>
    <t>OfS</t>
  </si>
  <si>
    <t>RFF</t>
  </si>
  <si>
    <t>RSD</t>
  </si>
  <si>
    <t>Rt3</t>
  </si>
  <si>
    <t>RtL</t>
  </si>
  <si>
    <t>RtS</t>
  </si>
  <si>
    <t>SCn</t>
  </si>
  <si>
    <t>cDXHP</t>
  </si>
  <si>
    <t>cDXOH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</si>
</sst>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4381" y="1321596"/>
          <a:ext cx="7800975" cy="5364955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52,'-2'2,"1"1,1-1,-1 2,-1 0,1-2,-1 2,-1-2,2-1,-2 3,-7 13,-29 53,29-54,2-2,1 4,1-3,-1 1,2 1,0 1,0 10,4-23,1 2,0 3,1-3,1-2,-1 4,0-1,1-3,1 2,0-1,0 0,1 2,-1 0,1-4,1 2,4 6,-5-8,1 1,-1-3,2 4,-1-2,0 1,1-1,-1-2,2 3,-1-2,-1-1,2 0,-1 2,1-2,-1 0,2 0,-1-1,0-1,4 1,43 0,-2-1,22-2,-69 2,-1-1,1 1,-2-1,2 1,-1-1,0 0,0-1,0-1,1 2,-2-1,1 0,-1 1,0-1,3 1,-5-4,3 4,0-2,-1-1,1-2,-1 0,0 3,1-1,-3-1,2-1,-2 1,3 0,-3 1,-1 0,1-5,-1 4,0-5,2 0,-1-1,1-1,1 1,0-3,0 5,2-4,0 3,0-2,4-4,-1 5,0-4,-1 3,0-7,0-5,-4 20,-1-3,-1 3,-1-2,1 1,-1-3,0 3,0-1,-1 2,1-3,-1 2,-1-2,-1 3,0-5,0 3,2-1,-3 3,0 2,1-2,0 0,-2 0,1-1,-1 3,1-1,-1 0,1 1,-1 0,0 0,-4-3,-3 0,1-1,-1 3,2 0,-3 0,1 1,-6 1,-24-5,31 3,1 1,-3 0,3 1,-1 0,-9 1,16 0,2 1,-3 0,2-1,-1 0,1 1,-2 1,4-1,-3-1,0 3,3-2,-3 0,2 2,-2-2,2 0,-1 1,1 0,0 0,-1 0,0 1,0 3,-2 2,-23 23,19-26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89,'-3'0,"0"2,0 1,2-2,-3 1,2-1,0 3,-1-2,0-1,2 0,-1 1,0-1,0 2,0-1,0 2,-1 2,-5 1,3 1,0 4,-1-3,2-2,-1 2,3 3,-3-5,3 3,0 3,1-6,-1 5,2-3,0 1,0 1,1 0,1-3,-1 2,2 4,0-10,0 1,0 3,0-3,1 2,-1-3,1 0,0 2,1-2,-1 1,1-1,1 0,0-1,1-1,-3 4,2-3,4 2,5 1,-1 2,3-3,-1 0,-1-1,0 0,10 2,6-2,0-3,2-1,-2 0,7 0,18 0,-44-1,-1 0,-1-2,1 1,0-2,1 0,-2 0,0 0,0 1,0-2,-1-2,7-1,42-21,-49 25,-2 2,0 1,-1-3,1 2,-1 0,1-1,-2-2,2 1,-3 0,3-2,-1 2,-2 0,1 0,-1-1,1-1,1-2,0 2,-5-2,4 2,-4-1,3 0,-2 1,0 0,0-1,-1 0,0 1,0-3,-1 1,-1 0,0 3,0-2,-1-1,1 2,-2-1,2 1,-3-1,1-1,1 1,-3 1,1 1,-3-6,-10-15,15 20,0 2,0 0,-1-1,0 2,0-1,0 0,-1 2,1-3,-1 1,0 2,0-2,0 1,-1 1,1-2,-1-1,0 3,0 0,-2-1,-24-2,1 0,-2 1,0 0,1 3,-1 0,-29 3,-4-2,56 0,2 1,0 0,-2 1,2-2,1 2,-3 0,2 1,0-2,1 0,0 2,-1 1,-1-1,-2 6,1-4,0 1,0 0,1 1,1-1,-1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770"/>
  <sheetViews>
    <sheetView tabSelected="1" topLeftCell="N1" workbookViewId="0">
      <pane ySplit="5" topLeftCell="A742" activePane="bottomLeft" state="frozen"/>
      <selection pane="bottomLeft" activeCell="S710" sqref="S710"/>
    </sheetView>
  </sheetViews>
  <sheetFormatPr defaultRowHeight="14.4" outlineLevelCol="1" x14ac:dyDescent="0.3"/>
  <cols>
    <col min="1" max="3" width="24.33203125" customWidth="1"/>
    <col min="4" max="4" width="33.77734375" customWidth="1"/>
    <col min="5" max="5" width="41.5546875" customWidth="1"/>
    <col min="6" max="6" width="41.33203125" customWidth="1"/>
    <col min="7" max="7" width="34.44140625" customWidth="1"/>
    <col min="8" max="8" width="34.6640625" bestFit="1" customWidth="1"/>
    <col min="9" max="9" width="34" bestFit="1" customWidth="1"/>
    <col min="10" max="10" width="39.33203125" bestFit="1" customWidth="1"/>
    <col min="11" max="11" width="34.6640625" customWidth="1" outlineLevel="1"/>
    <col min="12" max="12" width="29.33203125" customWidth="1" outlineLevel="1"/>
    <col min="13" max="13" width="37.33203125" customWidth="1" outlineLevel="1"/>
    <col min="14" max="14" width="71.109375" customWidth="1"/>
    <col min="15" max="15" width="11.109375" bestFit="1" customWidth="1"/>
    <col min="16" max="16" width="11.5546875" bestFit="1" customWidth="1"/>
    <col min="17" max="17" width="11.6640625" bestFit="1" customWidth="1"/>
    <col min="18" max="18" width="10.5546875" bestFit="1" customWidth="1"/>
    <col min="19" max="19" width="19.6640625" customWidth="1"/>
    <col min="20" max="20" width="31.6640625" customWidth="1"/>
    <col min="21" max="21" width="28.6640625" bestFit="1" customWidth="1"/>
    <col min="22" max="22" width="16" bestFit="1" customWidth="1"/>
    <col min="23" max="23" width="14.5546875" bestFit="1" customWidth="1"/>
    <col min="24" max="24" width="17.6640625" bestFit="1" customWidth="1"/>
    <col min="25" max="25" width="16.5546875" bestFit="1" customWidth="1"/>
    <col min="26" max="26" width="22.109375" customWidth="1"/>
    <col min="27" max="27" width="11" customWidth="1"/>
    <col min="28" max="28" width="31.88671875" customWidth="1"/>
    <col min="29" max="29" width="11.6640625" customWidth="1"/>
    <col min="30" max="30" width="20.88671875" customWidth="1"/>
    <col min="33" max="33" width="8.88671875" customWidth="1"/>
  </cols>
  <sheetData>
    <row r="2" spans="1:33" x14ac:dyDescent="0.3">
      <c r="AF2" s="36"/>
    </row>
    <row r="3" spans="1:33" x14ac:dyDescent="0.3">
      <c r="A3" t="s">
        <v>17</v>
      </c>
    </row>
    <row r="4" spans="1:33" ht="15" thickBot="1" x14ac:dyDescent="0.35">
      <c r="H4" s="50" t="s">
        <v>18</v>
      </c>
      <c r="I4" s="50"/>
      <c r="J4" s="50"/>
      <c r="K4" s="50" t="s">
        <v>19</v>
      </c>
      <c r="L4" s="50"/>
      <c r="M4" s="50"/>
      <c r="N4" s="1" t="s">
        <v>20</v>
      </c>
    </row>
    <row r="5" spans="1:33" ht="29.4" thickBot="1" x14ac:dyDescent="0.35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x14ac:dyDescent="0.3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x14ac:dyDescent="0.3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x14ac:dyDescent="0.3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x14ac:dyDescent="0.3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x14ac:dyDescent="0.3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x14ac:dyDescent="0.3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x14ac:dyDescent="0.3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x14ac:dyDescent="0.3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x14ac:dyDescent="0.3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x14ac:dyDescent="0.3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x14ac:dyDescent="0.3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x14ac:dyDescent="0.3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x14ac:dyDescent="0.3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x14ac:dyDescent="0.3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x14ac:dyDescent="0.3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x14ac:dyDescent="0.3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x14ac:dyDescent="0.3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x14ac:dyDescent="0.3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x14ac:dyDescent="0.3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x14ac:dyDescent="0.3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x14ac:dyDescent="0.3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x14ac:dyDescent="0.3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x14ac:dyDescent="0.3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x14ac:dyDescent="0.3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x14ac:dyDescent="0.3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x14ac:dyDescent="0.3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x14ac:dyDescent="0.3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x14ac:dyDescent="0.3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x14ac:dyDescent="0.3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x14ac:dyDescent="0.3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x14ac:dyDescent="0.3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x14ac:dyDescent="0.3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x14ac:dyDescent="0.3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x14ac:dyDescent="0.3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x14ac:dyDescent="0.3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x14ac:dyDescent="0.3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x14ac:dyDescent="0.3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x14ac:dyDescent="0.3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x14ac:dyDescent="0.3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x14ac:dyDescent="0.3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x14ac:dyDescent="0.3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x14ac:dyDescent="0.3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x14ac:dyDescent="0.3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x14ac:dyDescent="0.3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x14ac:dyDescent="0.3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x14ac:dyDescent="0.3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x14ac:dyDescent="0.3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x14ac:dyDescent="0.3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x14ac:dyDescent="0.3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x14ac:dyDescent="0.3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x14ac:dyDescent="0.3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x14ac:dyDescent="0.3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x14ac:dyDescent="0.3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x14ac:dyDescent="0.3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x14ac:dyDescent="0.3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x14ac:dyDescent="0.3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x14ac:dyDescent="0.3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x14ac:dyDescent="0.3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x14ac:dyDescent="0.3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x14ac:dyDescent="0.3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x14ac:dyDescent="0.3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x14ac:dyDescent="0.3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x14ac:dyDescent="0.3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x14ac:dyDescent="0.3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x14ac:dyDescent="0.3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x14ac:dyDescent="0.3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x14ac:dyDescent="0.3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x14ac:dyDescent="0.3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x14ac:dyDescent="0.3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x14ac:dyDescent="0.3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x14ac:dyDescent="0.3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x14ac:dyDescent="0.3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x14ac:dyDescent="0.3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x14ac:dyDescent="0.3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x14ac:dyDescent="0.3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x14ac:dyDescent="0.3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x14ac:dyDescent="0.3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x14ac:dyDescent="0.3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x14ac:dyDescent="0.3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x14ac:dyDescent="0.3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x14ac:dyDescent="0.3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x14ac:dyDescent="0.3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x14ac:dyDescent="0.3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x14ac:dyDescent="0.3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x14ac:dyDescent="0.3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x14ac:dyDescent="0.3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x14ac:dyDescent="0.3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x14ac:dyDescent="0.3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x14ac:dyDescent="0.3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x14ac:dyDescent="0.3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x14ac:dyDescent="0.3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x14ac:dyDescent="0.3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x14ac:dyDescent="0.3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x14ac:dyDescent="0.3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x14ac:dyDescent="0.3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x14ac:dyDescent="0.3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x14ac:dyDescent="0.3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x14ac:dyDescent="0.3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x14ac:dyDescent="0.3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x14ac:dyDescent="0.3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x14ac:dyDescent="0.3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x14ac:dyDescent="0.3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x14ac:dyDescent="0.3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x14ac:dyDescent="0.3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x14ac:dyDescent="0.3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x14ac:dyDescent="0.3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x14ac:dyDescent="0.3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x14ac:dyDescent="0.3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x14ac:dyDescent="0.3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x14ac:dyDescent="0.3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x14ac:dyDescent="0.3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x14ac:dyDescent="0.3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x14ac:dyDescent="0.3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x14ac:dyDescent="0.3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x14ac:dyDescent="0.3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x14ac:dyDescent="0.3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x14ac:dyDescent="0.3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x14ac:dyDescent="0.3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x14ac:dyDescent="0.3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x14ac:dyDescent="0.3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x14ac:dyDescent="0.3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x14ac:dyDescent="0.3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x14ac:dyDescent="0.3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x14ac:dyDescent="0.3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x14ac:dyDescent="0.3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x14ac:dyDescent="0.3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x14ac:dyDescent="0.3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x14ac:dyDescent="0.3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x14ac:dyDescent="0.3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x14ac:dyDescent="0.3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x14ac:dyDescent="0.3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x14ac:dyDescent="0.3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x14ac:dyDescent="0.3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x14ac:dyDescent="0.3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x14ac:dyDescent="0.3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x14ac:dyDescent="0.3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x14ac:dyDescent="0.3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x14ac:dyDescent="0.3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x14ac:dyDescent="0.3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x14ac:dyDescent="0.3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x14ac:dyDescent="0.3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x14ac:dyDescent="0.3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x14ac:dyDescent="0.3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x14ac:dyDescent="0.3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x14ac:dyDescent="0.3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x14ac:dyDescent="0.3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x14ac:dyDescent="0.3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x14ac:dyDescent="0.3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x14ac:dyDescent="0.3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x14ac:dyDescent="0.3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x14ac:dyDescent="0.3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x14ac:dyDescent="0.3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x14ac:dyDescent="0.3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x14ac:dyDescent="0.3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x14ac:dyDescent="0.3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x14ac:dyDescent="0.3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x14ac:dyDescent="0.3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x14ac:dyDescent="0.3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x14ac:dyDescent="0.3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x14ac:dyDescent="0.3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x14ac:dyDescent="0.3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x14ac:dyDescent="0.3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x14ac:dyDescent="0.3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x14ac:dyDescent="0.3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x14ac:dyDescent="0.3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x14ac:dyDescent="0.3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x14ac:dyDescent="0.3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x14ac:dyDescent="0.3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x14ac:dyDescent="0.3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x14ac:dyDescent="0.3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x14ac:dyDescent="0.3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x14ac:dyDescent="0.3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x14ac:dyDescent="0.3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x14ac:dyDescent="0.3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x14ac:dyDescent="0.3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x14ac:dyDescent="0.3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x14ac:dyDescent="0.3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x14ac:dyDescent="0.3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x14ac:dyDescent="0.3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x14ac:dyDescent="0.3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x14ac:dyDescent="0.3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x14ac:dyDescent="0.3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x14ac:dyDescent="0.3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x14ac:dyDescent="0.3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x14ac:dyDescent="0.3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x14ac:dyDescent="0.3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x14ac:dyDescent="0.3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x14ac:dyDescent="0.3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x14ac:dyDescent="0.3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x14ac:dyDescent="0.3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x14ac:dyDescent="0.3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x14ac:dyDescent="0.3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x14ac:dyDescent="0.3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x14ac:dyDescent="0.3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x14ac:dyDescent="0.3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x14ac:dyDescent="0.3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x14ac:dyDescent="0.3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x14ac:dyDescent="0.3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x14ac:dyDescent="0.3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x14ac:dyDescent="0.3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x14ac:dyDescent="0.3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x14ac:dyDescent="0.3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x14ac:dyDescent="0.3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x14ac:dyDescent="0.3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x14ac:dyDescent="0.3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x14ac:dyDescent="0.3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x14ac:dyDescent="0.3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x14ac:dyDescent="0.3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x14ac:dyDescent="0.3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x14ac:dyDescent="0.3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x14ac:dyDescent="0.3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x14ac:dyDescent="0.3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x14ac:dyDescent="0.3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x14ac:dyDescent="0.3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x14ac:dyDescent="0.3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x14ac:dyDescent="0.3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x14ac:dyDescent="0.3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x14ac:dyDescent="0.3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x14ac:dyDescent="0.3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x14ac:dyDescent="0.3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x14ac:dyDescent="0.3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x14ac:dyDescent="0.3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x14ac:dyDescent="0.3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x14ac:dyDescent="0.3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x14ac:dyDescent="0.3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x14ac:dyDescent="0.3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x14ac:dyDescent="0.3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x14ac:dyDescent="0.3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x14ac:dyDescent="0.3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x14ac:dyDescent="0.3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x14ac:dyDescent="0.3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x14ac:dyDescent="0.3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x14ac:dyDescent="0.3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x14ac:dyDescent="0.3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x14ac:dyDescent="0.3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x14ac:dyDescent="0.3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x14ac:dyDescent="0.3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x14ac:dyDescent="0.3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x14ac:dyDescent="0.3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x14ac:dyDescent="0.3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x14ac:dyDescent="0.3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x14ac:dyDescent="0.3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x14ac:dyDescent="0.3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x14ac:dyDescent="0.3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x14ac:dyDescent="0.3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x14ac:dyDescent="0.3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x14ac:dyDescent="0.3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x14ac:dyDescent="0.3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x14ac:dyDescent="0.3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x14ac:dyDescent="0.3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x14ac:dyDescent="0.3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x14ac:dyDescent="0.3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x14ac:dyDescent="0.3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x14ac:dyDescent="0.3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x14ac:dyDescent="0.3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x14ac:dyDescent="0.3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x14ac:dyDescent="0.3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x14ac:dyDescent="0.3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x14ac:dyDescent="0.3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x14ac:dyDescent="0.3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x14ac:dyDescent="0.3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x14ac:dyDescent="0.3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x14ac:dyDescent="0.3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x14ac:dyDescent="0.3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x14ac:dyDescent="0.3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x14ac:dyDescent="0.3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x14ac:dyDescent="0.3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x14ac:dyDescent="0.3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x14ac:dyDescent="0.3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x14ac:dyDescent="0.3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x14ac:dyDescent="0.3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x14ac:dyDescent="0.3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x14ac:dyDescent="0.3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x14ac:dyDescent="0.3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x14ac:dyDescent="0.3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x14ac:dyDescent="0.3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x14ac:dyDescent="0.3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x14ac:dyDescent="0.3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x14ac:dyDescent="0.3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x14ac:dyDescent="0.3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x14ac:dyDescent="0.3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x14ac:dyDescent="0.3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x14ac:dyDescent="0.3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x14ac:dyDescent="0.3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x14ac:dyDescent="0.3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x14ac:dyDescent="0.3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x14ac:dyDescent="0.3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x14ac:dyDescent="0.3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x14ac:dyDescent="0.3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x14ac:dyDescent="0.3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x14ac:dyDescent="0.3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x14ac:dyDescent="0.3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x14ac:dyDescent="0.3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x14ac:dyDescent="0.3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x14ac:dyDescent="0.3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x14ac:dyDescent="0.3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x14ac:dyDescent="0.3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x14ac:dyDescent="0.3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x14ac:dyDescent="0.3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x14ac:dyDescent="0.3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x14ac:dyDescent="0.3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x14ac:dyDescent="0.3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x14ac:dyDescent="0.3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x14ac:dyDescent="0.3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x14ac:dyDescent="0.3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x14ac:dyDescent="0.3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x14ac:dyDescent="0.3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x14ac:dyDescent="0.3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x14ac:dyDescent="0.3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x14ac:dyDescent="0.3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x14ac:dyDescent="0.3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x14ac:dyDescent="0.3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x14ac:dyDescent="0.3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x14ac:dyDescent="0.3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x14ac:dyDescent="0.3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x14ac:dyDescent="0.3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x14ac:dyDescent="0.3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x14ac:dyDescent="0.3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x14ac:dyDescent="0.3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x14ac:dyDescent="0.3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x14ac:dyDescent="0.3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x14ac:dyDescent="0.3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x14ac:dyDescent="0.3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x14ac:dyDescent="0.3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x14ac:dyDescent="0.3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x14ac:dyDescent="0.3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x14ac:dyDescent="0.3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x14ac:dyDescent="0.3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x14ac:dyDescent="0.3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x14ac:dyDescent="0.3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x14ac:dyDescent="0.3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x14ac:dyDescent="0.3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x14ac:dyDescent="0.3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x14ac:dyDescent="0.3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x14ac:dyDescent="0.3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x14ac:dyDescent="0.3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x14ac:dyDescent="0.3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x14ac:dyDescent="0.3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x14ac:dyDescent="0.3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x14ac:dyDescent="0.3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x14ac:dyDescent="0.3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x14ac:dyDescent="0.3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x14ac:dyDescent="0.3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x14ac:dyDescent="0.3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x14ac:dyDescent="0.3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x14ac:dyDescent="0.3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x14ac:dyDescent="0.3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x14ac:dyDescent="0.3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x14ac:dyDescent="0.3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x14ac:dyDescent="0.3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x14ac:dyDescent="0.3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x14ac:dyDescent="0.3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x14ac:dyDescent="0.3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x14ac:dyDescent="0.3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x14ac:dyDescent="0.3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x14ac:dyDescent="0.3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x14ac:dyDescent="0.3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x14ac:dyDescent="0.3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x14ac:dyDescent="0.3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x14ac:dyDescent="0.3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x14ac:dyDescent="0.3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x14ac:dyDescent="0.3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x14ac:dyDescent="0.3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x14ac:dyDescent="0.3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x14ac:dyDescent="0.3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x14ac:dyDescent="0.3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x14ac:dyDescent="0.3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x14ac:dyDescent="0.3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x14ac:dyDescent="0.3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x14ac:dyDescent="0.3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x14ac:dyDescent="0.3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55</v>
      </c>
      <c r="AB376" s="3" t="s">
        <v>56</v>
      </c>
      <c r="AC376" s="3" t="s">
        <v>215</v>
      </c>
    </row>
    <row r="377" spans="1:31" s="3" customFormat="1" x14ac:dyDescent="0.3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55</v>
      </c>
      <c r="AB377" s="3" t="s">
        <v>56</v>
      </c>
      <c r="AC377" s="3" t="s">
        <v>215</v>
      </c>
    </row>
    <row r="378" spans="1:31" s="3" customFormat="1" x14ac:dyDescent="0.3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55</v>
      </c>
      <c r="AB378" s="3" t="s">
        <v>56</v>
      </c>
      <c r="AC378" s="3" t="s">
        <v>215</v>
      </c>
      <c r="AE378" s="35"/>
    </row>
    <row r="379" spans="1:31" s="3" customFormat="1" x14ac:dyDescent="0.3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55</v>
      </c>
      <c r="AB379" s="3" t="s">
        <v>56</v>
      </c>
      <c r="AC379" s="3" t="s">
        <v>215</v>
      </c>
    </row>
    <row r="380" spans="1:31" s="3" customFormat="1" x14ac:dyDescent="0.3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55</v>
      </c>
      <c r="AB380" s="3" t="s">
        <v>56</v>
      </c>
      <c r="AC380" s="3" t="s">
        <v>215</v>
      </c>
    </row>
    <row r="381" spans="1:31" s="3" customFormat="1" x14ac:dyDescent="0.3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55</v>
      </c>
      <c r="AB381" s="3" t="s">
        <v>56</v>
      </c>
      <c r="AC381" s="3" t="s">
        <v>215</v>
      </c>
    </row>
    <row r="382" spans="1:31" s="3" customFormat="1" x14ac:dyDescent="0.3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55</v>
      </c>
      <c r="AB382" s="3" t="s">
        <v>56</v>
      </c>
      <c r="AC382" s="3" t="s">
        <v>215</v>
      </c>
    </row>
    <row r="383" spans="1:31" s="3" customFormat="1" x14ac:dyDescent="0.3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55</v>
      </c>
      <c r="AB383" s="3" t="s">
        <v>56</v>
      </c>
      <c r="AC383" s="3" t="s">
        <v>215</v>
      </c>
    </row>
    <row r="384" spans="1:31" s="3" customFormat="1" x14ac:dyDescent="0.3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55</v>
      </c>
      <c r="AB384" s="3" t="s">
        <v>56</v>
      </c>
      <c r="AC384" s="3" t="s">
        <v>215</v>
      </c>
    </row>
    <row r="385" spans="1:29" s="3" customFormat="1" x14ac:dyDescent="0.3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55</v>
      </c>
      <c r="AB385" s="3" t="s">
        <v>56</v>
      </c>
      <c r="AC385" s="3" t="s">
        <v>215</v>
      </c>
    </row>
    <row r="386" spans="1:29" s="3" customFormat="1" x14ac:dyDescent="0.3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55</v>
      </c>
      <c r="AB386" s="3" t="s">
        <v>56</v>
      </c>
      <c r="AC386" s="3" t="s">
        <v>215</v>
      </c>
    </row>
    <row r="387" spans="1:29" s="3" customFormat="1" x14ac:dyDescent="0.3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55</v>
      </c>
      <c r="AB387" s="3" t="s">
        <v>56</v>
      </c>
      <c r="AC387" s="3" t="s">
        <v>215</v>
      </c>
    </row>
    <row r="388" spans="1:29" s="3" customFormat="1" x14ac:dyDescent="0.3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55</v>
      </c>
      <c r="AB388" s="3" t="s">
        <v>56</v>
      </c>
      <c r="AC388" s="3" t="s">
        <v>215</v>
      </c>
    </row>
    <row r="389" spans="1:29" s="3" customFormat="1" x14ac:dyDescent="0.3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55</v>
      </c>
      <c r="AB389" s="3" t="s">
        <v>56</v>
      </c>
      <c r="AC389" s="3" t="s">
        <v>215</v>
      </c>
    </row>
    <row r="390" spans="1:29" s="3" customFormat="1" x14ac:dyDescent="0.3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55</v>
      </c>
      <c r="AB390" s="3" t="s">
        <v>56</v>
      </c>
      <c r="AC390" s="3" t="s">
        <v>215</v>
      </c>
    </row>
    <row r="391" spans="1:29" s="3" customFormat="1" x14ac:dyDescent="0.3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55</v>
      </c>
      <c r="AB391" s="3" t="s">
        <v>56</v>
      </c>
      <c r="AC391" s="3" t="s">
        <v>215</v>
      </c>
    </row>
    <row r="392" spans="1:29" s="3" customFormat="1" x14ac:dyDescent="0.3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55</v>
      </c>
      <c r="AB392" s="3" t="s">
        <v>56</v>
      </c>
      <c r="AC392" s="3" t="s">
        <v>215</v>
      </c>
    </row>
    <row r="393" spans="1:29" s="3" customFormat="1" x14ac:dyDescent="0.3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55</v>
      </c>
      <c r="AB393" s="3" t="s">
        <v>56</v>
      </c>
      <c r="AC393" s="3" t="s">
        <v>215</v>
      </c>
    </row>
    <row r="394" spans="1:29" s="3" customFormat="1" x14ac:dyDescent="0.3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55</v>
      </c>
      <c r="AB394" s="3" t="s">
        <v>56</v>
      </c>
      <c r="AC394" s="3" t="s">
        <v>215</v>
      </c>
    </row>
    <row r="395" spans="1:29" s="3" customFormat="1" x14ac:dyDescent="0.3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55</v>
      </c>
      <c r="AB395" s="3" t="s">
        <v>56</v>
      </c>
      <c r="AC395" s="3" t="s">
        <v>215</v>
      </c>
    </row>
    <row r="396" spans="1:29" s="3" customFormat="1" x14ac:dyDescent="0.3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55</v>
      </c>
      <c r="AB396" s="3" t="s">
        <v>56</v>
      </c>
      <c r="AC396" s="3" t="s">
        <v>215</v>
      </c>
    </row>
    <row r="397" spans="1:29" s="3" customFormat="1" x14ac:dyDescent="0.3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55</v>
      </c>
      <c r="AB397" s="3" t="s">
        <v>56</v>
      </c>
      <c r="AC397" s="3" t="s">
        <v>215</v>
      </c>
    </row>
    <row r="398" spans="1:29" s="3" customFormat="1" x14ac:dyDescent="0.3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55</v>
      </c>
      <c r="AB398" s="3" t="s">
        <v>56</v>
      </c>
      <c r="AC398" s="3" t="s">
        <v>215</v>
      </c>
    </row>
    <row r="399" spans="1:29" s="3" customFormat="1" x14ac:dyDescent="0.3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55</v>
      </c>
      <c r="AB399" s="3" t="s">
        <v>56</v>
      </c>
      <c r="AC399" s="3" t="s">
        <v>215</v>
      </c>
    </row>
    <row r="400" spans="1:29" s="3" customFormat="1" x14ac:dyDescent="0.3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55</v>
      </c>
      <c r="AB400" s="3" t="s">
        <v>56</v>
      </c>
      <c r="AC400" s="3" t="s">
        <v>215</v>
      </c>
    </row>
    <row r="401" spans="1:29" s="3" customFormat="1" x14ac:dyDescent="0.3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55</v>
      </c>
      <c r="AB401" s="3" t="s">
        <v>56</v>
      </c>
      <c r="AC401" s="3" t="s">
        <v>215</v>
      </c>
    </row>
    <row r="402" spans="1:29" s="3" customFormat="1" x14ac:dyDescent="0.3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55</v>
      </c>
      <c r="AB402" s="3" t="s">
        <v>56</v>
      </c>
      <c r="AC402" s="3" t="s">
        <v>215</v>
      </c>
    </row>
    <row r="403" spans="1:29" s="3" customFormat="1" x14ac:dyDescent="0.3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55</v>
      </c>
      <c r="AB403" s="3" t="s">
        <v>56</v>
      </c>
      <c r="AC403" s="3" t="s">
        <v>215</v>
      </c>
    </row>
    <row r="404" spans="1:29" s="3" customFormat="1" x14ac:dyDescent="0.3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55</v>
      </c>
      <c r="AB404" s="3" t="s">
        <v>56</v>
      </c>
      <c r="AC404" s="3" t="s">
        <v>215</v>
      </c>
    </row>
    <row r="405" spans="1:29" s="3" customFormat="1" x14ac:dyDescent="0.3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55</v>
      </c>
      <c r="AB405" s="3" t="s">
        <v>56</v>
      </c>
      <c r="AC405" s="3" t="s">
        <v>215</v>
      </c>
    </row>
    <row r="406" spans="1:29" s="3" customFormat="1" x14ac:dyDescent="0.3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55</v>
      </c>
      <c r="AB406" s="3" t="s">
        <v>56</v>
      </c>
      <c r="AC406" s="3" t="s">
        <v>215</v>
      </c>
    </row>
    <row r="407" spans="1:29" s="3" customFormat="1" x14ac:dyDescent="0.3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55</v>
      </c>
      <c r="AB407" s="3" t="s">
        <v>56</v>
      </c>
      <c r="AC407" s="3" t="s">
        <v>215</v>
      </c>
    </row>
    <row r="408" spans="1:29" s="3" customFormat="1" x14ac:dyDescent="0.3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55</v>
      </c>
      <c r="AB408" s="3" t="s">
        <v>56</v>
      </c>
      <c r="AC408" s="3" t="s">
        <v>215</v>
      </c>
    </row>
    <row r="409" spans="1:29" s="3" customFormat="1" x14ac:dyDescent="0.3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55</v>
      </c>
      <c r="AB409" s="3" t="s">
        <v>56</v>
      </c>
      <c r="AC409" s="3" t="s">
        <v>215</v>
      </c>
    </row>
    <row r="410" spans="1:29" s="3" customFormat="1" x14ac:dyDescent="0.3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55</v>
      </c>
      <c r="AB410" s="3" t="s">
        <v>56</v>
      </c>
      <c r="AC410" s="3" t="s">
        <v>215</v>
      </c>
    </row>
    <row r="411" spans="1:29" s="3" customFormat="1" x14ac:dyDescent="0.3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55</v>
      </c>
      <c r="AB411" s="3" t="s">
        <v>56</v>
      </c>
      <c r="AC411" s="3" t="s">
        <v>215</v>
      </c>
    </row>
    <row r="412" spans="1:29" s="3" customFormat="1" x14ac:dyDescent="0.3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55</v>
      </c>
      <c r="AB412" s="3" t="s">
        <v>56</v>
      </c>
      <c r="AC412" s="3" t="s">
        <v>215</v>
      </c>
    </row>
    <row r="413" spans="1:29" s="3" customFormat="1" x14ac:dyDescent="0.3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55</v>
      </c>
      <c r="AB413" s="3" t="s">
        <v>56</v>
      </c>
      <c r="AC413" s="3" t="s">
        <v>215</v>
      </c>
    </row>
    <row r="414" spans="1:29" s="3" customFormat="1" x14ac:dyDescent="0.3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55</v>
      </c>
      <c r="AB414" s="3" t="s">
        <v>56</v>
      </c>
      <c r="AC414" s="3" t="s">
        <v>215</v>
      </c>
    </row>
    <row r="415" spans="1:29" s="3" customFormat="1" x14ac:dyDescent="0.3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55</v>
      </c>
      <c r="AB415" s="3" t="s">
        <v>56</v>
      </c>
      <c r="AC415" s="3" t="s">
        <v>215</v>
      </c>
    </row>
    <row r="416" spans="1:29" s="3" customFormat="1" x14ac:dyDescent="0.3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55</v>
      </c>
      <c r="AB416" s="3" t="s">
        <v>56</v>
      </c>
      <c r="AC416" s="3" t="s">
        <v>215</v>
      </c>
    </row>
    <row r="417" spans="1:29" s="3" customFormat="1" x14ac:dyDescent="0.3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55</v>
      </c>
      <c r="AB417" s="3" t="s">
        <v>56</v>
      </c>
      <c r="AC417" s="3" t="s">
        <v>215</v>
      </c>
    </row>
    <row r="418" spans="1:29" s="3" customFormat="1" x14ac:dyDescent="0.3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55</v>
      </c>
      <c r="AB418" s="3" t="s">
        <v>56</v>
      </c>
      <c r="AC418" s="3" t="s">
        <v>215</v>
      </c>
    </row>
    <row r="419" spans="1:29" s="3" customFormat="1" x14ac:dyDescent="0.3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55</v>
      </c>
      <c r="AB419" s="3" t="s">
        <v>56</v>
      </c>
      <c r="AC419" s="3" t="s">
        <v>215</v>
      </c>
    </row>
    <row r="420" spans="1:29" s="3" customFormat="1" x14ac:dyDescent="0.3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55</v>
      </c>
      <c r="AB420" s="3" t="s">
        <v>56</v>
      </c>
      <c r="AC420" s="3" t="s">
        <v>215</v>
      </c>
    </row>
    <row r="421" spans="1:29" s="3" customFormat="1" x14ac:dyDescent="0.3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55</v>
      </c>
      <c r="AB421" s="3" t="s">
        <v>56</v>
      </c>
      <c r="AC421" s="3" t="s">
        <v>215</v>
      </c>
    </row>
    <row r="422" spans="1:29" s="3" customFormat="1" x14ac:dyDescent="0.3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55</v>
      </c>
      <c r="AB422" s="3" t="s">
        <v>56</v>
      </c>
      <c r="AC422" s="3" t="s">
        <v>215</v>
      </c>
    </row>
    <row r="423" spans="1:29" s="3" customFormat="1" x14ac:dyDescent="0.3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55</v>
      </c>
      <c r="AB423" s="3" t="s">
        <v>56</v>
      </c>
      <c r="AC423" s="3" t="s">
        <v>215</v>
      </c>
    </row>
    <row r="424" spans="1:29" s="3" customFormat="1" x14ac:dyDescent="0.3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55</v>
      </c>
      <c r="AB424" s="3" t="s">
        <v>56</v>
      </c>
      <c r="AC424" s="3" t="s">
        <v>215</v>
      </c>
    </row>
    <row r="425" spans="1:29" s="3" customFormat="1" x14ac:dyDescent="0.3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55</v>
      </c>
      <c r="AB425" s="3" t="s">
        <v>56</v>
      </c>
      <c r="AC425" s="3" t="s">
        <v>215</v>
      </c>
    </row>
    <row r="426" spans="1:29" s="3" customFormat="1" x14ac:dyDescent="0.3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55</v>
      </c>
      <c r="AB426" s="3" t="s">
        <v>56</v>
      </c>
      <c r="AC426" s="3" t="s">
        <v>215</v>
      </c>
    </row>
    <row r="427" spans="1:29" s="3" customFormat="1" x14ac:dyDescent="0.3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55</v>
      </c>
      <c r="AB427" s="3" t="s">
        <v>56</v>
      </c>
      <c r="AC427" s="3" t="s">
        <v>215</v>
      </c>
    </row>
    <row r="428" spans="1:29" s="3" customFormat="1" x14ac:dyDescent="0.3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55</v>
      </c>
      <c r="AB428" s="3" t="s">
        <v>56</v>
      </c>
      <c r="AC428" s="3" t="s">
        <v>215</v>
      </c>
    </row>
    <row r="429" spans="1:29" s="3" customFormat="1" x14ac:dyDescent="0.3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55</v>
      </c>
      <c r="AB429" s="3" t="s">
        <v>56</v>
      </c>
      <c r="AC429" s="3" t="s">
        <v>215</v>
      </c>
    </row>
    <row r="430" spans="1:29" s="3" customFormat="1" x14ac:dyDescent="0.3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55</v>
      </c>
      <c r="AB430" s="3" t="s">
        <v>56</v>
      </c>
      <c r="AC430" s="3" t="s">
        <v>215</v>
      </c>
    </row>
    <row r="431" spans="1:29" s="3" customFormat="1" x14ac:dyDescent="0.3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55</v>
      </c>
      <c r="AB431" s="3" t="s">
        <v>56</v>
      </c>
      <c r="AC431" s="3" t="s">
        <v>215</v>
      </c>
    </row>
    <row r="432" spans="1:29" s="3" customFormat="1" x14ac:dyDescent="0.3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55</v>
      </c>
      <c r="AB432" s="3" t="s">
        <v>56</v>
      </c>
      <c r="AC432" s="3" t="s">
        <v>215</v>
      </c>
    </row>
    <row r="433" spans="1:29" s="3" customFormat="1" x14ac:dyDescent="0.3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55</v>
      </c>
      <c r="AB433" s="3" t="s">
        <v>56</v>
      </c>
      <c r="AC433" s="3" t="s">
        <v>215</v>
      </c>
    </row>
    <row r="434" spans="1:29" s="3" customFormat="1" x14ac:dyDescent="0.3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55</v>
      </c>
      <c r="AB434" s="3" t="s">
        <v>56</v>
      </c>
      <c r="AC434" s="3" t="s">
        <v>215</v>
      </c>
    </row>
    <row r="435" spans="1:29" s="3" customFormat="1" x14ac:dyDescent="0.3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55</v>
      </c>
      <c r="AB435" s="3" t="s">
        <v>56</v>
      </c>
      <c r="AC435" s="3" t="s">
        <v>215</v>
      </c>
    </row>
    <row r="436" spans="1:29" s="3" customFormat="1" x14ac:dyDescent="0.3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55</v>
      </c>
      <c r="AB436" s="3" t="s">
        <v>56</v>
      </c>
      <c r="AC436" s="3" t="s">
        <v>215</v>
      </c>
    </row>
    <row r="437" spans="1:29" s="3" customFormat="1" x14ac:dyDescent="0.3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55</v>
      </c>
      <c r="AB437" s="3" t="s">
        <v>56</v>
      </c>
      <c r="AC437" s="3" t="s">
        <v>215</v>
      </c>
    </row>
    <row r="438" spans="1:29" s="3" customFormat="1" x14ac:dyDescent="0.3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55</v>
      </c>
      <c r="AB438" s="3" t="s">
        <v>56</v>
      </c>
      <c r="AC438" s="3" t="s">
        <v>215</v>
      </c>
    </row>
    <row r="439" spans="1:29" s="3" customFormat="1" x14ac:dyDescent="0.3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55</v>
      </c>
      <c r="AB439" s="3" t="s">
        <v>56</v>
      </c>
      <c r="AC439" s="3" t="s">
        <v>215</v>
      </c>
    </row>
    <row r="440" spans="1:29" s="3" customFormat="1" x14ac:dyDescent="0.3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55</v>
      </c>
      <c r="AB440" s="3" t="s">
        <v>56</v>
      </c>
      <c r="AC440" s="3" t="s">
        <v>215</v>
      </c>
    </row>
    <row r="441" spans="1:29" s="3" customFormat="1" x14ac:dyDescent="0.3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55</v>
      </c>
      <c r="AB441" s="3" t="s">
        <v>56</v>
      </c>
      <c r="AC441" s="3" t="s">
        <v>215</v>
      </c>
    </row>
    <row r="442" spans="1:29" s="3" customFormat="1" x14ac:dyDescent="0.3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55</v>
      </c>
      <c r="AB442" s="3" t="s">
        <v>56</v>
      </c>
      <c r="AC442" s="3" t="s">
        <v>215</v>
      </c>
    </row>
    <row r="443" spans="1:29" s="3" customFormat="1" x14ac:dyDescent="0.3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55</v>
      </c>
      <c r="AB443" s="3" t="s">
        <v>56</v>
      </c>
      <c r="AC443" s="3" t="s">
        <v>215</v>
      </c>
    </row>
    <row r="444" spans="1:29" s="3" customFormat="1" x14ac:dyDescent="0.3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55</v>
      </c>
      <c r="AB444" s="3" t="s">
        <v>56</v>
      </c>
      <c r="AC444" s="3" t="s">
        <v>215</v>
      </c>
    </row>
    <row r="445" spans="1:29" s="3" customFormat="1" x14ac:dyDescent="0.3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55</v>
      </c>
      <c r="AB445" s="3" t="s">
        <v>56</v>
      </c>
      <c r="AC445" s="3" t="s">
        <v>215</v>
      </c>
    </row>
    <row r="446" spans="1:29" s="3" customFormat="1" x14ac:dyDescent="0.3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55</v>
      </c>
      <c r="AB446" s="3" t="s">
        <v>56</v>
      </c>
      <c r="AC446" s="3" t="s">
        <v>215</v>
      </c>
    </row>
    <row r="447" spans="1:29" s="3" customFormat="1" x14ac:dyDescent="0.3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55</v>
      </c>
      <c r="AB447" s="3" t="s">
        <v>56</v>
      </c>
      <c r="AC447" s="3" t="s">
        <v>215</v>
      </c>
    </row>
    <row r="448" spans="1:29" s="3" customFormat="1" x14ac:dyDescent="0.3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55</v>
      </c>
      <c r="AB448" s="3" t="s">
        <v>56</v>
      </c>
      <c r="AC448" s="3" t="s">
        <v>215</v>
      </c>
    </row>
    <row r="449" spans="1:29" s="3" customFormat="1" x14ac:dyDescent="0.3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55</v>
      </c>
      <c r="AB449" s="3" t="s">
        <v>56</v>
      </c>
      <c r="AC449" s="3" t="s">
        <v>215</v>
      </c>
    </row>
    <row r="450" spans="1:29" s="3" customFormat="1" x14ac:dyDescent="0.3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55</v>
      </c>
      <c r="AB450" s="3" t="s">
        <v>56</v>
      </c>
      <c r="AC450" s="3" t="s">
        <v>215</v>
      </c>
    </row>
    <row r="451" spans="1:29" s="3" customFormat="1" x14ac:dyDescent="0.3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55</v>
      </c>
      <c r="AB451" s="3" t="s">
        <v>56</v>
      </c>
      <c r="AC451" s="3" t="s">
        <v>215</v>
      </c>
    </row>
    <row r="452" spans="1:29" s="3" customFormat="1" x14ac:dyDescent="0.3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55</v>
      </c>
      <c r="AB452" s="3" t="s">
        <v>56</v>
      </c>
      <c r="AC452" s="3" t="s">
        <v>215</v>
      </c>
    </row>
    <row r="453" spans="1:29" s="3" customFormat="1" x14ac:dyDescent="0.3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55</v>
      </c>
      <c r="AB453" s="3" t="s">
        <v>56</v>
      </c>
      <c r="AC453" s="3" t="s">
        <v>215</v>
      </c>
    </row>
    <row r="454" spans="1:29" s="3" customFormat="1" x14ac:dyDescent="0.3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55</v>
      </c>
      <c r="AB454" s="3" t="s">
        <v>56</v>
      </c>
      <c r="AC454" s="3" t="s">
        <v>215</v>
      </c>
    </row>
    <row r="455" spans="1:29" s="3" customFormat="1" x14ac:dyDescent="0.3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55</v>
      </c>
      <c r="AB455" s="3" t="s">
        <v>56</v>
      </c>
      <c r="AC455" s="3" t="s">
        <v>215</v>
      </c>
    </row>
    <row r="456" spans="1:29" s="3" customFormat="1" x14ac:dyDescent="0.3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55</v>
      </c>
      <c r="AB456" s="3" t="s">
        <v>56</v>
      </c>
      <c r="AC456" s="3" t="s">
        <v>215</v>
      </c>
    </row>
    <row r="457" spans="1:29" s="3" customFormat="1" x14ac:dyDescent="0.3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55</v>
      </c>
      <c r="AB457" s="3" t="s">
        <v>56</v>
      </c>
      <c r="AC457" s="3" t="s">
        <v>215</v>
      </c>
    </row>
    <row r="458" spans="1:29" s="3" customFormat="1" x14ac:dyDescent="0.3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55</v>
      </c>
      <c r="AB458" s="3" t="s">
        <v>56</v>
      </c>
      <c r="AC458" s="3" t="s">
        <v>215</v>
      </c>
    </row>
    <row r="459" spans="1:29" s="3" customFormat="1" x14ac:dyDescent="0.3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55</v>
      </c>
      <c r="AB459" s="3" t="s">
        <v>56</v>
      </c>
      <c r="AC459" s="3" t="s">
        <v>215</v>
      </c>
    </row>
    <row r="460" spans="1:29" s="3" customFormat="1" x14ac:dyDescent="0.3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55</v>
      </c>
      <c r="AB460" s="3" t="s">
        <v>56</v>
      </c>
      <c r="AC460" s="3" t="s">
        <v>215</v>
      </c>
    </row>
    <row r="461" spans="1:29" s="3" customFormat="1" x14ac:dyDescent="0.3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55</v>
      </c>
      <c r="AB461" s="3" t="s">
        <v>56</v>
      </c>
      <c r="AC461" s="3" t="s">
        <v>215</v>
      </c>
    </row>
    <row r="462" spans="1:29" s="3" customFormat="1" x14ac:dyDescent="0.3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55</v>
      </c>
      <c r="AB462" s="3" t="s">
        <v>56</v>
      </c>
      <c r="AC462" s="3" t="s">
        <v>215</v>
      </c>
    </row>
    <row r="463" spans="1:29" s="3" customFormat="1" x14ac:dyDescent="0.3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55</v>
      </c>
      <c r="AB463" s="3" t="s">
        <v>56</v>
      </c>
      <c r="AC463" s="3" t="s">
        <v>215</v>
      </c>
    </row>
    <row r="464" spans="1:29" s="3" customFormat="1" x14ac:dyDescent="0.3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55</v>
      </c>
      <c r="AB464" s="3" t="s">
        <v>56</v>
      </c>
      <c r="AC464" s="3" t="s">
        <v>215</v>
      </c>
    </row>
    <row r="465" spans="1:29" s="3" customFormat="1" x14ac:dyDescent="0.3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55</v>
      </c>
      <c r="AB465" s="3" t="s">
        <v>56</v>
      </c>
      <c r="AC465" s="3" t="s">
        <v>215</v>
      </c>
    </row>
    <row r="466" spans="1:29" s="3" customFormat="1" x14ac:dyDescent="0.3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55</v>
      </c>
      <c r="AB466" s="3" t="s">
        <v>56</v>
      </c>
      <c r="AC466" s="3" t="s">
        <v>215</v>
      </c>
    </row>
    <row r="467" spans="1:29" s="3" customFormat="1" x14ac:dyDescent="0.3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55</v>
      </c>
      <c r="AB467" s="3" t="s">
        <v>56</v>
      </c>
      <c r="AC467" s="3" t="s">
        <v>215</v>
      </c>
    </row>
    <row r="468" spans="1:29" s="3" customFormat="1" x14ac:dyDescent="0.3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55</v>
      </c>
      <c r="AB468" s="3" t="s">
        <v>56</v>
      </c>
      <c r="AC468" s="3" t="s">
        <v>215</v>
      </c>
    </row>
    <row r="469" spans="1:29" s="3" customFormat="1" x14ac:dyDescent="0.3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55</v>
      </c>
      <c r="AB469" s="3" t="s">
        <v>56</v>
      </c>
      <c r="AC469" s="3" t="s">
        <v>215</v>
      </c>
    </row>
    <row r="470" spans="1:29" s="3" customFormat="1" x14ac:dyDescent="0.3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55</v>
      </c>
      <c r="AB470" s="3" t="s">
        <v>56</v>
      </c>
      <c r="AC470" s="3" t="s">
        <v>215</v>
      </c>
    </row>
    <row r="471" spans="1:29" s="3" customFormat="1" x14ac:dyDescent="0.3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55</v>
      </c>
      <c r="AB471" s="3" t="s">
        <v>56</v>
      </c>
      <c r="AC471" s="3" t="s">
        <v>215</v>
      </c>
    </row>
    <row r="472" spans="1:29" s="3" customFormat="1" x14ac:dyDescent="0.3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55</v>
      </c>
      <c r="AB472" s="3" t="s">
        <v>56</v>
      </c>
      <c r="AC472" s="3" t="s">
        <v>215</v>
      </c>
    </row>
    <row r="473" spans="1:29" s="3" customFormat="1" x14ac:dyDescent="0.3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55</v>
      </c>
      <c r="AB473" s="3" t="s">
        <v>56</v>
      </c>
      <c r="AC473" s="3" t="s">
        <v>215</v>
      </c>
    </row>
    <row r="474" spans="1:29" s="3" customFormat="1" x14ac:dyDescent="0.3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55</v>
      </c>
      <c r="AB474" s="3" t="s">
        <v>56</v>
      </c>
      <c r="AC474" s="3" t="s">
        <v>215</v>
      </c>
    </row>
    <row r="475" spans="1:29" s="3" customFormat="1" x14ac:dyDescent="0.3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55</v>
      </c>
      <c r="AB475" s="3" t="s">
        <v>56</v>
      </c>
      <c r="AC475" s="3" t="s">
        <v>215</v>
      </c>
    </row>
    <row r="476" spans="1:29" s="3" customFormat="1" x14ac:dyDescent="0.3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55</v>
      </c>
      <c r="AB476" s="3" t="s">
        <v>56</v>
      </c>
      <c r="AC476" s="3" t="s">
        <v>215</v>
      </c>
    </row>
    <row r="477" spans="1:29" s="3" customFormat="1" x14ac:dyDescent="0.3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55</v>
      </c>
      <c r="AB477" s="3" t="s">
        <v>56</v>
      </c>
      <c r="AC477" s="3" t="s">
        <v>215</v>
      </c>
    </row>
    <row r="478" spans="1:29" s="3" customFormat="1" x14ac:dyDescent="0.3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55</v>
      </c>
      <c r="AB478" s="3" t="s">
        <v>56</v>
      </c>
      <c r="AC478" s="3" t="s">
        <v>215</v>
      </c>
    </row>
    <row r="479" spans="1:29" s="3" customFormat="1" x14ac:dyDescent="0.3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55</v>
      </c>
      <c r="AB479" s="3" t="s">
        <v>56</v>
      </c>
      <c r="AC479" s="3" t="s">
        <v>215</v>
      </c>
    </row>
    <row r="480" spans="1:29" s="3" customFormat="1" x14ac:dyDescent="0.3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55</v>
      </c>
      <c r="AB480" s="3" t="s">
        <v>56</v>
      </c>
      <c r="AC480" s="3" t="s">
        <v>215</v>
      </c>
    </row>
    <row r="481" spans="1:29" s="3" customFormat="1" x14ac:dyDescent="0.3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55</v>
      </c>
      <c r="AB481" s="3" t="s">
        <v>56</v>
      </c>
      <c r="AC481" s="3" t="s">
        <v>215</v>
      </c>
    </row>
    <row r="482" spans="1:29" s="3" customFormat="1" x14ac:dyDescent="0.3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55</v>
      </c>
      <c r="AB482" s="3" t="s">
        <v>56</v>
      </c>
      <c r="AC482" s="3" t="s">
        <v>215</v>
      </c>
    </row>
    <row r="483" spans="1:29" s="3" customFormat="1" x14ac:dyDescent="0.3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55</v>
      </c>
      <c r="AB483" s="3" t="s">
        <v>56</v>
      </c>
      <c r="AC483" s="3" t="s">
        <v>215</v>
      </c>
    </row>
    <row r="484" spans="1:29" s="3" customFormat="1" x14ac:dyDescent="0.3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55</v>
      </c>
      <c r="AB484" s="3" t="s">
        <v>56</v>
      </c>
      <c r="AC484" s="3" t="s">
        <v>215</v>
      </c>
    </row>
    <row r="485" spans="1:29" s="3" customFormat="1" x14ac:dyDescent="0.3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55</v>
      </c>
      <c r="AB485" s="3" t="s">
        <v>56</v>
      </c>
      <c r="AC485" s="3" t="s">
        <v>215</v>
      </c>
    </row>
    <row r="486" spans="1:29" s="3" customFormat="1" x14ac:dyDescent="0.3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55</v>
      </c>
      <c r="AB486" s="3" t="s">
        <v>56</v>
      </c>
      <c r="AC486" s="3" t="s">
        <v>215</v>
      </c>
    </row>
    <row r="487" spans="1:29" s="3" customFormat="1" x14ac:dyDescent="0.3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55</v>
      </c>
      <c r="AB487" s="3" t="s">
        <v>56</v>
      </c>
      <c r="AC487" s="3" t="s">
        <v>215</v>
      </c>
    </row>
    <row r="488" spans="1:29" s="3" customFormat="1" x14ac:dyDescent="0.3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55</v>
      </c>
      <c r="AB488" s="3" t="s">
        <v>56</v>
      </c>
      <c r="AC488" s="3" t="s">
        <v>215</v>
      </c>
    </row>
    <row r="489" spans="1:29" s="3" customFormat="1" x14ac:dyDescent="0.3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55</v>
      </c>
      <c r="AB489" s="3" t="s">
        <v>56</v>
      </c>
      <c r="AC489" s="3" t="s">
        <v>215</v>
      </c>
    </row>
    <row r="490" spans="1:29" s="3" customFormat="1" x14ac:dyDescent="0.3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55</v>
      </c>
      <c r="AB490" s="3" t="s">
        <v>56</v>
      </c>
      <c r="AC490" s="3" t="s">
        <v>215</v>
      </c>
    </row>
    <row r="491" spans="1:29" s="3" customFormat="1" x14ac:dyDescent="0.3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55</v>
      </c>
      <c r="AB491" s="3" t="s">
        <v>56</v>
      </c>
      <c r="AC491" s="3" t="s">
        <v>215</v>
      </c>
    </row>
    <row r="492" spans="1:29" s="3" customFormat="1" x14ac:dyDescent="0.3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55</v>
      </c>
      <c r="AB492" s="3" t="s">
        <v>56</v>
      </c>
      <c r="AC492" s="3" t="s">
        <v>215</v>
      </c>
    </row>
    <row r="493" spans="1:29" s="3" customFormat="1" x14ac:dyDescent="0.3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55</v>
      </c>
      <c r="AB493" s="3" t="s">
        <v>56</v>
      </c>
      <c r="AC493" s="3" t="s">
        <v>215</v>
      </c>
    </row>
    <row r="494" spans="1:29" s="3" customFormat="1" x14ac:dyDescent="0.3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55</v>
      </c>
      <c r="AB494" s="3" t="s">
        <v>56</v>
      </c>
      <c r="AC494" s="3" t="s">
        <v>215</v>
      </c>
    </row>
    <row r="495" spans="1:29" s="3" customFormat="1" x14ac:dyDescent="0.3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55</v>
      </c>
      <c r="AB495" s="3" t="s">
        <v>56</v>
      </c>
      <c r="AC495" s="3" t="s">
        <v>215</v>
      </c>
    </row>
    <row r="496" spans="1:29" s="3" customFormat="1" x14ac:dyDescent="0.3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55</v>
      </c>
      <c r="AB496" s="3" t="s">
        <v>56</v>
      </c>
      <c r="AC496" s="3" t="s">
        <v>215</v>
      </c>
    </row>
    <row r="497" spans="1:29" s="3" customFormat="1" x14ac:dyDescent="0.3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55</v>
      </c>
      <c r="AB497" s="3" t="s">
        <v>56</v>
      </c>
      <c r="AC497" s="3" t="s">
        <v>215</v>
      </c>
    </row>
    <row r="498" spans="1:29" s="3" customFormat="1" x14ac:dyDescent="0.3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55</v>
      </c>
      <c r="AB498" s="3" t="s">
        <v>56</v>
      </c>
      <c r="AC498" s="3" t="s">
        <v>215</v>
      </c>
    </row>
    <row r="499" spans="1:29" s="3" customFormat="1" x14ac:dyDescent="0.3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55</v>
      </c>
      <c r="AB499" s="3" t="s">
        <v>56</v>
      </c>
      <c r="AC499" s="3" t="s">
        <v>215</v>
      </c>
    </row>
    <row r="500" spans="1:29" s="3" customFormat="1" x14ac:dyDescent="0.3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55</v>
      </c>
      <c r="AB500" s="3" t="s">
        <v>56</v>
      </c>
      <c r="AC500" s="3" t="s">
        <v>215</v>
      </c>
    </row>
    <row r="501" spans="1:29" s="3" customFormat="1" x14ac:dyDescent="0.3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55</v>
      </c>
      <c r="AB501" s="3" t="s">
        <v>56</v>
      </c>
      <c r="AC501" s="3" t="s">
        <v>215</v>
      </c>
    </row>
    <row r="502" spans="1:29" s="3" customFormat="1" x14ac:dyDescent="0.3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55</v>
      </c>
      <c r="AB502" s="3" t="s">
        <v>56</v>
      </c>
      <c r="AC502" s="3" t="s">
        <v>215</v>
      </c>
    </row>
    <row r="503" spans="1:29" s="3" customFormat="1" x14ac:dyDescent="0.3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55</v>
      </c>
      <c r="AB503" s="3" t="s">
        <v>56</v>
      </c>
      <c r="AC503" s="3" t="s">
        <v>215</v>
      </c>
    </row>
    <row r="504" spans="1:29" s="3" customFormat="1" x14ac:dyDescent="0.3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55</v>
      </c>
      <c r="AB504" s="3" t="s">
        <v>56</v>
      </c>
      <c r="AC504" s="3" t="s">
        <v>215</v>
      </c>
    </row>
    <row r="505" spans="1:29" s="3" customFormat="1" x14ac:dyDescent="0.3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55</v>
      </c>
      <c r="AB505" s="3" t="s">
        <v>56</v>
      </c>
      <c r="AC505" s="3" t="s">
        <v>215</v>
      </c>
    </row>
    <row r="506" spans="1:29" s="3" customFormat="1" x14ac:dyDescent="0.3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55</v>
      </c>
      <c r="AB506" s="3" t="s">
        <v>56</v>
      </c>
      <c r="AC506" s="3" t="s">
        <v>215</v>
      </c>
    </row>
    <row r="507" spans="1:29" s="3" customFormat="1" x14ac:dyDescent="0.3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55</v>
      </c>
      <c r="AB507" s="3" t="s">
        <v>56</v>
      </c>
      <c r="AC507" s="3" t="s">
        <v>215</v>
      </c>
    </row>
    <row r="508" spans="1:29" s="3" customFormat="1" x14ac:dyDescent="0.3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55</v>
      </c>
      <c r="AB508" s="3" t="s">
        <v>56</v>
      </c>
      <c r="AC508" s="3" t="s">
        <v>215</v>
      </c>
    </row>
    <row r="509" spans="1:29" s="3" customFormat="1" x14ac:dyDescent="0.3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55</v>
      </c>
      <c r="AB509" s="3" t="s">
        <v>56</v>
      </c>
      <c r="AC509" s="3" t="s">
        <v>215</v>
      </c>
    </row>
    <row r="510" spans="1:29" s="3" customFormat="1" x14ac:dyDescent="0.3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55</v>
      </c>
      <c r="AB510" s="3" t="s">
        <v>56</v>
      </c>
      <c r="AC510" s="3" t="s">
        <v>215</v>
      </c>
    </row>
    <row r="511" spans="1:29" s="3" customFormat="1" x14ac:dyDescent="0.3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55</v>
      </c>
      <c r="AB511" s="3" t="s">
        <v>56</v>
      </c>
      <c r="AC511" s="3" t="s">
        <v>215</v>
      </c>
    </row>
    <row r="512" spans="1:29" s="3" customFormat="1" x14ac:dyDescent="0.3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55</v>
      </c>
      <c r="AB512" s="3" t="s">
        <v>56</v>
      </c>
      <c r="AC512" s="3" t="s">
        <v>215</v>
      </c>
    </row>
    <row r="513" spans="1:29" s="3" customFormat="1" x14ac:dyDescent="0.3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55</v>
      </c>
      <c r="AB513" s="3" t="s">
        <v>56</v>
      </c>
      <c r="AC513" s="3" t="s">
        <v>215</v>
      </c>
    </row>
    <row r="514" spans="1:29" s="3" customFormat="1" x14ac:dyDescent="0.3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55</v>
      </c>
      <c r="AB514" s="3" t="s">
        <v>56</v>
      </c>
      <c r="AC514" s="3" t="s">
        <v>215</v>
      </c>
    </row>
    <row r="515" spans="1:29" s="3" customFormat="1" x14ac:dyDescent="0.3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55</v>
      </c>
      <c r="AB515" s="3" t="s">
        <v>56</v>
      </c>
      <c r="AC515" s="3" t="s">
        <v>215</v>
      </c>
    </row>
    <row r="516" spans="1:29" s="3" customFormat="1" x14ac:dyDescent="0.3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55</v>
      </c>
      <c r="AB516" s="3" t="s">
        <v>56</v>
      </c>
      <c r="AC516" s="3" t="s">
        <v>215</v>
      </c>
    </row>
    <row r="517" spans="1:29" s="3" customFormat="1" x14ac:dyDescent="0.3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55</v>
      </c>
      <c r="AB517" s="3" t="s">
        <v>56</v>
      </c>
      <c r="AC517" s="3" t="s">
        <v>215</v>
      </c>
    </row>
    <row r="518" spans="1:29" s="3" customFormat="1" x14ac:dyDescent="0.3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55</v>
      </c>
      <c r="AB518" s="3" t="s">
        <v>56</v>
      </c>
      <c r="AC518" s="3" t="s">
        <v>215</v>
      </c>
    </row>
    <row r="519" spans="1:29" s="3" customFormat="1" x14ac:dyDescent="0.3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55</v>
      </c>
      <c r="AB519" s="3" t="s">
        <v>56</v>
      </c>
      <c r="AC519" s="3" t="s">
        <v>215</v>
      </c>
    </row>
    <row r="520" spans="1:29" s="3" customFormat="1" x14ac:dyDescent="0.3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55</v>
      </c>
      <c r="AB520" s="3" t="s">
        <v>56</v>
      </c>
      <c r="AC520" s="3" t="s">
        <v>215</v>
      </c>
    </row>
    <row r="521" spans="1:29" s="3" customFormat="1" x14ac:dyDescent="0.3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55</v>
      </c>
      <c r="AB521" s="3" t="s">
        <v>56</v>
      </c>
      <c r="AC521" s="3" t="s">
        <v>215</v>
      </c>
    </row>
    <row r="522" spans="1:29" s="3" customFormat="1" x14ac:dyDescent="0.3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55</v>
      </c>
      <c r="AB522" s="3" t="s">
        <v>56</v>
      </c>
      <c r="AC522" s="3" t="s">
        <v>215</v>
      </c>
    </row>
    <row r="523" spans="1:29" s="3" customFormat="1" x14ac:dyDescent="0.3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55</v>
      </c>
      <c r="AB523" s="3" t="s">
        <v>56</v>
      </c>
      <c r="AC523" s="3" t="s">
        <v>215</v>
      </c>
    </row>
    <row r="524" spans="1:29" s="3" customFormat="1" x14ac:dyDescent="0.3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55</v>
      </c>
      <c r="AB524" s="3" t="s">
        <v>56</v>
      </c>
      <c r="AC524" s="3" t="s">
        <v>215</v>
      </c>
    </row>
    <row r="525" spans="1:29" s="3" customFormat="1" x14ac:dyDescent="0.3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55</v>
      </c>
      <c r="AB525" s="3" t="s">
        <v>56</v>
      </c>
      <c r="AC525" s="3" t="s">
        <v>215</v>
      </c>
    </row>
    <row r="526" spans="1:29" s="3" customFormat="1" x14ac:dyDescent="0.3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55</v>
      </c>
      <c r="AB526" s="3" t="s">
        <v>56</v>
      </c>
      <c r="AC526" s="3" t="s">
        <v>215</v>
      </c>
    </row>
    <row r="527" spans="1:29" s="3" customFormat="1" x14ac:dyDescent="0.3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55</v>
      </c>
      <c r="AB527" s="3" t="s">
        <v>56</v>
      </c>
      <c r="AC527" s="3" t="s">
        <v>215</v>
      </c>
    </row>
    <row r="528" spans="1:29" s="3" customFormat="1" x14ac:dyDescent="0.3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55</v>
      </c>
      <c r="AB528" s="3" t="s">
        <v>56</v>
      </c>
      <c r="AC528" s="3" t="s">
        <v>215</v>
      </c>
    </row>
    <row r="529" spans="1:29" s="3" customFormat="1" x14ac:dyDescent="0.3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55</v>
      </c>
      <c r="AB529" s="3" t="s">
        <v>56</v>
      </c>
      <c r="AC529" s="3" t="s">
        <v>215</v>
      </c>
    </row>
    <row r="530" spans="1:29" s="3" customFormat="1" x14ac:dyDescent="0.3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55</v>
      </c>
      <c r="AB530" s="3" t="s">
        <v>56</v>
      </c>
      <c r="AC530" s="3" t="s">
        <v>215</v>
      </c>
    </row>
    <row r="531" spans="1:29" s="3" customFormat="1" x14ac:dyDescent="0.3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55</v>
      </c>
      <c r="AB531" s="3" t="s">
        <v>56</v>
      </c>
      <c r="AC531" s="3" t="s">
        <v>215</v>
      </c>
    </row>
    <row r="532" spans="1:29" s="3" customFormat="1" x14ac:dyDescent="0.3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55</v>
      </c>
      <c r="AB532" s="3" t="s">
        <v>56</v>
      </c>
      <c r="AC532" s="3" t="s">
        <v>215</v>
      </c>
    </row>
    <row r="533" spans="1:29" s="3" customFormat="1" x14ac:dyDescent="0.3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55</v>
      </c>
      <c r="AB533" s="3" t="s">
        <v>56</v>
      </c>
      <c r="AC533" s="3" t="s">
        <v>215</v>
      </c>
    </row>
    <row r="534" spans="1:29" s="3" customFormat="1" x14ac:dyDescent="0.3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55</v>
      </c>
      <c r="AB534" s="3" t="s">
        <v>56</v>
      </c>
      <c r="AC534" s="3" t="s">
        <v>215</v>
      </c>
    </row>
    <row r="535" spans="1:29" s="3" customFormat="1" x14ac:dyDescent="0.3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55</v>
      </c>
      <c r="AB535" s="3" t="s">
        <v>56</v>
      </c>
      <c r="AC535" s="3" t="s">
        <v>215</v>
      </c>
    </row>
    <row r="536" spans="1:29" s="3" customFormat="1" x14ac:dyDescent="0.3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55</v>
      </c>
      <c r="AB536" s="3" t="s">
        <v>56</v>
      </c>
      <c r="AC536" s="3" t="s">
        <v>215</v>
      </c>
    </row>
    <row r="537" spans="1:29" s="3" customFormat="1" x14ac:dyDescent="0.3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55</v>
      </c>
      <c r="AB537" s="3" t="s">
        <v>56</v>
      </c>
      <c r="AC537" s="3" t="s">
        <v>215</v>
      </c>
    </row>
    <row r="538" spans="1:29" s="3" customFormat="1" x14ac:dyDescent="0.3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55</v>
      </c>
      <c r="AB538" s="3" t="s">
        <v>56</v>
      </c>
      <c r="AC538" s="3" t="s">
        <v>215</v>
      </c>
    </row>
    <row r="539" spans="1:29" s="3" customFormat="1" x14ac:dyDescent="0.3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55</v>
      </c>
      <c r="AB539" s="3" t="s">
        <v>56</v>
      </c>
      <c r="AC539" s="3" t="s">
        <v>215</v>
      </c>
    </row>
    <row r="540" spans="1:29" s="3" customFormat="1" x14ac:dyDescent="0.3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55</v>
      </c>
      <c r="AB540" s="3" t="s">
        <v>56</v>
      </c>
      <c r="AC540" s="3" t="s">
        <v>215</v>
      </c>
    </row>
    <row r="541" spans="1:29" s="3" customFormat="1" x14ac:dyDescent="0.3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55</v>
      </c>
      <c r="AB541" s="3" t="s">
        <v>56</v>
      </c>
      <c r="AC541" s="3" t="s">
        <v>215</v>
      </c>
    </row>
    <row r="542" spans="1:29" s="3" customFormat="1" x14ac:dyDescent="0.3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55</v>
      </c>
      <c r="AB542" s="3" t="s">
        <v>56</v>
      </c>
      <c r="AC542" s="3" t="s">
        <v>215</v>
      </c>
    </row>
    <row r="543" spans="1:29" s="3" customFormat="1" x14ac:dyDescent="0.3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55</v>
      </c>
      <c r="AB543" s="3" t="s">
        <v>56</v>
      </c>
      <c r="AC543" s="3" t="s">
        <v>215</v>
      </c>
    </row>
    <row r="544" spans="1:29" s="3" customFormat="1" x14ac:dyDescent="0.3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55</v>
      </c>
      <c r="AB544" s="3" t="s">
        <v>56</v>
      </c>
      <c r="AC544" s="3" t="s">
        <v>215</v>
      </c>
    </row>
    <row r="545" spans="1:29" s="3" customFormat="1" x14ac:dyDescent="0.3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55</v>
      </c>
      <c r="AB545" s="3" t="s">
        <v>56</v>
      </c>
      <c r="AC545" s="3" t="s">
        <v>215</v>
      </c>
    </row>
    <row r="546" spans="1:29" s="3" customFormat="1" x14ac:dyDescent="0.3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55</v>
      </c>
      <c r="AB546" s="3" t="s">
        <v>56</v>
      </c>
      <c r="AC546" s="3" t="s">
        <v>215</v>
      </c>
    </row>
    <row r="547" spans="1:29" s="3" customFormat="1" x14ac:dyDescent="0.3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55</v>
      </c>
      <c r="AB547" s="3" t="s">
        <v>56</v>
      </c>
      <c r="AC547" s="3" t="s">
        <v>215</v>
      </c>
    </row>
    <row r="548" spans="1:29" s="3" customFormat="1" x14ac:dyDescent="0.3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55</v>
      </c>
      <c r="AB548" s="3" t="s">
        <v>56</v>
      </c>
      <c r="AC548" s="3" t="s">
        <v>215</v>
      </c>
    </row>
    <row r="549" spans="1:29" s="3" customFormat="1" x14ac:dyDescent="0.3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55</v>
      </c>
      <c r="AB549" s="3" t="s">
        <v>56</v>
      </c>
      <c r="AC549" s="3" t="s">
        <v>215</v>
      </c>
    </row>
    <row r="550" spans="1:29" s="3" customFormat="1" x14ac:dyDescent="0.3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55</v>
      </c>
      <c r="AB550" s="3" t="s">
        <v>56</v>
      </c>
      <c r="AC550" s="3" t="s">
        <v>215</v>
      </c>
    </row>
    <row r="551" spans="1:29" s="3" customFormat="1" x14ac:dyDescent="0.3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55</v>
      </c>
      <c r="AB551" s="3" t="s">
        <v>56</v>
      </c>
      <c r="AC551" s="3" t="s">
        <v>215</v>
      </c>
    </row>
    <row r="552" spans="1:29" s="3" customFormat="1" x14ac:dyDescent="0.3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55</v>
      </c>
      <c r="AB552" s="3" t="s">
        <v>56</v>
      </c>
      <c r="AC552" s="3" t="s">
        <v>215</v>
      </c>
    </row>
    <row r="553" spans="1:29" s="3" customFormat="1" x14ac:dyDescent="0.3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55</v>
      </c>
      <c r="AB553" s="3" t="s">
        <v>56</v>
      </c>
      <c r="AC553" s="3" t="s">
        <v>215</v>
      </c>
    </row>
    <row r="554" spans="1:29" s="3" customFormat="1" x14ac:dyDescent="0.3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55</v>
      </c>
      <c r="AB554" s="3" t="s">
        <v>56</v>
      </c>
      <c r="AC554" s="3" t="s">
        <v>215</v>
      </c>
    </row>
    <row r="555" spans="1:29" s="3" customFormat="1" x14ac:dyDescent="0.3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55</v>
      </c>
      <c r="AB555" s="3" t="s">
        <v>56</v>
      </c>
      <c r="AC555" s="3" t="s">
        <v>215</v>
      </c>
    </row>
    <row r="556" spans="1:29" s="3" customFormat="1" x14ac:dyDescent="0.3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55</v>
      </c>
      <c r="AB556" s="3" t="s">
        <v>56</v>
      </c>
      <c r="AC556" s="3" t="s">
        <v>215</v>
      </c>
    </row>
    <row r="557" spans="1:29" s="3" customFormat="1" x14ac:dyDescent="0.3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55</v>
      </c>
      <c r="AB557" s="3" t="s">
        <v>56</v>
      </c>
      <c r="AC557" s="3" t="s">
        <v>215</v>
      </c>
    </row>
    <row r="558" spans="1:29" s="3" customFormat="1" x14ac:dyDescent="0.3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55</v>
      </c>
      <c r="AB558" s="3" t="s">
        <v>56</v>
      </c>
      <c r="AC558" s="3" t="s">
        <v>215</v>
      </c>
    </row>
    <row r="559" spans="1:29" s="3" customFormat="1" x14ac:dyDescent="0.3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55</v>
      </c>
      <c r="AB559" s="3" t="s">
        <v>56</v>
      </c>
      <c r="AC559" s="3" t="s">
        <v>215</v>
      </c>
    </row>
    <row r="560" spans="1:29" s="3" customFormat="1" x14ac:dyDescent="0.3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55</v>
      </c>
      <c r="AB560" s="3" t="s">
        <v>56</v>
      </c>
      <c r="AC560" s="3" t="s">
        <v>215</v>
      </c>
    </row>
    <row r="561" spans="1:29" s="3" customFormat="1" x14ac:dyDescent="0.3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55</v>
      </c>
      <c r="AB561" s="3" t="s">
        <v>56</v>
      </c>
      <c r="AC561" s="3" t="s">
        <v>215</v>
      </c>
    </row>
    <row r="562" spans="1:29" s="3" customFormat="1" x14ac:dyDescent="0.3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55</v>
      </c>
      <c r="AB562" s="3" t="s">
        <v>56</v>
      </c>
      <c r="AC562" s="3" t="s">
        <v>215</v>
      </c>
    </row>
    <row r="563" spans="1:29" s="3" customFormat="1" x14ac:dyDescent="0.3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55</v>
      </c>
      <c r="AB563" s="3" t="s">
        <v>56</v>
      </c>
      <c r="AC563" s="3" t="s">
        <v>215</v>
      </c>
    </row>
    <row r="564" spans="1:29" s="3" customFormat="1" x14ac:dyDescent="0.3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55</v>
      </c>
      <c r="AB564" s="3" t="s">
        <v>56</v>
      </c>
      <c r="AC564" s="3" t="s">
        <v>215</v>
      </c>
    </row>
    <row r="565" spans="1:29" s="3" customFormat="1" x14ac:dyDescent="0.3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55</v>
      </c>
      <c r="AB565" s="3" t="s">
        <v>56</v>
      </c>
      <c r="AC565" s="3" t="s">
        <v>215</v>
      </c>
    </row>
    <row r="566" spans="1:29" s="3" customFormat="1" x14ac:dyDescent="0.3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55</v>
      </c>
      <c r="AB566" s="3" t="s">
        <v>56</v>
      </c>
      <c r="AC566" s="3" t="s">
        <v>215</v>
      </c>
    </row>
    <row r="567" spans="1:29" s="3" customFormat="1" x14ac:dyDescent="0.3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55</v>
      </c>
      <c r="AB567" s="3" t="s">
        <v>56</v>
      </c>
      <c r="AC567" s="3" t="s">
        <v>215</v>
      </c>
    </row>
    <row r="568" spans="1:29" s="3" customFormat="1" x14ac:dyDescent="0.3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55</v>
      </c>
      <c r="AB568" s="3" t="s">
        <v>56</v>
      </c>
      <c r="AC568" s="3" t="s">
        <v>215</v>
      </c>
    </row>
    <row r="569" spans="1:29" s="3" customFormat="1" x14ac:dyDescent="0.3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55</v>
      </c>
      <c r="AB569" s="3" t="s">
        <v>56</v>
      </c>
      <c r="AC569" s="3" t="s">
        <v>215</v>
      </c>
    </row>
    <row r="570" spans="1:29" s="3" customFormat="1" x14ac:dyDescent="0.3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55</v>
      </c>
      <c r="AB570" s="3" t="s">
        <v>56</v>
      </c>
      <c r="AC570" s="3" t="s">
        <v>215</v>
      </c>
    </row>
    <row r="571" spans="1:29" s="3" customFormat="1" x14ac:dyDescent="0.3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55</v>
      </c>
      <c r="AB571" s="3" t="s">
        <v>56</v>
      </c>
      <c r="AC571" s="3" t="s">
        <v>215</v>
      </c>
    </row>
    <row r="572" spans="1:29" s="3" customFormat="1" x14ac:dyDescent="0.3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55</v>
      </c>
      <c r="AB572" s="3" t="s">
        <v>56</v>
      </c>
      <c r="AC572" s="3" t="s">
        <v>215</v>
      </c>
    </row>
    <row r="573" spans="1:29" s="3" customFormat="1" x14ac:dyDescent="0.3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55</v>
      </c>
      <c r="AB573" s="3" t="s">
        <v>56</v>
      </c>
      <c r="AC573" s="3" t="s">
        <v>215</v>
      </c>
    </row>
    <row r="574" spans="1:29" s="3" customFormat="1" x14ac:dyDescent="0.3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55</v>
      </c>
      <c r="AB574" s="3" t="s">
        <v>56</v>
      </c>
      <c r="AC574" s="3" t="s">
        <v>215</v>
      </c>
    </row>
    <row r="575" spans="1:29" s="3" customFormat="1" x14ac:dyDescent="0.3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55</v>
      </c>
      <c r="AB575" s="3" t="s">
        <v>56</v>
      </c>
      <c r="AC575" s="3" t="s">
        <v>215</v>
      </c>
    </row>
    <row r="576" spans="1:29" s="3" customFormat="1" x14ac:dyDescent="0.3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55</v>
      </c>
      <c r="AB576" s="3" t="s">
        <v>56</v>
      </c>
      <c r="AC576" s="3" t="s">
        <v>215</v>
      </c>
    </row>
    <row r="577" spans="1:29" s="3" customFormat="1" x14ac:dyDescent="0.3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55</v>
      </c>
      <c r="AB577" s="3" t="s">
        <v>56</v>
      </c>
      <c r="AC577" s="3" t="s">
        <v>215</v>
      </c>
    </row>
    <row r="578" spans="1:29" s="3" customFormat="1" x14ac:dyDescent="0.3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55</v>
      </c>
      <c r="AB578" s="3" t="s">
        <v>56</v>
      </c>
      <c r="AC578" s="3" t="s">
        <v>215</v>
      </c>
    </row>
    <row r="579" spans="1:29" s="3" customFormat="1" x14ac:dyDescent="0.3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55</v>
      </c>
      <c r="AB579" s="3" t="s">
        <v>56</v>
      </c>
      <c r="AC579" s="3" t="s">
        <v>215</v>
      </c>
    </row>
    <row r="580" spans="1:29" s="3" customFormat="1" x14ac:dyDescent="0.3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55</v>
      </c>
      <c r="AB580" s="3" t="s">
        <v>56</v>
      </c>
      <c r="AC580" s="3" t="s">
        <v>215</v>
      </c>
    </row>
    <row r="581" spans="1:29" s="3" customFormat="1" x14ac:dyDescent="0.3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55</v>
      </c>
      <c r="AB581" s="3" t="s">
        <v>56</v>
      </c>
      <c r="AC581" s="3" t="s">
        <v>215</v>
      </c>
    </row>
    <row r="582" spans="1:29" s="3" customFormat="1" x14ac:dyDescent="0.3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55</v>
      </c>
      <c r="AB582" s="3" t="s">
        <v>56</v>
      </c>
      <c r="AC582" s="3" t="s">
        <v>215</v>
      </c>
    </row>
    <row r="583" spans="1:29" s="3" customFormat="1" x14ac:dyDescent="0.3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55</v>
      </c>
      <c r="AB583" s="3" t="s">
        <v>56</v>
      </c>
      <c r="AC583" s="3" t="s">
        <v>215</v>
      </c>
    </row>
    <row r="584" spans="1:29" s="3" customFormat="1" x14ac:dyDescent="0.3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55</v>
      </c>
      <c r="AB584" s="3" t="s">
        <v>56</v>
      </c>
      <c r="AC584" s="3" t="s">
        <v>215</v>
      </c>
    </row>
    <row r="585" spans="1:29" s="3" customFormat="1" x14ac:dyDescent="0.3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55</v>
      </c>
      <c r="AB585" s="3" t="s">
        <v>56</v>
      </c>
      <c r="AC585" s="3" t="s">
        <v>215</v>
      </c>
    </row>
    <row r="586" spans="1:29" s="3" customFormat="1" x14ac:dyDescent="0.3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55</v>
      </c>
      <c r="AB586" s="3" t="s">
        <v>56</v>
      </c>
      <c r="AC586" s="3" t="s">
        <v>215</v>
      </c>
    </row>
    <row r="587" spans="1:29" s="3" customFormat="1" x14ac:dyDescent="0.3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55</v>
      </c>
      <c r="AB587" s="3" t="s">
        <v>56</v>
      </c>
      <c r="AC587" s="3" t="s">
        <v>215</v>
      </c>
    </row>
    <row r="588" spans="1:29" s="3" customFormat="1" x14ac:dyDescent="0.3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55</v>
      </c>
      <c r="AB588" s="3" t="s">
        <v>56</v>
      </c>
      <c r="AC588" s="3" t="s">
        <v>215</v>
      </c>
    </row>
    <row r="589" spans="1:29" s="3" customFormat="1" x14ac:dyDescent="0.3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55</v>
      </c>
      <c r="AB589" s="3" t="s">
        <v>56</v>
      </c>
      <c r="AC589" s="3" t="s">
        <v>215</v>
      </c>
    </row>
    <row r="590" spans="1:29" s="3" customFormat="1" x14ac:dyDescent="0.3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55</v>
      </c>
      <c r="AB590" s="3" t="s">
        <v>56</v>
      </c>
      <c r="AC590" s="3" t="s">
        <v>215</v>
      </c>
    </row>
    <row r="591" spans="1:29" s="3" customFormat="1" x14ac:dyDescent="0.3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55</v>
      </c>
      <c r="AB591" s="3" t="s">
        <v>56</v>
      </c>
      <c r="AC591" s="3" t="s">
        <v>215</v>
      </c>
    </row>
    <row r="592" spans="1:29" s="3" customFormat="1" x14ac:dyDescent="0.3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55</v>
      </c>
      <c r="AB592" s="3" t="s">
        <v>56</v>
      </c>
      <c r="AC592" s="3" t="s">
        <v>215</v>
      </c>
    </row>
    <row r="593" spans="1:29" s="3" customFormat="1" x14ac:dyDescent="0.3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55</v>
      </c>
      <c r="AB593" s="3" t="s">
        <v>56</v>
      </c>
      <c r="AC593" s="3" t="s">
        <v>215</v>
      </c>
    </row>
    <row r="594" spans="1:29" s="3" customFormat="1" x14ac:dyDescent="0.3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55</v>
      </c>
      <c r="AB594" s="3" t="s">
        <v>56</v>
      </c>
      <c r="AC594" s="3" t="s">
        <v>215</v>
      </c>
    </row>
    <row r="595" spans="1:29" s="3" customFormat="1" x14ac:dyDescent="0.3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55</v>
      </c>
      <c r="AB595" s="3" t="s">
        <v>56</v>
      </c>
      <c r="AC595" s="3" t="s">
        <v>215</v>
      </c>
    </row>
    <row r="596" spans="1:29" s="3" customFormat="1" x14ac:dyDescent="0.3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55</v>
      </c>
      <c r="AB596" s="3" t="s">
        <v>56</v>
      </c>
      <c r="AC596" s="3" t="s">
        <v>215</v>
      </c>
    </row>
    <row r="597" spans="1:29" s="3" customFormat="1" x14ac:dyDescent="0.3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55</v>
      </c>
      <c r="AB597" s="3" t="s">
        <v>56</v>
      </c>
      <c r="AC597" s="3" t="s">
        <v>215</v>
      </c>
    </row>
    <row r="598" spans="1:29" s="3" customFormat="1" x14ac:dyDescent="0.3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55</v>
      </c>
      <c r="AB598" s="3" t="s">
        <v>56</v>
      </c>
      <c r="AC598" s="3" t="s">
        <v>215</v>
      </c>
    </row>
    <row r="599" spans="1:29" s="3" customFormat="1" x14ac:dyDescent="0.3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55</v>
      </c>
      <c r="AB599" s="3" t="s">
        <v>56</v>
      </c>
      <c r="AC599" s="3" t="s">
        <v>215</v>
      </c>
    </row>
    <row r="600" spans="1:29" s="3" customFormat="1" x14ac:dyDescent="0.3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55</v>
      </c>
      <c r="AB600" s="3" t="s">
        <v>56</v>
      </c>
      <c r="AC600" s="3" t="s">
        <v>215</v>
      </c>
    </row>
    <row r="601" spans="1:29" s="3" customFormat="1" x14ac:dyDescent="0.3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55</v>
      </c>
      <c r="AB601" s="3" t="s">
        <v>56</v>
      </c>
      <c r="AC601" s="3" t="s">
        <v>215</v>
      </c>
    </row>
    <row r="602" spans="1:29" s="3" customFormat="1" x14ac:dyDescent="0.3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55</v>
      </c>
      <c r="AB602" s="3" t="s">
        <v>56</v>
      </c>
      <c r="AC602" s="3" t="s">
        <v>215</v>
      </c>
    </row>
    <row r="603" spans="1:29" s="3" customFormat="1" x14ac:dyDescent="0.3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55</v>
      </c>
      <c r="AB603" s="3" t="s">
        <v>56</v>
      </c>
      <c r="AC603" s="3" t="s">
        <v>215</v>
      </c>
    </row>
    <row r="604" spans="1:29" s="3" customFormat="1" x14ac:dyDescent="0.3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55</v>
      </c>
      <c r="AB604" s="3" t="s">
        <v>56</v>
      </c>
      <c r="AC604" s="3" t="s">
        <v>215</v>
      </c>
    </row>
    <row r="605" spans="1:29" s="3" customFormat="1" x14ac:dyDescent="0.3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55</v>
      </c>
      <c r="AB605" s="3" t="s">
        <v>56</v>
      </c>
      <c r="AC605" s="3" t="s">
        <v>215</v>
      </c>
    </row>
    <row r="606" spans="1:29" s="3" customFormat="1" x14ac:dyDescent="0.3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55</v>
      </c>
      <c r="AB606" s="3" t="s">
        <v>56</v>
      </c>
      <c r="AC606" s="3" t="s">
        <v>215</v>
      </c>
    </row>
    <row r="607" spans="1:29" s="3" customFormat="1" x14ac:dyDescent="0.3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55</v>
      </c>
      <c r="AB607" s="3" t="s">
        <v>56</v>
      </c>
      <c r="AC607" s="3" t="s">
        <v>215</v>
      </c>
    </row>
    <row r="608" spans="1:29" s="3" customFormat="1" x14ac:dyDescent="0.3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55</v>
      </c>
      <c r="AB608" s="3" t="s">
        <v>56</v>
      </c>
      <c r="AC608" s="3" t="s">
        <v>215</v>
      </c>
    </row>
    <row r="609" spans="1:29" s="3" customFormat="1" x14ac:dyDescent="0.3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55</v>
      </c>
      <c r="AB609" s="3" t="s">
        <v>56</v>
      </c>
      <c r="AC609" s="3" t="s">
        <v>215</v>
      </c>
    </row>
    <row r="610" spans="1:29" s="3" customFormat="1" x14ac:dyDescent="0.3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55</v>
      </c>
      <c r="AB610" s="3" t="s">
        <v>56</v>
      </c>
      <c r="AC610" s="3" t="s">
        <v>215</v>
      </c>
    </row>
    <row r="611" spans="1:29" s="3" customFormat="1" x14ac:dyDescent="0.3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55</v>
      </c>
      <c r="AB611" s="3" t="s">
        <v>56</v>
      </c>
      <c r="AC611" s="3" t="s">
        <v>215</v>
      </c>
    </row>
    <row r="612" spans="1:29" s="3" customFormat="1" x14ac:dyDescent="0.3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55</v>
      </c>
      <c r="AB612" s="3" t="s">
        <v>56</v>
      </c>
      <c r="AC612" s="3" t="s">
        <v>215</v>
      </c>
    </row>
    <row r="613" spans="1:29" s="3" customFormat="1" x14ac:dyDescent="0.3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55</v>
      </c>
      <c r="AB613" s="3" t="s">
        <v>56</v>
      </c>
      <c r="AC613" s="3" t="s">
        <v>215</v>
      </c>
    </row>
    <row r="614" spans="1:29" s="3" customFormat="1" x14ac:dyDescent="0.3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55</v>
      </c>
      <c r="AB614" s="3" t="s">
        <v>56</v>
      </c>
      <c r="AC614" s="3" t="s">
        <v>215</v>
      </c>
    </row>
    <row r="615" spans="1:29" s="3" customFormat="1" x14ac:dyDescent="0.3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55</v>
      </c>
      <c r="AB615" s="3" t="s">
        <v>56</v>
      </c>
      <c r="AC615" s="3" t="s">
        <v>215</v>
      </c>
    </row>
    <row r="616" spans="1:29" s="3" customFormat="1" x14ac:dyDescent="0.3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55</v>
      </c>
      <c r="AB616" s="3" t="s">
        <v>56</v>
      </c>
      <c r="AC616" s="3" t="s">
        <v>215</v>
      </c>
    </row>
    <row r="617" spans="1:29" s="3" customFormat="1" x14ac:dyDescent="0.3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55</v>
      </c>
      <c r="AB617" s="3" t="s">
        <v>56</v>
      </c>
      <c r="AC617" s="3" t="s">
        <v>215</v>
      </c>
    </row>
    <row r="618" spans="1:29" s="3" customFormat="1" x14ac:dyDescent="0.3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55</v>
      </c>
      <c r="AB618" s="3" t="s">
        <v>56</v>
      </c>
      <c r="AC618" s="3" t="s">
        <v>215</v>
      </c>
    </row>
    <row r="619" spans="1:29" s="3" customFormat="1" x14ac:dyDescent="0.3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55</v>
      </c>
      <c r="AB619" s="3" t="s">
        <v>56</v>
      </c>
      <c r="AC619" s="3" t="s">
        <v>215</v>
      </c>
    </row>
    <row r="620" spans="1:29" s="3" customFormat="1" x14ac:dyDescent="0.3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55</v>
      </c>
      <c r="AB620" s="3" t="s">
        <v>56</v>
      </c>
      <c r="AC620" s="3" t="s">
        <v>215</v>
      </c>
    </row>
    <row r="621" spans="1:29" s="3" customFormat="1" x14ac:dyDescent="0.3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55</v>
      </c>
      <c r="AB621" s="3" t="s">
        <v>56</v>
      </c>
      <c r="AC621" s="3" t="s">
        <v>215</v>
      </c>
    </row>
    <row r="622" spans="1:29" s="3" customFormat="1" x14ac:dyDescent="0.3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55</v>
      </c>
      <c r="AB622" s="3" t="s">
        <v>56</v>
      </c>
      <c r="AC622" s="3" t="s">
        <v>215</v>
      </c>
    </row>
    <row r="623" spans="1:29" s="3" customFormat="1" x14ac:dyDescent="0.3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55</v>
      </c>
      <c r="AB623" s="3" t="s">
        <v>56</v>
      </c>
      <c r="AC623" s="3" t="s">
        <v>215</v>
      </c>
    </row>
    <row r="624" spans="1:29" s="3" customFormat="1" x14ac:dyDescent="0.3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55</v>
      </c>
      <c r="AB624" s="3" t="s">
        <v>56</v>
      </c>
      <c r="AC624" s="3" t="s">
        <v>215</v>
      </c>
    </row>
    <row r="625" spans="1:29" s="3" customFormat="1" x14ac:dyDescent="0.3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55</v>
      </c>
      <c r="AB625" s="3" t="s">
        <v>56</v>
      </c>
      <c r="AC625" s="3" t="s">
        <v>215</v>
      </c>
    </row>
    <row r="626" spans="1:29" s="3" customFormat="1" x14ac:dyDescent="0.3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55</v>
      </c>
      <c r="AB626" s="3" t="s">
        <v>56</v>
      </c>
      <c r="AC626" s="3" t="s">
        <v>215</v>
      </c>
    </row>
    <row r="627" spans="1:29" s="3" customFormat="1" x14ac:dyDescent="0.3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55</v>
      </c>
      <c r="AB627" s="3" t="s">
        <v>56</v>
      </c>
      <c r="AC627" s="3" t="s">
        <v>215</v>
      </c>
    </row>
    <row r="628" spans="1:29" s="3" customFormat="1" x14ac:dyDescent="0.3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55</v>
      </c>
      <c r="AB628" s="3" t="s">
        <v>56</v>
      </c>
      <c r="AC628" s="3" t="s">
        <v>215</v>
      </c>
    </row>
    <row r="629" spans="1:29" s="3" customFormat="1" x14ac:dyDescent="0.3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55</v>
      </c>
      <c r="AB629" s="3" t="s">
        <v>56</v>
      </c>
      <c r="AC629" s="3" t="s">
        <v>215</v>
      </c>
    </row>
    <row r="630" spans="1:29" s="3" customFormat="1" x14ac:dyDescent="0.3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55</v>
      </c>
      <c r="AB630" s="3" t="s">
        <v>56</v>
      </c>
      <c r="AC630" s="3" t="s">
        <v>215</v>
      </c>
    </row>
    <row r="631" spans="1:29" s="3" customFormat="1" x14ac:dyDescent="0.3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55</v>
      </c>
      <c r="AB631" s="3" t="s">
        <v>56</v>
      </c>
      <c r="AC631" s="3" t="s">
        <v>215</v>
      </c>
    </row>
    <row r="632" spans="1:29" s="3" customFormat="1" x14ac:dyDescent="0.3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55</v>
      </c>
      <c r="AB632" s="3" t="s">
        <v>56</v>
      </c>
      <c r="AC632" s="3" t="s">
        <v>215</v>
      </c>
    </row>
    <row r="633" spans="1:29" s="3" customFormat="1" x14ac:dyDescent="0.3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55</v>
      </c>
      <c r="AB633" s="3" t="s">
        <v>56</v>
      </c>
      <c r="AC633" s="3" t="s">
        <v>215</v>
      </c>
    </row>
    <row r="634" spans="1:29" s="3" customFormat="1" x14ac:dyDescent="0.3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55</v>
      </c>
      <c r="AB634" s="3" t="s">
        <v>56</v>
      </c>
      <c r="AC634" s="3" t="s">
        <v>215</v>
      </c>
    </row>
    <row r="635" spans="1:29" s="3" customFormat="1" x14ac:dyDescent="0.3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55</v>
      </c>
      <c r="AB635" s="3" t="s">
        <v>56</v>
      </c>
      <c r="AC635" s="3" t="s">
        <v>215</v>
      </c>
    </row>
    <row r="636" spans="1:29" s="3" customFormat="1" x14ac:dyDescent="0.3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55</v>
      </c>
      <c r="AB636" s="3" t="s">
        <v>56</v>
      </c>
      <c r="AC636" s="3" t="s">
        <v>215</v>
      </c>
    </row>
    <row r="637" spans="1:29" s="3" customFormat="1" x14ac:dyDescent="0.3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55</v>
      </c>
      <c r="AB637" s="3" t="s">
        <v>56</v>
      </c>
      <c r="AC637" s="3" t="s">
        <v>215</v>
      </c>
    </row>
    <row r="638" spans="1:29" s="3" customFormat="1" x14ac:dyDescent="0.3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55</v>
      </c>
      <c r="AB638" s="3" t="s">
        <v>56</v>
      </c>
      <c r="AC638" s="3" t="s">
        <v>215</v>
      </c>
    </row>
    <row r="639" spans="1:29" s="3" customFormat="1" x14ac:dyDescent="0.3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55</v>
      </c>
      <c r="AB639" s="3" t="s">
        <v>56</v>
      </c>
      <c r="AC639" s="3" t="s">
        <v>215</v>
      </c>
    </row>
    <row r="640" spans="1:29" s="3" customFormat="1" x14ac:dyDescent="0.3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55</v>
      </c>
      <c r="AB640" s="3" t="s">
        <v>56</v>
      </c>
      <c r="AC640" s="3" t="s">
        <v>215</v>
      </c>
    </row>
    <row r="641" spans="1:29" s="3" customFormat="1" x14ac:dyDescent="0.3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55</v>
      </c>
      <c r="AB641" s="3" t="s">
        <v>56</v>
      </c>
      <c r="AC641" s="3" t="s">
        <v>215</v>
      </c>
    </row>
    <row r="642" spans="1:29" s="3" customFormat="1" x14ac:dyDescent="0.3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55</v>
      </c>
      <c r="AB642" s="3" t="s">
        <v>56</v>
      </c>
      <c r="AC642" s="3" t="s">
        <v>215</v>
      </c>
    </row>
    <row r="643" spans="1:29" s="3" customFormat="1" x14ac:dyDescent="0.3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55</v>
      </c>
      <c r="AB643" s="3" t="s">
        <v>56</v>
      </c>
      <c r="AC643" s="3" t="s">
        <v>215</v>
      </c>
    </row>
    <row r="644" spans="1:29" s="3" customFormat="1" x14ac:dyDescent="0.3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55</v>
      </c>
      <c r="AB644" s="3" t="s">
        <v>56</v>
      </c>
      <c r="AC644" s="3" t="s">
        <v>215</v>
      </c>
    </row>
    <row r="645" spans="1:29" s="3" customFormat="1" x14ac:dyDescent="0.3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55</v>
      </c>
      <c r="AB645" s="3" t="s">
        <v>56</v>
      </c>
      <c r="AC645" s="3" t="s">
        <v>215</v>
      </c>
    </row>
    <row r="646" spans="1:29" s="3" customFormat="1" x14ac:dyDescent="0.3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55</v>
      </c>
      <c r="AB646" s="3" t="s">
        <v>56</v>
      </c>
      <c r="AC646" s="3" t="s">
        <v>215</v>
      </c>
    </row>
    <row r="647" spans="1:29" s="3" customFormat="1" x14ac:dyDescent="0.3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55</v>
      </c>
      <c r="AB647" s="3" t="s">
        <v>56</v>
      </c>
      <c r="AC647" s="3" t="s">
        <v>215</v>
      </c>
    </row>
    <row r="648" spans="1:29" s="3" customFormat="1" x14ac:dyDescent="0.3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55</v>
      </c>
      <c r="AB648" s="3" t="s">
        <v>56</v>
      </c>
      <c r="AC648" s="3" t="s">
        <v>215</v>
      </c>
    </row>
    <row r="649" spans="1:29" s="3" customFormat="1" x14ac:dyDescent="0.3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55</v>
      </c>
      <c r="AB649" s="3" t="s">
        <v>56</v>
      </c>
      <c r="AC649" s="3" t="s">
        <v>215</v>
      </c>
    </row>
    <row r="650" spans="1:29" s="3" customFormat="1" x14ac:dyDescent="0.3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55</v>
      </c>
      <c r="AB650" s="3" t="s">
        <v>56</v>
      </c>
      <c r="AC650" s="3" t="s">
        <v>215</v>
      </c>
    </row>
    <row r="651" spans="1:29" s="3" customFormat="1" x14ac:dyDescent="0.3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55</v>
      </c>
      <c r="AB651" s="3" t="s">
        <v>56</v>
      </c>
      <c r="AC651" s="3" t="s">
        <v>215</v>
      </c>
    </row>
    <row r="652" spans="1:29" s="3" customFormat="1" x14ac:dyDescent="0.3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55</v>
      </c>
      <c r="AB652" s="3" t="s">
        <v>56</v>
      </c>
      <c r="AC652" s="3" t="s">
        <v>215</v>
      </c>
    </row>
    <row r="653" spans="1:29" s="3" customFormat="1" x14ac:dyDescent="0.3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55</v>
      </c>
      <c r="AB653" s="3" t="s">
        <v>56</v>
      </c>
      <c r="AC653" s="3" t="s">
        <v>215</v>
      </c>
    </row>
    <row r="654" spans="1:29" s="3" customFormat="1" x14ac:dyDescent="0.3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55</v>
      </c>
      <c r="AB654" s="3" t="s">
        <v>56</v>
      </c>
      <c r="AC654" s="3" t="s">
        <v>215</v>
      </c>
    </row>
    <row r="655" spans="1:29" s="3" customFormat="1" x14ac:dyDescent="0.3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55</v>
      </c>
      <c r="AB655" s="3" t="s">
        <v>56</v>
      </c>
      <c r="AC655" s="3" t="s">
        <v>215</v>
      </c>
    </row>
    <row r="656" spans="1:29" s="3" customFormat="1" x14ac:dyDescent="0.3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55</v>
      </c>
      <c r="AB656" s="3" t="s">
        <v>56</v>
      </c>
      <c r="AC656" s="3" t="s">
        <v>215</v>
      </c>
    </row>
    <row r="657" spans="1:29" s="3" customFormat="1" x14ac:dyDescent="0.3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55</v>
      </c>
      <c r="AB657" s="3" t="s">
        <v>56</v>
      </c>
      <c r="AC657" s="3" t="s">
        <v>215</v>
      </c>
    </row>
    <row r="658" spans="1:29" s="3" customFormat="1" x14ac:dyDescent="0.3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55</v>
      </c>
      <c r="AB658" s="3" t="s">
        <v>56</v>
      </c>
      <c r="AC658" s="3" t="s">
        <v>215</v>
      </c>
    </row>
    <row r="659" spans="1:29" s="3" customFormat="1" x14ac:dyDescent="0.3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55</v>
      </c>
      <c r="AB659" s="3" t="s">
        <v>56</v>
      </c>
      <c r="AC659" s="3" t="s">
        <v>215</v>
      </c>
    </row>
    <row r="660" spans="1:29" s="3" customFormat="1" x14ac:dyDescent="0.3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55</v>
      </c>
      <c r="AB660" s="3" t="s">
        <v>56</v>
      </c>
      <c r="AC660" s="3" t="s">
        <v>215</v>
      </c>
    </row>
    <row r="661" spans="1:29" s="3" customFormat="1" x14ac:dyDescent="0.3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55</v>
      </c>
      <c r="AB661" s="3" t="s">
        <v>56</v>
      </c>
      <c r="AC661" s="3" t="s">
        <v>215</v>
      </c>
    </row>
    <row r="662" spans="1:29" s="3" customFormat="1" x14ac:dyDescent="0.3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55</v>
      </c>
      <c r="AB662" s="3" t="s">
        <v>56</v>
      </c>
      <c r="AC662" s="3" t="s">
        <v>215</v>
      </c>
    </row>
    <row r="663" spans="1:29" s="3" customFormat="1" x14ac:dyDescent="0.3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55</v>
      </c>
      <c r="AB663" s="3" t="s">
        <v>56</v>
      </c>
      <c r="AC663" s="3" t="s">
        <v>215</v>
      </c>
    </row>
    <row r="664" spans="1:29" x14ac:dyDescent="0.3">
      <c r="A664" s="42" t="s">
        <v>10664</v>
      </c>
      <c r="B664" s="42" t="s">
        <v>10665</v>
      </c>
      <c r="C664" s="42" t="s">
        <v>10663</v>
      </c>
      <c r="D664" s="42" t="str">
        <f>_xlfn.CONCAT(C664, " ", A664,)</f>
        <v>SWXX111-00 Example_SEER_AC</v>
      </c>
      <c r="E664" s="42" t="str">
        <f>_xlfn.CONCAT(D664, "_", R664)</f>
        <v>SWXX111-00 Example_SEER_AC_1975</v>
      </c>
      <c r="F664" s="42" t="s">
        <v>10664</v>
      </c>
      <c r="G664" s="42" t="s">
        <v>10664</v>
      </c>
      <c r="H664" s="43" t="s">
        <v>10667</v>
      </c>
      <c r="I664" s="42" t="s">
        <v>10668</v>
      </c>
      <c r="J664" s="44" t="s">
        <v>10669</v>
      </c>
      <c r="K664" s="42" t="s">
        <v>10667</v>
      </c>
      <c r="L664" s="42" t="s">
        <v>10668</v>
      </c>
      <c r="M664" s="42" t="s">
        <v>10669</v>
      </c>
      <c r="N664" s="3" t="str">
        <f t="shared" si="155"/>
        <v>Asm&amp;0&amp;cDXGF&amp;1975&amp;dxAC_equip</v>
      </c>
      <c r="O664" s="42" t="s">
        <v>10670</v>
      </c>
      <c r="P664" s="42">
        <v>0</v>
      </c>
      <c r="Q664" s="42" t="s">
        <v>10666</v>
      </c>
      <c r="R664" s="42">
        <v>1975</v>
      </c>
      <c r="S664" s="3" t="str">
        <f t="shared" si="154"/>
        <v>No</v>
      </c>
      <c r="T664" s="42" t="s">
        <v>111</v>
      </c>
      <c r="U664" s="42" t="s">
        <v>111</v>
      </c>
      <c r="V664" s="42" t="s">
        <v>111</v>
      </c>
      <c r="W664" s="42" t="s">
        <v>235</v>
      </c>
      <c r="X664" s="42" t="s">
        <v>111</v>
      </c>
      <c r="Y664" s="42" t="s">
        <v>235</v>
      </c>
      <c r="Z664" s="42"/>
    </row>
    <row r="665" spans="1:29" x14ac:dyDescent="0.3">
      <c r="A665" s="42" t="s">
        <v>10664</v>
      </c>
      <c r="B665" s="42" t="s">
        <v>10665</v>
      </c>
      <c r="C665" s="42" t="s">
        <v>10663</v>
      </c>
      <c r="D665" s="42" t="str">
        <f t="shared" ref="D665:D667" si="159">_xlfn.CONCAT(C665, " ", A665,)</f>
        <v>SWXX111-00 Example_SEER_AC</v>
      </c>
      <c r="E665" s="42" t="str">
        <f t="shared" ref="E665:E667" si="160">_xlfn.CONCAT(D665, "_", R665)</f>
        <v>SWXX111-00 Example_SEER_AC_1975</v>
      </c>
      <c r="F665" s="42" t="s">
        <v>10664</v>
      </c>
      <c r="G665" s="42" t="s">
        <v>10664</v>
      </c>
      <c r="H665" s="43" t="s">
        <v>10667</v>
      </c>
      <c r="I665" s="42" t="s">
        <v>10668</v>
      </c>
      <c r="J665" s="44" t="s">
        <v>10669</v>
      </c>
      <c r="K665" s="42" t="s">
        <v>10667</v>
      </c>
      <c r="L665" s="42" t="s">
        <v>10668</v>
      </c>
      <c r="M665" s="42" t="s">
        <v>10669</v>
      </c>
      <c r="N665" s="3" t="str">
        <f t="shared" si="155"/>
        <v>ECC&amp;0&amp;cDXGF&amp;1975&amp;dxAC_equip</v>
      </c>
      <c r="O665" s="42" t="s">
        <v>10671</v>
      </c>
      <c r="P665" s="42">
        <v>0</v>
      </c>
      <c r="Q665" s="42" t="s">
        <v>10666</v>
      </c>
      <c r="R665" s="42">
        <v>1975</v>
      </c>
      <c r="S665" s="3" t="str">
        <f t="shared" si="154"/>
        <v>No</v>
      </c>
      <c r="T665" s="42" t="s">
        <v>111</v>
      </c>
      <c r="U665" s="42" t="s">
        <v>111</v>
      </c>
      <c r="V665" s="42" t="s">
        <v>111</v>
      </c>
      <c r="W665" s="42" t="s">
        <v>235</v>
      </c>
      <c r="X665" s="42" t="s">
        <v>111</v>
      </c>
      <c r="Y665" s="42" t="s">
        <v>235</v>
      </c>
    </row>
    <row r="666" spans="1:29" x14ac:dyDescent="0.3">
      <c r="A666" s="42" t="s">
        <v>10664</v>
      </c>
      <c r="B666" s="42" t="s">
        <v>10665</v>
      </c>
      <c r="C666" s="42" t="s">
        <v>10663</v>
      </c>
      <c r="D666" s="42" t="str">
        <f t="shared" si="159"/>
        <v>SWXX111-00 Example_SEER_AC</v>
      </c>
      <c r="E666" s="42" t="str">
        <f t="shared" si="160"/>
        <v>SWXX111-00 Example_SEER_AC_1975</v>
      </c>
      <c r="F666" s="42" t="s">
        <v>10664</v>
      </c>
      <c r="G666" s="42" t="s">
        <v>10664</v>
      </c>
      <c r="H666" s="43" t="s">
        <v>10667</v>
      </c>
      <c r="I666" s="42" t="s">
        <v>10668</v>
      </c>
      <c r="J666" s="44" t="s">
        <v>10669</v>
      </c>
      <c r="K666" s="42" t="s">
        <v>10667</v>
      </c>
      <c r="L666" s="42" t="s">
        <v>10668</v>
      </c>
      <c r="M666" s="42" t="s">
        <v>10669</v>
      </c>
      <c r="N666" s="3" t="str">
        <f t="shared" si="155"/>
        <v>EPr&amp;0&amp;cDXGF&amp;1975&amp;dxAC_equip</v>
      </c>
      <c r="O666" s="42" t="s">
        <v>10672</v>
      </c>
      <c r="P666" s="42">
        <v>0</v>
      </c>
      <c r="Q666" s="42" t="s">
        <v>10666</v>
      </c>
      <c r="R666" s="42">
        <v>1975</v>
      </c>
      <c r="S666" s="3" t="str">
        <f t="shared" si="154"/>
        <v>No</v>
      </c>
      <c r="T666" s="42" t="s">
        <v>111</v>
      </c>
      <c r="U666" s="42" t="s">
        <v>111</v>
      </c>
      <c r="V666" s="42" t="s">
        <v>111</v>
      </c>
      <c r="W666" s="42" t="s">
        <v>235</v>
      </c>
      <c r="X666" s="42" t="s">
        <v>111</v>
      </c>
      <c r="Y666" s="42" t="s">
        <v>235</v>
      </c>
    </row>
    <row r="667" spans="1:29" x14ac:dyDescent="0.3">
      <c r="A667" s="42" t="s">
        <v>10664</v>
      </c>
      <c r="B667" s="42" t="s">
        <v>10665</v>
      </c>
      <c r="C667" s="42" t="s">
        <v>10663</v>
      </c>
      <c r="D667" s="42" t="str">
        <f t="shared" si="159"/>
        <v>SWXX111-00 Example_SEER_AC</v>
      </c>
      <c r="E667" s="42" t="str">
        <f t="shared" si="160"/>
        <v>SWXX111-00 Example_SEER_AC_1975</v>
      </c>
      <c r="F667" s="42" t="s">
        <v>10664</v>
      </c>
      <c r="G667" s="42" t="s">
        <v>10664</v>
      </c>
      <c r="H667" s="43" t="s">
        <v>10667</v>
      </c>
      <c r="I667" s="42" t="s">
        <v>10668</v>
      </c>
      <c r="J667" s="44" t="s">
        <v>10669</v>
      </c>
      <c r="K667" s="42" t="s">
        <v>10667</v>
      </c>
      <c r="L667" s="42" t="s">
        <v>10668</v>
      </c>
      <c r="M667" s="42" t="s">
        <v>10669</v>
      </c>
      <c r="N667" s="3" t="str">
        <f t="shared" si="155"/>
        <v>Htl&amp;0&amp;cDXGF&amp;1975&amp;dxAC_equip</v>
      </c>
      <c r="O667" s="42" t="s">
        <v>10673</v>
      </c>
      <c r="P667" s="42">
        <v>0</v>
      </c>
      <c r="Q667" s="42" t="s">
        <v>10666</v>
      </c>
      <c r="R667" s="42">
        <v>1975</v>
      </c>
      <c r="S667" s="3" t="str">
        <f t="shared" si="154"/>
        <v>No</v>
      </c>
      <c r="T667" s="42" t="s">
        <v>111</v>
      </c>
      <c r="U667" s="42" t="s">
        <v>111</v>
      </c>
      <c r="V667" s="42" t="s">
        <v>111</v>
      </c>
      <c r="W667" s="42" t="s">
        <v>235</v>
      </c>
      <c r="X667" s="42" t="s">
        <v>111</v>
      </c>
      <c r="Y667" s="42" t="s">
        <v>235</v>
      </c>
    </row>
    <row r="668" spans="1:29" s="27" customFormat="1" x14ac:dyDescent="0.3">
      <c r="A668" s="27" t="s">
        <v>10664</v>
      </c>
      <c r="B668" s="27" t="s">
        <v>10665</v>
      </c>
      <c r="C668" s="27" t="s">
        <v>10663</v>
      </c>
      <c r="D668" s="27" t="str">
        <f>_xlfn.CONCAT(C668, " ", A668,)</f>
        <v>SWXX111-00 Example_SEER_AC</v>
      </c>
      <c r="E668" s="27" t="str">
        <f>_xlfn.CONCAT(D668, "_", R668)</f>
        <v>SWXX111-00 Example_SEER_AC_Ex</v>
      </c>
      <c r="F668" s="27" t="s">
        <v>10664</v>
      </c>
      <c r="G668" s="27" t="s">
        <v>10664</v>
      </c>
      <c r="H668" s="45" t="s">
        <v>10667</v>
      </c>
      <c r="I668" s="27" t="s">
        <v>10668</v>
      </c>
      <c r="J668" s="46" t="s">
        <v>10669</v>
      </c>
      <c r="K668" s="27" t="s">
        <v>10667</v>
      </c>
      <c r="L668" s="27" t="s">
        <v>10668</v>
      </c>
      <c r="M668" s="27" t="s">
        <v>10669</v>
      </c>
      <c r="N668" s="27" t="str">
        <f t="shared" ref="N668:N671" si="161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10670</v>
      </c>
      <c r="P668" s="27">
        <v>0</v>
      </c>
      <c r="Q668" s="27" t="s">
        <v>10666</v>
      </c>
      <c r="R668" s="27" t="s">
        <v>52</v>
      </c>
      <c r="S668" s="27" t="str">
        <f t="shared" ref="S668:S671" si="162">IF(T668=U668, "No", "Yes")</f>
        <v>No</v>
      </c>
      <c r="T668" s="27" t="s">
        <v>111</v>
      </c>
      <c r="U668" s="27" t="s">
        <v>111</v>
      </c>
      <c r="V668" s="27" t="s">
        <v>111</v>
      </c>
      <c r="W668" s="27" t="s">
        <v>235</v>
      </c>
      <c r="X668" s="27" t="s">
        <v>111</v>
      </c>
      <c r="Y668" s="27" t="s">
        <v>235</v>
      </c>
    </row>
    <row r="669" spans="1:29" s="27" customFormat="1" x14ac:dyDescent="0.3">
      <c r="A669" s="27" t="s">
        <v>10664</v>
      </c>
      <c r="B669" s="27" t="s">
        <v>10665</v>
      </c>
      <c r="C669" s="27" t="s">
        <v>10663</v>
      </c>
      <c r="D669" s="27" t="str">
        <f t="shared" ref="D669:D671" si="163">_xlfn.CONCAT(C669, " ", A669,)</f>
        <v>SWXX111-00 Example_SEER_AC</v>
      </c>
      <c r="E669" s="27" t="str">
        <f t="shared" ref="E669:E671" si="164">_xlfn.CONCAT(D669, "_", R669)</f>
        <v>SWXX111-00 Example_SEER_AC_Ex</v>
      </c>
      <c r="F669" s="27" t="s">
        <v>10664</v>
      </c>
      <c r="G669" s="27" t="s">
        <v>10664</v>
      </c>
      <c r="H669" s="45" t="s">
        <v>10667</v>
      </c>
      <c r="I669" s="27" t="s">
        <v>10668</v>
      </c>
      <c r="J669" s="46" t="s">
        <v>10669</v>
      </c>
      <c r="K669" s="27" t="s">
        <v>10667</v>
      </c>
      <c r="L669" s="27" t="s">
        <v>10668</v>
      </c>
      <c r="M669" s="27" t="s">
        <v>10669</v>
      </c>
      <c r="N669" s="27" t="str">
        <f t="shared" si="161"/>
        <v>ECC&amp;0&amp;cDXGF&amp;Ex&amp;dxAC_equip</v>
      </c>
      <c r="O669" s="27" t="s">
        <v>10671</v>
      </c>
      <c r="P669" s="27">
        <v>0</v>
      </c>
      <c r="Q669" s="27" t="s">
        <v>10666</v>
      </c>
      <c r="R669" s="27" t="s">
        <v>52</v>
      </c>
      <c r="S669" s="27" t="str">
        <f t="shared" si="162"/>
        <v>No</v>
      </c>
      <c r="T669" s="27" t="s">
        <v>111</v>
      </c>
      <c r="U669" s="27" t="s">
        <v>111</v>
      </c>
      <c r="V669" s="27" t="s">
        <v>111</v>
      </c>
      <c r="W669" s="27" t="s">
        <v>235</v>
      </c>
      <c r="X669" s="27" t="s">
        <v>111</v>
      </c>
      <c r="Y669" s="27" t="s">
        <v>235</v>
      </c>
    </row>
    <row r="670" spans="1:29" s="27" customFormat="1" x14ac:dyDescent="0.3">
      <c r="A670" s="27" t="s">
        <v>10664</v>
      </c>
      <c r="B670" s="27" t="s">
        <v>10665</v>
      </c>
      <c r="C670" s="27" t="s">
        <v>10663</v>
      </c>
      <c r="D670" s="27" t="str">
        <f t="shared" si="163"/>
        <v>SWXX111-00 Example_SEER_AC</v>
      </c>
      <c r="E670" s="27" t="str">
        <f t="shared" si="164"/>
        <v>SWXX111-00 Example_SEER_AC_Ex</v>
      </c>
      <c r="F670" s="27" t="s">
        <v>10664</v>
      </c>
      <c r="G670" s="27" t="s">
        <v>10664</v>
      </c>
      <c r="H670" s="45" t="s">
        <v>10667</v>
      </c>
      <c r="I670" s="27" t="s">
        <v>10668</v>
      </c>
      <c r="J670" s="46" t="s">
        <v>10669</v>
      </c>
      <c r="K670" s="27" t="s">
        <v>10667</v>
      </c>
      <c r="L670" s="27" t="s">
        <v>10668</v>
      </c>
      <c r="M670" s="27" t="s">
        <v>10669</v>
      </c>
      <c r="N670" s="27" t="str">
        <f t="shared" si="161"/>
        <v>EPr&amp;0&amp;cDXGF&amp;Ex&amp;dxAC_equip</v>
      </c>
      <c r="O670" s="27" t="s">
        <v>10672</v>
      </c>
      <c r="P670" s="27">
        <v>0</v>
      </c>
      <c r="Q670" s="27" t="s">
        <v>10666</v>
      </c>
      <c r="R670" s="27" t="s">
        <v>52</v>
      </c>
      <c r="S670" s="27" t="str">
        <f t="shared" si="162"/>
        <v>No</v>
      </c>
      <c r="T670" s="27" t="s">
        <v>111</v>
      </c>
      <c r="U670" s="27" t="s">
        <v>111</v>
      </c>
      <c r="V670" s="27" t="s">
        <v>111</v>
      </c>
      <c r="W670" s="27" t="s">
        <v>235</v>
      </c>
      <c r="X670" s="27" t="s">
        <v>111</v>
      </c>
      <c r="Y670" s="27" t="s">
        <v>235</v>
      </c>
    </row>
    <row r="671" spans="1:29" s="27" customFormat="1" x14ac:dyDescent="0.3">
      <c r="A671" s="27" t="s">
        <v>10664</v>
      </c>
      <c r="B671" s="27" t="s">
        <v>10665</v>
      </c>
      <c r="C671" s="27" t="s">
        <v>10663</v>
      </c>
      <c r="D671" s="27" t="str">
        <f t="shared" si="163"/>
        <v>SWXX111-00 Example_SEER_AC</v>
      </c>
      <c r="E671" s="27" t="str">
        <f t="shared" si="164"/>
        <v>SWXX111-00 Example_SEER_AC_Ex</v>
      </c>
      <c r="F671" s="27" t="s">
        <v>10664</v>
      </c>
      <c r="G671" s="27" t="s">
        <v>10664</v>
      </c>
      <c r="H671" s="45" t="s">
        <v>10667</v>
      </c>
      <c r="I671" s="27" t="s">
        <v>10668</v>
      </c>
      <c r="J671" s="46" t="s">
        <v>10669</v>
      </c>
      <c r="K671" s="27" t="s">
        <v>10667</v>
      </c>
      <c r="L671" s="27" t="s">
        <v>10668</v>
      </c>
      <c r="M671" s="27" t="s">
        <v>10669</v>
      </c>
      <c r="N671" s="27" t="str">
        <f t="shared" si="161"/>
        <v>Htl&amp;0&amp;cDXGF&amp;Ex&amp;dxAC_equip</v>
      </c>
      <c r="O671" s="27" t="s">
        <v>10673</v>
      </c>
      <c r="P671" s="27">
        <v>0</v>
      </c>
      <c r="Q671" s="27" t="s">
        <v>10666</v>
      </c>
      <c r="R671" s="27" t="s">
        <v>52</v>
      </c>
      <c r="S671" s="27" t="str">
        <f t="shared" si="162"/>
        <v>No</v>
      </c>
      <c r="T671" s="27" t="s">
        <v>111</v>
      </c>
      <c r="U671" s="27" t="s">
        <v>111</v>
      </c>
      <c r="V671" s="27" t="s">
        <v>111</v>
      </c>
      <c r="W671" s="27" t="s">
        <v>235</v>
      </c>
      <c r="X671" s="27" t="s">
        <v>111</v>
      </c>
      <c r="Y671" s="27" t="s">
        <v>235</v>
      </c>
    </row>
    <row r="672" spans="1:29" s="27" customFormat="1" x14ac:dyDescent="0.3">
      <c r="A672" s="27" t="s">
        <v>10664</v>
      </c>
      <c r="B672" s="27" t="s">
        <v>10665</v>
      </c>
      <c r="C672" s="27" t="s">
        <v>10663</v>
      </c>
      <c r="D672" s="27" t="str">
        <f>_xlfn.CONCAT(C672, " ", A672,)</f>
        <v>SWXX111-00 Example_SEER_AC</v>
      </c>
      <c r="E672" s="27" t="str">
        <f>_xlfn.CONCAT(D672, "_", R672)</f>
        <v>SWXX111-00 Example_SEER_AC_New</v>
      </c>
      <c r="F672" s="27" t="s">
        <v>10664</v>
      </c>
      <c r="G672" s="27" t="s">
        <v>10664</v>
      </c>
      <c r="H672" s="45" t="s">
        <v>10667</v>
      </c>
      <c r="I672" s="27" t="s">
        <v>10668</v>
      </c>
      <c r="J672" s="46" t="s">
        <v>10669</v>
      </c>
      <c r="K672" s="27" t="s">
        <v>10667</v>
      </c>
      <c r="L672" s="27" t="s">
        <v>10668</v>
      </c>
      <c r="M672" s="27" t="s">
        <v>10669</v>
      </c>
      <c r="N672" s="27" t="str">
        <f t="shared" ref="N672:N735" si="165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10670</v>
      </c>
      <c r="P672" s="27">
        <v>0</v>
      </c>
      <c r="Q672" s="27" t="s">
        <v>10666</v>
      </c>
      <c r="R672" s="27" t="s">
        <v>107</v>
      </c>
      <c r="S672" s="27" t="str">
        <f t="shared" ref="S672:S707" si="166">IF(T672=U672, "No", "Yes")</f>
        <v>No</v>
      </c>
      <c r="T672" s="27" t="s">
        <v>111</v>
      </c>
      <c r="U672" s="27" t="s">
        <v>111</v>
      </c>
      <c r="V672" s="27" t="s">
        <v>111</v>
      </c>
      <c r="W672" s="27" t="s">
        <v>235</v>
      </c>
      <c r="X672" s="27" t="s">
        <v>111</v>
      </c>
      <c r="Y672" s="27" t="s">
        <v>235</v>
      </c>
    </row>
    <row r="673" spans="1:28" s="27" customFormat="1" x14ac:dyDescent="0.3">
      <c r="A673" s="27" t="s">
        <v>10664</v>
      </c>
      <c r="B673" s="27" t="s">
        <v>10665</v>
      </c>
      <c r="C673" s="27" t="s">
        <v>10663</v>
      </c>
      <c r="D673" s="27" t="str">
        <f t="shared" ref="D673:D676" si="167">_xlfn.CONCAT(C673, " ", A673,)</f>
        <v>SWXX111-00 Example_SEER_AC</v>
      </c>
      <c r="E673" s="27" t="str">
        <f t="shared" ref="E673:E676" si="168">_xlfn.CONCAT(D673, "_", R673)</f>
        <v>SWXX111-00 Example_SEER_AC_New</v>
      </c>
      <c r="F673" s="27" t="s">
        <v>10664</v>
      </c>
      <c r="G673" s="27" t="s">
        <v>10664</v>
      </c>
      <c r="H673" s="45" t="s">
        <v>10667</v>
      </c>
      <c r="I673" s="27" t="s">
        <v>10668</v>
      </c>
      <c r="J673" s="46" t="s">
        <v>10669</v>
      </c>
      <c r="K673" s="27" t="s">
        <v>10667</v>
      </c>
      <c r="L673" s="27" t="s">
        <v>10668</v>
      </c>
      <c r="M673" s="27" t="s">
        <v>10669</v>
      </c>
      <c r="N673" s="27" t="str">
        <f t="shared" si="165"/>
        <v>ECC&amp;0&amp;cDXGF&amp;New&amp;dxAC_equip</v>
      </c>
      <c r="O673" s="27" t="s">
        <v>10671</v>
      </c>
      <c r="P673" s="27">
        <v>0</v>
      </c>
      <c r="Q673" s="27" t="s">
        <v>10666</v>
      </c>
      <c r="R673" s="27" t="s">
        <v>107</v>
      </c>
      <c r="S673" s="27" t="str">
        <f t="shared" si="166"/>
        <v>No</v>
      </c>
      <c r="T673" s="27" t="s">
        <v>111</v>
      </c>
      <c r="U673" s="27" t="s">
        <v>111</v>
      </c>
      <c r="V673" s="27" t="s">
        <v>111</v>
      </c>
      <c r="W673" s="27" t="s">
        <v>235</v>
      </c>
      <c r="X673" s="27" t="s">
        <v>111</v>
      </c>
      <c r="Y673" s="27" t="s">
        <v>235</v>
      </c>
    </row>
    <row r="674" spans="1:28" s="27" customFormat="1" x14ac:dyDescent="0.3">
      <c r="A674" s="27" t="s">
        <v>10664</v>
      </c>
      <c r="B674" s="27" t="s">
        <v>10665</v>
      </c>
      <c r="C674" s="27" t="s">
        <v>10663</v>
      </c>
      <c r="D674" s="27" t="str">
        <f t="shared" si="167"/>
        <v>SWXX111-00 Example_SEER_AC</v>
      </c>
      <c r="E674" s="27" t="str">
        <f t="shared" si="168"/>
        <v>SWXX111-00 Example_SEER_AC_New</v>
      </c>
      <c r="F674" s="27" t="s">
        <v>10664</v>
      </c>
      <c r="G674" s="27" t="s">
        <v>10664</v>
      </c>
      <c r="H674" s="45" t="s">
        <v>10667</v>
      </c>
      <c r="I674" s="27" t="s">
        <v>10668</v>
      </c>
      <c r="J674" s="46" t="s">
        <v>10669</v>
      </c>
      <c r="K674" s="27" t="s">
        <v>10667</v>
      </c>
      <c r="L674" s="27" t="s">
        <v>10668</v>
      </c>
      <c r="M674" s="27" t="s">
        <v>10669</v>
      </c>
      <c r="N674" s="27" t="str">
        <f t="shared" si="165"/>
        <v>EPr&amp;0&amp;cDXGF&amp;New&amp;dxAC_equip</v>
      </c>
      <c r="O674" s="27" t="s">
        <v>10672</v>
      </c>
      <c r="P674" s="27">
        <v>0</v>
      </c>
      <c r="Q674" s="27" t="s">
        <v>10666</v>
      </c>
      <c r="R674" s="27" t="s">
        <v>107</v>
      </c>
      <c r="S674" s="27" t="str">
        <f t="shared" si="166"/>
        <v>No</v>
      </c>
      <c r="T674" s="27" t="s">
        <v>111</v>
      </c>
      <c r="U674" s="27" t="s">
        <v>111</v>
      </c>
      <c r="V674" s="27" t="s">
        <v>111</v>
      </c>
      <c r="W674" s="27" t="s">
        <v>235</v>
      </c>
      <c r="X674" s="27" t="s">
        <v>111</v>
      </c>
      <c r="Y674" s="27" t="s">
        <v>235</v>
      </c>
    </row>
    <row r="675" spans="1:28" s="27" customFormat="1" x14ac:dyDescent="0.3">
      <c r="A675" s="27" t="s">
        <v>10664</v>
      </c>
      <c r="B675" s="27" t="s">
        <v>10665</v>
      </c>
      <c r="C675" s="27" t="s">
        <v>10663</v>
      </c>
      <c r="D675" s="27" t="str">
        <f t="shared" si="167"/>
        <v>SWXX111-00 Example_SEER_AC</v>
      </c>
      <c r="E675" s="27" t="str">
        <f t="shared" si="168"/>
        <v>SWXX111-00 Example_SEER_AC_New</v>
      </c>
      <c r="F675" s="27" t="s">
        <v>10664</v>
      </c>
      <c r="G675" s="27" t="s">
        <v>10664</v>
      </c>
      <c r="H675" s="45" t="s">
        <v>10667</v>
      </c>
      <c r="I675" s="27" t="s">
        <v>10668</v>
      </c>
      <c r="J675" s="46" t="s">
        <v>10669</v>
      </c>
      <c r="K675" s="27" t="s">
        <v>10667</v>
      </c>
      <c r="L675" s="27" t="s">
        <v>10668</v>
      </c>
      <c r="M675" s="27" t="s">
        <v>10669</v>
      </c>
      <c r="N675" s="27" t="str">
        <f t="shared" si="165"/>
        <v>Htl&amp;0&amp;cDXGF&amp;New&amp;dxAC_equip</v>
      </c>
      <c r="O675" s="27" t="s">
        <v>10673</v>
      </c>
      <c r="P675" s="27">
        <v>0</v>
      </c>
      <c r="Q675" s="27" t="s">
        <v>10666</v>
      </c>
      <c r="R675" s="27" t="s">
        <v>107</v>
      </c>
      <c r="S675" s="27" t="str">
        <f t="shared" si="166"/>
        <v>No</v>
      </c>
      <c r="T675" s="27" t="s">
        <v>111</v>
      </c>
      <c r="U675" s="27" t="s">
        <v>111</v>
      </c>
      <c r="V675" s="27" t="s">
        <v>111</v>
      </c>
      <c r="W675" s="27" t="s">
        <v>235</v>
      </c>
      <c r="X675" s="27" t="s">
        <v>111</v>
      </c>
      <c r="Y675" s="27" t="s">
        <v>235</v>
      </c>
    </row>
    <row r="676" spans="1:28" x14ac:dyDescent="0.3">
      <c r="A676" s="47" t="s">
        <v>10677</v>
      </c>
      <c r="B676" s="27" t="s">
        <v>10675</v>
      </c>
      <c r="C676" s="27" t="s">
        <v>10690</v>
      </c>
      <c r="D676" s="27" t="str">
        <f t="shared" si="167"/>
        <v>SWHC001-05 Wall Furnace</v>
      </c>
      <c r="E676" s="27" t="str">
        <f t="shared" si="168"/>
        <v>SWHC001-05 Wall Furnace_Ex</v>
      </c>
      <c r="F676" s="47" t="s">
        <v>10678</v>
      </c>
      <c r="G676" s="47" t="s">
        <v>10678</v>
      </c>
      <c r="H676" s="47" t="s">
        <v>10683</v>
      </c>
      <c r="I676" s="47" t="s">
        <v>10683</v>
      </c>
      <c r="J676" s="47" t="s">
        <v>10684</v>
      </c>
      <c r="K676" s="47" t="str">
        <f>H676</f>
        <v>RG-SpaceHtg_eq-GasFurnace-rDXGF-AFUE65-NoFanPower</v>
      </c>
      <c r="L676" s="47" t="str">
        <f t="shared" ref="L676:M695" si="169">I676</f>
        <v>RG-SpaceHtg_eq-GasFurnace-rDXGF-AFUE65-NoFanPower</v>
      </c>
      <c r="M676" s="47" t="str">
        <f t="shared" si="169"/>
        <v>RG-SpaceHtg_eq-GasFurnace-rDXGF-AFUE70-NoFanPower</v>
      </c>
      <c r="N676" s="47" t="str">
        <f t="shared" si="165"/>
        <v>MFm&amp;0&amp;rDXGF&amp;Ex&amp;SpaceHtg_eq__GasFurnace</v>
      </c>
      <c r="O676" s="47" t="s">
        <v>63</v>
      </c>
      <c r="P676" s="47">
        <v>0</v>
      </c>
      <c r="Q676" s="47" t="s">
        <v>51</v>
      </c>
      <c r="R676" s="47" t="s">
        <v>52</v>
      </c>
      <c r="S676" s="47" t="str">
        <f t="shared" si="166"/>
        <v>No</v>
      </c>
      <c r="T676" t="str">
        <f t="shared" ref="T676:T695" si="170">V676&amp;"__"&amp;W676</f>
        <v>SpaceHtg_eq__GasFurnace</v>
      </c>
      <c r="U676" s="47" t="str">
        <f t="shared" ref="U676:U695" si="171">X676&amp;"__"&amp;Y676</f>
        <v>SpaceHtg_eq__GasFurnace</v>
      </c>
      <c r="V676" s="47" t="s">
        <v>137</v>
      </c>
      <c r="W676" t="s">
        <v>138</v>
      </c>
      <c r="X676" s="47" t="s">
        <v>137</v>
      </c>
      <c r="Y676" t="s">
        <v>138</v>
      </c>
      <c r="Z676" s="47"/>
      <c r="AA676" s="47" t="s">
        <v>55</v>
      </c>
      <c r="AB676" s="47" t="s">
        <v>139</v>
      </c>
    </row>
    <row r="677" spans="1:28" x14ac:dyDescent="0.3">
      <c r="A677" s="47" t="s">
        <v>10677</v>
      </c>
      <c r="B677" s="27" t="s">
        <v>10675</v>
      </c>
      <c r="C677" s="27" t="s">
        <v>10690</v>
      </c>
      <c r="D677" s="27" t="str">
        <f t="shared" ref="D677:D695" si="172">_xlfn.CONCAT(C677, " ", A677,)</f>
        <v>SWHC001-05 Wall Furnace</v>
      </c>
      <c r="E677" s="27" t="str">
        <f t="shared" ref="E677:E695" si="173">_xlfn.CONCAT(D677, "_", R677)</f>
        <v>SWHC001-05 Wall Furnace_Ex</v>
      </c>
      <c r="F677" s="47" t="s">
        <v>10679</v>
      </c>
      <c r="G677" s="47" t="s">
        <v>10679</v>
      </c>
      <c r="H677" s="47" t="s">
        <v>10685</v>
      </c>
      <c r="I677" s="47" t="s">
        <v>10685</v>
      </c>
      <c r="J677" s="47" t="s">
        <v>10684</v>
      </c>
      <c r="K677" s="47" t="str">
        <f t="shared" ref="K677:K695" si="174">H677</f>
        <v>RG-SpaceHtg_eq-GasFurnace-rDXGF-AFUE66-NoFanPower</v>
      </c>
      <c r="L677" s="47" t="str">
        <f t="shared" si="169"/>
        <v>RG-SpaceHtg_eq-GasFurnace-rDXGF-AFUE66-NoFanPower</v>
      </c>
      <c r="M677" s="47" t="str">
        <f t="shared" si="169"/>
        <v>RG-SpaceHtg_eq-GasFurnace-rDXGF-AFUE70-NoFanPower</v>
      </c>
      <c r="N677" s="47" t="str">
        <f t="shared" si="165"/>
        <v>MFm&amp;0&amp;rDXGF&amp;Ex&amp;SpaceHtg_eq__GasFurnace</v>
      </c>
      <c r="O677" s="47" t="s">
        <v>63</v>
      </c>
      <c r="P677" s="47">
        <v>0</v>
      </c>
      <c r="Q677" s="47" t="s">
        <v>51</v>
      </c>
      <c r="R677" s="47" t="s">
        <v>52</v>
      </c>
      <c r="S677" s="47" t="str">
        <f t="shared" si="166"/>
        <v>No</v>
      </c>
      <c r="T677" t="str">
        <f t="shared" si="170"/>
        <v>SpaceHtg_eq__GasFurnace</v>
      </c>
      <c r="U677" s="47" t="str">
        <f t="shared" si="171"/>
        <v>SpaceHtg_eq__GasFurnace</v>
      </c>
      <c r="V677" s="47" t="s">
        <v>137</v>
      </c>
      <c r="W677" t="s">
        <v>138</v>
      </c>
      <c r="X677" s="47" t="s">
        <v>137</v>
      </c>
      <c r="Y677" t="s">
        <v>138</v>
      </c>
      <c r="Z677" s="47"/>
      <c r="AA677" s="47" t="s">
        <v>55</v>
      </c>
      <c r="AB677" s="47" t="s">
        <v>139</v>
      </c>
    </row>
    <row r="678" spans="1:28" x14ac:dyDescent="0.3">
      <c r="A678" s="47" t="s">
        <v>10677</v>
      </c>
      <c r="B678" s="27" t="s">
        <v>10675</v>
      </c>
      <c r="C678" s="27" t="s">
        <v>10690</v>
      </c>
      <c r="D678" s="27" t="str">
        <f t="shared" si="172"/>
        <v>SWHC001-05 Wall Furnace</v>
      </c>
      <c r="E678" s="27" t="str">
        <f t="shared" si="173"/>
        <v>SWHC001-05 Wall Furnace_Ex</v>
      </c>
      <c r="F678" s="47" t="s">
        <v>10680</v>
      </c>
      <c r="G678" s="47" t="s">
        <v>10680</v>
      </c>
      <c r="H678" s="47" t="s">
        <v>10686</v>
      </c>
      <c r="I678" s="47" t="s">
        <v>10686</v>
      </c>
      <c r="J678" s="47" t="s">
        <v>10684</v>
      </c>
      <c r="K678" s="47" t="str">
        <f t="shared" si="174"/>
        <v>RG-SpaceHtg_eq-GasFurnace-rDXGF-AFUE67-NoFanPower</v>
      </c>
      <c r="L678" s="47" t="str">
        <f t="shared" si="169"/>
        <v>RG-SpaceHtg_eq-GasFurnace-rDXGF-AFUE67-NoFanPower</v>
      </c>
      <c r="M678" s="47" t="str">
        <f t="shared" si="169"/>
        <v>RG-SpaceHtg_eq-GasFurnace-rDXGF-AFUE70-NoFanPower</v>
      </c>
      <c r="N678" s="47" t="str">
        <f t="shared" si="165"/>
        <v>MFm&amp;0&amp;rDXGF&amp;Ex&amp;SpaceHtg_eq__GasFurnace</v>
      </c>
      <c r="O678" s="47" t="s">
        <v>63</v>
      </c>
      <c r="P678" s="47">
        <v>0</v>
      </c>
      <c r="Q678" s="47" t="s">
        <v>51</v>
      </c>
      <c r="R678" s="47" t="s">
        <v>52</v>
      </c>
      <c r="S678" s="47" t="str">
        <f t="shared" si="166"/>
        <v>No</v>
      </c>
      <c r="T678" t="str">
        <f t="shared" si="170"/>
        <v>SpaceHtg_eq__GasFurnace</v>
      </c>
      <c r="U678" s="47" t="str">
        <f t="shared" si="171"/>
        <v>SpaceHtg_eq__GasFurnace</v>
      </c>
      <c r="V678" s="47" t="s">
        <v>137</v>
      </c>
      <c r="W678" t="s">
        <v>138</v>
      </c>
      <c r="X678" s="47" t="s">
        <v>137</v>
      </c>
      <c r="Y678" t="s">
        <v>138</v>
      </c>
      <c r="Z678" s="47"/>
      <c r="AA678" s="47" t="s">
        <v>55</v>
      </c>
      <c r="AB678" s="47" t="s">
        <v>139</v>
      </c>
    </row>
    <row r="679" spans="1:28" x14ac:dyDescent="0.3">
      <c r="A679" s="47" t="s">
        <v>10677</v>
      </c>
      <c r="B679" s="27" t="s">
        <v>10675</v>
      </c>
      <c r="C679" s="27" t="s">
        <v>10690</v>
      </c>
      <c r="D679" s="27" t="str">
        <f t="shared" si="172"/>
        <v>SWHC001-05 Wall Furnace</v>
      </c>
      <c r="E679" s="27" t="str">
        <f t="shared" si="173"/>
        <v>SWHC001-05 Wall Furnace_Ex</v>
      </c>
      <c r="F679" s="47" t="s">
        <v>10681</v>
      </c>
      <c r="G679" s="47" t="s">
        <v>10681</v>
      </c>
      <c r="H679" s="47" t="s">
        <v>10685</v>
      </c>
      <c r="I679" s="47" t="s">
        <v>10685</v>
      </c>
      <c r="J679" s="47" t="s">
        <v>10687</v>
      </c>
      <c r="K679" s="47" t="str">
        <f t="shared" si="174"/>
        <v>RG-SpaceHtg_eq-GasFurnace-rDXGF-AFUE66-NoFanPower</v>
      </c>
      <c r="L679" s="47" t="str">
        <f t="shared" si="169"/>
        <v>RG-SpaceHtg_eq-GasFurnace-rDXGF-AFUE66-NoFanPower</v>
      </c>
      <c r="M679" s="47" t="str">
        <f t="shared" si="169"/>
        <v>RG-SpaceHtg_eq-GasFurnace-rDXGF-AFUE82-NoFanPower</v>
      </c>
      <c r="N679" s="47" t="str">
        <f t="shared" si="165"/>
        <v>MFm&amp;0&amp;rDXGF&amp;Ex&amp;SpaceHtg_eq__GasFurnace</v>
      </c>
      <c r="O679" s="47" t="s">
        <v>63</v>
      </c>
      <c r="P679" s="47">
        <v>0</v>
      </c>
      <c r="Q679" s="47" t="s">
        <v>51</v>
      </c>
      <c r="R679" s="47" t="s">
        <v>52</v>
      </c>
      <c r="S679" s="47" t="str">
        <f t="shared" si="166"/>
        <v>No</v>
      </c>
      <c r="T679" t="str">
        <f t="shared" si="170"/>
        <v>SpaceHtg_eq__GasFurnace</v>
      </c>
      <c r="U679" s="47" t="str">
        <f t="shared" si="171"/>
        <v>SpaceHtg_eq__GasFurnace</v>
      </c>
      <c r="V679" s="47" t="s">
        <v>137</v>
      </c>
      <c r="W679" t="s">
        <v>138</v>
      </c>
      <c r="X679" s="47" t="s">
        <v>137</v>
      </c>
      <c r="Y679" t="s">
        <v>138</v>
      </c>
      <c r="Z679" s="47"/>
      <c r="AA679" s="47" t="s">
        <v>55</v>
      </c>
      <c r="AB679" s="47" t="s">
        <v>139</v>
      </c>
    </row>
    <row r="680" spans="1:28" x14ac:dyDescent="0.3">
      <c r="A680" s="47" t="s">
        <v>10677</v>
      </c>
      <c r="B680" s="27" t="s">
        <v>10675</v>
      </c>
      <c r="C680" s="27" t="s">
        <v>10690</v>
      </c>
      <c r="D680" s="27" t="str">
        <f t="shared" si="172"/>
        <v>SWHC001-05 Wall Furnace</v>
      </c>
      <c r="E680" s="27" t="str">
        <f t="shared" si="173"/>
        <v>SWHC001-05 Wall Furnace_Ex</v>
      </c>
      <c r="F680" s="47" t="s">
        <v>10682</v>
      </c>
      <c r="G680" s="47" t="s">
        <v>10682</v>
      </c>
      <c r="H680" s="47" t="s">
        <v>10688</v>
      </c>
      <c r="I680" s="47" t="s">
        <v>10688</v>
      </c>
      <c r="J680" s="47" t="s">
        <v>10689</v>
      </c>
      <c r="K680" s="47" t="str">
        <f t="shared" si="174"/>
        <v>RG-SpaceHtg_eq-GasFurnace-rDXGF-AFUE75-PoweredFan</v>
      </c>
      <c r="L680" s="47" t="str">
        <f t="shared" si="169"/>
        <v>RG-SpaceHtg_eq-GasFurnace-rDXGF-AFUE75-PoweredFan</v>
      </c>
      <c r="M680" s="47" t="str">
        <f t="shared" si="169"/>
        <v>RG-SpaceHtg_eq-GasFurnace-rDXGF-AFUE82-PoweredFan</v>
      </c>
      <c r="N680" s="47" t="str">
        <f t="shared" si="165"/>
        <v>MFm&amp;0&amp;rDXGF&amp;Ex&amp;SpaceHtg_eq__GasFurnace</v>
      </c>
      <c r="O680" s="47" t="s">
        <v>63</v>
      </c>
      <c r="P680" s="47">
        <v>0</v>
      </c>
      <c r="Q680" s="47" t="s">
        <v>51</v>
      </c>
      <c r="R680" s="47" t="s">
        <v>52</v>
      </c>
      <c r="S680" s="47" t="str">
        <f t="shared" si="166"/>
        <v>No</v>
      </c>
      <c r="T680" t="str">
        <f t="shared" si="170"/>
        <v>SpaceHtg_eq__GasFurnace</v>
      </c>
      <c r="U680" s="47" t="str">
        <f t="shared" si="171"/>
        <v>SpaceHtg_eq__GasFurnace</v>
      </c>
      <c r="V680" s="47" t="s">
        <v>137</v>
      </c>
      <c r="W680" t="s">
        <v>138</v>
      </c>
      <c r="X680" s="47" t="s">
        <v>137</v>
      </c>
      <c r="Y680" t="s">
        <v>138</v>
      </c>
      <c r="Z680" s="47"/>
      <c r="AA680" s="47" t="s">
        <v>55</v>
      </c>
      <c r="AB680" s="47" t="s">
        <v>139</v>
      </c>
    </row>
    <row r="681" spans="1:28" x14ac:dyDescent="0.3">
      <c r="A681" s="48" t="s">
        <v>10677</v>
      </c>
      <c r="B681" s="27" t="s">
        <v>10675</v>
      </c>
      <c r="C681" s="27" t="s">
        <v>10690</v>
      </c>
      <c r="D681" s="27" t="str">
        <f t="shared" si="172"/>
        <v>SWHC001-05 Wall Furnace</v>
      </c>
      <c r="E681" s="27" t="str">
        <f t="shared" si="173"/>
        <v>SWHC001-05 Wall Furnace_Ex</v>
      </c>
      <c r="F681" s="48" t="s">
        <v>10678</v>
      </c>
      <c r="G681" s="48" t="s">
        <v>10678</v>
      </c>
      <c r="H681" s="49" t="s">
        <v>10683</v>
      </c>
      <c r="I681" s="49" t="s">
        <v>10683</v>
      </c>
      <c r="J681" s="48" t="s">
        <v>10684</v>
      </c>
      <c r="K681" s="48" t="str">
        <f t="shared" si="174"/>
        <v>RG-SpaceHtg_eq-GasFurnace-rDXGF-AFUE65-NoFanPower</v>
      </c>
      <c r="L681" s="48" t="str">
        <f t="shared" si="169"/>
        <v>RG-SpaceHtg_eq-GasFurnace-rDXGF-AFUE65-NoFanPower</v>
      </c>
      <c r="M681" s="48" t="str">
        <f t="shared" si="169"/>
        <v>RG-SpaceHtg_eq-GasFurnace-rDXGF-AFUE70-NoFanPower</v>
      </c>
      <c r="N681" s="48" t="str">
        <f t="shared" si="165"/>
        <v>DMo&amp;0&amp;rDXGF&amp;Ex&amp;SpaceHtg_eq__GasFurnace</v>
      </c>
      <c r="O681" s="48" t="s">
        <v>62</v>
      </c>
      <c r="P681" s="49">
        <v>0</v>
      </c>
      <c r="Q681" s="49" t="s">
        <v>51</v>
      </c>
      <c r="R681" s="49" t="s">
        <v>52</v>
      </c>
      <c r="S681" s="49" t="str">
        <f t="shared" si="166"/>
        <v>No</v>
      </c>
      <c r="T681" t="str">
        <f t="shared" si="170"/>
        <v>SpaceHtg_eq__GasFurnace</v>
      </c>
      <c r="U681" s="47" t="str">
        <f t="shared" si="171"/>
        <v>SpaceHtg_eq__GasFurnace</v>
      </c>
      <c r="V681" s="47" t="s">
        <v>137</v>
      </c>
      <c r="W681" t="s">
        <v>138</v>
      </c>
      <c r="X681" s="47" t="s">
        <v>137</v>
      </c>
      <c r="Y681" t="s">
        <v>138</v>
      </c>
      <c r="Z681" s="47"/>
      <c r="AA681" s="47" t="s">
        <v>55</v>
      </c>
      <c r="AB681" s="47" t="s">
        <v>139</v>
      </c>
    </row>
    <row r="682" spans="1:28" x14ac:dyDescent="0.3">
      <c r="A682" s="48" t="s">
        <v>10677</v>
      </c>
      <c r="B682" s="27" t="s">
        <v>10675</v>
      </c>
      <c r="C682" s="27" t="s">
        <v>10690</v>
      </c>
      <c r="D682" s="27" t="str">
        <f t="shared" si="172"/>
        <v>SWHC001-05 Wall Furnace</v>
      </c>
      <c r="E682" s="27" t="str">
        <f t="shared" si="173"/>
        <v>SWHC001-05 Wall Furnace_Ex</v>
      </c>
      <c r="F682" s="48" t="s">
        <v>10679</v>
      </c>
      <c r="G682" s="48" t="s">
        <v>10679</v>
      </c>
      <c r="H682" s="49" t="s">
        <v>10685</v>
      </c>
      <c r="I682" s="49" t="s">
        <v>10685</v>
      </c>
      <c r="J682" s="48" t="s">
        <v>10684</v>
      </c>
      <c r="K682" s="48" t="str">
        <f t="shared" si="174"/>
        <v>RG-SpaceHtg_eq-GasFurnace-rDXGF-AFUE66-NoFanPower</v>
      </c>
      <c r="L682" s="48" t="str">
        <f t="shared" si="169"/>
        <v>RG-SpaceHtg_eq-GasFurnace-rDXGF-AFUE66-NoFanPower</v>
      </c>
      <c r="M682" s="48" t="str">
        <f t="shared" si="169"/>
        <v>RG-SpaceHtg_eq-GasFurnace-rDXGF-AFUE70-NoFanPower</v>
      </c>
      <c r="N682" s="48" t="str">
        <f t="shared" si="165"/>
        <v>DMo&amp;0&amp;rDXGF&amp;Ex&amp;SpaceHtg_eq__GasFurnace</v>
      </c>
      <c r="O682" s="48" t="s">
        <v>62</v>
      </c>
      <c r="P682" s="49">
        <v>0</v>
      </c>
      <c r="Q682" s="49" t="s">
        <v>51</v>
      </c>
      <c r="R682" s="49" t="s">
        <v>52</v>
      </c>
      <c r="S682" s="49" t="str">
        <f t="shared" si="166"/>
        <v>No</v>
      </c>
      <c r="T682" t="str">
        <f t="shared" si="170"/>
        <v>SpaceHtg_eq__GasFurnace</v>
      </c>
      <c r="U682" s="47" t="str">
        <f t="shared" si="171"/>
        <v>SpaceHtg_eq__GasFurnace</v>
      </c>
      <c r="V682" s="47" t="s">
        <v>137</v>
      </c>
      <c r="W682" t="s">
        <v>138</v>
      </c>
      <c r="X682" s="47" t="s">
        <v>137</v>
      </c>
      <c r="Y682" t="s">
        <v>138</v>
      </c>
      <c r="Z682" s="47"/>
      <c r="AA682" s="47" t="s">
        <v>55</v>
      </c>
      <c r="AB682" s="47" t="s">
        <v>139</v>
      </c>
    </row>
    <row r="683" spans="1:28" x14ac:dyDescent="0.3">
      <c r="A683" s="48" t="s">
        <v>10677</v>
      </c>
      <c r="B683" s="27" t="s">
        <v>10675</v>
      </c>
      <c r="C683" s="27" t="s">
        <v>10690</v>
      </c>
      <c r="D683" s="27" t="str">
        <f t="shared" si="172"/>
        <v>SWHC001-05 Wall Furnace</v>
      </c>
      <c r="E683" s="27" t="str">
        <f t="shared" si="173"/>
        <v>SWHC001-05 Wall Furnace_Ex</v>
      </c>
      <c r="F683" s="48" t="s">
        <v>10680</v>
      </c>
      <c r="G683" s="48" t="s">
        <v>10680</v>
      </c>
      <c r="H683" s="49" t="s">
        <v>10686</v>
      </c>
      <c r="I683" s="49" t="s">
        <v>10686</v>
      </c>
      <c r="J683" s="48" t="s">
        <v>10684</v>
      </c>
      <c r="K683" s="48" t="str">
        <f t="shared" si="174"/>
        <v>RG-SpaceHtg_eq-GasFurnace-rDXGF-AFUE67-NoFanPower</v>
      </c>
      <c r="L683" s="48" t="str">
        <f t="shared" si="169"/>
        <v>RG-SpaceHtg_eq-GasFurnace-rDXGF-AFUE67-NoFanPower</v>
      </c>
      <c r="M683" s="48" t="str">
        <f t="shared" si="169"/>
        <v>RG-SpaceHtg_eq-GasFurnace-rDXGF-AFUE70-NoFanPower</v>
      </c>
      <c r="N683" s="48" t="str">
        <f t="shared" si="165"/>
        <v>DMo&amp;0&amp;rDXGF&amp;Ex&amp;SpaceHtg_eq__GasFurnace</v>
      </c>
      <c r="O683" s="48" t="s">
        <v>62</v>
      </c>
      <c r="P683" s="49">
        <v>0</v>
      </c>
      <c r="Q683" s="49" t="s">
        <v>51</v>
      </c>
      <c r="R683" s="49" t="s">
        <v>52</v>
      </c>
      <c r="S683" s="49" t="str">
        <f t="shared" si="166"/>
        <v>No</v>
      </c>
      <c r="T683" t="str">
        <f t="shared" si="170"/>
        <v>SpaceHtg_eq__GasFurnace</v>
      </c>
      <c r="U683" s="47" t="str">
        <f t="shared" si="171"/>
        <v>SpaceHtg_eq__GasFurnace</v>
      </c>
      <c r="V683" s="47" t="s">
        <v>137</v>
      </c>
      <c r="W683" t="s">
        <v>138</v>
      </c>
      <c r="X683" s="47" t="s">
        <v>137</v>
      </c>
      <c r="Y683" t="s">
        <v>138</v>
      </c>
      <c r="Z683" s="47"/>
      <c r="AA683" s="47" t="s">
        <v>55</v>
      </c>
      <c r="AB683" s="47" t="s">
        <v>139</v>
      </c>
    </row>
    <row r="684" spans="1:28" x14ac:dyDescent="0.3">
      <c r="A684" s="48" t="s">
        <v>10677</v>
      </c>
      <c r="B684" s="27" t="s">
        <v>10675</v>
      </c>
      <c r="C684" s="27" t="s">
        <v>10690</v>
      </c>
      <c r="D684" s="27" t="str">
        <f t="shared" si="172"/>
        <v>SWHC001-05 Wall Furnace</v>
      </c>
      <c r="E684" s="27" t="str">
        <f t="shared" si="173"/>
        <v>SWHC001-05 Wall Furnace_Ex</v>
      </c>
      <c r="F684" s="48" t="s">
        <v>10681</v>
      </c>
      <c r="G684" s="48" t="s">
        <v>10681</v>
      </c>
      <c r="H684" s="49" t="s">
        <v>10685</v>
      </c>
      <c r="I684" s="49" t="s">
        <v>10685</v>
      </c>
      <c r="J684" s="48" t="s">
        <v>10687</v>
      </c>
      <c r="K684" s="48" t="str">
        <f t="shared" si="174"/>
        <v>RG-SpaceHtg_eq-GasFurnace-rDXGF-AFUE66-NoFanPower</v>
      </c>
      <c r="L684" s="48" t="str">
        <f t="shared" si="169"/>
        <v>RG-SpaceHtg_eq-GasFurnace-rDXGF-AFUE66-NoFanPower</v>
      </c>
      <c r="M684" s="48" t="str">
        <f t="shared" si="169"/>
        <v>RG-SpaceHtg_eq-GasFurnace-rDXGF-AFUE82-NoFanPower</v>
      </c>
      <c r="N684" s="48" t="str">
        <f t="shared" si="165"/>
        <v>DMo&amp;0&amp;rDXGF&amp;Ex&amp;SpaceHtg_eq__GasFurnace</v>
      </c>
      <c r="O684" s="48" t="s">
        <v>62</v>
      </c>
      <c r="P684" s="49">
        <v>0</v>
      </c>
      <c r="Q684" s="49" t="s">
        <v>51</v>
      </c>
      <c r="R684" s="49" t="s">
        <v>52</v>
      </c>
      <c r="S684" s="49" t="str">
        <f t="shared" si="166"/>
        <v>No</v>
      </c>
      <c r="T684" t="str">
        <f t="shared" si="170"/>
        <v>SpaceHtg_eq__GasFurnace</v>
      </c>
      <c r="U684" s="47" t="str">
        <f t="shared" si="171"/>
        <v>SpaceHtg_eq__GasFurnace</v>
      </c>
      <c r="V684" s="47" t="s">
        <v>137</v>
      </c>
      <c r="W684" t="s">
        <v>138</v>
      </c>
      <c r="X684" s="47" t="s">
        <v>137</v>
      </c>
      <c r="Y684" t="s">
        <v>138</v>
      </c>
      <c r="Z684" s="47"/>
      <c r="AA684" s="47" t="s">
        <v>55</v>
      </c>
      <c r="AB684" s="47" t="s">
        <v>139</v>
      </c>
    </row>
    <row r="685" spans="1:28" x14ac:dyDescent="0.3">
      <c r="A685" s="48" t="s">
        <v>10677</v>
      </c>
      <c r="B685" s="27" t="s">
        <v>10675</v>
      </c>
      <c r="C685" s="27" t="s">
        <v>10690</v>
      </c>
      <c r="D685" s="27" t="str">
        <f t="shared" si="172"/>
        <v>SWHC001-05 Wall Furnace</v>
      </c>
      <c r="E685" s="27" t="str">
        <f t="shared" si="173"/>
        <v>SWHC001-05 Wall Furnace_Ex</v>
      </c>
      <c r="F685" s="48" t="s">
        <v>10682</v>
      </c>
      <c r="G685" s="48" t="s">
        <v>10682</v>
      </c>
      <c r="H685" s="49" t="s">
        <v>10688</v>
      </c>
      <c r="I685" s="49" t="s">
        <v>10688</v>
      </c>
      <c r="J685" s="48" t="s">
        <v>10689</v>
      </c>
      <c r="K685" s="48" t="str">
        <f t="shared" si="174"/>
        <v>RG-SpaceHtg_eq-GasFurnace-rDXGF-AFUE75-PoweredFan</v>
      </c>
      <c r="L685" s="48" t="str">
        <f t="shared" si="169"/>
        <v>RG-SpaceHtg_eq-GasFurnace-rDXGF-AFUE75-PoweredFan</v>
      </c>
      <c r="M685" s="48" t="str">
        <f t="shared" si="169"/>
        <v>RG-SpaceHtg_eq-GasFurnace-rDXGF-AFUE82-PoweredFan</v>
      </c>
      <c r="N685" s="48" t="str">
        <f t="shared" si="165"/>
        <v>DMo&amp;0&amp;rDXGF&amp;Ex&amp;SpaceHtg_eq__GasFurnace</v>
      </c>
      <c r="O685" s="48" t="s">
        <v>62</v>
      </c>
      <c r="P685" s="49">
        <v>0</v>
      </c>
      <c r="Q685" s="49" t="s">
        <v>51</v>
      </c>
      <c r="R685" s="49" t="s">
        <v>52</v>
      </c>
      <c r="S685" s="49" t="str">
        <f t="shared" si="166"/>
        <v>No</v>
      </c>
      <c r="T685" t="str">
        <f t="shared" si="170"/>
        <v>SpaceHtg_eq__GasFurnace</v>
      </c>
      <c r="U685" s="47" t="str">
        <f t="shared" si="171"/>
        <v>SpaceHtg_eq__GasFurnace</v>
      </c>
      <c r="V685" s="47" t="s">
        <v>137</v>
      </c>
      <c r="W685" t="s">
        <v>138</v>
      </c>
      <c r="X685" s="47" t="s">
        <v>137</v>
      </c>
      <c r="Y685" t="s">
        <v>138</v>
      </c>
      <c r="Z685" s="47"/>
      <c r="AA685" s="47" t="s">
        <v>55</v>
      </c>
      <c r="AB685" s="47" t="s">
        <v>139</v>
      </c>
    </row>
    <row r="686" spans="1:28" x14ac:dyDescent="0.3">
      <c r="A686" s="47" t="s">
        <v>10677</v>
      </c>
      <c r="B686" s="27" t="s">
        <v>10675</v>
      </c>
      <c r="C686" s="27" t="s">
        <v>10690</v>
      </c>
      <c r="D686" s="27" t="str">
        <f t="shared" si="172"/>
        <v>SWHC001-05 Wall Furnace</v>
      </c>
      <c r="E686" s="27" t="str">
        <f t="shared" si="173"/>
        <v>SWHC001-05 Wall Furnace_Ex</v>
      </c>
      <c r="F686" s="47" t="s">
        <v>10678</v>
      </c>
      <c r="G686" s="47" t="s">
        <v>10678</v>
      </c>
      <c r="H686" s="47" t="s">
        <v>10683</v>
      </c>
      <c r="I686" s="47" t="s">
        <v>10683</v>
      </c>
      <c r="J686" s="47" t="s">
        <v>10684</v>
      </c>
      <c r="K686" s="47" t="str">
        <f t="shared" si="174"/>
        <v>RG-SpaceHtg_eq-GasFurnace-rDXGF-AFUE65-NoFanPower</v>
      </c>
      <c r="L686" s="47" t="str">
        <f t="shared" si="169"/>
        <v>RG-SpaceHtg_eq-GasFurnace-rDXGF-AFUE65-NoFanPower</v>
      </c>
      <c r="M686" s="47" t="str">
        <f t="shared" si="169"/>
        <v>RG-SpaceHtg_eq-GasFurnace-rDXGF-AFUE70-NoFanPower</v>
      </c>
      <c r="N686" s="47" t="str">
        <f t="shared" si="165"/>
        <v>SFm&amp;1&amp;rDXGF&amp;Ex&amp;SpaceHtg_eq__GasFurnace</v>
      </c>
      <c r="O686" s="47" t="s">
        <v>50</v>
      </c>
      <c r="P686" s="47">
        <v>1</v>
      </c>
      <c r="Q686" s="47" t="s">
        <v>51</v>
      </c>
      <c r="R686" s="47" t="s">
        <v>52</v>
      </c>
      <c r="S686" s="47" t="str">
        <f t="shared" si="166"/>
        <v>No</v>
      </c>
      <c r="T686" t="str">
        <f t="shared" si="170"/>
        <v>SpaceHtg_eq__GasFurnace</v>
      </c>
      <c r="U686" s="47" t="str">
        <f t="shared" si="171"/>
        <v>SpaceHtg_eq__GasFurnace</v>
      </c>
      <c r="V686" s="47" t="s">
        <v>137</v>
      </c>
      <c r="W686" t="s">
        <v>138</v>
      </c>
      <c r="X686" s="47" t="s">
        <v>137</v>
      </c>
      <c r="Y686" t="s">
        <v>138</v>
      </c>
      <c r="Z686" s="47"/>
      <c r="AA686" s="47" t="s">
        <v>55</v>
      </c>
      <c r="AB686" s="47" t="s">
        <v>139</v>
      </c>
    </row>
    <row r="687" spans="1:28" x14ac:dyDescent="0.3">
      <c r="A687" s="47" t="s">
        <v>10677</v>
      </c>
      <c r="B687" s="27" t="s">
        <v>10675</v>
      </c>
      <c r="C687" s="27" t="s">
        <v>10690</v>
      </c>
      <c r="D687" s="27" t="str">
        <f t="shared" si="172"/>
        <v>SWHC001-05 Wall Furnace</v>
      </c>
      <c r="E687" s="27" t="str">
        <f t="shared" si="173"/>
        <v>SWHC001-05 Wall Furnace_Ex</v>
      </c>
      <c r="F687" s="47" t="s">
        <v>10679</v>
      </c>
      <c r="G687" s="47" t="s">
        <v>10679</v>
      </c>
      <c r="H687" s="47" t="s">
        <v>10685</v>
      </c>
      <c r="I687" s="47" t="s">
        <v>10685</v>
      </c>
      <c r="J687" s="47" t="s">
        <v>10684</v>
      </c>
      <c r="K687" s="47" t="str">
        <f t="shared" si="174"/>
        <v>RG-SpaceHtg_eq-GasFurnace-rDXGF-AFUE66-NoFanPower</v>
      </c>
      <c r="L687" s="47" t="str">
        <f t="shared" si="169"/>
        <v>RG-SpaceHtg_eq-GasFurnace-rDXGF-AFUE66-NoFanPower</v>
      </c>
      <c r="M687" s="47" t="str">
        <f t="shared" si="169"/>
        <v>RG-SpaceHtg_eq-GasFurnace-rDXGF-AFUE70-NoFanPower</v>
      </c>
      <c r="N687" s="47" t="str">
        <f t="shared" si="165"/>
        <v>SFm&amp;1&amp;rDXGF&amp;Ex&amp;SpaceHtg_eq__GasFurnace</v>
      </c>
      <c r="O687" s="47" t="s">
        <v>50</v>
      </c>
      <c r="P687" s="47">
        <v>1</v>
      </c>
      <c r="Q687" s="47" t="s">
        <v>51</v>
      </c>
      <c r="R687" s="47" t="s">
        <v>52</v>
      </c>
      <c r="S687" s="47" t="str">
        <f t="shared" si="166"/>
        <v>No</v>
      </c>
      <c r="T687" t="str">
        <f t="shared" si="170"/>
        <v>SpaceHtg_eq__GasFurnace</v>
      </c>
      <c r="U687" s="47" t="str">
        <f t="shared" si="171"/>
        <v>SpaceHtg_eq__GasFurnace</v>
      </c>
      <c r="V687" s="47" t="s">
        <v>137</v>
      </c>
      <c r="W687" t="s">
        <v>138</v>
      </c>
      <c r="X687" s="47" t="s">
        <v>137</v>
      </c>
      <c r="Y687" t="s">
        <v>138</v>
      </c>
      <c r="Z687" s="47"/>
      <c r="AA687" s="47" t="s">
        <v>55</v>
      </c>
      <c r="AB687" s="47" t="s">
        <v>139</v>
      </c>
    </row>
    <row r="688" spans="1:28" x14ac:dyDescent="0.3">
      <c r="A688" s="47" t="s">
        <v>10677</v>
      </c>
      <c r="B688" s="27" t="s">
        <v>10675</v>
      </c>
      <c r="C688" s="27" t="s">
        <v>10690</v>
      </c>
      <c r="D688" s="27" t="str">
        <f t="shared" si="172"/>
        <v>SWHC001-05 Wall Furnace</v>
      </c>
      <c r="E688" s="27" t="str">
        <f t="shared" si="173"/>
        <v>SWHC001-05 Wall Furnace_Ex</v>
      </c>
      <c r="F688" s="47" t="s">
        <v>10680</v>
      </c>
      <c r="G688" s="47" t="s">
        <v>10680</v>
      </c>
      <c r="H688" s="47" t="s">
        <v>10686</v>
      </c>
      <c r="I688" s="47" t="s">
        <v>10686</v>
      </c>
      <c r="J688" s="47" t="s">
        <v>10684</v>
      </c>
      <c r="K688" s="47" t="str">
        <f t="shared" si="174"/>
        <v>RG-SpaceHtg_eq-GasFurnace-rDXGF-AFUE67-NoFanPower</v>
      </c>
      <c r="L688" s="47" t="str">
        <f t="shared" si="169"/>
        <v>RG-SpaceHtg_eq-GasFurnace-rDXGF-AFUE67-NoFanPower</v>
      </c>
      <c r="M688" s="47" t="str">
        <f t="shared" si="169"/>
        <v>RG-SpaceHtg_eq-GasFurnace-rDXGF-AFUE70-NoFanPower</v>
      </c>
      <c r="N688" s="47" t="str">
        <f t="shared" si="165"/>
        <v>SFm&amp;1&amp;rDXGF&amp;Ex&amp;SpaceHtg_eq__GasFurnace</v>
      </c>
      <c r="O688" s="47" t="s">
        <v>50</v>
      </c>
      <c r="P688" s="47">
        <v>1</v>
      </c>
      <c r="Q688" s="47" t="s">
        <v>51</v>
      </c>
      <c r="R688" s="47" t="s">
        <v>52</v>
      </c>
      <c r="S688" s="47" t="str">
        <f t="shared" si="166"/>
        <v>No</v>
      </c>
      <c r="T688" t="str">
        <f t="shared" si="170"/>
        <v>SpaceHtg_eq__GasFurnace</v>
      </c>
      <c r="U688" s="47" t="str">
        <f t="shared" si="171"/>
        <v>SpaceHtg_eq__GasFurnace</v>
      </c>
      <c r="V688" s="47" t="s">
        <v>137</v>
      </c>
      <c r="W688" t="s">
        <v>138</v>
      </c>
      <c r="X688" s="47" t="s">
        <v>137</v>
      </c>
      <c r="Y688" t="s">
        <v>138</v>
      </c>
      <c r="Z688" s="47"/>
      <c r="AA688" s="47" t="s">
        <v>55</v>
      </c>
      <c r="AB688" s="47" t="s">
        <v>139</v>
      </c>
    </row>
    <row r="689" spans="1:28" x14ac:dyDescent="0.3">
      <c r="A689" s="47" t="s">
        <v>10677</v>
      </c>
      <c r="B689" s="27" t="s">
        <v>10675</v>
      </c>
      <c r="C689" s="27" t="s">
        <v>10690</v>
      </c>
      <c r="D689" s="27" t="str">
        <f t="shared" si="172"/>
        <v>SWHC001-05 Wall Furnace</v>
      </c>
      <c r="E689" s="27" t="str">
        <f t="shared" si="173"/>
        <v>SWHC001-05 Wall Furnace_Ex</v>
      </c>
      <c r="F689" s="47" t="s">
        <v>10681</v>
      </c>
      <c r="G689" s="47" t="s">
        <v>10681</v>
      </c>
      <c r="H689" s="47" t="s">
        <v>10685</v>
      </c>
      <c r="I689" s="47" t="s">
        <v>10685</v>
      </c>
      <c r="J689" s="47" t="s">
        <v>10687</v>
      </c>
      <c r="K689" s="47" t="str">
        <f t="shared" si="174"/>
        <v>RG-SpaceHtg_eq-GasFurnace-rDXGF-AFUE66-NoFanPower</v>
      </c>
      <c r="L689" s="47" t="str">
        <f t="shared" si="169"/>
        <v>RG-SpaceHtg_eq-GasFurnace-rDXGF-AFUE66-NoFanPower</v>
      </c>
      <c r="M689" s="47" t="str">
        <f t="shared" si="169"/>
        <v>RG-SpaceHtg_eq-GasFurnace-rDXGF-AFUE82-NoFanPower</v>
      </c>
      <c r="N689" s="47" t="str">
        <f t="shared" si="165"/>
        <v>SFm&amp;1&amp;rDXGF&amp;Ex&amp;SpaceHtg_eq__GasFurnace</v>
      </c>
      <c r="O689" s="47" t="s">
        <v>50</v>
      </c>
      <c r="P689" s="47">
        <v>1</v>
      </c>
      <c r="Q689" s="47" t="s">
        <v>51</v>
      </c>
      <c r="R689" s="47" t="s">
        <v>52</v>
      </c>
      <c r="S689" s="47" t="str">
        <f t="shared" si="166"/>
        <v>No</v>
      </c>
      <c r="T689" t="str">
        <f t="shared" si="170"/>
        <v>SpaceHtg_eq__GasFurnace</v>
      </c>
      <c r="U689" s="47" t="str">
        <f t="shared" si="171"/>
        <v>SpaceHtg_eq__GasFurnace</v>
      </c>
      <c r="V689" s="47" t="s">
        <v>137</v>
      </c>
      <c r="W689" t="s">
        <v>138</v>
      </c>
      <c r="X689" s="47" t="s">
        <v>137</v>
      </c>
      <c r="Y689" t="s">
        <v>138</v>
      </c>
      <c r="Z689" s="47"/>
      <c r="AA689" s="47" t="s">
        <v>55</v>
      </c>
      <c r="AB689" s="47" t="s">
        <v>139</v>
      </c>
    </row>
    <row r="690" spans="1:28" x14ac:dyDescent="0.3">
      <c r="A690" s="47" t="s">
        <v>10677</v>
      </c>
      <c r="B690" s="27" t="s">
        <v>10675</v>
      </c>
      <c r="C690" s="27" t="s">
        <v>10690</v>
      </c>
      <c r="D690" s="27" t="str">
        <f t="shared" si="172"/>
        <v>SWHC001-05 Wall Furnace</v>
      </c>
      <c r="E690" s="27" t="str">
        <f t="shared" si="173"/>
        <v>SWHC001-05 Wall Furnace_Ex</v>
      </c>
      <c r="F690" s="47" t="s">
        <v>10682</v>
      </c>
      <c r="G690" s="47" t="s">
        <v>10682</v>
      </c>
      <c r="H690" s="47" t="s">
        <v>10688</v>
      </c>
      <c r="I690" s="47" t="s">
        <v>10688</v>
      </c>
      <c r="J690" s="47" t="s">
        <v>10689</v>
      </c>
      <c r="K690" s="47" t="str">
        <f t="shared" si="174"/>
        <v>RG-SpaceHtg_eq-GasFurnace-rDXGF-AFUE75-PoweredFan</v>
      </c>
      <c r="L690" s="47" t="str">
        <f t="shared" si="169"/>
        <v>RG-SpaceHtg_eq-GasFurnace-rDXGF-AFUE75-PoweredFan</v>
      </c>
      <c r="M690" s="47" t="str">
        <f t="shared" si="169"/>
        <v>RG-SpaceHtg_eq-GasFurnace-rDXGF-AFUE82-PoweredFan</v>
      </c>
      <c r="N690" s="47" t="str">
        <f t="shared" si="165"/>
        <v>SFm&amp;1&amp;rDXGF&amp;Ex&amp;SpaceHtg_eq__GasFurnace</v>
      </c>
      <c r="O690" s="47" t="s">
        <v>50</v>
      </c>
      <c r="P690" s="47">
        <v>1</v>
      </c>
      <c r="Q690" s="47" t="s">
        <v>51</v>
      </c>
      <c r="R690" s="47" t="s">
        <v>52</v>
      </c>
      <c r="S690" s="47" t="str">
        <f t="shared" si="166"/>
        <v>No</v>
      </c>
      <c r="T690" t="str">
        <f t="shared" si="170"/>
        <v>SpaceHtg_eq__GasFurnace</v>
      </c>
      <c r="U690" s="47" t="str">
        <f t="shared" si="171"/>
        <v>SpaceHtg_eq__GasFurnace</v>
      </c>
      <c r="V690" s="47" t="s">
        <v>137</v>
      </c>
      <c r="W690" t="s">
        <v>138</v>
      </c>
      <c r="X690" s="47" t="s">
        <v>137</v>
      </c>
      <c r="Y690" t="s">
        <v>138</v>
      </c>
      <c r="Z690" s="47"/>
      <c r="AA690" s="47" t="s">
        <v>55</v>
      </c>
      <c r="AB690" s="47" t="s">
        <v>139</v>
      </c>
    </row>
    <row r="691" spans="1:28" x14ac:dyDescent="0.3">
      <c r="A691" s="49" t="s">
        <v>10677</v>
      </c>
      <c r="B691" s="27" t="s">
        <v>10675</v>
      </c>
      <c r="C691" s="27" t="s">
        <v>10690</v>
      </c>
      <c r="D691" s="27" t="str">
        <f t="shared" si="172"/>
        <v>SWHC001-05 Wall Furnace</v>
      </c>
      <c r="E691" s="27" t="str">
        <f t="shared" si="173"/>
        <v>SWHC001-05 Wall Furnace_Ex</v>
      </c>
      <c r="F691" s="49" t="s">
        <v>10678</v>
      </c>
      <c r="G691" s="49" t="s">
        <v>10678</v>
      </c>
      <c r="H691" s="49" t="s">
        <v>10683</v>
      </c>
      <c r="I691" s="49" t="s">
        <v>10683</v>
      </c>
      <c r="J691" s="48" t="s">
        <v>10684</v>
      </c>
      <c r="K691" s="48" t="str">
        <f t="shared" si="174"/>
        <v>RG-SpaceHtg_eq-GasFurnace-rDXGF-AFUE65-NoFanPower</v>
      </c>
      <c r="L691" s="48" t="str">
        <f t="shared" si="169"/>
        <v>RG-SpaceHtg_eq-GasFurnace-rDXGF-AFUE65-NoFanPower</v>
      </c>
      <c r="M691" s="48" t="str">
        <f t="shared" si="169"/>
        <v>RG-SpaceHtg_eq-GasFurnace-rDXGF-AFUE70-NoFanPower</v>
      </c>
      <c r="N691" s="48" t="str">
        <f t="shared" si="165"/>
        <v>SFm&amp;2&amp;rDXGF&amp;Ex&amp;SpaceHtg_eq__GasFurnace</v>
      </c>
      <c r="O691" s="48" t="s">
        <v>50</v>
      </c>
      <c r="P691" s="49">
        <v>2</v>
      </c>
      <c r="Q691" s="49" t="s">
        <v>51</v>
      </c>
      <c r="R691" s="49" t="s">
        <v>52</v>
      </c>
      <c r="S691" s="49" t="str">
        <f t="shared" si="166"/>
        <v>No</v>
      </c>
      <c r="T691" t="str">
        <f t="shared" si="170"/>
        <v>SpaceHtg_eq__GasFurnace</v>
      </c>
      <c r="U691" s="47" t="str">
        <f t="shared" si="171"/>
        <v>SpaceHtg_eq__GasFurnace</v>
      </c>
      <c r="V691" s="47" t="s">
        <v>137</v>
      </c>
      <c r="W691" t="s">
        <v>138</v>
      </c>
      <c r="X691" s="47" t="s">
        <v>137</v>
      </c>
      <c r="Y691" t="s">
        <v>138</v>
      </c>
      <c r="Z691" s="47"/>
      <c r="AA691" s="47" t="s">
        <v>55</v>
      </c>
      <c r="AB691" s="47" t="s">
        <v>139</v>
      </c>
    </row>
    <row r="692" spans="1:28" x14ac:dyDescent="0.3">
      <c r="A692" s="49" t="s">
        <v>10677</v>
      </c>
      <c r="B692" s="27" t="s">
        <v>10675</v>
      </c>
      <c r="C692" s="27" t="s">
        <v>10690</v>
      </c>
      <c r="D692" s="27" t="str">
        <f t="shared" si="172"/>
        <v>SWHC001-05 Wall Furnace</v>
      </c>
      <c r="E692" s="27" t="str">
        <f t="shared" si="173"/>
        <v>SWHC001-05 Wall Furnace_Ex</v>
      </c>
      <c r="F692" s="49" t="s">
        <v>10679</v>
      </c>
      <c r="G692" s="49" t="s">
        <v>10679</v>
      </c>
      <c r="H692" s="49" t="s">
        <v>10685</v>
      </c>
      <c r="I692" s="49" t="s">
        <v>10685</v>
      </c>
      <c r="J692" s="48" t="s">
        <v>10684</v>
      </c>
      <c r="K692" s="48" t="str">
        <f t="shared" si="174"/>
        <v>RG-SpaceHtg_eq-GasFurnace-rDXGF-AFUE66-NoFanPower</v>
      </c>
      <c r="L692" s="48" t="str">
        <f t="shared" si="169"/>
        <v>RG-SpaceHtg_eq-GasFurnace-rDXGF-AFUE66-NoFanPower</v>
      </c>
      <c r="M692" s="48" t="str">
        <f t="shared" si="169"/>
        <v>RG-SpaceHtg_eq-GasFurnace-rDXGF-AFUE70-NoFanPower</v>
      </c>
      <c r="N692" s="48" t="str">
        <f t="shared" si="165"/>
        <v>SFm&amp;2&amp;rDXGF&amp;Ex&amp;SpaceHtg_eq__GasFurnace</v>
      </c>
      <c r="O692" s="48" t="s">
        <v>50</v>
      </c>
      <c r="P692" s="49">
        <v>2</v>
      </c>
      <c r="Q692" s="49" t="s">
        <v>51</v>
      </c>
      <c r="R692" s="49" t="s">
        <v>52</v>
      </c>
      <c r="S692" s="49" t="str">
        <f t="shared" si="166"/>
        <v>No</v>
      </c>
      <c r="T692" t="str">
        <f t="shared" si="170"/>
        <v>SpaceHtg_eq__GasFurnace</v>
      </c>
      <c r="U692" s="47" t="str">
        <f t="shared" si="171"/>
        <v>SpaceHtg_eq__GasFurnace</v>
      </c>
      <c r="V692" s="47" t="s">
        <v>137</v>
      </c>
      <c r="W692" t="s">
        <v>138</v>
      </c>
      <c r="X692" s="47" t="s">
        <v>137</v>
      </c>
      <c r="Y692" t="s">
        <v>138</v>
      </c>
      <c r="Z692" s="47"/>
      <c r="AA692" s="47" t="s">
        <v>55</v>
      </c>
      <c r="AB692" s="47" t="s">
        <v>139</v>
      </c>
    </row>
    <row r="693" spans="1:28" x14ac:dyDescent="0.3">
      <c r="A693" s="49" t="s">
        <v>10677</v>
      </c>
      <c r="B693" s="27" t="s">
        <v>10675</v>
      </c>
      <c r="C693" s="27" t="s">
        <v>10690</v>
      </c>
      <c r="D693" s="27" t="str">
        <f t="shared" si="172"/>
        <v>SWHC001-05 Wall Furnace</v>
      </c>
      <c r="E693" s="27" t="str">
        <f t="shared" si="173"/>
        <v>SWHC001-05 Wall Furnace_Ex</v>
      </c>
      <c r="F693" s="49" t="s">
        <v>10680</v>
      </c>
      <c r="G693" s="49" t="s">
        <v>10680</v>
      </c>
      <c r="H693" s="49" t="s">
        <v>10686</v>
      </c>
      <c r="I693" s="49" t="s">
        <v>10686</v>
      </c>
      <c r="J693" s="48" t="s">
        <v>10684</v>
      </c>
      <c r="K693" s="48" t="str">
        <f t="shared" si="174"/>
        <v>RG-SpaceHtg_eq-GasFurnace-rDXGF-AFUE67-NoFanPower</v>
      </c>
      <c r="L693" s="48" t="str">
        <f t="shared" si="169"/>
        <v>RG-SpaceHtg_eq-GasFurnace-rDXGF-AFUE67-NoFanPower</v>
      </c>
      <c r="M693" s="48" t="str">
        <f t="shared" si="169"/>
        <v>RG-SpaceHtg_eq-GasFurnace-rDXGF-AFUE70-NoFanPower</v>
      </c>
      <c r="N693" s="48" t="str">
        <f t="shared" si="165"/>
        <v>SFm&amp;2&amp;rDXGF&amp;Ex&amp;SpaceHtg_eq__GasFurnace</v>
      </c>
      <c r="O693" s="48" t="s">
        <v>50</v>
      </c>
      <c r="P693" s="49">
        <v>2</v>
      </c>
      <c r="Q693" s="49" t="s">
        <v>51</v>
      </c>
      <c r="R693" s="49" t="s">
        <v>52</v>
      </c>
      <c r="S693" s="49" t="str">
        <f t="shared" si="166"/>
        <v>No</v>
      </c>
      <c r="T693" t="str">
        <f t="shared" si="170"/>
        <v>SpaceHtg_eq__GasFurnace</v>
      </c>
      <c r="U693" s="47" t="str">
        <f t="shared" si="171"/>
        <v>SpaceHtg_eq__GasFurnace</v>
      </c>
      <c r="V693" s="47" t="s">
        <v>137</v>
      </c>
      <c r="W693" t="s">
        <v>138</v>
      </c>
      <c r="X693" s="47" t="s">
        <v>137</v>
      </c>
      <c r="Y693" t="s">
        <v>138</v>
      </c>
      <c r="Z693" s="47"/>
      <c r="AA693" s="47" t="s">
        <v>55</v>
      </c>
      <c r="AB693" s="47" t="s">
        <v>139</v>
      </c>
    </row>
    <row r="694" spans="1:28" x14ac:dyDescent="0.3">
      <c r="A694" s="49" t="s">
        <v>10677</v>
      </c>
      <c r="B694" s="27" t="s">
        <v>10675</v>
      </c>
      <c r="C694" s="27" t="s">
        <v>10690</v>
      </c>
      <c r="D694" s="27" t="str">
        <f t="shared" si="172"/>
        <v>SWHC001-05 Wall Furnace</v>
      </c>
      <c r="E694" s="27" t="str">
        <f t="shared" si="173"/>
        <v>SWHC001-05 Wall Furnace_Ex</v>
      </c>
      <c r="F694" s="49" t="s">
        <v>10681</v>
      </c>
      <c r="G694" s="49" t="s">
        <v>10681</v>
      </c>
      <c r="H694" s="49" t="s">
        <v>10685</v>
      </c>
      <c r="I694" s="49" t="s">
        <v>10685</v>
      </c>
      <c r="J694" s="48" t="s">
        <v>10687</v>
      </c>
      <c r="K694" s="48" t="str">
        <f t="shared" si="174"/>
        <v>RG-SpaceHtg_eq-GasFurnace-rDXGF-AFUE66-NoFanPower</v>
      </c>
      <c r="L694" s="48" t="str">
        <f t="shared" si="169"/>
        <v>RG-SpaceHtg_eq-GasFurnace-rDXGF-AFUE66-NoFanPower</v>
      </c>
      <c r="M694" s="48" t="str">
        <f t="shared" si="169"/>
        <v>RG-SpaceHtg_eq-GasFurnace-rDXGF-AFUE82-NoFanPower</v>
      </c>
      <c r="N694" s="48" t="str">
        <f t="shared" si="165"/>
        <v>SFm&amp;2&amp;rDXGF&amp;Ex&amp;SpaceHtg_eq__GasFurnace</v>
      </c>
      <c r="O694" s="48" t="s">
        <v>50</v>
      </c>
      <c r="P694" s="49">
        <v>2</v>
      </c>
      <c r="Q694" s="49" t="s">
        <v>51</v>
      </c>
      <c r="R694" s="49" t="s">
        <v>52</v>
      </c>
      <c r="S694" s="49" t="str">
        <f t="shared" si="166"/>
        <v>No</v>
      </c>
      <c r="T694" t="str">
        <f t="shared" si="170"/>
        <v>SpaceHtg_eq__GasFurnace</v>
      </c>
      <c r="U694" s="47" t="str">
        <f t="shared" si="171"/>
        <v>SpaceHtg_eq__GasFurnace</v>
      </c>
      <c r="V694" s="47" t="s">
        <v>137</v>
      </c>
      <c r="W694" t="s">
        <v>138</v>
      </c>
      <c r="X694" s="47" t="s">
        <v>137</v>
      </c>
      <c r="Y694" t="s">
        <v>138</v>
      </c>
      <c r="Z694" s="47"/>
      <c r="AA694" s="47" t="s">
        <v>55</v>
      </c>
      <c r="AB694" s="47" t="s">
        <v>139</v>
      </c>
    </row>
    <row r="695" spans="1:28" x14ac:dyDescent="0.3">
      <c r="A695" s="49" t="s">
        <v>10677</v>
      </c>
      <c r="B695" s="27" t="s">
        <v>10675</v>
      </c>
      <c r="C695" s="27" t="s">
        <v>10690</v>
      </c>
      <c r="D695" s="27" t="str">
        <f t="shared" si="172"/>
        <v>SWHC001-05 Wall Furnace</v>
      </c>
      <c r="E695" s="27" t="str">
        <f t="shared" si="173"/>
        <v>SWHC001-05 Wall Furnace_Ex</v>
      </c>
      <c r="F695" s="49" t="s">
        <v>10682</v>
      </c>
      <c r="G695" s="49" t="s">
        <v>10682</v>
      </c>
      <c r="H695" s="49" t="s">
        <v>10688</v>
      </c>
      <c r="I695" s="49" t="s">
        <v>10688</v>
      </c>
      <c r="J695" s="48" t="s">
        <v>10689</v>
      </c>
      <c r="K695" s="48" t="str">
        <f t="shared" si="174"/>
        <v>RG-SpaceHtg_eq-GasFurnace-rDXGF-AFUE75-PoweredFan</v>
      </c>
      <c r="L695" s="48" t="str">
        <f t="shared" si="169"/>
        <v>RG-SpaceHtg_eq-GasFurnace-rDXGF-AFUE75-PoweredFan</v>
      </c>
      <c r="M695" s="48" t="str">
        <f t="shared" si="169"/>
        <v>RG-SpaceHtg_eq-GasFurnace-rDXGF-AFUE82-PoweredFan</v>
      </c>
      <c r="N695" s="48" t="str">
        <f t="shared" si="165"/>
        <v>SFm&amp;2&amp;rDXGF&amp;Ex&amp;SpaceHtg_eq__GasFurnace</v>
      </c>
      <c r="O695" s="48" t="s">
        <v>50</v>
      </c>
      <c r="P695" s="49">
        <v>2</v>
      </c>
      <c r="Q695" s="49" t="s">
        <v>51</v>
      </c>
      <c r="R695" s="49" t="s">
        <v>52</v>
      </c>
      <c r="S695" s="49" t="str">
        <f t="shared" si="166"/>
        <v>No</v>
      </c>
      <c r="T695" t="str">
        <f t="shared" si="170"/>
        <v>SpaceHtg_eq__GasFurnace</v>
      </c>
      <c r="U695" s="47" t="str">
        <f t="shared" si="171"/>
        <v>SpaceHtg_eq__GasFurnace</v>
      </c>
      <c r="V695" s="47" t="s">
        <v>137</v>
      </c>
      <c r="W695" t="s">
        <v>138</v>
      </c>
      <c r="X695" s="47" t="s">
        <v>137</v>
      </c>
      <c r="Y695" t="s">
        <v>138</v>
      </c>
      <c r="Z695" s="47"/>
      <c r="AA695" s="47" t="s">
        <v>55</v>
      </c>
      <c r="AB695" s="47" t="s">
        <v>139</v>
      </c>
    </row>
    <row r="696" spans="1:28" x14ac:dyDescent="0.3">
      <c r="A696" s="3" t="s">
        <v>10691</v>
      </c>
      <c r="B696" s="27" t="s">
        <v>10675</v>
      </c>
      <c r="C696" t="s">
        <v>10699</v>
      </c>
      <c r="D696" t="s">
        <v>10700</v>
      </c>
      <c r="E696" t="s">
        <v>10701</v>
      </c>
      <c r="F696" t="s">
        <v>10693</v>
      </c>
      <c r="G696" s="3" t="str">
        <f t="shared" ref="G696:G705" si="175">F696</f>
        <v>Res-HW Boiler-AFUE93-Replacing-AFUE84_Noncond</v>
      </c>
      <c r="H696" t="s">
        <v>10703</v>
      </c>
      <c r="I696" t="s">
        <v>10704</v>
      </c>
      <c r="J696" t="s">
        <v>10705</v>
      </c>
      <c r="K696" t="s">
        <v>10706</v>
      </c>
      <c r="L696" t="s">
        <v>10706</v>
      </c>
      <c r="M696" t="s">
        <v>10705</v>
      </c>
      <c r="N696" s="3" t="str">
        <f t="shared" si="165"/>
        <v>MFm&amp;0&amp;rNCGF&amp;Ex&amp;SpaceHtg_eq__HotWaterBoiler</v>
      </c>
      <c r="O696" s="3" t="s">
        <v>63</v>
      </c>
      <c r="P696" s="3">
        <v>0</v>
      </c>
      <c r="Q696" s="3" t="s">
        <v>58</v>
      </c>
      <c r="R696" s="3" t="s">
        <v>52</v>
      </c>
      <c r="S696" s="3" t="str">
        <f t="shared" si="166"/>
        <v>No</v>
      </c>
      <c r="T696" s="3" t="str">
        <f>V696&amp;"__"&amp;W696</f>
        <v>SpaceHtg_eq__HotWaterBoiler</v>
      </c>
      <c r="U696" s="3" t="str">
        <f>X696&amp;"__"&amp;Y696</f>
        <v>SpaceHtg_eq__HotWaterBoiler</v>
      </c>
      <c r="V696" t="s">
        <v>137</v>
      </c>
      <c r="W696" s="3" t="s">
        <v>10716</v>
      </c>
      <c r="X696" t="s">
        <v>137</v>
      </c>
      <c r="Y696" s="3" t="s">
        <v>10716</v>
      </c>
      <c r="AA696" s="3" t="s">
        <v>55</v>
      </c>
      <c r="AB696" s="3" t="s">
        <v>10718</v>
      </c>
    </row>
    <row r="697" spans="1:28" x14ac:dyDescent="0.3">
      <c r="A697" s="3" t="s">
        <v>10691</v>
      </c>
      <c r="B697" s="27" t="s">
        <v>10675</v>
      </c>
      <c r="C697" t="s">
        <v>10699</v>
      </c>
      <c r="D697" t="s">
        <v>10700</v>
      </c>
      <c r="E697" t="s">
        <v>10701</v>
      </c>
      <c r="F697" t="s">
        <v>10694</v>
      </c>
      <c r="G697" s="3" t="str">
        <f t="shared" si="175"/>
        <v>Res-HW Boiler-AFUE94-Replacing-AFUE84_Noncond</v>
      </c>
      <c r="H697" t="s">
        <v>10703</v>
      </c>
      <c r="I697" t="s">
        <v>10704</v>
      </c>
      <c r="J697" t="s">
        <v>10707</v>
      </c>
      <c r="K697" t="s">
        <v>10706</v>
      </c>
      <c r="L697" t="s">
        <v>10706</v>
      </c>
      <c r="M697" t="s">
        <v>10707</v>
      </c>
      <c r="N697" s="3" t="str">
        <f t="shared" si="165"/>
        <v>MFm&amp;0&amp;rNCGF&amp;Ex&amp;SpaceHtg_eq__HotWaterBoiler</v>
      </c>
      <c r="O697" s="3" t="s">
        <v>63</v>
      </c>
      <c r="P697" s="3">
        <v>0</v>
      </c>
      <c r="Q697" s="3" t="s">
        <v>58</v>
      </c>
      <c r="R697" s="3" t="s">
        <v>52</v>
      </c>
      <c r="S697" s="3" t="str">
        <f t="shared" si="166"/>
        <v>No</v>
      </c>
      <c r="T697" s="3" t="str">
        <f t="shared" ref="T697:T707" si="176">V697&amp;"__"&amp;W697</f>
        <v>SpaceHtg_eq__HotWaterBoiler</v>
      </c>
      <c r="U697" s="3" t="str">
        <f t="shared" ref="U697:U707" si="177">X697&amp;"__"&amp;Y697</f>
        <v>SpaceHtg_eq__HotWaterBoiler</v>
      </c>
      <c r="V697" t="s">
        <v>137</v>
      </c>
      <c r="W697" s="3" t="s">
        <v>10716</v>
      </c>
      <c r="X697" t="s">
        <v>137</v>
      </c>
      <c r="Y697" s="3" t="s">
        <v>10716</v>
      </c>
      <c r="AA697" s="3" t="s">
        <v>55</v>
      </c>
      <c r="AB697" s="3" t="s">
        <v>10718</v>
      </c>
    </row>
    <row r="698" spans="1:28" x14ac:dyDescent="0.3">
      <c r="A698" s="3" t="s">
        <v>10691</v>
      </c>
      <c r="B698" s="27" t="s">
        <v>10675</v>
      </c>
      <c r="C698" t="s">
        <v>10699</v>
      </c>
      <c r="D698" t="s">
        <v>10700</v>
      </c>
      <c r="E698" t="s">
        <v>10701</v>
      </c>
      <c r="F698" t="s">
        <v>10695</v>
      </c>
      <c r="G698" s="3" t="str">
        <f t="shared" si="175"/>
        <v>Res-HW Boiler-AFUE85-Replacing-AFUE84_Noncond</v>
      </c>
      <c r="H698" t="s">
        <v>10703</v>
      </c>
      <c r="I698" t="s">
        <v>10704</v>
      </c>
      <c r="J698" t="s">
        <v>10708</v>
      </c>
      <c r="K698" t="s">
        <v>10706</v>
      </c>
      <c r="L698" t="s">
        <v>10706</v>
      </c>
      <c r="M698" t="s">
        <v>10708</v>
      </c>
      <c r="N698" s="3" t="str">
        <f t="shared" si="165"/>
        <v>MFm&amp;0&amp;rNCGF&amp;Ex&amp;SpaceHtg_eq__HotWaterBoiler</v>
      </c>
      <c r="O698" s="3" t="s">
        <v>63</v>
      </c>
      <c r="P698" s="3">
        <v>0</v>
      </c>
      <c r="Q698" s="3" t="s">
        <v>58</v>
      </c>
      <c r="R698" s="3" t="s">
        <v>52</v>
      </c>
      <c r="S698" s="3" t="str">
        <f t="shared" si="166"/>
        <v>No</v>
      </c>
      <c r="T698" s="3" t="str">
        <f t="shared" si="176"/>
        <v>SpaceHtg_eq__HotWaterBoiler</v>
      </c>
      <c r="U698" s="3" t="str">
        <f t="shared" si="177"/>
        <v>SpaceHtg_eq__HotWaterBoiler</v>
      </c>
      <c r="V698" t="s">
        <v>137</v>
      </c>
      <c r="W698" s="3" t="s">
        <v>10716</v>
      </c>
      <c r="X698" t="s">
        <v>137</v>
      </c>
      <c r="Y698" s="3" t="s">
        <v>10716</v>
      </c>
      <c r="AA698" s="3" t="s">
        <v>55</v>
      </c>
      <c r="AB698" s="3" t="s">
        <v>10718</v>
      </c>
    </row>
    <row r="699" spans="1:28" x14ac:dyDescent="0.3">
      <c r="A699" s="3" t="s">
        <v>10691</v>
      </c>
      <c r="B699" s="27" t="s">
        <v>10675</v>
      </c>
      <c r="C699" t="s">
        <v>10699</v>
      </c>
      <c r="D699" t="s">
        <v>10700</v>
      </c>
      <c r="E699" t="s">
        <v>10701</v>
      </c>
      <c r="F699" t="s">
        <v>10696</v>
      </c>
      <c r="G699" s="3" t="str">
        <f t="shared" si="175"/>
        <v>Res-HW Boiler-AFUE85.3-Replacing-AFUE83_Noncond</v>
      </c>
      <c r="H699" t="s">
        <v>10709</v>
      </c>
      <c r="I699" t="s">
        <v>10710</v>
      </c>
      <c r="J699" t="s">
        <v>10711</v>
      </c>
      <c r="K699" t="s">
        <v>10712</v>
      </c>
      <c r="L699" t="s">
        <v>10712</v>
      </c>
      <c r="M699" t="s">
        <v>10711</v>
      </c>
      <c r="N699" s="3" t="str">
        <f t="shared" si="165"/>
        <v>MFm&amp;0&amp;rNCGF&amp;Ex&amp;SpaceHtg_eq__HotWaterBoiler</v>
      </c>
      <c r="O699" s="3" t="s">
        <v>63</v>
      </c>
      <c r="P699" s="3">
        <v>0</v>
      </c>
      <c r="Q699" s="3" t="s">
        <v>58</v>
      </c>
      <c r="R699" s="3" t="s">
        <v>52</v>
      </c>
      <c r="S699" s="3" t="str">
        <f t="shared" si="166"/>
        <v>No</v>
      </c>
      <c r="T699" s="3" t="str">
        <f t="shared" si="176"/>
        <v>SpaceHtg_eq__HotWaterBoiler</v>
      </c>
      <c r="U699" s="3" t="str">
        <f t="shared" si="177"/>
        <v>SpaceHtg_eq__HotWaterBoiler</v>
      </c>
      <c r="V699" t="s">
        <v>137</v>
      </c>
      <c r="W699" s="3" t="s">
        <v>10716</v>
      </c>
      <c r="X699" t="s">
        <v>137</v>
      </c>
      <c r="Y699" s="3" t="s">
        <v>10716</v>
      </c>
      <c r="AA699" s="3" t="s">
        <v>55</v>
      </c>
      <c r="AB699" s="3" t="s">
        <v>10718</v>
      </c>
    </row>
    <row r="700" spans="1:28" x14ac:dyDescent="0.3">
      <c r="A700" s="3" t="s">
        <v>10691</v>
      </c>
      <c r="B700" s="27" t="s">
        <v>10675</v>
      </c>
      <c r="C700" t="s">
        <v>10699</v>
      </c>
      <c r="D700" t="s">
        <v>10700</v>
      </c>
      <c r="E700" t="s">
        <v>10701</v>
      </c>
      <c r="F700" t="s">
        <v>10697</v>
      </c>
      <c r="G700" s="3" t="str">
        <f t="shared" si="175"/>
        <v>Res-HW Boiler-AFUE93-Replacing-AFUE83_Noncond</v>
      </c>
      <c r="H700" t="s">
        <v>10709</v>
      </c>
      <c r="I700" t="s">
        <v>10710</v>
      </c>
      <c r="J700" t="s">
        <v>10705</v>
      </c>
      <c r="K700" t="s">
        <v>10712</v>
      </c>
      <c r="L700" t="s">
        <v>10712</v>
      </c>
      <c r="M700" t="s">
        <v>10705</v>
      </c>
      <c r="N700" s="3" t="str">
        <f t="shared" si="165"/>
        <v>MFm&amp;0&amp;rNCGF&amp;Ex&amp;SpaceHtg_eq__HotWaterBoiler</v>
      </c>
      <c r="O700" s="3" t="s">
        <v>63</v>
      </c>
      <c r="P700" s="3">
        <v>0</v>
      </c>
      <c r="Q700" s="3" t="s">
        <v>58</v>
      </c>
      <c r="R700" s="3" t="s">
        <v>52</v>
      </c>
      <c r="S700" s="3" t="str">
        <f t="shared" si="166"/>
        <v>No</v>
      </c>
      <c r="T700" s="3" t="str">
        <f t="shared" si="176"/>
        <v>SpaceHtg_eq__HotWaterBoiler</v>
      </c>
      <c r="U700" s="3" t="str">
        <f t="shared" si="177"/>
        <v>SpaceHtg_eq__HotWaterBoiler</v>
      </c>
      <c r="V700" t="s">
        <v>137</v>
      </c>
      <c r="W700" s="3" t="s">
        <v>10716</v>
      </c>
      <c r="X700" t="s">
        <v>137</v>
      </c>
      <c r="Y700" s="3" t="s">
        <v>10716</v>
      </c>
      <c r="AA700" s="3" t="s">
        <v>55</v>
      </c>
      <c r="AB700" s="3" t="s">
        <v>10718</v>
      </c>
    </row>
    <row r="701" spans="1:28" x14ac:dyDescent="0.3">
      <c r="A701" s="3" t="s">
        <v>10691</v>
      </c>
      <c r="B701" s="27" t="s">
        <v>10675</v>
      </c>
      <c r="C701" t="s">
        <v>10699</v>
      </c>
      <c r="D701" t="s">
        <v>10700</v>
      </c>
      <c r="E701" t="s">
        <v>10702</v>
      </c>
      <c r="F701" t="s">
        <v>10693</v>
      </c>
      <c r="G701" s="3" t="str">
        <f t="shared" si="175"/>
        <v>Res-HW Boiler-AFUE93-Replacing-AFUE84_Noncond</v>
      </c>
      <c r="H701" t="s">
        <v>10703</v>
      </c>
      <c r="I701" t="s">
        <v>10704</v>
      </c>
      <c r="J701" t="s">
        <v>10705</v>
      </c>
      <c r="K701" t="s">
        <v>10706</v>
      </c>
      <c r="L701" t="s">
        <v>10706</v>
      </c>
      <c r="M701" t="s">
        <v>10705</v>
      </c>
      <c r="N701" s="3" t="str">
        <f t="shared" si="165"/>
        <v>MFm&amp;0&amp;rNCGF&amp;New&amp;SpaceHtg_eq__HotWaterBoiler</v>
      </c>
      <c r="O701" s="3" t="s">
        <v>63</v>
      </c>
      <c r="P701" s="3">
        <v>0</v>
      </c>
      <c r="Q701" s="3" t="s">
        <v>58</v>
      </c>
      <c r="R701" s="3" t="s">
        <v>107</v>
      </c>
      <c r="S701" s="3" t="str">
        <f t="shared" si="166"/>
        <v>No</v>
      </c>
      <c r="T701" s="3" t="str">
        <f t="shared" si="176"/>
        <v>SpaceHtg_eq__HotWaterBoiler</v>
      </c>
      <c r="U701" s="3" t="str">
        <f t="shared" si="177"/>
        <v>SpaceHtg_eq__HotWaterBoiler</v>
      </c>
      <c r="V701" t="s">
        <v>137</v>
      </c>
      <c r="W701" s="3" t="s">
        <v>10716</v>
      </c>
      <c r="X701" t="s">
        <v>137</v>
      </c>
      <c r="Y701" s="3" t="s">
        <v>10716</v>
      </c>
      <c r="AA701" s="3" t="s">
        <v>55</v>
      </c>
      <c r="AB701" s="3" t="s">
        <v>10718</v>
      </c>
    </row>
    <row r="702" spans="1:28" x14ac:dyDescent="0.3">
      <c r="A702" s="3" t="s">
        <v>10691</v>
      </c>
      <c r="B702" s="27" t="s">
        <v>10675</v>
      </c>
      <c r="C702" t="s">
        <v>10699</v>
      </c>
      <c r="D702" t="s">
        <v>10700</v>
      </c>
      <c r="E702" t="s">
        <v>10702</v>
      </c>
      <c r="F702" t="s">
        <v>10694</v>
      </c>
      <c r="G702" s="3" t="str">
        <f t="shared" si="175"/>
        <v>Res-HW Boiler-AFUE94-Replacing-AFUE84_Noncond</v>
      </c>
      <c r="H702" t="s">
        <v>10703</v>
      </c>
      <c r="I702" t="s">
        <v>10704</v>
      </c>
      <c r="J702" t="s">
        <v>10707</v>
      </c>
      <c r="K702" t="s">
        <v>10706</v>
      </c>
      <c r="L702" t="s">
        <v>10706</v>
      </c>
      <c r="M702" t="s">
        <v>10707</v>
      </c>
      <c r="N702" s="3" t="str">
        <f t="shared" si="165"/>
        <v>MFm&amp;0&amp;rNCGF&amp;New&amp;SpaceHtg_eq__HotWaterBoiler</v>
      </c>
      <c r="O702" s="3" t="s">
        <v>63</v>
      </c>
      <c r="P702" s="3">
        <v>0</v>
      </c>
      <c r="Q702" s="3" t="s">
        <v>58</v>
      </c>
      <c r="R702" s="3" t="s">
        <v>107</v>
      </c>
      <c r="S702" s="3" t="str">
        <f t="shared" si="166"/>
        <v>No</v>
      </c>
      <c r="T702" s="3" t="str">
        <f t="shared" si="176"/>
        <v>SpaceHtg_eq__HotWaterBoiler</v>
      </c>
      <c r="U702" s="3" t="str">
        <f t="shared" si="177"/>
        <v>SpaceHtg_eq__HotWaterBoiler</v>
      </c>
      <c r="V702" t="s">
        <v>137</v>
      </c>
      <c r="W702" s="3" t="s">
        <v>10716</v>
      </c>
      <c r="X702" t="s">
        <v>137</v>
      </c>
      <c r="Y702" s="3" t="s">
        <v>10716</v>
      </c>
      <c r="AA702" s="3" t="s">
        <v>55</v>
      </c>
      <c r="AB702" s="3" t="s">
        <v>10718</v>
      </c>
    </row>
    <row r="703" spans="1:28" x14ac:dyDescent="0.3">
      <c r="A703" s="3" t="s">
        <v>10691</v>
      </c>
      <c r="B703" s="27" t="s">
        <v>10675</v>
      </c>
      <c r="C703" t="s">
        <v>10699</v>
      </c>
      <c r="D703" t="s">
        <v>10700</v>
      </c>
      <c r="E703" t="s">
        <v>10702</v>
      </c>
      <c r="F703" t="s">
        <v>10695</v>
      </c>
      <c r="G703" s="3" t="str">
        <f t="shared" si="175"/>
        <v>Res-HW Boiler-AFUE85-Replacing-AFUE84_Noncond</v>
      </c>
      <c r="H703" t="s">
        <v>10703</v>
      </c>
      <c r="I703" t="s">
        <v>10704</v>
      </c>
      <c r="J703" t="s">
        <v>10708</v>
      </c>
      <c r="K703" t="s">
        <v>10706</v>
      </c>
      <c r="L703" t="s">
        <v>10706</v>
      </c>
      <c r="M703" t="s">
        <v>10708</v>
      </c>
      <c r="N703" s="3" t="str">
        <f t="shared" si="165"/>
        <v>MFm&amp;0&amp;rNCGF&amp;New&amp;SpaceHtg_eq__HotWaterBoiler</v>
      </c>
      <c r="O703" s="3" t="s">
        <v>63</v>
      </c>
      <c r="P703" s="3">
        <v>0</v>
      </c>
      <c r="Q703" s="3" t="s">
        <v>58</v>
      </c>
      <c r="R703" s="3" t="s">
        <v>107</v>
      </c>
      <c r="S703" s="3" t="str">
        <f t="shared" si="166"/>
        <v>No</v>
      </c>
      <c r="T703" s="3" t="str">
        <f t="shared" si="176"/>
        <v>SpaceHtg_eq__HotWaterBoiler</v>
      </c>
      <c r="U703" s="3" t="str">
        <f t="shared" si="177"/>
        <v>SpaceHtg_eq__HotWaterBoiler</v>
      </c>
      <c r="V703" t="s">
        <v>137</v>
      </c>
      <c r="W703" s="3" t="s">
        <v>10716</v>
      </c>
      <c r="X703" t="s">
        <v>137</v>
      </c>
      <c r="Y703" s="3" t="s">
        <v>10716</v>
      </c>
      <c r="AA703" s="3" t="s">
        <v>55</v>
      </c>
      <c r="AB703" s="3" t="s">
        <v>10718</v>
      </c>
    </row>
    <row r="704" spans="1:28" x14ac:dyDescent="0.3">
      <c r="A704" s="3" t="s">
        <v>10691</v>
      </c>
      <c r="B704" s="27" t="s">
        <v>10675</v>
      </c>
      <c r="C704" t="s">
        <v>10699</v>
      </c>
      <c r="D704" t="s">
        <v>10700</v>
      </c>
      <c r="E704" t="s">
        <v>10702</v>
      </c>
      <c r="F704" t="s">
        <v>10696</v>
      </c>
      <c r="G704" s="3" t="str">
        <f t="shared" si="175"/>
        <v>Res-HW Boiler-AFUE85.3-Replacing-AFUE83_Noncond</v>
      </c>
      <c r="H704" t="s">
        <v>10709</v>
      </c>
      <c r="I704" t="s">
        <v>10710</v>
      </c>
      <c r="J704" t="s">
        <v>10711</v>
      </c>
      <c r="K704" t="s">
        <v>10712</v>
      </c>
      <c r="L704" t="s">
        <v>10712</v>
      </c>
      <c r="M704" t="s">
        <v>10711</v>
      </c>
      <c r="N704" s="3" t="str">
        <f t="shared" si="165"/>
        <v>MFm&amp;0&amp;rNCGF&amp;New&amp;SpaceHtg_eq__HotWaterBoiler</v>
      </c>
      <c r="O704" s="3" t="s">
        <v>63</v>
      </c>
      <c r="P704" s="3">
        <v>0</v>
      </c>
      <c r="Q704" s="3" t="s">
        <v>58</v>
      </c>
      <c r="R704" s="3" t="s">
        <v>107</v>
      </c>
      <c r="S704" s="3" t="str">
        <f t="shared" si="166"/>
        <v>No</v>
      </c>
      <c r="T704" s="3" t="str">
        <f t="shared" si="176"/>
        <v>SpaceHtg_eq__HotWaterBoiler</v>
      </c>
      <c r="U704" s="3" t="str">
        <f t="shared" si="177"/>
        <v>SpaceHtg_eq__HotWaterBoiler</v>
      </c>
      <c r="V704" t="s">
        <v>137</v>
      </c>
      <c r="W704" s="3" t="s">
        <v>10716</v>
      </c>
      <c r="X704" t="s">
        <v>137</v>
      </c>
      <c r="Y704" s="3" t="s">
        <v>10716</v>
      </c>
      <c r="AA704" s="3" t="s">
        <v>55</v>
      </c>
      <c r="AB704" s="3" t="s">
        <v>10718</v>
      </c>
    </row>
    <row r="705" spans="1:28" x14ac:dyDescent="0.3">
      <c r="A705" s="3" t="s">
        <v>10691</v>
      </c>
      <c r="B705" s="27" t="s">
        <v>10675</v>
      </c>
      <c r="C705" t="s">
        <v>10699</v>
      </c>
      <c r="D705" t="s">
        <v>10700</v>
      </c>
      <c r="E705" t="s">
        <v>10702</v>
      </c>
      <c r="F705" t="s">
        <v>10697</v>
      </c>
      <c r="G705" s="3" t="str">
        <f t="shared" si="175"/>
        <v>Res-HW Boiler-AFUE93-Replacing-AFUE83_Noncond</v>
      </c>
      <c r="H705" t="s">
        <v>10709</v>
      </c>
      <c r="I705" t="s">
        <v>10710</v>
      </c>
      <c r="J705" t="s">
        <v>10705</v>
      </c>
      <c r="K705" t="s">
        <v>10712</v>
      </c>
      <c r="L705" t="s">
        <v>10712</v>
      </c>
      <c r="M705" t="s">
        <v>10705</v>
      </c>
      <c r="N705" s="3" t="str">
        <f t="shared" si="165"/>
        <v>MFm&amp;0&amp;rNCGF&amp;New&amp;SpaceHtg_eq__HotWaterBoiler</v>
      </c>
      <c r="O705" s="3" t="s">
        <v>63</v>
      </c>
      <c r="P705" s="3">
        <v>0</v>
      </c>
      <c r="Q705" s="3" t="s">
        <v>58</v>
      </c>
      <c r="R705" s="3" t="s">
        <v>107</v>
      </c>
      <c r="S705" s="3" t="str">
        <f t="shared" si="166"/>
        <v>No</v>
      </c>
      <c r="T705" s="3" t="str">
        <f t="shared" si="176"/>
        <v>SpaceHtg_eq__HotWaterBoiler</v>
      </c>
      <c r="U705" s="3" t="str">
        <f t="shared" si="177"/>
        <v>SpaceHtg_eq__HotWaterBoiler</v>
      </c>
      <c r="V705" t="s">
        <v>137</v>
      </c>
      <c r="W705" s="3" t="s">
        <v>10716</v>
      </c>
      <c r="X705" t="s">
        <v>137</v>
      </c>
      <c r="Y705" s="3" t="s">
        <v>10716</v>
      </c>
      <c r="AA705" s="3" t="s">
        <v>55</v>
      </c>
      <c r="AB705" s="3" t="s">
        <v>10718</v>
      </c>
    </row>
    <row r="706" spans="1:28" x14ac:dyDescent="0.3">
      <c r="A706" s="3" t="s">
        <v>10692</v>
      </c>
      <c r="B706" s="27" t="s">
        <v>10675</v>
      </c>
      <c r="C706" t="s">
        <v>10699</v>
      </c>
      <c r="D706" t="s">
        <v>10700</v>
      </c>
      <c r="E706" t="s">
        <v>10701</v>
      </c>
      <c r="F706" t="s">
        <v>10698</v>
      </c>
      <c r="G706" s="3" t="str">
        <f>F706</f>
        <v>Res-Steam Boiler-TE82-Replacing-TE81</v>
      </c>
      <c r="H706" t="s">
        <v>10713</v>
      </c>
      <c r="I706" t="s">
        <v>10713</v>
      </c>
      <c r="J706" t="s">
        <v>10714</v>
      </c>
      <c r="K706" t="s">
        <v>10715</v>
      </c>
      <c r="L706" t="s">
        <v>10715</v>
      </c>
      <c r="M706" t="s">
        <v>10714</v>
      </c>
      <c r="N706" s="3" t="str">
        <f t="shared" si="165"/>
        <v>MFm&amp;0&amp;rNCGF&amp;Ex&amp;SpaceHtg_eq__SteamBoiler</v>
      </c>
      <c r="O706" s="3" t="s">
        <v>63</v>
      </c>
      <c r="P706" s="3">
        <v>0</v>
      </c>
      <c r="Q706" s="3" t="s">
        <v>58</v>
      </c>
      <c r="R706" s="3" t="s">
        <v>52</v>
      </c>
      <c r="S706" s="3" t="str">
        <f t="shared" si="166"/>
        <v>No</v>
      </c>
      <c r="T706" s="3" t="str">
        <f t="shared" si="176"/>
        <v>SpaceHtg_eq__SteamBoiler</v>
      </c>
      <c r="U706" s="3" t="str">
        <f t="shared" si="177"/>
        <v>SpaceHtg_eq__SteamBoiler</v>
      </c>
      <c r="V706" t="s">
        <v>137</v>
      </c>
      <c r="W706" s="3" t="s">
        <v>10717</v>
      </c>
      <c r="X706" t="s">
        <v>137</v>
      </c>
      <c r="Y706" s="3" t="s">
        <v>10717</v>
      </c>
      <c r="AA706" s="3" t="s">
        <v>55</v>
      </c>
      <c r="AB706" s="3" t="s">
        <v>10718</v>
      </c>
    </row>
    <row r="707" spans="1:28" x14ac:dyDescent="0.3">
      <c r="A707" s="3" t="s">
        <v>10692</v>
      </c>
      <c r="B707" s="27" t="s">
        <v>10675</v>
      </c>
      <c r="C707" t="s">
        <v>10699</v>
      </c>
      <c r="D707" t="s">
        <v>10700</v>
      </c>
      <c r="E707" t="s">
        <v>10702</v>
      </c>
      <c r="F707" t="s">
        <v>10698</v>
      </c>
      <c r="G707" s="3" t="str">
        <f>F707</f>
        <v>Res-Steam Boiler-TE82-Replacing-TE81</v>
      </c>
      <c r="H707" t="s">
        <v>10713</v>
      </c>
      <c r="I707" t="s">
        <v>10713</v>
      </c>
      <c r="J707" t="s">
        <v>10714</v>
      </c>
      <c r="K707" t="s">
        <v>10715</v>
      </c>
      <c r="L707" t="s">
        <v>10715</v>
      </c>
      <c r="M707" t="s">
        <v>10714</v>
      </c>
      <c r="N707" s="3" t="str">
        <f t="shared" si="165"/>
        <v>MFm&amp;0&amp;rNCGF&amp;New&amp;SpaceHtg_eq__SteamBoiler</v>
      </c>
      <c r="O707" s="3" t="s">
        <v>63</v>
      </c>
      <c r="P707" s="3">
        <v>0</v>
      </c>
      <c r="Q707" s="3" t="s">
        <v>58</v>
      </c>
      <c r="R707" s="3" t="s">
        <v>107</v>
      </c>
      <c r="S707" s="3" t="str">
        <f t="shared" si="166"/>
        <v>No</v>
      </c>
      <c r="T707" s="3" t="str">
        <f t="shared" si="176"/>
        <v>SpaceHtg_eq__SteamBoiler</v>
      </c>
      <c r="U707" s="3" t="str">
        <f t="shared" si="177"/>
        <v>SpaceHtg_eq__SteamBoiler</v>
      </c>
      <c r="V707" t="s">
        <v>137</v>
      </c>
      <c r="W707" s="3" t="s">
        <v>10717</v>
      </c>
      <c r="X707" t="s">
        <v>137</v>
      </c>
      <c r="Y707" s="3" t="s">
        <v>10717</v>
      </c>
      <c r="AA707" s="3" t="s">
        <v>55</v>
      </c>
      <c r="AB707" s="3" t="s">
        <v>10718</v>
      </c>
    </row>
    <row r="708" spans="1:28" x14ac:dyDescent="0.3">
      <c r="A708" t="s">
        <v>10719</v>
      </c>
      <c r="B708" t="s">
        <v>10665</v>
      </c>
      <c r="C708" t="s">
        <v>10720</v>
      </c>
      <c r="D708" t="s">
        <v>10721</v>
      </c>
      <c r="E708" t="s">
        <v>10722</v>
      </c>
      <c r="F708" t="s">
        <v>10723</v>
      </c>
      <c r="G708" t="s">
        <v>10723</v>
      </c>
      <c r="H708" t="s">
        <v>10727</v>
      </c>
      <c r="I708" t="s">
        <v>10728</v>
      </c>
      <c r="J708" t="s">
        <v>10729</v>
      </c>
      <c r="K708" t="s">
        <v>10727</v>
      </c>
      <c r="L708" t="s">
        <v>10728</v>
      </c>
      <c r="M708" t="s">
        <v>10729</v>
      </c>
      <c r="N708" s="3" t="str">
        <f t="shared" si="165"/>
        <v>Asm&amp;0&amp;cDXGF&amp;Ex&amp;HV_AirDist</v>
      </c>
      <c r="O708" t="s">
        <v>10670</v>
      </c>
      <c r="P708">
        <v>0</v>
      </c>
      <c r="Q708" t="s">
        <v>10666</v>
      </c>
      <c r="R708" t="s">
        <v>52</v>
      </c>
      <c r="S708" t="s">
        <v>10734</v>
      </c>
      <c r="T708" t="s">
        <v>53</v>
      </c>
      <c r="U708" t="s">
        <v>53</v>
      </c>
    </row>
    <row r="709" spans="1:28" x14ac:dyDescent="0.3">
      <c r="A709" t="s">
        <v>10719</v>
      </c>
      <c r="B709" t="s">
        <v>10665</v>
      </c>
      <c r="C709" t="s">
        <v>10720</v>
      </c>
      <c r="D709" t="s">
        <v>10721</v>
      </c>
      <c r="E709" t="s">
        <v>10722</v>
      </c>
      <c r="F709" t="s">
        <v>10723</v>
      </c>
      <c r="G709" t="s">
        <v>10723</v>
      </c>
      <c r="H709" t="s">
        <v>10727</v>
      </c>
      <c r="I709" t="s">
        <v>10728</v>
      </c>
      <c r="J709" t="s">
        <v>10729</v>
      </c>
      <c r="K709" t="s">
        <v>10727</v>
      </c>
      <c r="L709" t="s">
        <v>10728</v>
      </c>
      <c r="M709" t="s">
        <v>10729</v>
      </c>
      <c r="N709" s="3" t="str">
        <f t="shared" si="165"/>
        <v>ECC&amp;0&amp;cDXGF&amp;Ex&amp;HV_AirDist</v>
      </c>
      <c r="O709" t="s">
        <v>10671</v>
      </c>
      <c r="P709">
        <v>0</v>
      </c>
      <c r="Q709" t="s">
        <v>10666</v>
      </c>
      <c r="R709" t="s">
        <v>52</v>
      </c>
      <c r="S709" t="s">
        <v>10734</v>
      </c>
      <c r="T709" t="s">
        <v>53</v>
      </c>
      <c r="U709" t="s">
        <v>53</v>
      </c>
    </row>
    <row r="710" spans="1:28" x14ac:dyDescent="0.3">
      <c r="A710" t="s">
        <v>10719</v>
      </c>
      <c r="B710" t="s">
        <v>10665</v>
      </c>
      <c r="C710" t="s">
        <v>10720</v>
      </c>
      <c r="D710" t="s">
        <v>10721</v>
      </c>
      <c r="E710" t="s">
        <v>10722</v>
      </c>
      <c r="F710" t="s">
        <v>10723</v>
      </c>
      <c r="G710" t="s">
        <v>10723</v>
      </c>
      <c r="H710" t="s">
        <v>10727</v>
      </c>
      <c r="I710" t="s">
        <v>10728</v>
      </c>
      <c r="J710" t="s">
        <v>10729</v>
      </c>
      <c r="K710" t="s">
        <v>10727</v>
      </c>
      <c r="L710" t="s">
        <v>10728</v>
      </c>
      <c r="M710" t="s">
        <v>10729</v>
      </c>
      <c r="N710" s="3" t="str">
        <f t="shared" si="165"/>
        <v>EPr&amp;0&amp;cDXGF&amp;Ex&amp;HV_AirDist</v>
      </c>
      <c r="O710" t="s">
        <v>10672</v>
      </c>
      <c r="P710">
        <v>0</v>
      </c>
      <c r="Q710" t="s">
        <v>10666</v>
      </c>
      <c r="R710" t="s">
        <v>52</v>
      </c>
      <c r="S710" t="s">
        <v>10734</v>
      </c>
      <c r="T710" t="s">
        <v>53</v>
      </c>
      <c r="U710" t="s">
        <v>53</v>
      </c>
    </row>
    <row r="711" spans="1:28" x14ac:dyDescent="0.3">
      <c r="A711" t="s">
        <v>10719</v>
      </c>
      <c r="B711" t="s">
        <v>10665</v>
      </c>
      <c r="C711" t="s">
        <v>10720</v>
      </c>
      <c r="D711" t="s">
        <v>10721</v>
      </c>
      <c r="E711" t="s">
        <v>10722</v>
      </c>
      <c r="F711" t="s">
        <v>10723</v>
      </c>
      <c r="G711" t="s">
        <v>10723</v>
      </c>
      <c r="H711" t="s">
        <v>10727</v>
      </c>
      <c r="I711" t="s">
        <v>10728</v>
      </c>
      <c r="J711" t="s">
        <v>10729</v>
      </c>
      <c r="K711" t="s">
        <v>10727</v>
      </c>
      <c r="L711" t="s">
        <v>10728</v>
      </c>
      <c r="M711" t="s">
        <v>10729</v>
      </c>
      <c r="N711" s="3" t="str">
        <f t="shared" si="165"/>
        <v>ERC&amp;0&amp;cDXGF&amp;Ex&amp;HV_AirDist</v>
      </c>
      <c r="O711" t="s">
        <v>10735</v>
      </c>
      <c r="P711">
        <v>0</v>
      </c>
      <c r="Q711" t="s">
        <v>10666</v>
      </c>
      <c r="R711" t="s">
        <v>52</v>
      </c>
      <c r="S711" t="s">
        <v>10734</v>
      </c>
      <c r="T711" t="s">
        <v>53</v>
      </c>
      <c r="U711" t="s">
        <v>53</v>
      </c>
    </row>
    <row r="712" spans="1:28" x14ac:dyDescent="0.3">
      <c r="A712" t="s">
        <v>10719</v>
      </c>
      <c r="B712" t="s">
        <v>10665</v>
      </c>
      <c r="C712" t="s">
        <v>10720</v>
      </c>
      <c r="D712" t="s">
        <v>10721</v>
      </c>
      <c r="E712" t="s">
        <v>10722</v>
      </c>
      <c r="F712" t="s">
        <v>10723</v>
      </c>
      <c r="G712" t="s">
        <v>10723</v>
      </c>
      <c r="H712" t="s">
        <v>10727</v>
      </c>
      <c r="I712" t="s">
        <v>10728</v>
      </c>
      <c r="J712" t="s">
        <v>10729</v>
      </c>
      <c r="K712" t="s">
        <v>10727</v>
      </c>
      <c r="L712" t="s">
        <v>10728</v>
      </c>
      <c r="M712" t="s">
        <v>10729</v>
      </c>
      <c r="N712" s="3" t="str">
        <f t="shared" si="165"/>
        <v>ESe&amp;0&amp;cDXGF&amp;Ex&amp;HV_AirDist</v>
      </c>
      <c r="O712" t="s">
        <v>10736</v>
      </c>
      <c r="P712">
        <v>0</v>
      </c>
      <c r="Q712" t="s">
        <v>10666</v>
      </c>
      <c r="R712" t="s">
        <v>52</v>
      </c>
      <c r="S712" t="s">
        <v>10734</v>
      </c>
      <c r="T712" t="s">
        <v>53</v>
      </c>
      <c r="U712" t="s">
        <v>53</v>
      </c>
    </row>
    <row r="713" spans="1:28" x14ac:dyDescent="0.3">
      <c r="A713" t="s">
        <v>10719</v>
      </c>
      <c r="B713" t="s">
        <v>10665</v>
      </c>
      <c r="C713" t="s">
        <v>10720</v>
      </c>
      <c r="D713" t="s">
        <v>10721</v>
      </c>
      <c r="E713" t="s">
        <v>10722</v>
      </c>
      <c r="F713" t="s">
        <v>10723</v>
      </c>
      <c r="G713" t="s">
        <v>10723</v>
      </c>
      <c r="H713" t="s">
        <v>10727</v>
      </c>
      <c r="I713" t="s">
        <v>10728</v>
      </c>
      <c r="J713" t="s">
        <v>10729</v>
      </c>
      <c r="K713" t="s">
        <v>10727</v>
      </c>
      <c r="L713" t="s">
        <v>10728</v>
      </c>
      <c r="M713" t="s">
        <v>10729</v>
      </c>
      <c r="N713" s="3" t="str">
        <f t="shared" si="165"/>
        <v>EUn&amp;0&amp;cDXGF&amp;Ex&amp;HV_AirDist</v>
      </c>
      <c r="O713" t="s">
        <v>10737</v>
      </c>
      <c r="P713">
        <v>0</v>
      </c>
      <c r="Q713" t="s">
        <v>10666</v>
      </c>
      <c r="R713" t="s">
        <v>52</v>
      </c>
      <c r="S713" t="s">
        <v>10734</v>
      </c>
      <c r="T713" t="s">
        <v>53</v>
      </c>
      <c r="U713" t="s">
        <v>53</v>
      </c>
    </row>
    <row r="714" spans="1:28" x14ac:dyDescent="0.3">
      <c r="A714" t="s">
        <v>10719</v>
      </c>
      <c r="B714" t="s">
        <v>10665</v>
      </c>
      <c r="C714" t="s">
        <v>10720</v>
      </c>
      <c r="D714" t="s">
        <v>10721</v>
      </c>
      <c r="E714" t="s">
        <v>10722</v>
      </c>
      <c r="F714" t="s">
        <v>10723</v>
      </c>
      <c r="G714" t="s">
        <v>10723</v>
      </c>
      <c r="H714" t="s">
        <v>10727</v>
      </c>
      <c r="I714" t="s">
        <v>10728</v>
      </c>
      <c r="J714" t="s">
        <v>10729</v>
      </c>
      <c r="K714" t="s">
        <v>10727</v>
      </c>
      <c r="L714" t="s">
        <v>10728</v>
      </c>
      <c r="M714" t="s">
        <v>10729</v>
      </c>
      <c r="N714" s="3" t="str">
        <f t="shared" si="165"/>
        <v>Gro&amp;0&amp;cDXGF&amp;Ex&amp;HV_AirDist</v>
      </c>
      <c r="O714" t="s">
        <v>10738</v>
      </c>
      <c r="P714">
        <v>0</v>
      </c>
      <c r="Q714" t="s">
        <v>10666</v>
      </c>
      <c r="R714" t="s">
        <v>52</v>
      </c>
      <c r="S714" t="s">
        <v>10734</v>
      </c>
      <c r="T714" t="s">
        <v>53</v>
      </c>
      <c r="U714" t="s">
        <v>53</v>
      </c>
    </row>
    <row r="715" spans="1:28" x14ac:dyDescent="0.3">
      <c r="A715" t="s">
        <v>10719</v>
      </c>
      <c r="B715" t="s">
        <v>10665</v>
      </c>
      <c r="C715" t="s">
        <v>10720</v>
      </c>
      <c r="D715" t="s">
        <v>10721</v>
      </c>
      <c r="E715" t="s">
        <v>10722</v>
      </c>
      <c r="F715" t="s">
        <v>10723</v>
      </c>
      <c r="G715" t="s">
        <v>10723</v>
      </c>
      <c r="H715" t="s">
        <v>10727</v>
      </c>
      <c r="I715" t="s">
        <v>10728</v>
      </c>
      <c r="J715" t="s">
        <v>10729</v>
      </c>
      <c r="K715" t="s">
        <v>10727</v>
      </c>
      <c r="L715" t="s">
        <v>10728</v>
      </c>
      <c r="M715" t="s">
        <v>10729</v>
      </c>
      <c r="N715" s="3" t="str">
        <f t="shared" si="165"/>
        <v>Hsp&amp;0&amp;cDXGF&amp;Ex&amp;HV_AirDist</v>
      </c>
      <c r="O715" t="s">
        <v>10739</v>
      </c>
      <c r="P715">
        <v>0</v>
      </c>
      <c r="Q715" t="s">
        <v>10666</v>
      </c>
      <c r="R715" t="s">
        <v>52</v>
      </c>
      <c r="S715" t="s">
        <v>10734</v>
      </c>
      <c r="T715" t="s">
        <v>53</v>
      </c>
      <c r="U715" t="s">
        <v>53</v>
      </c>
    </row>
    <row r="716" spans="1:28" x14ac:dyDescent="0.3">
      <c r="A716" t="s">
        <v>10719</v>
      </c>
      <c r="B716" t="s">
        <v>10665</v>
      </c>
      <c r="C716" t="s">
        <v>10720</v>
      </c>
      <c r="D716" t="s">
        <v>10721</v>
      </c>
      <c r="E716" t="s">
        <v>10730</v>
      </c>
      <c r="F716" t="s">
        <v>10723</v>
      </c>
      <c r="G716" t="s">
        <v>10723</v>
      </c>
      <c r="H716" t="s">
        <v>10727</v>
      </c>
      <c r="I716" t="s">
        <v>10728</v>
      </c>
      <c r="J716" t="s">
        <v>10729</v>
      </c>
      <c r="K716" t="s">
        <v>10727</v>
      </c>
      <c r="L716" t="s">
        <v>10728</v>
      </c>
      <c r="M716" t="s">
        <v>10729</v>
      </c>
      <c r="N716" s="3" t="str">
        <f t="shared" si="165"/>
        <v>Htl&amp;0&amp;cDXGF&amp;Ex&amp;HV_AirDist</v>
      </c>
      <c r="O716" t="s">
        <v>10673</v>
      </c>
      <c r="P716">
        <v>0</v>
      </c>
      <c r="Q716" t="s">
        <v>10666</v>
      </c>
      <c r="R716" t="s">
        <v>52</v>
      </c>
      <c r="S716" t="s">
        <v>10734</v>
      </c>
      <c r="T716" t="s">
        <v>53</v>
      </c>
      <c r="U716" t="s">
        <v>53</v>
      </c>
    </row>
    <row r="717" spans="1:28" x14ac:dyDescent="0.3">
      <c r="A717" t="s">
        <v>10719</v>
      </c>
      <c r="B717" t="s">
        <v>10665</v>
      </c>
      <c r="C717" t="s">
        <v>10720</v>
      </c>
      <c r="D717" t="s">
        <v>10721</v>
      </c>
      <c r="E717" t="s">
        <v>10722</v>
      </c>
      <c r="F717" t="s">
        <v>10723</v>
      </c>
      <c r="G717" t="s">
        <v>10723</v>
      </c>
      <c r="H717" t="s">
        <v>10727</v>
      </c>
      <c r="I717" t="s">
        <v>10728</v>
      </c>
      <c r="J717" t="s">
        <v>10729</v>
      </c>
      <c r="K717" t="s">
        <v>10727</v>
      </c>
      <c r="L717" t="s">
        <v>10728</v>
      </c>
      <c r="M717" t="s">
        <v>10729</v>
      </c>
      <c r="N717" s="3" t="str">
        <f t="shared" si="165"/>
        <v>MBT&amp;0&amp;cDXGF&amp;Ex&amp;HV_AirDist</v>
      </c>
      <c r="O717" t="s">
        <v>10740</v>
      </c>
      <c r="P717">
        <v>0</v>
      </c>
      <c r="Q717" t="s">
        <v>10666</v>
      </c>
      <c r="R717" t="s">
        <v>52</v>
      </c>
      <c r="S717" t="s">
        <v>10734</v>
      </c>
      <c r="T717" t="s">
        <v>53</v>
      </c>
      <c r="U717" t="s">
        <v>53</v>
      </c>
    </row>
    <row r="718" spans="1:28" x14ac:dyDescent="0.3">
      <c r="A718" t="s">
        <v>10719</v>
      </c>
      <c r="B718" t="s">
        <v>10665</v>
      </c>
      <c r="C718" t="s">
        <v>10720</v>
      </c>
      <c r="D718" t="s">
        <v>10721</v>
      </c>
      <c r="E718" t="s">
        <v>10722</v>
      </c>
      <c r="F718" t="s">
        <v>10723</v>
      </c>
      <c r="G718" t="s">
        <v>10723</v>
      </c>
      <c r="H718" t="s">
        <v>10727</v>
      </c>
      <c r="I718" t="s">
        <v>10728</v>
      </c>
      <c r="J718" t="s">
        <v>10729</v>
      </c>
      <c r="K718" t="s">
        <v>10727</v>
      </c>
      <c r="L718" t="s">
        <v>10728</v>
      </c>
      <c r="M718" t="s">
        <v>10729</v>
      </c>
      <c r="N718" s="3" t="str">
        <f t="shared" si="165"/>
        <v>MLI&amp;0&amp;cDXGF&amp;Ex&amp;HV_AirDist</v>
      </c>
      <c r="O718" t="s">
        <v>10741</v>
      </c>
      <c r="P718">
        <v>0</v>
      </c>
      <c r="Q718" t="s">
        <v>10666</v>
      </c>
      <c r="R718" t="s">
        <v>52</v>
      </c>
      <c r="S718" t="s">
        <v>10734</v>
      </c>
      <c r="T718" t="s">
        <v>53</v>
      </c>
      <c r="U718" t="s">
        <v>53</v>
      </c>
    </row>
    <row r="719" spans="1:28" x14ac:dyDescent="0.3">
      <c r="A719" t="s">
        <v>10719</v>
      </c>
      <c r="B719" t="s">
        <v>10665</v>
      </c>
      <c r="C719" t="s">
        <v>10720</v>
      </c>
      <c r="D719" t="s">
        <v>10721</v>
      </c>
      <c r="E719" t="s">
        <v>10722</v>
      </c>
      <c r="F719" t="s">
        <v>10723</v>
      </c>
      <c r="G719" t="s">
        <v>10723</v>
      </c>
      <c r="H719" t="s">
        <v>10727</v>
      </c>
      <c r="I719" t="s">
        <v>10728</v>
      </c>
      <c r="J719" t="s">
        <v>10729</v>
      </c>
      <c r="K719" t="s">
        <v>10727</v>
      </c>
      <c r="L719" t="s">
        <v>10728</v>
      </c>
      <c r="M719" t="s">
        <v>10729</v>
      </c>
      <c r="N719" s="3" t="str">
        <f t="shared" si="165"/>
        <v>Mtl&amp;0&amp;cDXGF&amp;Ex&amp;HV_AirDist</v>
      </c>
      <c r="O719" t="s">
        <v>10742</v>
      </c>
      <c r="P719">
        <v>0</v>
      </c>
      <c r="Q719" t="s">
        <v>10666</v>
      </c>
      <c r="R719" t="s">
        <v>52</v>
      </c>
      <c r="S719" t="s">
        <v>10734</v>
      </c>
      <c r="T719" t="s">
        <v>53</v>
      </c>
      <c r="U719" t="s">
        <v>53</v>
      </c>
    </row>
    <row r="720" spans="1:28" x14ac:dyDescent="0.3">
      <c r="A720" t="s">
        <v>10719</v>
      </c>
      <c r="B720" t="s">
        <v>10665</v>
      </c>
      <c r="C720" t="s">
        <v>10720</v>
      </c>
      <c r="D720" t="s">
        <v>10721</v>
      </c>
      <c r="E720" t="s">
        <v>10722</v>
      </c>
      <c r="F720" t="s">
        <v>10723</v>
      </c>
      <c r="G720" t="s">
        <v>10723</v>
      </c>
      <c r="H720" t="s">
        <v>10727</v>
      </c>
      <c r="I720" t="s">
        <v>10728</v>
      </c>
      <c r="J720" t="s">
        <v>10729</v>
      </c>
      <c r="K720" t="s">
        <v>10727</v>
      </c>
      <c r="L720" t="s">
        <v>10728</v>
      </c>
      <c r="M720" t="s">
        <v>10729</v>
      </c>
      <c r="N720" s="3" t="str">
        <f t="shared" si="165"/>
        <v>Nrs&amp;0&amp;cDXGF&amp;Ex&amp;HV_AirDist</v>
      </c>
      <c r="O720" t="s">
        <v>10743</v>
      </c>
      <c r="P720">
        <v>0</v>
      </c>
      <c r="Q720" t="s">
        <v>10666</v>
      </c>
      <c r="R720" t="s">
        <v>52</v>
      </c>
      <c r="S720" t="s">
        <v>10734</v>
      </c>
      <c r="T720" t="s">
        <v>53</v>
      </c>
      <c r="U720" t="s">
        <v>53</v>
      </c>
    </row>
    <row r="721" spans="1:21" x14ac:dyDescent="0.3">
      <c r="A721" t="s">
        <v>10719</v>
      </c>
      <c r="B721" t="s">
        <v>10665</v>
      </c>
      <c r="C721" t="s">
        <v>10720</v>
      </c>
      <c r="D721" t="s">
        <v>10721</v>
      </c>
      <c r="E721" t="s">
        <v>10722</v>
      </c>
      <c r="F721" t="s">
        <v>10723</v>
      </c>
      <c r="G721" t="s">
        <v>10723</v>
      </c>
      <c r="H721" t="s">
        <v>10727</v>
      </c>
      <c r="I721" t="s">
        <v>10728</v>
      </c>
      <c r="J721" t="s">
        <v>10729</v>
      </c>
      <c r="K721" t="s">
        <v>10727</v>
      </c>
      <c r="L721" t="s">
        <v>10728</v>
      </c>
      <c r="M721" t="s">
        <v>10729</v>
      </c>
      <c r="N721" s="3" t="str">
        <f t="shared" si="165"/>
        <v>OfL&amp;0&amp;cDXGF&amp;Ex&amp;HV_AirDist</v>
      </c>
      <c r="O721" t="s">
        <v>10744</v>
      </c>
      <c r="P721">
        <v>0</v>
      </c>
      <c r="Q721" t="s">
        <v>10666</v>
      </c>
      <c r="R721" t="s">
        <v>52</v>
      </c>
      <c r="S721" t="s">
        <v>10734</v>
      </c>
      <c r="T721" t="s">
        <v>53</v>
      </c>
      <c r="U721" t="s">
        <v>53</v>
      </c>
    </row>
    <row r="722" spans="1:21" x14ac:dyDescent="0.3">
      <c r="A722" t="s">
        <v>10719</v>
      </c>
      <c r="B722" t="s">
        <v>10665</v>
      </c>
      <c r="C722" t="s">
        <v>10720</v>
      </c>
      <c r="D722" t="s">
        <v>10721</v>
      </c>
      <c r="E722" t="s">
        <v>10722</v>
      </c>
      <c r="F722" t="s">
        <v>10723</v>
      </c>
      <c r="G722" t="s">
        <v>10723</v>
      </c>
      <c r="H722" t="s">
        <v>10727</v>
      </c>
      <c r="I722" t="s">
        <v>10728</v>
      </c>
      <c r="J722" t="s">
        <v>10729</v>
      </c>
      <c r="K722" t="s">
        <v>10727</v>
      </c>
      <c r="L722" t="s">
        <v>10728</v>
      </c>
      <c r="M722" t="s">
        <v>10729</v>
      </c>
      <c r="N722" s="3" t="str">
        <f t="shared" si="165"/>
        <v>OfS&amp;0&amp;cDXGF&amp;Ex&amp;HV_AirDist</v>
      </c>
      <c r="O722" t="s">
        <v>10745</v>
      </c>
      <c r="P722">
        <v>0</v>
      </c>
      <c r="Q722" t="s">
        <v>10666</v>
      </c>
      <c r="R722" t="s">
        <v>52</v>
      </c>
      <c r="S722" t="s">
        <v>10734</v>
      </c>
      <c r="T722" t="s">
        <v>53</v>
      </c>
      <c r="U722" t="s">
        <v>53</v>
      </c>
    </row>
    <row r="723" spans="1:21" x14ac:dyDescent="0.3">
      <c r="A723" t="s">
        <v>10719</v>
      </c>
      <c r="B723" t="s">
        <v>10665</v>
      </c>
      <c r="C723" t="s">
        <v>10720</v>
      </c>
      <c r="D723" t="s">
        <v>10721</v>
      </c>
      <c r="E723" t="s">
        <v>10722</v>
      </c>
      <c r="F723" t="s">
        <v>10723</v>
      </c>
      <c r="G723" t="s">
        <v>10723</v>
      </c>
      <c r="H723" t="s">
        <v>10727</v>
      </c>
      <c r="I723" t="s">
        <v>10728</v>
      </c>
      <c r="J723" t="s">
        <v>10729</v>
      </c>
      <c r="K723" t="s">
        <v>10727</v>
      </c>
      <c r="L723" t="s">
        <v>10728</v>
      </c>
      <c r="M723" t="s">
        <v>10729</v>
      </c>
      <c r="N723" s="3" t="str">
        <f t="shared" si="165"/>
        <v>RFF&amp;0&amp;cDXGF&amp;Ex&amp;HV_AirDist</v>
      </c>
      <c r="O723" t="s">
        <v>10746</v>
      </c>
      <c r="P723">
        <v>0</v>
      </c>
      <c r="Q723" t="s">
        <v>10666</v>
      </c>
      <c r="R723" t="s">
        <v>52</v>
      </c>
      <c r="S723" t="s">
        <v>10734</v>
      </c>
      <c r="T723" t="s">
        <v>53</v>
      </c>
      <c r="U723" t="s">
        <v>53</v>
      </c>
    </row>
    <row r="724" spans="1:21" x14ac:dyDescent="0.3">
      <c r="A724" t="s">
        <v>10719</v>
      </c>
      <c r="B724" t="s">
        <v>10665</v>
      </c>
      <c r="C724" t="s">
        <v>10720</v>
      </c>
      <c r="D724" t="s">
        <v>10721</v>
      </c>
      <c r="E724" t="s">
        <v>10722</v>
      </c>
      <c r="F724" t="s">
        <v>10723</v>
      </c>
      <c r="G724" t="s">
        <v>10723</v>
      </c>
      <c r="H724" t="s">
        <v>10727</v>
      </c>
      <c r="I724" t="s">
        <v>10728</v>
      </c>
      <c r="J724" t="s">
        <v>10729</v>
      </c>
      <c r="K724" t="s">
        <v>10727</v>
      </c>
      <c r="L724" t="s">
        <v>10728</v>
      </c>
      <c r="M724" t="s">
        <v>10729</v>
      </c>
      <c r="N724" s="3" t="str">
        <f t="shared" si="165"/>
        <v>RSD&amp;0&amp;cDXGF&amp;Ex&amp;HV_AirDist</v>
      </c>
      <c r="O724" t="s">
        <v>10747</v>
      </c>
      <c r="P724">
        <v>0</v>
      </c>
      <c r="Q724" t="s">
        <v>10666</v>
      </c>
      <c r="R724" t="s">
        <v>52</v>
      </c>
      <c r="S724" t="s">
        <v>10734</v>
      </c>
      <c r="T724" t="s">
        <v>53</v>
      </c>
      <c r="U724" t="s">
        <v>53</v>
      </c>
    </row>
    <row r="725" spans="1:21" x14ac:dyDescent="0.3">
      <c r="A725" t="s">
        <v>10719</v>
      </c>
      <c r="B725" t="s">
        <v>10665</v>
      </c>
      <c r="C725" t="s">
        <v>10720</v>
      </c>
      <c r="D725" t="s">
        <v>10721</v>
      </c>
      <c r="E725" t="s">
        <v>10722</v>
      </c>
      <c r="F725" t="s">
        <v>10723</v>
      </c>
      <c r="G725" t="s">
        <v>10723</v>
      </c>
      <c r="H725" t="s">
        <v>10727</v>
      </c>
      <c r="I725" t="s">
        <v>10728</v>
      </c>
      <c r="J725" t="s">
        <v>10729</v>
      </c>
      <c r="K725" t="s">
        <v>10727</v>
      </c>
      <c r="L725" t="s">
        <v>10728</v>
      </c>
      <c r="M725" t="s">
        <v>10729</v>
      </c>
      <c r="N725" s="3" t="str">
        <f t="shared" si="165"/>
        <v>Rt3&amp;0&amp;cDXGF&amp;Ex&amp;HV_AirDist</v>
      </c>
      <c r="O725" t="s">
        <v>10748</v>
      </c>
      <c r="P725">
        <v>0</v>
      </c>
      <c r="Q725" t="s">
        <v>10666</v>
      </c>
      <c r="R725" t="s">
        <v>52</v>
      </c>
      <c r="S725" t="s">
        <v>10734</v>
      </c>
      <c r="T725" t="s">
        <v>53</v>
      </c>
      <c r="U725" t="s">
        <v>53</v>
      </c>
    </row>
    <row r="726" spans="1:21" x14ac:dyDescent="0.3">
      <c r="A726" t="s">
        <v>10719</v>
      </c>
      <c r="B726" t="s">
        <v>10665</v>
      </c>
      <c r="C726" t="s">
        <v>10720</v>
      </c>
      <c r="D726" t="s">
        <v>10721</v>
      </c>
      <c r="E726" t="s">
        <v>10722</v>
      </c>
      <c r="F726" t="s">
        <v>10723</v>
      </c>
      <c r="G726" t="s">
        <v>10723</v>
      </c>
      <c r="H726" t="s">
        <v>10727</v>
      </c>
      <c r="I726" t="s">
        <v>10728</v>
      </c>
      <c r="J726" t="s">
        <v>10729</v>
      </c>
      <c r="K726" t="s">
        <v>10727</v>
      </c>
      <c r="L726" t="s">
        <v>10728</v>
      </c>
      <c r="M726" t="s">
        <v>10729</v>
      </c>
      <c r="N726" s="3" t="str">
        <f t="shared" si="165"/>
        <v>RtL&amp;0&amp;cDXGF&amp;Ex&amp;HV_AirDist</v>
      </c>
      <c r="O726" t="s">
        <v>10749</v>
      </c>
      <c r="P726">
        <v>0</v>
      </c>
      <c r="Q726" t="s">
        <v>10666</v>
      </c>
      <c r="R726" t="s">
        <v>52</v>
      </c>
      <c r="S726" t="s">
        <v>10734</v>
      </c>
      <c r="T726" t="s">
        <v>53</v>
      </c>
      <c r="U726" t="s">
        <v>53</v>
      </c>
    </row>
    <row r="727" spans="1:21" x14ac:dyDescent="0.3">
      <c r="A727" t="s">
        <v>10719</v>
      </c>
      <c r="B727" t="s">
        <v>10665</v>
      </c>
      <c r="C727" t="s">
        <v>10720</v>
      </c>
      <c r="D727" t="s">
        <v>10721</v>
      </c>
      <c r="E727" t="s">
        <v>10722</v>
      </c>
      <c r="F727" t="s">
        <v>10723</v>
      </c>
      <c r="G727" t="s">
        <v>10723</v>
      </c>
      <c r="H727" t="s">
        <v>10727</v>
      </c>
      <c r="I727" t="s">
        <v>10728</v>
      </c>
      <c r="J727" t="s">
        <v>10729</v>
      </c>
      <c r="K727" t="s">
        <v>10727</v>
      </c>
      <c r="L727" t="s">
        <v>10728</v>
      </c>
      <c r="M727" t="s">
        <v>10729</v>
      </c>
      <c r="N727" s="3" t="str">
        <f t="shared" si="165"/>
        <v>RtS&amp;0&amp;cDXGF&amp;Ex&amp;HV_AirDist</v>
      </c>
      <c r="O727" t="s">
        <v>10750</v>
      </c>
      <c r="P727">
        <v>0</v>
      </c>
      <c r="Q727" t="s">
        <v>10666</v>
      </c>
      <c r="R727" t="s">
        <v>52</v>
      </c>
      <c r="S727" t="s">
        <v>10734</v>
      </c>
      <c r="T727" t="s">
        <v>53</v>
      </c>
      <c r="U727" t="s">
        <v>53</v>
      </c>
    </row>
    <row r="728" spans="1:21" x14ac:dyDescent="0.3">
      <c r="A728" t="s">
        <v>10719</v>
      </c>
      <c r="B728" t="s">
        <v>10665</v>
      </c>
      <c r="C728" t="s">
        <v>10720</v>
      </c>
      <c r="D728" t="s">
        <v>10721</v>
      </c>
      <c r="E728" t="s">
        <v>10722</v>
      </c>
      <c r="F728" t="s">
        <v>10723</v>
      </c>
      <c r="G728" t="s">
        <v>10723</v>
      </c>
      <c r="H728" t="s">
        <v>10727</v>
      </c>
      <c r="I728" t="s">
        <v>10728</v>
      </c>
      <c r="J728" t="s">
        <v>10729</v>
      </c>
      <c r="K728" t="s">
        <v>10727</v>
      </c>
      <c r="L728" t="s">
        <v>10728</v>
      </c>
      <c r="M728" t="s">
        <v>10729</v>
      </c>
      <c r="N728" s="3" t="str">
        <f t="shared" si="165"/>
        <v>SCn&amp;0&amp;cDXGF&amp;Ex&amp;HV_AirDist</v>
      </c>
      <c r="O728" t="s">
        <v>10751</v>
      </c>
      <c r="P728">
        <v>0</v>
      </c>
      <c r="Q728" t="s">
        <v>10666</v>
      </c>
      <c r="R728" t="s">
        <v>52</v>
      </c>
      <c r="S728" t="s">
        <v>10734</v>
      </c>
      <c r="T728" t="s">
        <v>53</v>
      </c>
      <c r="U728" t="s">
        <v>53</v>
      </c>
    </row>
    <row r="729" spans="1:21" x14ac:dyDescent="0.3">
      <c r="A729" t="s">
        <v>10719</v>
      </c>
      <c r="B729" t="s">
        <v>10665</v>
      </c>
      <c r="C729" t="s">
        <v>10720</v>
      </c>
      <c r="D729" t="s">
        <v>10721</v>
      </c>
      <c r="E729" t="s">
        <v>10722</v>
      </c>
      <c r="F729" t="s">
        <v>10723</v>
      </c>
      <c r="G729" t="s">
        <v>10723</v>
      </c>
      <c r="H729" t="s">
        <v>10731</v>
      </c>
      <c r="I729" t="s">
        <v>10732</v>
      </c>
      <c r="J729" t="s">
        <v>10733</v>
      </c>
      <c r="K729" t="s">
        <v>10731</v>
      </c>
      <c r="L729" t="s">
        <v>10732</v>
      </c>
      <c r="M729" t="s">
        <v>10733</v>
      </c>
      <c r="N729" s="3" t="str">
        <f t="shared" si="165"/>
        <v>Asm&amp;0&amp;cDXHP&amp;Ex&amp;HV_AirDist</v>
      </c>
      <c r="O729" t="s">
        <v>10670</v>
      </c>
      <c r="P729">
        <v>0</v>
      </c>
      <c r="Q729" t="s">
        <v>10752</v>
      </c>
      <c r="R729" t="s">
        <v>52</v>
      </c>
      <c r="S729" t="s">
        <v>10734</v>
      </c>
      <c r="T729" t="s">
        <v>53</v>
      </c>
      <c r="U729" t="s">
        <v>53</v>
      </c>
    </row>
    <row r="730" spans="1:21" x14ac:dyDescent="0.3">
      <c r="A730" t="s">
        <v>10719</v>
      </c>
      <c r="B730" t="s">
        <v>10665</v>
      </c>
      <c r="C730" t="s">
        <v>10720</v>
      </c>
      <c r="D730" t="s">
        <v>10721</v>
      </c>
      <c r="E730" t="s">
        <v>10722</v>
      </c>
      <c r="F730" t="s">
        <v>10723</v>
      </c>
      <c r="G730" t="s">
        <v>10723</v>
      </c>
      <c r="H730" t="s">
        <v>10731</v>
      </c>
      <c r="I730" t="s">
        <v>10732</v>
      </c>
      <c r="J730" t="s">
        <v>10733</v>
      </c>
      <c r="K730" t="s">
        <v>10731</v>
      </c>
      <c r="L730" t="s">
        <v>10732</v>
      </c>
      <c r="M730" t="s">
        <v>10733</v>
      </c>
      <c r="N730" s="3" t="str">
        <f t="shared" si="165"/>
        <v>ECC&amp;0&amp;cDXHP&amp;Ex&amp;HV_AirDist</v>
      </c>
      <c r="O730" t="s">
        <v>10671</v>
      </c>
      <c r="P730">
        <v>0</v>
      </c>
      <c r="Q730" t="s">
        <v>10752</v>
      </c>
      <c r="R730" t="s">
        <v>52</v>
      </c>
      <c r="S730" t="s">
        <v>10734</v>
      </c>
      <c r="T730" t="s">
        <v>53</v>
      </c>
      <c r="U730" t="s">
        <v>53</v>
      </c>
    </row>
    <row r="731" spans="1:21" x14ac:dyDescent="0.3">
      <c r="A731" t="s">
        <v>10719</v>
      </c>
      <c r="B731" t="s">
        <v>10665</v>
      </c>
      <c r="C731" t="s">
        <v>10720</v>
      </c>
      <c r="D731" t="s">
        <v>10721</v>
      </c>
      <c r="E731" t="s">
        <v>10722</v>
      </c>
      <c r="F731" t="s">
        <v>10723</v>
      </c>
      <c r="G731" t="s">
        <v>10723</v>
      </c>
      <c r="H731" t="s">
        <v>10731</v>
      </c>
      <c r="I731" t="s">
        <v>10732</v>
      </c>
      <c r="J731" t="s">
        <v>10733</v>
      </c>
      <c r="K731" t="s">
        <v>10731</v>
      </c>
      <c r="L731" t="s">
        <v>10732</v>
      </c>
      <c r="M731" t="s">
        <v>10733</v>
      </c>
      <c r="N731" s="3" t="str">
        <f t="shared" si="165"/>
        <v>EPr&amp;0&amp;cDXHP&amp;Ex&amp;HV_AirDist</v>
      </c>
      <c r="O731" t="s">
        <v>10672</v>
      </c>
      <c r="P731">
        <v>0</v>
      </c>
      <c r="Q731" t="s">
        <v>10752</v>
      </c>
      <c r="R731" t="s">
        <v>52</v>
      </c>
      <c r="S731" t="s">
        <v>10734</v>
      </c>
      <c r="T731" t="s">
        <v>53</v>
      </c>
      <c r="U731" t="s">
        <v>53</v>
      </c>
    </row>
    <row r="732" spans="1:21" x14ac:dyDescent="0.3">
      <c r="A732" t="s">
        <v>10719</v>
      </c>
      <c r="B732" t="s">
        <v>10665</v>
      </c>
      <c r="C732" t="s">
        <v>10720</v>
      </c>
      <c r="D732" t="s">
        <v>10721</v>
      </c>
      <c r="E732" t="s">
        <v>10722</v>
      </c>
      <c r="F732" t="s">
        <v>10723</v>
      </c>
      <c r="G732" t="s">
        <v>10723</v>
      </c>
      <c r="H732" t="s">
        <v>10731</v>
      </c>
      <c r="I732" t="s">
        <v>10732</v>
      </c>
      <c r="J732" t="s">
        <v>10733</v>
      </c>
      <c r="K732" t="s">
        <v>10731</v>
      </c>
      <c r="L732" t="s">
        <v>10732</v>
      </c>
      <c r="M732" t="s">
        <v>10733</v>
      </c>
      <c r="N732" s="3" t="str">
        <f t="shared" si="165"/>
        <v>ERC&amp;0&amp;cDXHP&amp;Ex&amp;HV_AirDist</v>
      </c>
      <c r="O732" t="s">
        <v>10735</v>
      </c>
      <c r="P732">
        <v>0</v>
      </c>
      <c r="Q732" t="s">
        <v>10752</v>
      </c>
      <c r="R732" t="s">
        <v>52</v>
      </c>
      <c r="S732" t="s">
        <v>10734</v>
      </c>
      <c r="T732" t="s">
        <v>53</v>
      </c>
      <c r="U732" t="s">
        <v>53</v>
      </c>
    </row>
    <row r="733" spans="1:21" x14ac:dyDescent="0.3">
      <c r="A733" t="s">
        <v>10719</v>
      </c>
      <c r="B733" t="s">
        <v>10665</v>
      </c>
      <c r="C733" t="s">
        <v>10720</v>
      </c>
      <c r="D733" t="s">
        <v>10721</v>
      </c>
      <c r="E733" t="s">
        <v>10722</v>
      </c>
      <c r="F733" t="s">
        <v>10723</v>
      </c>
      <c r="G733" t="s">
        <v>10723</v>
      </c>
      <c r="H733" t="s">
        <v>10731</v>
      </c>
      <c r="I733" t="s">
        <v>10732</v>
      </c>
      <c r="J733" t="s">
        <v>10733</v>
      </c>
      <c r="K733" t="s">
        <v>10731</v>
      </c>
      <c r="L733" t="s">
        <v>10732</v>
      </c>
      <c r="M733" t="s">
        <v>10733</v>
      </c>
      <c r="N733" s="3" t="str">
        <f t="shared" si="165"/>
        <v>ESe&amp;0&amp;cDXHP&amp;Ex&amp;HV_AirDist</v>
      </c>
      <c r="O733" t="s">
        <v>10736</v>
      </c>
      <c r="P733">
        <v>0</v>
      </c>
      <c r="Q733" t="s">
        <v>10752</v>
      </c>
      <c r="R733" t="s">
        <v>52</v>
      </c>
      <c r="S733" t="s">
        <v>10734</v>
      </c>
      <c r="T733" t="s">
        <v>53</v>
      </c>
      <c r="U733" t="s">
        <v>53</v>
      </c>
    </row>
    <row r="734" spans="1:21" x14ac:dyDescent="0.3">
      <c r="A734" t="s">
        <v>10719</v>
      </c>
      <c r="B734" t="s">
        <v>10665</v>
      </c>
      <c r="C734" t="s">
        <v>10720</v>
      </c>
      <c r="D734" t="s">
        <v>10721</v>
      </c>
      <c r="E734" t="s">
        <v>10722</v>
      </c>
      <c r="F734" t="s">
        <v>10723</v>
      </c>
      <c r="G734" t="s">
        <v>10723</v>
      </c>
      <c r="H734" t="s">
        <v>10731</v>
      </c>
      <c r="I734" t="s">
        <v>10732</v>
      </c>
      <c r="J734" t="s">
        <v>10733</v>
      </c>
      <c r="K734" t="s">
        <v>10731</v>
      </c>
      <c r="L734" t="s">
        <v>10732</v>
      </c>
      <c r="M734" t="s">
        <v>10733</v>
      </c>
      <c r="N734" s="3" t="str">
        <f t="shared" si="165"/>
        <v>EUn&amp;0&amp;cDXHP&amp;Ex&amp;HV_AirDist</v>
      </c>
      <c r="O734" t="s">
        <v>10737</v>
      </c>
      <c r="P734">
        <v>0</v>
      </c>
      <c r="Q734" t="s">
        <v>10752</v>
      </c>
      <c r="R734" t="s">
        <v>52</v>
      </c>
      <c r="S734" t="s">
        <v>10734</v>
      </c>
      <c r="T734" t="s">
        <v>53</v>
      </c>
      <c r="U734" t="s">
        <v>53</v>
      </c>
    </row>
    <row r="735" spans="1:21" x14ac:dyDescent="0.3">
      <c r="A735" t="s">
        <v>10719</v>
      </c>
      <c r="B735" t="s">
        <v>10665</v>
      </c>
      <c r="C735" t="s">
        <v>10720</v>
      </c>
      <c r="D735" t="s">
        <v>10721</v>
      </c>
      <c r="E735" t="s">
        <v>10722</v>
      </c>
      <c r="F735" t="s">
        <v>10723</v>
      </c>
      <c r="G735" t="s">
        <v>10723</v>
      </c>
      <c r="H735" t="s">
        <v>10731</v>
      </c>
      <c r="I735" t="s">
        <v>10732</v>
      </c>
      <c r="J735" t="s">
        <v>10733</v>
      </c>
      <c r="K735" t="s">
        <v>10731</v>
      </c>
      <c r="L735" t="s">
        <v>10732</v>
      </c>
      <c r="M735" t="s">
        <v>10733</v>
      </c>
      <c r="N735" s="3" t="str">
        <f t="shared" si="165"/>
        <v>Gro&amp;0&amp;cDXHP&amp;Ex&amp;HV_AirDist</v>
      </c>
      <c r="O735" t="s">
        <v>10738</v>
      </c>
      <c r="P735">
        <v>0</v>
      </c>
      <c r="Q735" t="s">
        <v>10752</v>
      </c>
      <c r="R735" t="s">
        <v>52</v>
      </c>
      <c r="S735" t="s">
        <v>10734</v>
      </c>
      <c r="T735" t="s">
        <v>53</v>
      </c>
      <c r="U735" t="s">
        <v>53</v>
      </c>
    </row>
    <row r="736" spans="1:21" x14ac:dyDescent="0.3">
      <c r="A736" t="s">
        <v>10719</v>
      </c>
      <c r="B736" t="s">
        <v>10665</v>
      </c>
      <c r="C736" t="s">
        <v>10720</v>
      </c>
      <c r="D736" t="s">
        <v>10721</v>
      </c>
      <c r="E736" t="s">
        <v>10722</v>
      </c>
      <c r="F736" t="s">
        <v>10723</v>
      </c>
      <c r="G736" t="s">
        <v>10723</v>
      </c>
      <c r="H736" t="s">
        <v>10731</v>
      </c>
      <c r="I736" t="s">
        <v>10732</v>
      </c>
      <c r="J736" t="s">
        <v>10733</v>
      </c>
      <c r="K736" t="s">
        <v>10731</v>
      </c>
      <c r="L736" t="s">
        <v>10732</v>
      </c>
      <c r="M736" t="s">
        <v>10733</v>
      </c>
      <c r="N736" s="3" t="str">
        <f t="shared" ref="N736:N770" si="178">IF(S736="No", O736&amp;"&amp;"&amp;P736&amp;"&amp;"&amp;Q736&amp;"&amp;"&amp;R736&amp;"&amp;"&amp;T736,   O736&amp;"&amp;"&amp;P736&amp;"&amp;"&amp;Q736&amp;"&amp;"&amp;R736&amp;"&amp;"&amp;T736&amp;"&amp;"&amp;U736)</f>
        <v>Hsp&amp;0&amp;cDXHP&amp;Ex&amp;HV_AirDist</v>
      </c>
      <c r="O736" t="s">
        <v>10739</v>
      </c>
      <c r="P736">
        <v>0</v>
      </c>
      <c r="Q736" t="s">
        <v>10752</v>
      </c>
      <c r="R736" t="s">
        <v>52</v>
      </c>
      <c r="S736" t="s">
        <v>10734</v>
      </c>
      <c r="T736" t="s">
        <v>53</v>
      </c>
      <c r="U736" t="s">
        <v>53</v>
      </c>
    </row>
    <row r="737" spans="1:21" x14ac:dyDescent="0.3">
      <c r="A737" t="s">
        <v>10719</v>
      </c>
      <c r="B737" t="s">
        <v>10665</v>
      </c>
      <c r="C737" t="s">
        <v>10720</v>
      </c>
      <c r="D737" t="s">
        <v>10721</v>
      </c>
      <c r="E737" t="s">
        <v>10722</v>
      </c>
      <c r="F737" t="s">
        <v>10723</v>
      </c>
      <c r="G737" t="s">
        <v>10723</v>
      </c>
      <c r="H737" t="s">
        <v>10731</v>
      </c>
      <c r="I737" t="s">
        <v>10732</v>
      </c>
      <c r="J737" t="s">
        <v>10733</v>
      </c>
      <c r="K737" t="s">
        <v>10731</v>
      </c>
      <c r="L737" t="s">
        <v>10732</v>
      </c>
      <c r="M737" t="s">
        <v>10733</v>
      </c>
      <c r="N737" s="3" t="str">
        <f t="shared" si="178"/>
        <v>Htl&amp;0&amp;cDXHP&amp;Ex&amp;HV_AirDist</v>
      </c>
      <c r="O737" t="s">
        <v>10673</v>
      </c>
      <c r="P737">
        <v>0</v>
      </c>
      <c r="Q737" t="s">
        <v>10752</v>
      </c>
      <c r="R737" t="s">
        <v>52</v>
      </c>
      <c r="S737" t="s">
        <v>10734</v>
      </c>
      <c r="T737" t="s">
        <v>53</v>
      </c>
      <c r="U737" t="s">
        <v>53</v>
      </c>
    </row>
    <row r="738" spans="1:21" x14ac:dyDescent="0.3">
      <c r="A738" t="s">
        <v>10719</v>
      </c>
      <c r="B738" t="s">
        <v>10665</v>
      </c>
      <c r="C738" t="s">
        <v>10720</v>
      </c>
      <c r="D738" t="s">
        <v>10721</v>
      </c>
      <c r="E738" t="s">
        <v>10722</v>
      </c>
      <c r="F738" t="s">
        <v>10723</v>
      </c>
      <c r="G738" t="s">
        <v>10723</v>
      </c>
      <c r="H738" t="s">
        <v>10731</v>
      </c>
      <c r="I738" t="s">
        <v>10732</v>
      </c>
      <c r="J738" t="s">
        <v>10733</v>
      </c>
      <c r="K738" t="s">
        <v>10731</v>
      </c>
      <c r="L738" t="s">
        <v>10732</v>
      </c>
      <c r="M738" t="s">
        <v>10733</v>
      </c>
      <c r="N738" s="3" t="str">
        <f t="shared" si="178"/>
        <v>MBT&amp;0&amp;cDXHP&amp;Ex&amp;HV_AirDist</v>
      </c>
      <c r="O738" t="s">
        <v>10740</v>
      </c>
      <c r="P738">
        <v>0</v>
      </c>
      <c r="Q738" t="s">
        <v>10752</v>
      </c>
      <c r="R738" t="s">
        <v>52</v>
      </c>
      <c r="S738" t="s">
        <v>10734</v>
      </c>
      <c r="T738" t="s">
        <v>53</v>
      </c>
      <c r="U738" t="s">
        <v>53</v>
      </c>
    </row>
    <row r="739" spans="1:21" x14ac:dyDescent="0.3">
      <c r="A739" t="s">
        <v>10719</v>
      </c>
      <c r="B739" t="s">
        <v>10665</v>
      </c>
      <c r="C739" t="s">
        <v>10720</v>
      </c>
      <c r="D739" t="s">
        <v>10721</v>
      </c>
      <c r="E739" t="s">
        <v>10722</v>
      </c>
      <c r="F739" t="s">
        <v>10723</v>
      </c>
      <c r="G739" t="s">
        <v>10723</v>
      </c>
      <c r="H739" t="s">
        <v>10731</v>
      </c>
      <c r="I739" t="s">
        <v>10732</v>
      </c>
      <c r="J739" t="s">
        <v>10733</v>
      </c>
      <c r="K739" t="s">
        <v>10731</v>
      </c>
      <c r="L739" t="s">
        <v>10732</v>
      </c>
      <c r="M739" t="s">
        <v>10733</v>
      </c>
      <c r="N739" s="3" t="str">
        <f t="shared" si="178"/>
        <v>MLI&amp;0&amp;cDXHP&amp;Ex&amp;HV_AirDist</v>
      </c>
      <c r="O739" t="s">
        <v>10741</v>
      </c>
      <c r="P739">
        <v>0</v>
      </c>
      <c r="Q739" t="s">
        <v>10752</v>
      </c>
      <c r="R739" t="s">
        <v>52</v>
      </c>
      <c r="S739" t="s">
        <v>10734</v>
      </c>
      <c r="T739" t="s">
        <v>53</v>
      </c>
      <c r="U739" t="s">
        <v>53</v>
      </c>
    </row>
    <row r="740" spans="1:21" x14ac:dyDescent="0.3">
      <c r="A740" t="s">
        <v>10719</v>
      </c>
      <c r="B740" t="s">
        <v>10665</v>
      </c>
      <c r="C740" t="s">
        <v>10720</v>
      </c>
      <c r="D740" t="s">
        <v>10721</v>
      </c>
      <c r="E740" t="s">
        <v>10722</v>
      </c>
      <c r="F740" t="s">
        <v>10723</v>
      </c>
      <c r="G740" t="s">
        <v>10723</v>
      </c>
      <c r="H740" t="s">
        <v>10731</v>
      </c>
      <c r="I740" t="s">
        <v>10732</v>
      </c>
      <c r="J740" t="s">
        <v>10733</v>
      </c>
      <c r="K740" t="s">
        <v>10731</v>
      </c>
      <c r="L740" t="s">
        <v>10732</v>
      </c>
      <c r="M740" t="s">
        <v>10733</v>
      </c>
      <c r="N740" s="3" t="str">
        <f t="shared" si="178"/>
        <v>Mtl&amp;0&amp;cDXHP&amp;Ex&amp;HV_AirDist</v>
      </c>
      <c r="O740" t="s">
        <v>10742</v>
      </c>
      <c r="P740">
        <v>0</v>
      </c>
      <c r="Q740" t="s">
        <v>10752</v>
      </c>
      <c r="R740" t="s">
        <v>52</v>
      </c>
      <c r="S740" t="s">
        <v>10734</v>
      </c>
      <c r="T740" t="s">
        <v>53</v>
      </c>
      <c r="U740" t="s">
        <v>53</v>
      </c>
    </row>
    <row r="741" spans="1:21" x14ac:dyDescent="0.3">
      <c r="A741" t="s">
        <v>10719</v>
      </c>
      <c r="B741" t="s">
        <v>10665</v>
      </c>
      <c r="C741" t="s">
        <v>10720</v>
      </c>
      <c r="D741" t="s">
        <v>10721</v>
      </c>
      <c r="E741" t="s">
        <v>10722</v>
      </c>
      <c r="F741" t="s">
        <v>10723</v>
      </c>
      <c r="G741" t="s">
        <v>10723</v>
      </c>
      <c r="H741" t="s">
        <v>10731</v>
      </c>
      <c r="I741" t="s">
        <v>10732</v>
      </c>
      <c r="J741" t="s">
        <v>10733</v>
      </c>
      <c r="K741" t="s">
        <v>10731</v>
      </c>
      <c r="L741" t="s">
        <v>10732</v>
      </c>
      <c r="M741" t="s">
        <v>10733</v>
      </c>
      <c r="N741" s="3" t="str">
        <f t="shared" si="178"/>
        <v>Nrs&amp;0&amp;cDXHP&amp;Ex&amp;HV_AirDist</v>
      </c>
      <c r="O741" t="s">
        <v>10743</v>
      </c>
      <c r="P741">
        <v>0</v>
      </c>
      <c r="Q741" t="s">
        <v>10752</v>
      </c>
      <c r="R741" t="s">
        <v>52</v>
      </c>
      <c r="S741" t="s">
        <v>10734</v>
      </c>
      <c r="T741" t="s">
        <v>53</v>
      </c>
      <c r="U741" t="s">
        <v>53</v>
      </c>
    </row>
    <row r="742" spans="1:21" x14ac:dyDescent="0.3">
      <c r="A742" t="s">
        <v>10719</v>
      </c>
      <c r="B742" t="s">
        <v>10665</v>
      </c>
      <c r="C742" t="s">
        <v>10720</v>
      </c>
      <c r="D742" t="s">
        <v>10721</v>
      </c>
      <c r="E742" t="s">
        <v>10722</v>
      </c>
      <c r="F742" t="s">
        <v>10723</v>
      </c>
      <c r="G742" t="s">
        <v>10723</v>
      </c>
      <c r="H742" t="s">
        <v>10731</v>
      </c>
      <c r="I742" t="s">
        <v>10732</v>
      </c>
      <c r="J742" t="s">
        <v>10733</v>
      </c>
      <c r="K742" t="s">
        <v>10731</v>
      </c>
      <c r="L742" t="s">
        <v>10732</v>
      </c>
      <c r="M742" t="s">
        <v>10733</v>
      </c>
      <c r="N742" s="3" t="str">
        <f t="shared" si="178"/>
        <v>OfL&amp;0&amp;cDXHP&amp;Ex&amp;HV_AirDist</v>
      </c>
      <c r="O742" t="s">
        <v>10744</v>
      </c>
      <c r="P742">
        <v>0</v>
      </c>
      <c r="Q742" t="s">
        <v>10752</v>
      </c>
      <c r="R742" t="s">
        <v>52</v>
      </c>
      <c r="S742" t="s">
        <v>10734</v>
      </c>
      <c r="T742" t="s">
        <v>53</v>
      </c>
      <c r="U742" t="s">
        <v>53</v>
      </c>
    </row>
    <row r="743" spans="1:21" x14ac:dyDescent="0.3">
      <c r="A743" t="s">
        <v>10719</v>
      </c>
      <c r="B743" t="s">
        <v>10665</v>
      </c>
      <c r="C743" t="s">
        <v>10720</v>
      </c>
      <c r="D743" t="s">
        <v>10721</v>
      </c>
      <c r="E743" t="s">
        <v>10722</v>
      </c>
      <c r="F743" t="s">
        <v>10723</v>
      </c>
      <c r="G743" t="s">
        <v>10723</v>
      </c>
      <c r="H743" t="s">
        <v>10731</v>
      </c>
      <c r="I743" t="s">
        <v>10732</v>
      </c>
      <c r="J743" t="s">
        <v>10733</v>
      </c>
      <c r="K743" t="s">
        <v>10731</v>
      </c>
      <c r="L743" t="s">
        <v>10732</v>
      </c>
      <c r="M743" t="s">
        <v>10733</v>
      </c>
      <c r="N743" s="3" t="str">
        <f t="shared" si="178"/>
        <v>OfS&amp;0&amp;cDXHP&amp;Ex&amp;HV_AirDist</v>
      </c>
      <c r="O743" t="s">
        <v>10745</v>
      </c>
      <c r="P743">
        <v>0</v>
      </c>
      <c r="Q743" t="s">
        <v>10752</v>
      </c>
      <c r="R743" t="s">
        <v>52</v>
      </c>
      <c r="S743" t="s">
        <v>10734</v>
      </c>
      <c r="T743" t="s">
        <v>53</v>
      </c>
      <c r="U743" t="s">
        <v>53</v>
      </c>
    </row>
    <row r="744" spans="1:21" x14ac:dyDescent="0.3">
      <c r="A744" t="s">
        <v>10719</v>
      </c>
      <c r="B744" t="s">
        <v>10665</v>
      </c>
      <c r="C744" t="s">
        <v>10720</v>
      </c>
      <c r="D744" t="s">
        <v>10721</v>
      </c>
      <c r="E744" t="s">
        <v>10722</v>
      </c>
      <c r="F744" t="s">
        <v>10723</v>
      </c>
      <c r="G744" t="s">
        <v>10723</v>
      </c>
      <c r="H744" t="s">
        <v>10731</v>
      </c>
      <c r="I744" t="s">
        <v>10732</v>
      </c>
      <c r="J744" t="s">
        <v>10733</v>
      </c>
      <c r="K744" t="s">
        <v>10731</v>
      </c>
      <c r="L744" t="s">
        <v>10732</v>
      </c>
      <c r="M744" t="s">
        <v>10733</v>
      </c>
      <c r="N744" s="3" t="str">
        <f t="shared" si="178"/>
        <v>RFF&amp;0&amp;cDXHP&amp;Ex&amp;HV_AirDist</v>
      </c>
      <c r="O744" t="s">
        <v>10746</v>
      </c>
      <c r="P744">
        <v>0</v>
      </c>
      <c r="Q744" t="s">
        <v>10752</v>
      </c>
      <c r="R744" t="s">
        <v>52</v>
      </c>
      <c r="S744" t="s">
        <v>10734</v>
      </c>
      <c r="T744" t="s">
        <v>53</v>
      </c>
      <c r="U744" t="s">
        <v>53</v>
      </c>
    </row>
    <row r="745" spans="1:21" x14ac:dyDescent="0.3">
      <c r="A745" t="s">
        <v>10719</v>
      </c>
      <c r="B745" t="s">
        <v>10665</v>
      </c>
      <c r="C745" t="s">
        <v>10720</v>
      </c>
      <c r="D745" t="s">
        <v>10721</v>
      </c>
      <c r="E745" t="s">
        <v>10722</v>
      </c>
      <c r="F745" t="s">
        <v>10723</v>
      </c>
      <c r="G745" t="s">
        <v>10723</v>
      </c>
      <c r="H745" t="s">
        <v>10731</v>
      </c>
      <c r="I745" t="s">
        <v>10732</v>
      </c>
      <c r="J745" t="s">
        <v>10733</v>
      </c>
      <c r="K745" t="s">
        <v>10731</v>
      </c>
      <c r="L745" t="s">
        <v>10732</v>
      </c>
      <c r="M745" t="s">
        <v>10733</v>
      </c>
      <c r="N745" s="3" t="str">
        <f t="shared" si="178"/>
        <v>RSD&amp;0&amp;cDXHP&amp;Ex&amp;HV_AirDist</v>
      </c>
      <c r="O745" t="s">
        <v>10747</v>
      </c>
      <c r="P745">
        <v>0</v>
      </c>
      <c r="Q745" t="s">
        <v>10752</v>
      </c>
      <c r="R745" t="s">
        <v>52</v>
      </c>
      <c r="S745" t="s">
        <v>10734</v>
      </c>
      <c r="T745" t="s">
        <v>53</v>
      </c>
      <c r="U745" t="s">
        <v>53</v>
      </c>
    </row>
    <row r="746" spans="1:21" x14ac:dyDescent="0.3">
      <c r="A746" t="s">
        <v>10719</v>
      </c>
      <c r="B746" t="s">
        <v>10665</v>
      </c>
      <c r="C746" t="s">
        <v>10720</v>
      </c>
      <c r="D746" t="s">
        <v>10721</v>
      </c>
      <c r="E746" t="s">
        <v>10722</v>
      </c>
      <c r="F746" t="s">
        <v>10723</v>
      </c>
      <c r="G746" t="s">
        <v>10723</v>
      </c>
      <c r="H746" t="s">
        <v>10731</v>
      </c>
      <c r="I746" t="s">
        <v>10732</v>
      </c>
      <c r="J746" t="s">
        <v>10733</v>
      </c>
      <c r="K746" t="s">
        <v>10731</v>
      </c>
      <c r="L746" t="s">
        <v>10732</v>
      </c>
      <c r="M746" t="s">
        <v>10733</v>
      </c>
      <c r="N746" s="3" t="str">
        <f t="shared" si="178"/>
        <v>Rt3&amp;0&amp;cDXHP&amp;Ex&amp;HV_AirDist</v>
      </c>
      <c r="O746" t="s">
        <v>10748</v>
      </c>
      <c r="P746">
        <v>0</v>
      </c>
      <c r="Q746" t="s">
        <v>10752</v>
      </c>
      <c r="R746" t="s">
        <v>52</v>
      </c>
      <c r="S746" t="s">
        <v>10734</v>
      </c>
      <c r="T746" t="s">
        <v>53</v>
      </c>
      <c r="U746" t="s">
        <v>53</v>
      </c>
    </row>
    <row r="747" spans="1:21" x14ac:dyDescent="0.3">
      <c r="A747" t="s">
        <v>10719</v>
      </c>
      <c r="B747" t="s">
        <v>10665</v>
      </c>
      <c r="C747" t="s">
        <v>10720</v>
      </c>
      <c r="D747" t="s">
        <v>10721</v>
      </c>
      <c r="E747" t="s">
        <v>10722</v>
      </c>
      <c r="F747" t="s">
        <v>10723</v>
      </c>
      <c r="G747" t="s">
        <v>10723</v>
      </c>
      <c r="H747" t="s">
        <v>10731</v>
      </c>
      <c r="I747" t="s">
        <v>10732</v>
      </c>
      <c r="J747" t="s">
        <v>10733</v>
      </c>
      <c r="K747" t="s">
        <v>10731</v>
      </c>
      <c r="L747" t="s">
        <v>10732</v>
      </c>
      <c r="M747" t="s">
        <v>10733</v>
      </c>
      <c r="N747" s="3" t="str">
        <f t="shared" si="178"/>
        <v>RtL&amp;0&amp;cDXHP&amp;Ex&amp;HV_AirDist</v>
      </c>
      <c r="O747" t="s">
        <v>10749</v>
      </c>
      <c r="P747">
        <v>0</v>
      </c>
      <c r="Q747" t="s">
        <v>10752</v>
      </c>
      <c r="R747" t="s">
        <v>52</v>
      </c>
      <c r="S747" t="s">
        <v>10734</v>
      </c>
      <c r="T747" t="s">
        <v>53</v>
      </c>
      <c r="U747" t="s">
        <v>53</v>
      </c>
    </row>
    <row r="748" spans="1:21" x14ac:dyDescent="0.3">
      <c r="A748" t="s">
        <v>10719</v>
      </c>
      <c r="B748" t="s">
        <v>10665</v>
      </c>
      <c r="C748" t="s">
        <v>10720</v>
      </c>
      <c r="D748" t="s">
        <v>10721</v>
      </c>
      <c r="E748" t="s">
        <v>10722</v>
      </c>
      <c r="F748" t="s">
        <v>10723</v>
      </c>
      <c r="G748" t="s">
        <v>10723</v>
      </c>
      <c r="H748" t="s">
        <v>10731</v>
      </c>
      <c r="I748" t="s">
        <v>10732</v>
      </c>
      <c r="J748" t="s">
        <v>10733</v>
      </c>
      <c r="K748" t="s">
        <v>10731</v>
      </c>
      <c r="L748" t="s">
        <v>10732</v>
      </c>
      <c r="M748" t="s">
        <v>10733</v>
      </c>
      <c r="N748" s="3" t="str">
        <f t="shared" si="178"/>
        <v>RtS&amp;0&amp;cDXHP&amp;Ex&amp;HV_AirDist</v>
      </c>
      <c r="O748" t="s">
        <v>10750</v>
      </c>
      <c r="P748">
        <v>0</v>
      </c>
      <c r="Q748" t="s">
        <v>10752</v>
      </c>
      <c r="R748" t="s">
        <v>52</v>
      </c>
      <c r="S748" t="s">
        <v>10734</v>
      </c>
      <c r="T748" t="s">
        <v>53</v>
      </c>
      <c r="U748" t="s">
        <v>53</v>
      </c>
    </row>
    <row r="749" spans="1:21" x14ac:dyDescent="0.3">
      <c r="A749" t="s">
        <v>10719</v>
      </c>
      <c r="B749" t="s">
        <v>10665</v>
      </c>
      <c r="C749" t="s">
        <v>10720</v>
      </c>
      <c r="D749" t="s">
        <v>10721</v>
      </c>
      <c r="E749" t="s">
        <v>10722</v>
      </c>
      <c r="F749" t="s">
        <v>10723</v>
      </c>
      <c r="G749" t="s">
        <v>10723</v>
      </c>
      <c r="H749" t="s">
        <v>10731</v>
      </c>
      <c r="I749" t="s">
        <v>10732</v>
      </c>
      <c r="J749" t="s">
        <v>10733</v>
      </c>
      <c r="K749" t="s">
        <v>10731</v>
      </c>
      <c r="L749" t="s">
        <v>10732</v>
      </c>
      <c r="M749" t="s">
        <v>10733</v>
      </c>
      <c r="N749" s="3" t="str">
        <f t="shared" si="178"/>
        <v>SCn&amp;0&amp;cDXHP&amp;Ex&amp;HV_AirDist</v>
      </c>
      <c r="O749" t="s">
        <v>10751</v>
      </c>
      <c r="P749">
        <v>0</v>
      </c>
      <c r="Q749" t="s">
        <v>10752</v>
      </c>
      <c r="R749" t="s">
        <v>52</v>
      </c>
      <c r="S749" t="s">
        <v>10734</v>
      </c>
      <c r="T749" t="s">
        <v>53</v>
      </c>
      <c r="U749" t="s">
        <v>53</v>
      </c>
    </row>
    <row r="750" spans="1:21" x14ac:dyDescent="0.3">
      <c r="A750" t="s">
        <v>10719</v>
      </c>
      <c r="B750" t="s">
        <v>10665</v>
      </c>
      <c r="C750" t="s">
        <v>10720</v>
      </c>
      <c r="D750" t="s">
        <v>10721</v>
      </c>
      <c r="E750" t="s">
        <v>10722</v>
      </c>
      <c r="F750" t="s">
        <v>10723</v>
      </c>
      <c r="G750" t="s">
        <v>10723</v>
      </c>
      <c r="H750" t="s">
        <v>10724</v>
      </c>
      <c r="I750" t="s">
        <v>10725</v>
      </c>
      <c r="J750" t="s">
        <v>10726</v>
      </c>
      <c r="K750" t="s">
        <v>10724</v>
      </c>
      <c r="L750" t="s">
        <v>10725</v>
      </c>
      <c r="M750" t="s">
        <v>10726</v>
      </c>
      <c r="N750" s="3" t="str">
        <f t="shared" si="178"/>
        <v>Asm&amp;0&amp;cDXOH&amp;Ex&amp;HV_AirDist</v>
      </c>
      <c r="O750" t="s">
        <v>10670</v>
      </c>
      <c r="P750">
        <v>0</v>
      </c>
      <c r="Q750" t="s">
        <v>10753</v>
      </c>
      <c r="R750" t="s">
        <v>52</v>
      </c>
      <c r="S750" t="s">
        <v>10734</v>
      </c>
      <c r="T750" t="s">
        <v>53</v>
      </c>
      <c r="U750" t="s">
        <v>53</v>
      </c>
    </row>
    <row r="751" spans="1:21" x14ac:dyDescent="0.3">
      <c r="A751" t="s">
        <v>10719</v>
      </c>
      <c r="B751" t="s">
        <v>10665</v>
      </c>
      <c r="C751" t="s">
        <v>10720</v>
      </c>
      <c r="D751" t="s">
        <v>10721</v>
      </c>
      <c r="E751" t="s">
        <v>10722</v>
      </c>
      <c r="F751" t="s">
        <v>10723</v>
      </c>
      <c r="G751" t="s">
        <v>10723</v>
      </c>
      <c r="H751" t="s">
        <v>10724</v>
      </c>
      <c r="I751" t="s">
        <v>10725</v>
      </c>
      <c r="J751" t="s">
        <v>10726</v>
      </c>
      <c r="K751" t="s">
        <v>10724</v>
      </c>
      <c r="L751" t="s">
        <v>10725</v>
      </c>
      <c r="M751" t="s">
        <v>10726</v>
      </c>
      <c r="N751" s="3" t="str">
        <f t="shared" si="178"/>
        <v>ECC&amp;0&amp;cDXOH&amp;Ex&amp;HV_AirDist</v>
      </c>
      <c r="O751" t="s">
        <v>10671</v>
      </c>
      <c r="P751">
        <v>0</v>
      </c>
      <c r="Q751" t="s">
        <v>10753</v>
      </c>
      <c r="R751" t="s">
        <v>52</v>
      </c>
      <c r="S751" t="s">
        <v>10734</v>
      </c>
      <c r="T751" t="s">
        <v>53</v>
      </c>
      <c r="U751" t="s">
        <v>53</v>
      </c>
    </row>
    <row r="752" spans="1:21" x14ac:dyDescent="0.3">
      <c r="A752" t="s">
        <v>10719</v>
      </c>
      <c r="B752" t="s">
        <v>10665</v>
      </c>
      <c r="C752" t="s">
        <v>10720</v>
      </c>
      <c r="D752" t="s">
        <v>10721</v>
      </c>
      <c r="E752" t="s">
        <v>10722</v>
      </c>
      <c r="F752" t="s">
        <v>10723</v>
      </c>
      <c r="G752" t="s">
        <v>10723</v>
      </c>
      <c r="H752" t="s">
        <v>10724</v>
      </c>
      <c r="I752" t="s">
        <v>10725</v>
      </c>
      <c r="J752" t="s">
        <v>10726</v>
      </c>
      <c r="K752" t="s">
        <v>10724</v>
      </c>
      <c r="L752" t="s">
        <v>10725</v>
      </c>
      <c r="M752" t="s">
        <v>10726</v>
      </c>
      <c r="N752" s="3" t="str">
        <f t="shared" si="178"/>
        <v>EPr&amp;0&amp;cDXOH&amp;Ex&amp;HV_AirDist</v>
      </c>
      <c r="O752" t="s">
        <v>10672</v>
      </c>
      <c r="P752">
        <v>0</v>
      </c>
      <c r="Q752" t="s">
        <v>10753</v>
      </c>
      <c r="R752" t="s">
        <v>52</v>
      </c>
      <c r="S752" t="s">
        <v>10734</v>
      </c>
      <c r="T752" t="s">
        <v>53</v>
      </c>
      <c r="U752" t="s">
        <v>53</v>
      </c>
    </row>
    <row r="753" spans="1:21" x14ac:dyDescent="0.3">
      <c r="A753" t="s">
        <v>10719</v>
      </c>
      <c r="B753" t="s">
        <v>10665</v>
      </c>
      <c r="C753" t="s">
        <v>10720</v>
      </c>
      <c r="D753" t="s">
        <v>10721</v>
      </c>
      <c r="E753" t="s">
        <v>10722</v>
      </c>
      <c r="F753" t="s">
        <v>10723</v>
      </c>
      <c r="G753" t="s">
        <v>10723</v>
      </c>
      <c r="H753" t="s">
        <v>10724</v>
      </c>
      <c r="I753" t="s">
        <v>10725</v>
      </c>
      <c r="J753" t="s">
        <v>10726</v>
      </c>
      <c r="K753" t="s">
        <v>10724</v>
      </c>
      <c r="L753" t="s">
        <v>10725</v>
      </c>
      <c r="M753" t="s">
        <v>10726</v>
      </c>
      <c r="N753" s="3" t="str">
        <f t="shared" si="178"/>
        <v>ERC&amp;0&amp;cDXOH&amp;Ex&amp;HV_AirDist</v>
      </c>
      <c r="O753" t="s">
        <v>10735</v>
      </c>
      <c r="P753">
        <v>0</v>
      </c>
      <c r="Q753" t="s">
        <v>10753</v>
      </c>
      <c r="R753" t="s">
        <v>52</v>
      </c>
      <c r="S753" t="s">
        <v>10734</v>
      </c>
      <c r="T753" t="s">
        <v>53</v>
      </c>
      <c r="U753" t="s">
        <v>53</v>
      </c>
    </row>
    <row r="754" spans="1:21" x14ac:dyDescent="0.3">
      <c r="A754" t="s">
        <v>10719</v>
      </c>
      <c r="B754" t="s">
        <v>10665</v>
      </c>
      <c r="C754" t="s">
        <v>10720</v>
      </c>
      <c r="D754" t="s">
        <v>10721</v>
      </c>
      <c r="E754" t="s">
        <v>10722</v>
      </c>
      <c r="F754" t="s">
        <v>10723</v>
      </c>
      <c r="G754" t="s">
        <v>10723</v>
      </c>
      <c r="H754" t="s">
        <v>10724</v>
      </c>
      <c r="I754" t="s">
        <v>10725</v>
      </c>
      <c r="J754" t="s">
        <v>10726</v>
      </c>
      <c r="K754" t="s">
        <v>10724</v>
      </c>
      <c r="L754" t="s">
        <v>10725</v>
      </c>
      <c r="M754" t="s">
        <v>10726</v>
      </c>
      <c r="N754" s="3" t="str">
        <f t="shared" si="178"/>
        <v>ESe&amp;0&amp;cDXOH&amp;Ex&amp;HV_AirDist</v>
      </c>
      <c r="O754" t="s">
        <v>10736</v>
      </c>
      <c r="P754">
        <v>0</v>
      </c>
      <c r="Q754" t="s">
        <v>10753</v>
      </c>
      <c r="R754" t="s">
        <v>52</v>
      </c>
      <c r="S754" t="s">
        <v>10734</v>
      </c>
      <c r="T754" t="s">
        <v>53</v>
      </c>
      <c r="U754" t="s">
        <v>53</v>
      </c>
    </row>
    <row r="755" spans="1:21" x14ac:dyDescent="0.3">
      <c r="A755" t="s">
        <v>10719</v>
      </c>
      <c r="B755" t="s">
        <v>10665</v>
      </c>
      <c r="C755" t="s">
        <v>10720</v>
      </c>
      <c r="D755" t="s">
        <v>10721</v>
      </c>
      <c r="E755" t="s">
        <v>10722</v>
      </c>
      <c r="F755" t="s">
        <v>10723</v>
      </c>
      <c r="G755" t="s">
        <v>10723</v>
      </c>
      <c r="H755" t="s">
        <v>10724</v>
      </c>
      <c r="I755" t="s">
        <v>10725</v>
      </c>
      <c r="J755" t="s">
        <v>10726</v>
      </c>
      <c r="K755" t="s">
        <v>10724</v>
      </c>
      <c r="L755" t="s">
        <v>10725</v>
      </c>
      <c r="M755" t="s">
        <v>10726</v>
      </c>
      <c r="N755" s="3" t="str">
        <f t="shared" si="178"/>
        <v>EUn&amp;0&amp;cDXOH&amp;Ex&amp;HV_AirDist</v>
      </c>
      <c r="O755" t="s">
        <v>10737</v>
      </c>
      <c r="P755">
        <v>0</v>
      </c>
      <c r="Q755" t="s">
        <v>10753</v>
      </c>
      <c r="R755" t="s">
        <v>52</v>
      </c>
      <c r="S755" t="s">
        <v>10734</v>
      </c>
      <c r="T755" t="s">
        <v>53</v>
      </c>
      <c r="U755" t="s">
        <v>53</v>
      </c>
    </row>
    <row r="756" spans="1:21" x14ac:dyDescent="0.3">
      <c r="A756" t="s">
        <v>10719</v>
      </c>
      <c r="B756" t="s">
        <v>10665</v>
      </c>
      <c r="C756" t="s">
        <v>10720</v>
      </c>
      <c r="D756" t="s">
        <v>10721</v>
      </c>
      <c r="E756" t="s">
        <v>10722</v>
      </c>
      <c r="F756" t="s">
        <v>10723</v>
      </c>
      <c r="G756" t="s">
        <v>10723</v>
      </c>
      <c r="H756" t="s">
        <v>10724</v>
      </c>
      <c r="I756" t="s">
        <v>10725</v>
      </c>
      <c r="J756" t="s">
        <v>10726</v>
      </c>
      <c r="K756" t="s">
        <v>10724</v>
      </c>
      <c r="L756" t="s">
        <v>10725</v>
      </c>
      <c r="M756" t="s">
        <v>10726</v>
      </c>
      <c r="N756" s="3" t="str">
        <f t="shared" si="178"/>
        <v>Gro&amp;0&amp;cDXOH&amp;Ex&amp;HV_AirDist</v>
      </c>
      <c r="O756" t="s">
        <v>10738</v>
      </c>
      <c r="P756">
        <v>0</v>
      </c>
      <c r="Q756" t="s">
        <v>10753</v>
      </c>
      <c r="R756" t="s">
        <v>52</v>
      </c>
      <c r="S756" t="s">
        <v>10734</v>
      </c>
      <c r="T756" t="s">
        <v>53</v>
      </c>
      <c r="U756" t="s">
        <v>53</v>
      </c>
    </row>
    <row r="757" spans="1:21" x14ac:dyDescent="0.3">
      <c r="A757" t="s">
        <v>10719</v>
      </c>
      <c r="B757" t="s">
        <v>10665</v>
      </c>
      <c r="C757" t="s">
        <v>10720</v>
      </c>
      <c r="D757" t="s">
        <v>10721</v>
      </c>
      <c r="E757" t="s">
        <v>10722</v>
      </c>
      <c r="F757" t="s">
        <v>10723</v>
      </c>
      <c r="G757" t="s">
        <v>10723</v>
      </c>
      <c r="H757" t="s">
        <v>10724</v>
      </c>
      <c r="I757" t="s">
        <v>10725</v>
      </c>
      <c r="J757" t="s">
        <v>10726</v>
      </c>
      <c r="K757" t="s">
        <v>10724</v>
      </c>
      <c r="L757" t="s">
        <v>10725</v>
      </c>
      <c r="M757" t="s">
        <v>10726</v>
      </c>
      <c r="N757" s="3" t="str">
        <f t="shared" si="178"/>
        <v>Hsp&amp;0&amp;cDXOH&amp;Ex&amp;HV_AirDist</v>
      </c>
      <c r="O757" t="s">
        <v>10739</v>
      </c>
      <c r="P757">
        <v>0</v>
      </c>
      <c r="Q757" t="s">
        <v>10753</v>
      </c>
      <c r="R757" t="s">
        <v>52</v>
      </c>
      <c r="S757" t="s">
        <v>10734</v>
      </c>
      <c r="T757" t="s">
        <v>53</v>
      </c>
      <c r="U757" t="s">
        <v>53</v>
      </c>
    </row>
    <row r="758" spans="1:21" x14ac:dyDescent="0.3">
      <c r="A758" t="s">
        <v>10719</v>
      </c>
      <c r="B758" t="s">
        <v>10665</v>
      </c>
      <c r="C758" t="s">
        <v>10720</v>
      </c>
      <c r="D758" t="s">
        <v>10721</v>
      </c>
      <c r="E758" t="s">
        <v>10722</v>
      </c>
      <c r="F758" t="s">
        <v>10723</v>
      </c>
      <c r="G758" t="s">
        <v>10723</v>
      </c>
      <c r="H758" t="s">
        <v>10724</v>
      </c>
      <c r="I758" t="s">
        <v>10725</v>
      </c>
      <c r="J758" t="s">
        <v>10726</v>
      </c>
      <c r="K758" t="s">
        <v>10724</v>
      </c>
      <c r="L758" t="s">
        <v>10725</v>
      </c>
      <c r="M758" t="s">
        <v>10726</v>
      </c>
      <c r="N758" s="3" t="str">
        <f t="shared" si="178"/>
        <v>Htl&amp;0&amp;cDXOH&amp;Ex&amp;HV_AirDist</v>
      </c>
      <c r="O758" t="s">
        <v>10673</v>
      </c>
      <c r="P758">
        <v>0</v>
      </c>
      <c r="Q758" t="s">
        <v>10753</v>
      </c>
      <c r="R758" t="s">
        <v>52</v>
      </c>
      <c r="S758" t="s">
        <v>10734</v>
      </c>
      <c r="T758" t="s">
        <v>53</v>
      </c>
      <c r="U758" t="s">
        <v>53</v>
      </c>
    </row>
    <row r="759" spans="1:21" x14ac:dyDescent="0.3">
      <c r="A759" t="s">
        <v>10719</v>
      </c>
      <c r="B759" t="s">
        <v>10665</v>
      </c>
      <c r="C759" t="s">
        <v>10720</v>
      </c>
      <c r="D759" t="s">
        <v>10721</v>
      </c>
      <c r="E759" t="s">
        <v>10722</v>
      </c>
      <c r="F759" t="s">
        <v>10723</v>
      </c>
      <c r="G759" t="s">
        <v>10723</v>
      </c>
      <c r="H759" t="s">
        <v>10724</v>
      </c>
      <c r="I759" t="s">
        <v>10725</v>
      </c>
      <c r="J759" t="s">
        <v>10726</v>
      </c>
      <c r="K759" t="s">
        <v>10724</v>
      </c>
      <c r="L759" t="s">
        <v>10725</v>
      </c>
      <c r="M759" t="s">
        <v>10726</v>
      </c>
      <c r="N759" s="3" t="str">
        <f t="shared" si="178"/>
        <v>MBT&amp;0&amp;cDXOH&amp;Ex&amp;HV_AirDist</v>
      </c>
      <c r="O759" t="s">
        <v>10740</v>
      </c>
      <c r="P759">
        <v>0</v>
      </c>
      <c r="Q759" t="s">
        <v>10753</v>
      </c>
      <c r="R759" t="s">
        <v>52</v>
      </c>
      <c r="S759" t="s">
        <v>10734</v>
      </c>
      <c r="T759" t="s">
        <v>53</v>
      </c>
      <c r="U759" t="s">
        <v>53</v>
      </c>
    </row>
    <row r="760" spans="1:21" x14ac:dyDescent="0.3">
      <c r="A760" t="s">
        <v>10719</v>
      </c>
      <c r="B760" t="s">
        <v>10665</v>
      </c>
      <c r="C760" t="s">
        <v>10720</v>
      </c>
      <c r="D760" t="s">
        <v>10721</v>
      </c>
      <c r="E760" t="s">
        <v>10722</v>
      </c>
      <c r="F760" t="s">
        <v>10723</v>
      </c>
      <c r="G760" t="s">
        <v>10723</v>
      </c>
      <c r="H760" t="s">
        <v>10724</v>
      </c>
      <c r="I760" t="s">
        <v>10725</v>
      </c>
      <c r="J760" t="s">
        <v>10726</v>
      </c>
      <c r="K760" t="s">
        <v>10724</v>
      </c>
      <c r="L760" t="s">
        <v>10725</v>
      </c>
      <c r="M760" t="s">
        <v>10726</v>
      </c>
      <c r="N760" s="3" t="str">
        <f t="shared" si="178"/>
        <v>MLI&amp;0&amp;cDXOH&amp;Ex&amp;HV_AirDist</v>
      </c>
      <c r="O760" t="s">
        <v>10741</v>
      </c>
      <c r="P760">
        <v>0</v>
      </c>
      <c r="Q760" t="s">
        <v>10753</v>
      </c>
      <c r="R760" t="s">
        <v>52</v>
      </c>
      <c r="S760" t="s">
        <v>10734</v>
      </c>
      <c r="T760" t="s">
        <v>53</v>
      </c>
      <c r="U760" t="s">
        <v>53</v>
      </c>
    </row>
    <row r="761" spans="1:21" x14ac:dyDescent="0.3">
      <c r="A761" t="s">
        <v>10719</v>
      </c>
      <c r="B761" t="s">
        <v>10665</v>
      </c>
      <c r="C761" t="s">
        <v>10720</v>
      </c>
      <c r="D761" t="s">
        <v>10721</v>
      </c>
      <c r="E761" t="s">
        <v>10722</v>
      </c>
      <c r="F761" t="s">
        <v>10723</v>
      </c>
      <c r="G761" t="s">
        <v>10723</v>
      </c>
      <c r="H761" t="s">
        <v>10724</v>
      </c>
      <c r="I761" t="s">
        <v>10725</v>
      </c>
      <c r="J761" t="s">
        <v>10726</v>
      </c>
      <c r="K761" t="s">
        <v>10724</v>
      </c>
      <c r="L761" t="s">
        <v>10725</v>
      </c>
      <c r="M761" t="s">
        <v>10726</v>
      </c>
      <c r="N761" s="3" t="str">
        <f t="shared" si="178"/>
        <v>Mtl&amp;0&amp;cDXOH&amp;Ex&amp;HV_AirDist</v>
      </c>
      <c r="O761" t="s">
        <v>10742</v>
      </c>
      <c r="P761">
        <v>0</v>
      </c>
      <c r="Q761" t="s">
        <v>10753</v>
      </c>
      <c r="R761" t="s">
        <v>52</v>
      </c>
      <c r="S761" t="s">
        <v>10734</v>
      </c>
      <c r="T761" t="s">
        <v>53</v>
      </c>
      <c r="U761" t="s">
        <v>53</v>
      </c>
    </row>
    <row r="762" spans="1:21" x14ac:dyDescent="0.3">
      <c r="A762" t="s">
        <v>10719</v>
      </c>
      <c r="B762" t="s">
        <v>10665</v>
      </c>
      <c r="C762" t="s">
        <v>10720</v>
      </c>
      <c r="D762" t="s">
        <v>10721</v>
      </c>
      <c r="E762" t="s">
        <v>10722</v>
      </c>
      <c r="F762" t="s">
        <v>10723</v>
      </c>
      <c r="G762" t="s">
        <v>10723</v>
      </c>
      <c r="H762" t="s">
        <v>10724</v>
      </c>
      <c r="I762" t="s">
        <v>10725</v>
      </c>
      <c r="J762" t="s">
        <v>10726</v>
      </c>
      <c r="K762" t="s">
        <v>10724</v>
      </c>
      <c r="L762" t="s">
        <v>10725</v>
      </c>
      <c r="M762" t="s">
        <v>10726</v>
      </c>
      <c r="N762" s="3" t="str">
        <f t="shared" si="178"/>
        <v>Nrs&amp;0&amp;cDXOH&amp;Ex&amp;HV_AirDist</v>
      </c>
      <c r="O762" t="s">
        <v>10743</v>
      </c>
      <c r="P762">
        <v>0</v>
      </c>
      <c r="Q762" t="s">
        <v>10753</v>
      </c>
      <c r="R762" t="s">
        <v>52</v>
      </c>
      <c r="S762" t="s">
        <v>10734</v>
      </c>
      <c r="T762" t="s">
        <v>53</v>
      </c>
      <c r="U762" t="s">
        <v>53</v>
      </c>
    </row>
    <row r="763" spans="1:21" x14ac:dyDescent="0.3">
      <c r="A763" t="s">
        <v>10719</v>
      </c>
      <c r="B763" t="s">
        <v>10665</v>
      </c>
      <c r="C763" t="s">
        <v>10720</v>
      </c>
      <c r="D763" t="s">
        <v>10721</v>
      </c>
      <c r="E763" t="s">
        <v>10722</v>
      </c>
      <c r="F763" t="s">
        <v>10723</v>
      </c>
      <c r="G763" t="s">
        <v>10723</v>
      </c>
      <c r="H763" t="s">
        <v>10724</v>
      </c>
      <c r="I763" t="s">
        <v>10725</v>
      </c>
      <c r="J763" t="s">
        <v>10726</v>
      </c>
      <c r="K763" t="s">
        <v>10724</v>
      </c>
      <c r="L763" t="s">
        <v>10725</v>
      </c>
      <c r="M763" t="s">
        <v>10726</v>
      </c>
      <c r="N763" s="3" t="str">
        <f t="shared" si="178"/>
        <v>OfL&amp;0&amp;cDXOH&amp;Ex&amp;HV_AirDist</v>
      </c>
      <c r="O763" t="s">
        <v>10744</v>
      </c>
      <c r="P763">
        <v>0</v>
      </c>
      <c r="Q763" t="s">
        <v>10753</v>
      </c>
      <c r="R763" t="s">
        <v>52</v>
      </c>
      <c r="S763" t="s">
        <v>10734</v>
      </c>
      <c r="T763" t="s">
        <v>53</v>
      </c>
      <c r="U763" t="s">
        <v>53</v>
      </c>
    </row>
    <row r="764" spans="1:21" x14ac:dyDescent="0.3">
      <c r="A764" t="s">
        <v>10719</v>
      </c>
      <c r="B764" t="s">
        <v>10665</v>
      </c>
      <c r="C764" t="s">
        <v>10720</v>
      </c>
      <c r="D764" t="s">
        <v>10721</v>
      </c>
      <c r="E764" t="s">
        <v>10722</v>
      </c>
      <c r="F764" t="s">
        <v>10723</v>
      </c>
      <c r="G764" t="s">
        <v>10723</v>
      </c>
      <c r="H764" t="s">
        <v>10724</v>
      </c>
      <c r="I764" t="s">
        <v>10725</v>
      </c>
      <c r="J764" t="s">
        <v>10726</v>
      </c>
      <c r="K764" t="s">
        <v>10724</v>
      </c>
      <c r="L764" t="s">
        <v>10725</v>
      </c>
      <c r="M764" t="s">
        <v>10726</v>
      </c>
      <c r="N764" s="3" t="str">
        <f t="shared" si="178"/>
        <v>OfS&amp;0&amp;cDXOH&amp;Ex&amp;HV_AirDist</v>
      </c>
      <c r="O764" t="s">
        <v>10745</v>
      </c>
      <c r="P764">
        <v>0</v>
      </c>
      <c r="Q764" t="s">
        <v>10753</v>
      </c>
      <c r="R764" t="s">
        <v>52</v>
      </c>
      <c r="S764" t="s">
        <v>10734</v>
      </c>
      <c r="T764" t="s">
        <v>53</v>
      </c>
      <c r="U764" t="s">
        <v>53</v>
      </c>
    </row>
    <row r="765" spans="1:21" x14ac:dyDescent="0.3">
      <c r="A765" t="s">
        <v>10719</v>
      </c>
      <c r="B765" t="s">
        <v>10665</v>
      </c>
      <c r="C765" t="s">
        <v>10720</v>
      </c>
      <c r="D765" t="s">
        <v>10721</v>
      </c>
      <c r="E765" t="s">
        <v>10722</v>
      </c>
      <c r="F765" t="s">
        <v>10723</v>
      </c>
      <c r="G765" t="s">
        <v>10723</v>
      </c>
      <c r="H765" t="s">
        <v>10724</v>
      </c>
      <c r="I765" t="s">
        <v>10725</v>
      </c>
      <c r="J765" t="s">
        <v>10726</v>
      </c>
      <c r="K765" t="s">
        <v>10724</v>
      </c>
      <c r="L765" t="s">
        <v>10725</v>
      </c>
      <c r="M765" t="s">
        <v>10726</v>
      </c>
      <c r="N765" s="3" t="str">
        <f t="shared" si="178"/>
        <v>RFF&amp;0&amp;cDXOH&amp;Ex&amp;HV_AirDist</v>
      </c>
      <c r="O765" t="s">
        <v>10746</v>
      </c>
      <c r="P765">
        <v>0</v>
      </c>
      <c r="Q765" t="s">
        <v>10753</v>
      </c>
      <c r="R765" t="s">
        <v>52</v>
      </c>
      <c r="S765" t="s">
        <v>10734</v>
      </c>
      <c r="T765" t="s">
        <v>53</v>
      </c>
      <c r="U765" t="s">
        <v>53</v>
      </c>
    </row>
    <row r="766" spans="1:21" x14ac:dyDescent="0.3">
      <c r="A766" t="s">
        <v>10719</v>
      </c>
      <c r="B766" t="s">
        <v>10665</v>
      </c>
      <c r="C766" t="s">
        <v>10720</v>
      </c>
      <c r="D766" t="s">
        <v>10721</v>
      </c>
      <c r="E766" t="s">
        <v>10722</v>
      </c>
      <c r="F766" t="s">
        <v>10723</v>
      </c>
      <c r="G766" t="s">
        <v>10723</v>
      </c>
      <c r="H766" t="s">
        <v>10724</v>
      </c>
      <c r="I766" t="s">
        <v>10725</v>
      </c>
      <c r="J766" t="s">
        <v>10726</v>
      </c>
      <c r="K766" t="s">
        <v>10724</v>
      </c>
      <c r="L766" t="s">
        <v>10725</v>
      </c>
      <c r="M766" t="s">
        <v>10726</v>
      </c>
      <c r="N766" s="3" t="str">
        <f t="shared" si="178"/>
        <v>RSD&amp;0&amp;cDXOH&amp;Ex&amp;HV_AirDist</v>
      </c>
      <c r="O766" t="s">
        <v>10747</v>
      </c>
      <c r="P766">
        <v>0</v>
      </c>
      <c r="Q766" t="s">
        <v>10753</v>
      </c>
      <c r="R766" t="s">
        <v>52</v>
      </c>
      <c r="S766" t="s">
        <v>10734</v>
      </c>
      <c r="T766" t="s">
        <v>53</v>
      </c>
      <c r="U766" t="s">
        <v>53</v>
      </c>
    </row>
    <row r="767" spans="1:21" x14ac:dyDescent="0.3">
      <c r="A767" t="s">
        <v>10719</v>
      </c>
      <c r="B767" t="s">
        <v>10665</v>
      </c>
      <c r="C767" t="s">
        <v>10720</v>
      </c>
      <c r="D767" t="s">
        <v>10721</v>
      </c>
      <c r="E767" t="s">
        <v>10722</v>
      </c>
      <c r="F767" t="s">
        <v>10723</v>
      </c>
      <c r="G767" t="s">
        <v>10723</v>
      </c>
      <c r="H767" t="s">
        <v>10724</v>
      </c>
      <c r="I767" t="s">
        <v>10725</v>
      </c>
      <c r="J767" t="s">
        <v>10726</v>
      </c>
      <c r="K767" t="s">
        <v>10724</v>
      </c>
      <c r="L767" t="s">
        <v>10725</v>
      </c>
      <c r="M767" t="s">
        <v>10726</v>
      </c>
      <c r="N767" s="3" t="str">
        <f t="shared" si="178"/>
        <v>Rt3&amp;0&amp;cDXOH&amp;Ex&amp;HV_AirDist</v>
      </c>
      <c r="O767" t="s">
        <v>10748</v>
      </c>
      <c r="P767">
        <v>0</v>
      </c>
      <c r="Q767" t="s">
        <v>10753</v>
      </c>
      <c r="R767" t="s">
        <v>52</v>
      </c>
      <c r="S767" t="s">
        <v>10734</v>
      </c>
      <c r="T767" t="s">
        <v>53</v>
      </c>
      <c r="U767" t="s">
        <v>53</v>
      </c>
    </row>
    <row r="768" spans="1:21" x14ac:dyDescent="0.3">
      <c r="A768" t="s">
        <v>10719</v>
      </c>
      <c r="B768" t="s">
        <v>10665</v>
      </c>
      <c r="C768" t="s">
        <v>10720</v>
      </c>
      <c r="D768" t="s">
        <v>10721</v>
      </c>
      <c r="E768" t="s">
        <v>10722</v>
      </c>
      <c r="F768" t="s">
        <v>10723</v>
      </c>
      <c r="G768" t="s">
        <v>10723</v>
      </c>
      <c r="H768" t="s">
        <v>10724</v>
      </c>
      <c r="I768" t="s">
        <v>10725</v>
      </c>
      <c r="J768" t="s">
        <v>10726</v>
      </c>
      <c r="K768" t="s">
        <v>10724</v>
      </c>
      <c r="L768" t="s">
        <v>10725</v>
      </c>
      <c r="M768" t="s">
        <v>10726</v>
      </c>
      <c r="N768" s="3" t="str">
        <f t="shared" si="178"/>
        <v>RtL&amp;0&amp;cDXOH&amp;Ex&amp;HV_AirDist</v>
      </c>
      <c r="O768" t="s">
        <v>10749</v>
      </c>
      <c r="P768">
        <v>0</v>
      </c>
      <c r="Q768" t="s">
        <v>10753</v>
      </c>
      <c r="R768" t="s">
        <v>52</v>
      </c>
      <c r="S768" t="s">
        <v>10734</v>
      </c>
      <c r="T768" t="s">
        <v>53</v>
      </c>
      <c r="U768" t="s">
        <v>53</v>
      </c>
    </row>
    <row r="769" spans="1:21" x14ac:dyDescent="0.3">
      <c r="A769" t="s">
        <v>10719</v>
      </c>
      <c r="B769" t="s">
        <v>10665</v>
      </c>
      <c r="C769" t="s">
        <v>10720</v>
      </c>
      <c r="D769" t="s">
        <v>10721</v>
      </c>
      <c r="E769" t="s">
        <v>10722</v>
      </c>
      <c r="F769" t="s">
        <v>10723</v>
      </c>
      <c r="G769" t="s">
        <v>10723</v>
      </c>
      <c r="H769" t="s">
        <v>10724</v>
      </c>
      <c r="I769" t="s">
        <v>10725</v>
      </c>
      <c r="J769" t="s">
        <v>10726</v>
      </c>
      <c r="K769" t="s">
        <v>10724</v>
      </c>
      <c r="L769" t="s">
        <v>10725</v>
      </c>
      <c r="M769" t="s">
        <v>10726</v>
      </c>
      <c r="N769" s="3" t="str">
        <f t="shared" si="178"/>
        <v>RtS&amp;0&amp;cDXOH&amp;Ex&amp;HV_AirDist</v>
      </c>
      <c r="O769" t="s">
        <v>10750</v>
      </c>
      <c r="P769">
        <v>0</v>
      </c>
      <c r="Q769" t="s">
        <v>10753</v>
      </c>
      <c r="R769" t="s">
        <v>52</v>
      </c>
      <c r="S769" t="s">
        <v>10734</v>
      </c>
      <c r="T769" t="s">
        <v>53</v>
      </c>
      <c r="U769" t="s">
        <v>53</v>
      </c>
    </row>
    <row r="770" spans="1:21" x14ac:dyDescent="0.3">
      <c r="A770" t="s">
        <v>10719</v>
      </c>
      <c r="B770" t="s">
        <v>10665</v>
      </c>
      <c r="C770" t="s">
        <v>10720</v>
      </c>
      <c r="D770" t="s">
        <v>10721</v>
      </c>
      <c r="E770" t="s">
        <v>10722</v>
      </c>
      <c r="F770" t="s">
        <v>10723</v>
      </c>
      <c r="G770" t="s">
        <v>10723</v>
      </c>
      <c r="H770" t="s">
        <v>10724</v>
      </c>
      <c r="I770" t="s">
        <v>10725</v>
      </c>
      <c r="J770" t="s">
        <v>10726</v>
      </c>
      <c r="K770" t="s">
        <v>10724</v>
      </c>
      <c r="L770" t="s">
        <v>10725</v>
      </c>
      <c r="M770" t="s">
        <v>10726</v>
      </c>
      <c r="N770" s="3" t="str">
        <f t="shared" si="178"/>
        <v>SCn&amp;0&amp;cDXOH&amp;Ex&amp;HV_AirDist</v>
      </c>
      <c r="O770" t="s">
        <v>10751</v>
      </c>
      <c r="P770">
        <v>0</v>
      </c>
      <c r="Q770" t="s">
        <v>10753</v>
      </c>
      <c r="R770" t="s">
        <v>52</v>
      </c>
      <c r="S770" t="s">
        <v>10734</v>
      </c>
      <c r="T770" t="s">
        <v>53</v>
      </c>
      <c r="U770" t="s">
        <v>53</v>
      </c>
    </row>
  </sheetData>
  <autoFilter ref="A5:AG667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20.399999999999999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20.399999999999999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20.399999999999999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20.399999999999999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20.399999999999999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20.399999999999999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40.799999999999997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40.799999999999997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40.799999999999997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40.799999999999997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40.799999999999997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40.799999999999997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40.799999999999997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40.799999999999997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40.799999999999997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40.799999999999997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40.799999999999997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40.799999999999997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40.799999999999997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40.799999999999997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40.799999999999997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40.799999999999997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40.799999999999997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20.399999999999999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20.399999999999999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20.399999999999999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20.399999999999999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20.399999999999999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20.399999999999999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20.399999999999999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20.399999999999999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20.399999999999999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20.399999999999999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20.399999999999999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51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51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2024-06-19T22:43:01Z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