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risnik\Desktop\Projektiranje informacijskih sustava\PIS-projekt\PIS-projekt\DZ01\"/>
    </mc:Choice>
  </mc:AlternateContent>
  <xr:revisionPtr revIDLastSave="0" documentId="13_ncr:1_{E29B3E98-207C-491E-9BAB-648EE90566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aliza izvedivosti" sheetId="1" r:id="rId1"/>
    <sheet name="Analiza troškova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4" i="2" l="1"/>
  <c r="D15" i="2"/>
  <c r="G11" i="1"/>
  <c r="D8" i="2"/>
  <c r="D26" i="2"/>
  <c r="D27" i="2"/>
  <c r="D25" i="2"/>
  <c r="D14" i="2"/>
  <c r="D13" i="2"/>
  <c r="D9" i="2"/>
  <c r="D6" i="2"/>
  <c r="D7" i="2"/>
  <c r="D5" i="2"/>
  <c r="D29" i="2" l="1"/>
  <c r="D16" i="1"/>
  <c r="E16" i="1"/>
  <c r="F16" i="1"/>
  <c r="G16" i="1"/>
  <c r="H16" i="1"/>
  <c r="I16" i="1"/>
  <c r="J16" i="1"/>
  <c r="C16" i="1"/>
  <c r="D11" i="1"/>
  <c r="E11" i="1"/>
  <c r="F11" i="1"/>
  <c r="H11" i="1"/>
  <c r="I11" i="1"/>
  <c r="J11" i="1"/>
  <c r="C11" i="1"/>
  <c r="D6" i="1"/>
  <c r="E6" i="1"/>
  <c r="F6" i="1"/>
  <c r="G6" i="1"/>
  <c r="H6" i="1"/>
  <c r="I6" i="1"/>
  <c r="J6" i="1"/>
  <c r="C6" i="1"/>
</calcChain>
</file>

<file path=xl/sharedStrings.xml><?xml version="1.0" encoding="utf-8"?>
<sst xmlns="http://schemas.openxmlformats.org/spreadsheetml/2006/main" count="73" uniqueCount="49">
  <si>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</si>
  <si>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</si>
  <si>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</si>
  <si>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</si>
  <si>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</si>
  <si>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</si>
  <si>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</si>
  <si>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</si>
  <si>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</si>
  <si>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x</t>
  </si>
  <si>
    <t>Analiza troškova</t>
  </si>
  <si>
    <t>Ljudski rad</t>
  </si>
  <si>
    <t>Funkcija</t>
  </si>
  <si>
    <t>Količina</t>
  </si>
  <si>
    <t>Cijena</t>
  </si>
  <si>
    <t>Analitičar sustava</t>
  </si>
  <si>
    <t>Ukupno</t>
  </si>
  <si>
    <t>Količina (u satima)</t>
  </si>
  <si>
    <t>Cijena (po satu)</t>
  </si>
  <si>
    <t>Programer</t>
  </si>
  <si>
    <t>Pisac dokumentacije</t>
  </si>
  <si>
    <t>Tajnica</t>
  </si>
  <si>
    <t>Količina (u danima)</t>
  </si>
  <si>
    <t>Cijena (po danu)</t>
  </si>
  <si>
    <t>Poduke za programere</t>
  </si>
  <si>
    <t>Poduka za korisnike</t>
  </si>
  <si>
    <t>Materijal</t>
  </si>
  <si>
    <t>Edukacije</t>
  </si>
  <si>
    <t>Vrsta</t>
  </si>
  <si>
    <t>Potrošni materijal</t>
  </si>
  <si>
    <t>Literatura</t>
  </si>
  <si>
    <t>Oprema</t>
  </si>
  <si>
    <t>Cijena (po komadu)</t>
  </si>
  <si>
    <t>Windows licence</t>
  </si>
  <si>
    <t>Web server</t>
  </si>
  <si>
    <t>Održavanje postojeće opreme</t>
  </si>
  <si>
    <t>UKUPNO</t>
  </si>
  <si>
    <t>Dizajner baze podataka</t>
  </si>
  <si>
    <t>Analiza izvedivosti</t>
  </si>
  <si>
    <t xml:space="preserve"> Višejezična podrška</t>
  </si>
  <si>
    <t>Mobilna podrška</t>
  </si>
  <si>
    <t>Sučelje za liječnike</t>
  </si>
  <si>
    <t>Online zakazivanje pregleda</t>
  </si>
  <si>
    <t>Integracija s elektroničkim receptima</t>
  </si>
  <si>
    <t>Sigurnost i privatnost podataka pacijenata</t>
  </si>
  <si>
    <t>Baza kartona (dijagnoza i terapija)</t>
  </si>
  <si>
    <t>Poduka za liječnike</t>
  </si>
  <si>
    <t>Računala</t>
  </si>
  <si>
    <t>Integracija s elektroničkim zdravstvenim karticam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</si>
</sst>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30" xfId="0" applyFont="1" applyBorder="1"/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27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1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0" xfId="0" applyFont="1"/>
    <xf numFmtId="0" fontId="2" fillId="0" borderId="3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C13" sqref="C13"/>
    </sheetView>
  </sheetViews>
  <sheetFormatPr defaultRowHeight="14.4" x14ac:dyDescent="0.3"/>
  <cols>
    <col min="1" max="1" width="18.5546875" customWidth="1"/>
    <col min="2" max="2" width="18.6640625" customWidth="1"/>
    <col min="3" max="7" width="11.88671875" customWidth="1"/>
    <col min="8" max="8" width="11.77734375" customWidth="1"/>
    <col min="9" max="9" width="14.44140625" customWidth="1"/>
    <col min="10" max="11" width="11.88671875" customWidth="1"/>
  </cols>
  <sheetData>
    <row r="1" spans="1:10" s="1" customFormat="1" ht="72.599999999999994" thickBot="1" x14ac:dyDescent="0.35">
      <c r="A1" s="49" t="s">
        <v>38</v>
      </c>
      <c r="B1" s="50"/>
      <c r="C1" s="9" t="s">
        <v>48</v>
      </c>
      <c r="D1" s="10" t="s">
        <v>44</v>
      </c>
      <c r="E1" s="10" t="s">
        <v>43</v>
      </c>
      <c r="F1" s="10" t="s">
        <v>45</v>
      </c>
      <c r="G1" s="10" t="s">
        <v>41</v>
      </c>
      <c r="H1" s="10" t="s">
        <v>42</v>
      </c>
      <c r="I1" s="10" t="s">
        <v>39</v>
      </c>
      <c r="J1" s="11" t="s">
        <v>40</v>
      </c>
    </row>
    <row r="2" spans="1:10" x14ac:dyDescent="0.3">
      <c r="A2" s="58" t="s">
        <v>0</v>
      </c>
      <c r="B2" s="6" t="s">
        <v>1</v>
      </c>
      <c r="C2" s="12">
        <v>3</v>
      </c>
      <c r="D2" s="13">
        <v>3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3">
        <v>0</v>
      </c>
    </row>
    <row r="3" spans="1:10" x14ac:dyDescent="0.3">
      <c r="A3" s="52"/>
      <c r="B3" s="7" t="s">
        <v>2</v>
      </c>
      <c r="C3" s="2">
        <v>2</v>
      </c>
      <c r="D3" s="14">
        <v>2</v>
      </c>
      <c r="E3" s="14">
        <v>0</v>
      </c>
      <c r="F3" s="14">
        <v>2</v>
      </c>
      <c r="G3" s="14">
        <v>2</v>
      </c>
      <c r="H3" s="14">
        <v>2</v>
      </c>
      <c r="I3" s="14">
        <v>2</v>
      </c>
      <c r="J3" s="4">
        <v>1</v>
      </c>
    </row>
    <row r="4" spans="1:10" x14ac:dyDescent="0.3">
      <c r="A4" s="52"/>
      <c r="B4" s="7" t="s">
        <v>3</v>
      </c>
      <c r="C4" s="2">
        <v>3</v>
      </c>
      <c r="D4" s="14">
        <v>3</v>
      </c>
      <c r="E4" s="14">
        <v>0</v>
      </c>
      <c r="F4" s="14">
        <v>3</v>
      </c>
      <c r="G4" s="14">
        <v>1</v>
      </c>
      <c r="H4" s="14">
        <v>3</v>
      </c>
      <c r="I4" s="14">
        <v>0</v>
      </c>
      <c r="J4" s="4">
        <v>1</v>
      </c>
    </row>
    <row r="5" spans="1:10" ht="15" thickBot="1" x14ac:dyDescent="0.35">
      <c r="A5" s="53"/>
      <c r="B5" s="8" t="s">
        <v>4</v>
      </c>
      <c r="C5" s="15">
        <v>3</v>
      </c>
      <c r="D5" s="16">
        <v>1</v>
      </c>
      <c r="E5" s="16">
        <v>0</v>
      </c>
      <c r="F5" s="16">
        <v>2</v>
      </c>
      <c r="G5" s="16">
        <v>3</v>
      </c>
      <c r="H5" s="16">
        <v>1</v>
      </c>
      <c r="I5" s="16">
        <v>1</v>
      </c>
      <c r="J5" s="17">
        <v>1</v>
      </c>
    </row>
    <row r="6" spans="1:10" ht="15" thickBot="1" x14ac:dyDescent="0.35">
      <c r="A6" s="54" t="s">
        <v>6</v>
      </c>
      <c r="B6" s="55"/>
      <c r="C6" s="39">
        <f>AVERAGE(C2:C5)</f>
        <v>2.75</v>
      </c>
      <c r="D6" s="39">
        <f t="shared" ref="D6:J6" si="0">AVERAGE(D2:D5)</f>
        <v>2.25</v>
      </c>
      <c r="E6" s="39">
        <f t="shared" si="0"/>
        <v>0.25</v>
      </c>
      <c r="F6" s="39">
        <f t="shared" si="0"/>
        <v>2</v>
      </c>
      <c r="G6" s="39">
        <f t="shared" si="0"/>
        <v>1.75</v>
      </c>
      <c r="H6" s="39">
        <f t="shared" si="0"/>
        <v>1.75</v>
      </c>
      <c r="I6" s="39">
        <f t="shared" si="0"/>
        <v>1</v>
      </c>
      <c r="J6" s="39">
        <f t="shared" si="0"/>
        <v>0.75</v>
      </c>
    </row>
    <row r="7" spans="1:10" x14ac:dyDescent="0.3">
      <c r="A7" s="58" t="s">
        <v>5</v>
      </c>
      <c r="B7" s="6" t="s">
        <v>1</v>
      </c>
      <c r="C7" s="18">
        <v>0</v>
      </c>
      <c r="D7" s="19">
        <v>1</v>
      </c>
      <c r="E7" s="19">
        <v>3</v>
      </c>
      <c r="F7" s="19">
        <v>3</v>
      </c>
      <c r="G7" s="19">
        <v>3</v>
      </c>
      <c r="H7" s="19">
        <v>3</v>
      </c>
      <c r="I7" s="19">
        <v>1</v>
      </c>
      <c r="J7" s="20">
        <v>1</v>
      </c>
    </row>
    <row r="8" spans="1:10" x14ac:dyDescent="0.3">
      <c r="A8" s="52"/>
      <c r="B8" s="7" t="s">
        <v>2</v>
      </c>
      <c r="C8" s="2">
        <v>0</v>
      </c>
      <c r="D8" s="14">
        <v>0</v>
      </c>
      <c r="E8" s="14">
        <v>3</v>
      </c>
      <c r="F8" s="14">
        <v>2</v>
      </c>
      <c r="G8" s="14">
        <v>2</v>
      </c>
      <c r="H8" s="14">
        <v>3</v>
      </c>
      <c r="I8" s="14">
        <v>2</v>
      </c>
      <c r="J8" s="4">
        <v>1</v>
      </c>
    </row>
    <row r="9" spans="1:10" x14ac:dyDescent="0.3">
      <c r="A9" s="52"/>
      <c r="B9" s="7" t="s">
        <v>3</v>
      </c>
      <c r="C9" s="2">
        <v>1</v>
      </c>
      <c r="D9" s="14">
        <v>1</v>
      </c>
      <c r="E9" s="14">
        <v>3</v>
      </c>
      <c r="F9" s="14">
        <v>3</v>
      </c>
      <c r="G9" s="14">
        <v>1</v>
      </c>
      <c r="H9" s="14">
        <v>2</v>
      </c>
      <c r="I9" s="14">
        <v>1</v>
      </c>
      <c r="J9" s="4">
        <v>1</v>
      </c>
    </row>
    <row r="10" spans="1:10" ht="15" thickBot="1" x14ac:dyDescent="0.35">
      <c r="A10" s="53"/>
      <c r="B10" s="8" t="s">
        <v>4</v>
      </c>
      <c r="C10" s="15">
        <v>1</v>
      </c>
      <c r="D10" s="16">
        <v>2</v>
      </c>
      <c r="E10" s="16">
        <v>3</v>
      </c>
      <c r="F10" s="16">
        <v>3</v>
      </c>
      <c r="G10" s="16">
        <v>3</v>
      </c>
      <c r="H10" s="16">
        <v>3</v>
      </c>
      <c r="I10" s="16">
        <v>2</v>
      </c>
      <c r="J10" s="17">
        <v>1</v>
      </c>
    </row>
    <row r="11" spans="1:10" ht="15" thickBot="1" x14ac:dyDescent="0.35">
      <c r="A11" s="54" t="s">
        <v>6</v>
      </c>
      <c r="B11" s="55"/>
      <c r="C11" s="39">
        <f>AVERAGE(C7:C10)</f>
        <v>0.5</v>
      </c>
      <c r="D11" s="39">
        <f t="shared" ref="D11:J11" si="1">AVERAGE(D7:D10)</f>
        <v>1</v>
      </c>
      <c r="E11" s="39">
        <f t="shared" si="1"/>
        <v>3</v>
      </c>
      <c r="F11" s="39">
        <f t="shared" si="1"/>
        <v>2.75</v>
      </c>
      <c r="G11" s="39">
        <f t="shared" si="1"/>
        <v>2.25</v>
      </c>
      <c r="H11" s="39">
        <f t="shared" si="1"/>
        <v>2.75</v>
      </c>
      <c r="I11" s="39">
        <f t="shared" si="1"/>
        <v>1.5</v>
      </c>
      <c r="J11" s="39">
        <f t="shared" si="1"/>
        <v>1</v>
      </c>
    </row>
    <row r="12" spans="1:10" x14ac:dyDescent="0.3">
      <c r="A12" s="58" t="s">
        <v>7</v>
      </c>
      <c r="B12" s="6" t="s">
        <v>1</v>
      </c>
      <c r="C12" s="18">
        <v>1</v>
      </c>
      <c r="D12" s="19">
        <v>2</v>
      </c>
      <c r="E12" s="19">
        <v>2</v>
      </c>
      <c r="F12" s="19">
        <v>2</v>
      </c>
      <c r="G12" s="19">
        <v>1</v>
      </c>
      <c r="H12" s="19">
        <v>2</v>
      </c>
      <c r="I12" s="19">
        <v>2</v>
      </c>
      <c r="J12" s="20">
        <v>3</v>
      </c>
    </row>
    <row r="13" spans="1:10" x14ac:dyDescent="0.3">
      <c r="A13" s="52"/>
      <c r="B13" s="7" t="s">
        <v>2</v>
      </c>
      <c r="C13" s="2">
        <v>3</v>
      </c>
      <c r="D13" s="14">
        <v>1</v>
      </c>
      <c r="E13" s="14">
        <v>1</v>
      </c>
      <c r="F13" s="14">
        <v>2</v>
      </c>
      <c r="G13" s="14">
        <v>0</v>
      </c>
      <c r="H13" s="14">
        <v>2</v>
      </c>
      <c r="I13" s="14">
        <v>3</v>
      </c>
      <c r="J13" s="4">
        <v>3</v>
      </c>
    </row>
    <row r="14" spans="1:10" x14ac:dyDescent="0.3">
      <c r="A14" s="52"/>
      <c r="B14" s="7" t="s">
        <v>3</v>
      </c>
      <c r="C14" s="2">
        <v>2</v>
      </c>
      <c r="D14" s="14">
        <v>2</v>
      </c>
      <c r="E14" s="14">
        <v>2</v>
      </c>
      <c r="F14" s="14">
        <v>1</v>
      </c>
      <c r="G14" s="14">
        <v>2</v>
      </c>
      <c r="H14" s="14">
        <v>2</v>
      </c>
      <c r="I14" s="14">
        <v>2</v>
      </c>
      <c r="J14" s="4">
        <v>3</v>
      </c>
    </row>
    <row r="15" spans="1:10" ht="15" thickBot="1" x14ac:dyDescent="0.35">
      <c r="A15" s="53"/>
      <c r="B15" s="8" t="s">
        <v>4</v>
      </c>
      <c r="C15" s="15">
        <v>2</v>
      </c>
      <c r="D15" s="16">
        <v>3</v>
      </c>
      <c r="E15" s="16">
        <v>3</v>
      </c>
      <c r="F15" s="16">
        <v>2</v>
      </c>
      <c r="G15" s="16">
        <v>1</v>
      </c>
      <c r="H15" s="16">
        <v>3</v>
      </c>
      <c r="I15" s="16">
        <v>3</v>
      </c>
      <c r="J15" s="17">
        <v>3</v>
      </c>
    </row>
    <row r="16" spans="1:10" ht="15" thickBot="1" x14ac:dyDescent="0.35">
      <c r="A16" s="56" t="s">
        <v>6</v>
      </c>
      <c r="B16" s="57"/>
      <c r="C16" s="39">
        <f>AVERAGE(C12:C15)</f>
        <v>2</v>
      </c>
      <c r="D16" s="39">
        <f t="shared" ref="D16:J16" si="2">AVERAGE(D12:D15)</f>
        <v>2</v>
      </c>
      <c r="E16" s="39">
        <f t="shared" si="2"/>
        <v>2</v>
      </c>
      <c r="F16" s="39">
        <f t="shared" si="2"/>
        <v>1.75</v>
      </c>
      <c r="G16" s="39">
        <f t="shared" si="2"/>
        <v>1</v>
      </c>
      <c r="H16" s="39">
        <f t="shared" si="2"/>
        <v>2.25</v>
      </c>
      <c r="I16" s="39">
        <f t="shared" si="2"/>
        <v>2.5</v>
      </c>
      <c r="J16" s="39">
        <f t="shared" si="2"/>
        <v>3</v>
      </c>
    </row>
    <row r="17" spans="1:10" ht="15" customHeight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" customHeight="1" x14ac:dyDescent="0.3">
      <c r="A18" s="51" t="s">
        <v>8</v>
      </c>
      <c r="B18" s="6" t="s">
        <v>0</v>
      </c>
      <c r="C18" s="12"/>
      <c r="D18" s="42" t="s">
        <v>9</v>
      </c>
      <c r="E18" s="13"/>
      <c r="F18" s="13"/>
      <c r="G18" s="42"/>
      <c r="H18" s="42"/>
      <c r="I18" s="13"/>
      <c r="J18" s="3"/>
    </row>
    <row r="19" spans="1:10" x14ac:dyDescent="0.3">
      <c r="A19" s="52"/>
      <c r="B19" s="7" t="s">
        <v>5</v>
      </c>
      <c r="C19" s="40"/>
      <c r="D19" s="41"/>
      <c r="E19" s="41" t="s">
        <v>9</v>
      </c>
      <c r="F19" s="41" t="s">
        <v>9</v>
      </c>
      <c r="G19" s="41" t="s">
        <v>9</v>
      </c>
      <c r="H19" s="41" t="s">
        <v>9</v>
      </c>
      <c r="I19" s="14"/>
      <c r="J19" s="4"/>
    </row>
    <row r="20" spans="1:10" ht="15" thickBot="1" x14ac:dyDescent="0.35">
      <c r="A20" s="53"/>
      <c r="B20" s="8" t="s">
        <v>7</v>
      </c>
      <c r="C20" s="48" t="s">
        <v>9</v>
      </c>
      <c r="D20" s="21"/>
      <c r="E20" s="21"/>
      <c r="F20" s="21"/>
      <c r="G20" s="21"/>
      <c r="H20" s="21"/>
      <c r="I20" s="43" t="s">
        <v>9</v>
      </c>
      <c r="J20" s="44" t="s">
        <v>9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opLeftCell="A13" workbookViewId="0">
      <selection activeCell="E24" sqref="E24"/>
    </sheetView>
  </sheetViews>
  <sheetFormatPr defaultRowHeight="14.4" x14ac:dyDescent="0.3"/>
  <cols>
    <col min="1" max="1" width="30" customWidth="1"/>
    <col min="2" max="2" width="20.44140625" style="1" customWidth="1"/>
    <col min="3" max="3" width="19.33203125" style="1" customWidth="1"/>
    <col min="4" max="4" width="10.44140625" style="1" customWidth="1"/>
  </cols>
  <sheetData>
    <row r="1" spans="1:4" ht="17.399999999999999" x14ac:dyDescent="0.35">
      <c r="A1" s="46" t="s">
        <v>10</v>
      </c>
    </row>
    <row r="3" spans="1:4" ht="15" thickBot="1" x14ac:dyDescent="0.35">
      <c r="A3" s="22" t="s">
        <v>11</v>
      </c>
    </row>
    <row r="4" spans="1:4" ht="15" thickBot="1" x14ac:dyDescent="0.35">
      <c r="A4" s="31" t="s">
        <v>12</v>
      </c>
      <c r="B4" s="28" t="s">
        <v>17</v>
      </c>
      <c r="C4" s="23" t="s">
        <v>18</v>
      </c>
      <c r="D4" s="24" t="s">
        <v>16</v>
      </c>
    </row>
    <row r="5" spans="1:4" x14ac:dyDescent="0.3">
      <c r="A5" s="32" t="s">
        <v>15</v>
      </c>
      <c r="B5" s="29">
        <v>300</v>
      </c>
      <c r="C5" s="19">
        <v>20</v>
      </c>
      <c r="D5" s="20">
        <f>B5*C5</f>
        <v>6000</v>
      </c>
    </row>
    <row r="6" spans="1:4" x14ac:dyDescent="0.3">
      <c r="A6" s="35" t="s">
        <v>19</v>
      </c>
      <c r="B6" s="34">
        <v>195</v>
      </c>
      <c r="C6" s="14">
        <v>25</v>
      </c>
      <c r="D6" s="4">
        <f t="shared" ref="D6:D9" si="0">B6*C6</f>
        <v>4875</v>
      </c>
    </row>
    <row r="7" spans="1:4" x14ac:dyDescent="0.3">
      <c r="A7" s="35" t="s">
        <v>37</v>
      </c>
      <c r="B7" s="34">
        <v>160</v>
      </c>
      <c r="C7" s="14">
        <v>20</v>
      </c>
      <c r="D7" s="4">
        <f t="shared" si="0"/>
        <v>3200</v>
      </c>
    </row>
    <row r="8" spans="1:4" x14ac:dyDescent="0.3">
      <c r="A8" s="37" t="s">
        <v>20</v>
      </c>
      <c r="B8" s="38">
        <v>140</v>
      </c>
      <c r="C8" s="16">
        <v>10</v>
      </c>
      <c r="D8" s="4">
        <f t="shared" si="0"/>
        <v>1400</v>
      </c>
    </row>
    <row r="9" spans="1:4" ht="15" thickBot="1" x14ac:dyDescent="0.35">
      <c r="A9" s="33" t="s">
        <v>21</v>
      </c>
      <c r="B9" s="30">
        <v>210</v>
      </c>
      <c r="C9" s="21">
        <v>10</v>
      </c>
      <c r="D9" s="5">
        <f t="shared" si="0"/>
        <v>2100</v>
      </c>
    </row>
    <row r="11" spans="1:4" ht="15" thickBot="1" x14ac:dyDescent="0.35">
      <c r="A11" s="26" t="s">
        <v>27</v>
      </c>
      <c r="B11" s="27"/>
      <c r="C11" s="27"/>
      <c r="D11" s="27"/>
    </row>
    <row r="12" spans="1:4" ht="15" thickBot="1" x14ac:dyDescent="0.35">
      <c r="A12" s="31" t="s">
        <v>28</v>
      </c>
      <c r="B12" s="28" t="s">
        <v>22</v>
      </c>
      <c r="C12" s="23" t="s">
        <v>23</v>
      </c>
      <c r="D12" s="24" t="s">
        <v>16</v>
      </c>
    </row>
    <row r="13" spans="1:4" x14ac:dyDescent="0.3">
      <c r="A13" s="32" t="s">
        <v>24</v>
      </c>
      <c r="B13" s="29">
        <v>4</v>
      </c>
      <c r="C13" s="19">
        <v>500</v>
      </c>
      <c r="D13" s="20">
        <f>B13*C13</f>
        <v>2000</v>
      </c>
    </row>
    <row r="14" spans="1:4" ht="15" thickBot="1" x14ac:dyDescent="0.35">
      <c r="A14" s="33" t="s">
        <v>25</v>
      </c>
      <c r="B14" s="30">
        <v>5</v>
      </c>
      <c r="C14" s="21">
        <v>750</v>
      </c>
      <c r="D14" s="5">
        <f>B14*C14</f>
        <v>3750</v>
      </c>
    </row>
    <row r="15" spans="1:4" ht="15" thickBot="1" x14ac:dyDescent="0.35">
      <c r="A15" s="33" t="s">
        <v>46</v>
      </c>
      <c r="B15" s="30">
        <v>3</v>
      </c>
      <c r="C15" s="21">
        <v>600</v>
      </c>
      <c r="D15" s="5">
        <f>B15*C15</f>
        <v>1800</v>
      </c>
    </row>
    <row r="17" spans="1:4" ht="15" thickBot="1" x14ac:dyDescent="0.35">
      <c r="A17" s="22" t="s">
        <v>26</v>
      </c>
    </row>
    <row r="18" spans="1:4" ht="15" thickBot="1" x14ac:dyDescent="0.35">
      <c r="A18" s="31" t="s">
        <v>28</v>
      </c>
      <c r="B18" s="36"/>
      <c r="C18" s="25"/>
      <c r="D18" s="24" t="s">
        <v>14</v>
      </c>
    </row>
    <row r="19" spans="1:4" x14ac:dyDescent="0.3">
      <c r="A19" s="32" t="s">
        <v>29</v>
      </c>
      <c r="B19" s="29"/>
      <c r="C19" s="19"/>
      <c r="D19" s="20">
        <v>1500</v>
      </c>
    </row>
    <row r="20" spans="1:4" ht="15" thickBot="1" x14ac:dyDescent="0.35">
      <c r="A20" s="33" t="s">
        <v>30</v>
      </c>
      <c r="B20" s="30"/>
      <c r="C20" s="21"/>
      <c r="D20" s="5">
        <v>3000</v>
      </c>
    </row>
    <row r="22" spans="1:4" ht="15" thickBot="1" x14ac:dyDescent="0.35">
      <c r="A22" s="22" t="s">
        <v>31</v>
      </c>
    </row>
    <row r="23" spans="1:4" ht="15" thickBot="1" x14ac:dyDescent="0.35">
      <c r="A23" s="31" t="s">
        <v>28</v>
      </c>
      <c r="B23" s="28" t="s">
        <v>13</v>
      </c>
      <c r="C23" s="23" t="s">
        <v>32</v>
      </c>
      <c r="D23" s="24" t="s">
        <v>16</v>
      </c>
    </row>
    <row r="24" spans="1:4" x14ac:dyDescent="0.3">
      <c r="A24" s="35" t="s">
        <v>47</v>
      </c>
      <c r="B24" s="47">
        <v>50</v>
      </c>
      <c r="C24" s="14">
        <v>750</v>
      </c>
      <c r="D24" s="4">
        <f>B24*C24</f>
        <v>37500</v>
      </c>
    </row>
    <row r="25" spans="1:4" x14ac:dyDescent="0.3">
      <c r="A25" s="35" t="s">
        <v>33</v>
      </c>
      <c r="B25" s="47">
        <v>50</v>
      </c>
      <c r="C25" s="14">
        <v>250</v>
      </c>
      <c r="D25" s="4">
        <f>B25*C25</f>
        <v>12500</v>
      </c>
    </row>
    <row r="26" spans="1:4" x14ac:dyDescent="0.3">
      <c r="A26" s="35" t="s">
        <v>34</v>
      </c>
      <c r="B26" s="34">
        <v>2</v>
      </c>
      <c r="C26" s="14">
        <v>5000</v>
      </c>
      <c r="D26" s="4">
        <f t="shared" ref="D26:D27" si="1">B26*C26</f>
        <v>10000</v>
      </c>
    </row>
    <row r="27" spans="1:4" ht="15" thickBot="1" x14ac:dyDescent="0.35">
      <c r="A27" s="33" t="s">
        <v>35</v>
      </c>
      <c r="B27" s="30">
        <v>1</v>
      </c>
      <c r="C27" s="21">
        <v>1250</v>
      </c>
      <c r="D27" s="5">
        <f t="shared" si="1"/>
        <v>1250</v>
      </c>
    </row>
    <row r="28" spans="1:4" ht="15" thickBot="1" x14ac:dyDescent="0.35"/>
    <row r="29" spans="1:4" ht="15" thickBot="1" x14ac:dyDescent="0.35">
      <c r="A29" s="59" t="s">
        <v>36</v>
      </c>
      <c r="B29" s="60"/>
      <c r="C29" s="61"/>
      <c r="D29" s="45">
        <f>SUM(D1:D28)</f>
        <v>90875</v>
      </c>
    </row>
  </sheetData>
  <mergeCells count="1">
    <mergeCell ref="A29:C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customXml/itemProps2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Analiza izvedivosti</vt:lpstr>
      <vt:lpstr>Analiza troškova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korisnik</cp:lastModifiedBy>
  <dcterms:created xsi:type="dcterms:W3CDTF">2014-03-20T08:46:49Z</dcterms:created>
  <dcterms:modified xsi:type="dcterms:W3CDTF">2023-05-23T20:12:17Z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