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ormsteel.sharepoint.com/sites/FormsteelEngineers/Shared Documents/Simon/_Calculation Template/New Calculation template By Simon/"/>
    </mc:Choice>
  </mc:AlternateContent>
  <xr:revisionPtr revIDLastSave="21824" documentId="13_ncr:1_{B3CE9C56-5589-4064-A12F-6DDE21709DC7}" xr6:coauthVersionLast="47" xr6:coauthVersionMax="47" xr10:uidLastSave="{7521F131-F07B-4C79-892A-8A2C5A53F938}"/>
  <bookViews>
    <workbookView minimized="1" xWindow="5865" yWindow="360" windowWidth="21600" windowHeight="11295" xr2:uid="{C13B01A8-7188-46BC-A239-629A7CFCC0F9}"/>
  </bookViews>
  <sheets>
    <sheet name="Sheet1" sheetId="1" r:id="rId1"/>
    <sheet name="Sheet2" sheetId="2" r:id="rId2"/>
    <sheet name="Beams" sheetId="5" r:id="rId3"/>
    <sheet name="Pressure" sheetId="6" r:id="rId4"/>
    <sheet name="Output" sheetId="7" r:id="rId5"/>
  </sheets>
  <definedNames>
    <definedName name="_xleta.FILTER" hidden="1" xlm="1">#NAME?</definedName>
    <definedName name="_xleta.IF" hidden="1" xlm="1">#NAME?</definedName>
    <definedName name="_xleta.MATCH" hidden="1" xlm="1">#NAME?</definedName>
    <definedName name="_xleta.MAX" hidden="1" xlm="1">#NAME?</definedName>
    <definedName name="_xleta.MIN" hidden="1" xlm="1">#NAME?</definedName>
    <definedName name="_xleta.N" hidden="1" xlm="1">#NAME?</definedName>
    <definedName name="_xlpm._X1" hidden="1" xlm="1">#NAME?</definedName>
    <definedName name="_xlpm._x2" hidden="1" xlm="1">#NAME?</definedName>
    <definedName name="_xlpm._y1" hidden="1" xlm="1">#NAME?</definedName>
    <definedName name="_xlpm._y2" hidden="1" xlm="1">#NAME?</definedName>
    <definedName name="_xlpm.arr" hidden="1" xlm="1">#NAME?</definedName>
    <definedName name="_xlpm.array" hidden="1" xlm="1">#NAME?</definedName>
    <definedName name="_xlpm.beforeZero" hidden="1" xlm="1">#NAME?</definedName>
    <definedName name="_xlpm.data" hidden="1" xlm="1">#NAME?</definedName>
    <definedName name="_xlpm.diffs" hidden="1" xlm="1">#NAME?</definedName>
    <definedName name="_xlpm.exact_match" hidden="1" xlm="1">#NAME?</definedName>
    <definedName name="_xlpm.first_greater" hidden="1" xlm="1">#NAME?</definedName>
    <definedName name="_xlpm.firstPart" hidden="1" xlm="1">#NAME?</definedName>
    <definedName name="_xlpm.greater" hidden="1" xlm="1">#NAME?</definedName>
    <definedName name="_xlpm.increase_pos" hidden="1" xlm="1">#NAME?</definedName>
    <definedName name="_xlpm.indices" hidden="1" xlm="1">#NAME?</definedName>
    <definedName name="_xlpm.max_pos" hidden="1" xlm="1">#NAME?</definedName>
    <definedName name="_xlpm.max_val" hidden="1" xlm="1">#NAME?</definedName>
    <definedName name="_xlpm.max_value" hidden="1" xlm="1">#NAME?</definedName>
    <definedName name="_xlpm.max_x" hidden="1" xlm="1">#NAME?</definedName>
    <definedName name="_xlpm.maxVal" hidden="1" xlm="1">#NAME?</definedName>
    <definedName name="_xlpm.maxValue" hidden="1" xlm="1">#NAME?</definedName>
    <definedName name="_xlpm.min_x" hidden="1" xlm="1">#NAME?</definedName>
    <definedName name="_xlpm.n" hidden="1" xlm="1">#NAME?</definedName>
    <definedName name="_xlpm.next_values" hidden="1" xlm="1">#NAME?</definedName>
    <definedName name="_xlpm.pos" hidden="1" xlm="1">#NAME?</definedName>
    <definedName name="_xlpm.r" hidden="1" xlm="1">#NAME?</definedName>
    <definedName name="_xlpm.result" hidden="1" xlm="1">#NAME?</definedName>
    <definedName name="_xlpm.reversed_data" hidden="1" xlm="1">#NAME?</definedName>
    <definedName name="_xlpm.revRange" hidden="1" xlm="1">#NAME?</definedName>
    <definedName name="_xlpm.seq" hidden="1" xlm="1">#NAME?</definedName>
    <definedName name="_xlpm.set" hidden="1" xlm="1">#NAME?</definedName>
    <definedName name="_xlpm.start_idx" hidden="1" xlm="1">#NAME?</definedName>
    <definedName name="_xlpm.start_index" hidden="1" xlm="1">#NAME?</definedName>
    <definedName name="_xlpm.startIndex" hidden="1" xlm="1">#NAME?</definedName>
    <definedName name="_xlpm.subset" hidden="1" xlm="1">#NAME?</definedName>
    <definedName name="_xlpm.target_x" hidden="1" xlm="1">#NAME?</definedName>
    <definedName name="_xlpm.valid_pos" hidden="1" xlm="1">#NAME?</definedName>
    <definedName name="_xlpm.values" hidden="1" xlm="1">#NAME?</definedName>
    <definedName name="_xlpm.valuesBeforeZero" hidden="1" xlm="1">#NAME?</definedName>
    <definedName name="_xlpm.x" hidden="1" xlm="1">#NAME?</definedName>
    <definedName name="_xlpm.x_first" hidden="1" xlm="1">#NAME?</definedName>
    <definedName name="_xlpm.x_row" hidden="1" xlm="1">#NAME?</definedName>
    <definedName name="_xlpm.x_second" hidden="1" xlm="1">#NAME?</definedName>
    <definedName name="_xlpm.x_values" hidden="1" xlm="1">#NAME?</definedName>
    <definedName name="_xlpm.y_first" hidden="1" xlm="1">#NAME?</definedName>
    <definedName name="_xlpm.y_row" hidden="1" xlm="1">#NAME?</definedName>
    <definedName name="_xlpm.y_second" hidden="1" xlm="1">#NAME?</definedName>
    <definedName name="_xlpm.y_values" hidden="1" xlm="1">#NAME?</definedName>
    <definedName name="_xlpm.zeroIndex" hidden="1" xlm="1">#NAME?</definedName>
    <definedName name="_xlpm.zeroPos" hidden="1" xlm="1">#NAME?</definedName>
    <definedName name="_xlnm.Print_Area" localSheetId="0">Sheet1!$N$1:$AE$461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9" i="1" l="1"/>
  <c r="S19" i="1"/>
  <c r="S6" i="1"/>
  <c r="AM453" i="1"/>
  <c r="AM454" i="1"/>
  <c r="AM455" i="1"/>
  <c r="AM402" i="1"/>
  <c r="AM403" i="1"/>
  <c r="AM404" i="1"/>
  <c r="AM350" i="1"/>
  <c r="AM351" i="1"/>
  <c r="AM352" i="1"/>
  <c r="AM353" i="1"/>
  <c r="AM357" i="1"/>
  <c r="AM300" i="1"/>
  <c r="AM301" i="1"/>
  <c r="AM302" i="1"/>
  <c r="AM303" i="1"/>
  <c r="AM307" i="1"/>
  <c r="AM250" i="1"/>
  <c r="AM251" i="1"/>
  <c r="AM252" i="1"/>
  <c r="AM196" i="1"/>
  <c r="AM197" i="1"/>
  <c r="AM198" i="1"/>
  <c r="AM199" i="1"/>
  <c r="AM200" i="1"/>
  <c r="AM201" i="1"/>
  <c r="AM195" i="1"/>
  <c r="AM148" i="1"/>
  <c r="AM149" i="1"/>
  <c r="AM150" i="1"/>
  <c r="AM94" i="1"/>
  <c r="E4" i="5"/>
  <c r="E5" i="5"/>
  <c r="Y293" i="1" l="1"/>
  <c r="Y445" i="1"/>
  <c r="Y394" i="1"/>
  <c r="Y343" i="1"/>
  <c r="AN250" i="1"/>
  <c r="AN251" i="1"/>
  <c r="AN252" i="1"/>
  <c r="G2" i="2"/>
  <c r="C2" i="2"/>
  <c r="C24" i="2" l="1"/>
  <c r="D28" i="2" s="1"/>
  <c r="C14" i="2"/>
  <c r="H13" i="2"/>
  <c r="G13" i="2"/>
  <c r="AN150" i="1"/>
  <c r="AN148" i="1"/>
  <c r="AN149" i="1"/>
  <c r="Q13" i="5"/>
  <c r="Q14" i="5"/>
  <c r="R14" i="5"/>
  <c r="J15" i="5" a="1"/>
  <c r="J15" i="5" s="1"/>
  <c r="Q15" i="5"/>
  <c r="Q16" i="5"/>
  <c r="Q17" i="5"/>
  <c r="Q18" i="5"/>
  <c r="Q19" i="5"/>
  <c r="Q20" i="5"/>
  <c r="Q21" i="5"/>
  <c r="Q22" i="5"/>
  <c r="Q23" i="5"/>
  <c r="Q24" i="5"/>
  <c r="D4" i="5" l="1"/>
  <c r="D5" i="5"/>
  <c r="R15" i="5"/>
  <c r="R16" i="5" s="1"/>
  <c r="R17" i="5" s="1"/>
  <c r="D3" i="5"/>
  <c r="E3" i="5"/>
  <c r="C27" i="2"/>
  <c r="D27" i="2"/>
  <c r="C28" i="2"/>
  <c r="R18" i="5" l="1"/>
  <c r="R19" i="5" s="1"/>
  <c r="R20" i="5" s="1"/>
  <c r="R21" i="5" s="1"/>
  <c r="R22" i="5" s="1"/>
  <c r="R23" i="5" s="1"/>
  <c r="R24" i="5" s="1"/>
  <c r="AJ9" i="1" l="1"/>
  <c r="AI9" i="1"/>
  <c r="AJ8" i="1"/>
  <c r="AI8" i="1"/>
  <c r="AJ7" i="1"/>
  <c r="D2" i="5" l="1"/>
  <c r="AI10" i="1"/>
  <c r="R446" i="1" l="1"/>
  <c r="R395" i="1"/>
  <c r="R344" i="1"/>
  <c r="R294" i="1"/>
  <c r="Y294" i="1" s="1"/>
  <c r="R193" i="1"/>
  <c r="AM95" i="1" l="1"/>
  <c r="AM96" i="1" s="1"/>
  <c r="AM97" i="1" s="1"/>
  <c r="AM98" i="1" s="1"/>
  <c r="AM99" i="1" s="1"/>
  <c r="AM100" i="1" s="1"/>
  <c r="AN357" i="1" l="1"/>
  <c r="AN307" i="1"/>
  <c r="AN350" i="1"/>
  <c r="AN300" i="1"/>
  <c r="AN98" i="1" l="1"/>
  <c r="AN199" i="1" l="1"/>
  <c r="BF10" i="1"/>
  <c r="BF11" i="1"/>
  <c r="BF12" i="1"/>
  <c r="BF13" i="1"/>
  <c r="BF14" i="1"/>
  <c r="BF15" i="1"/>
  <c r="BH10" i="1"/>
  <c r="BH11" i="1"/>
  <c r="BH12" i="1"/>
  <c r="BH9" i="1"/>
  <c r="BI9" i="1" s="1"/>
  <c r="BH5" i="1"/>
  <c r="BI5" i="1" s="1"/>
  <c r="BH13" i="1"/>
  <c r="BG6" i="1"/>
  <c r="BG5" i="1"/>
  <c r="BF5" i="1" s="1"/>
  <c r="E2" i="5" l="1"/>
  <c r="BF6" i="1"/>
  <c r="W155" i="1" l="1"/>
  <c r="Y155" i="1" s="1"/>
  <c r="W154" i="1"/>
  <c r="Y154" i="1" s="1"/>
  <c r="W153" i="1"/>
  <c r="Y153" i="1" s="1"/>
  <c r="W459" i="1"/>
  <c r="Y459" i="1" s="1"/>
  <c r="W458" i="1"/>
  <c r="Y458" i="1" s="1"/>
  <c r="W457" i="1"/>
  <c r="Y457" i="1" s="1"/>
  <c r="W456" i="1"/>
  <c r="Y456" i="1" s="1"/>
  <c r="W454" i="1"/>
  <c r="W452" i="1"/>
  <c r="W451" i="1"/>
  <c r="W450" i="1"/>
  <c r="W449" i="1"/>
  <c r="W448" i="1"/>
  <c r="Y448" i="1" s="1"/>
  <c r="Y446" i="1"/>
  <c r="AB446" i="1" s="1"/>
  <c r="P446" i="1"/>
  <c r="P445" i="1"/>
  <c r="Y443" i="1"/>
  <c r="R443" i="1"/>
  <c r="R417" i="1"/>
  <c r="AI440" i="1" s="1"/>
  <c r="R416" i="1"/>
  <c r="R414" i="1"/>
  <c r="R413" i="1"/>
  <c r="W408" i="1"/>
  <c r="W407" i="1"/>
  <c r="W406" i="1"/>
  <c r="W405" i="1"/>
  <c r="W403" i="1"/>
  <c r="Y403" i="1" s="1"/>
  <c r="W401" i="1"/>
  <c r="Y401" i="1" s="1"/>
  <c r="W400" i="1"/>
  <c r="Y400" i="1" s="1"/>
  <c r="W399" i="1"/>
  <c r="Y399" i="1" s="1"/>
  <c r="W398" i="1"/>
  <c r="Y398" i="1" s="1"/>
  <c r="W397" i="1"/>
  <c r="Y397" i="1" s="1"/>
  <c r="R403" i="1"/>
  <c r="Y395" i="1"/>
  <c r="AB395" i="1" s="1"/>
  <c r="P395" i="1"/>
  <c r="P394" i="1"/>
  <c r="Y392" i="1"/>
  <c r="R392" i="1"/>
  <c r="R366" i="1"/>
  <c r="AI389" i="1" s="1"/>
  <c r="R365" i="1"/>
  <c r="R363" i="1"/>
  <c r="R362" i="1"/>
  <c r="R352" i="1"/>
  <c r="W300" i="1"/>
  <c r="Y300" i="1" s="1"/>
  <c r="W297" i="1"/>
  <c r="W298" i="1"/>
  <c r="W299" i="1"/>
  <c r="AH408" i="1" l="1"/>
  <c r="AH401" i="1"/>
  <c r="AH459" i="1"/>
  <c r="AH452" i="1"/>
  <c r="AH448" i="1"/>
  <c r="R420" i="1"/>
  <c r="Y449" i="1"/>
  <c r="Y450" i="1"/>
  <c r="Y451" i="1"/>
  <c r="Y454" i="1"/>
  <c r="Y452" i="1"/>
  <c r="Z446" i="1"/>
  <c r="R369" i="1"/>
  <c r="Z395" i="1"/>
  <c r="W355" i="1"/>
  <c r="W356" i="1"/>
  <c r="W357" i="1"/>
  <c r="U306" i="1"/>
  <c r="U356" i="1" s="1"/>
  <c r="Y356" i="1" s="1"/>
  <c r="U307" i="1"/>
  <c r="U357" i="1" s="1"/>
  <c r="Y357" i="1" s="1"/>
  <c r="U305" i="1"/>
  <c r="U355" i="1" s="1"/>
  <c r="Y355" i="1" s="1"/>
  <c r="W103" i="1"/>
  <c r="Y103" i="1" s="1"/>
  <c r="W104" i="1"/>
  <c r="Y104" i="1" s="1"/>
  <c r="W105" i="1"/>
  <c r="Y105" i="1" s="1"/>
  <c r="W102" i="1"/>
  <c r="AB294" i="1"/>
  <c r="AB344" i="1"/>
  <c r="AB193" i="1"/>
  <c r="Z193" i="1"/>
  <c r="AB142" i="1"/>
  <c r="Z142" i="1"/>
  <c r="AB92" i="1"/>
  <c r="Z92" i="1"/>
  <c r="R100" i="1"/>
  <c r="Y190" i="1"/>
  <c r="Z171" i="1"/>
  <c r="Z119" i="1"/>
  <c r="Z170" i="1" s="1"/>
  <c r="Y89" i="1"/>
  <c r="U94" i="1"/>
  <c r="U95" i="1"/>
  <c r="U96" i="1"/>
  <c r="U97" i="1"/>
  <c r="U98" i="1"/>
  <c r="Z373" i="1" l="1"/>
  <c r="Z424" i="1"/>
  <c r="Z222" i="1"/>
  <c r="Z374" i="1"/>
  <c r="Z425" i="1"/>
  <c r="Y405" i="1"/>
  <c r="Z294" i="1"/>
  <c r="Z344" i="1"/>
  <c r="Z221" i="1"/>
  <c r="Z272" i="1"/>
  <c r="Z322" i="1"/>
  <c r="Z273" i="1"/>
  <c r="Z323" i="1"/>
  <c r="Y406" i="1" l="1"/>
  <c r="P344" i="1"/>
  <c r="P294" i="1"/>
  <c r="Y139" i="1"/>
  <c r="S21" i="1"/>
  <c r="C4" i="2" s="1"/>
  <c r="C3" i="2" s="1"/>
  <c r="R89" i="1"/>
  <c r="R139" i="1" s="1"/>
  <c r="R91" i="1"/>
  <c r="R141" i="1" s="1"/>
  <c r="R113" i="1"/>
  <c r="J7" i="2" l="1"/>
  <c r="C7" i="2"/>
  <c r="G7" i="2"/>
  <c r="R192" i="1"/>
  <c r="R343" i="1"/>
  <c r="R243" i="1"/>
  <c r="R293" i="1"/>
  <c r="R445" i="1"/>
  <c r="R394" i="1"/>
  <c r="R63" i="1"/>
  <c r="R71" i="1" s="1"/>
  <c r="Y408" i="1"/>
  <c r="Y407" i="1"/>
  <c r="Y341" i="1"/>
  <c r="Y241" i="1"/>
  <c r="Y291" i="1"/>
  <c r="W152" i="1"/>
  <c r="Y152" i="1" s="1"/>
  <c r="R69" i="1" l="1"/>
  <c r="AN95" i="1" s="1"/>
  <c r="R68" i="1"/>
  <c r="AN94" i="1" s="1"/>
  <c r="R70" i="1"/>
  <c r="AQ9" i="1" s="1"/>
  <c r="AI19" i="1" s="1"/>
  <c r="D15" i="2"/>
  <c r="D14" i="2"/>
  <c r="G33" i="2"/>
  <c r="E17" i="2"/>
  <c r="C17" i="2"/>
  <c r="AI14" i="1"/>
  <c r="AN97" i="1"/>
  <c r="AN96" i="1"/>
  <c r="R94" i="1"/>
  <c r="R95" i="1"/>
  <c r="R102" i="1"/>
  <c r="R96" i="1"/>
  <c r="R103" i="1"/>
  <c r="R97" i="1"/>
  <c r="R104" i="1"/>
  <c r="W346" i="1"/>
  <c r="W296" i="1"/>
  <c r="Y296" i="1" s="1"/>
  <c r="G14" i="2" l="1"/>
  <c r="D17" i="2"/>
  <c r="G17" i="2" s="1"/>
  <c r="H14" i="2"/>
  <c r="H15" i="2"/>
  <c r="G15" i="2"/>
  <c r="W347" i="1"/>
  <c r="W348" i="1" s="1"/>
  <c r="W349" i="1" s="1"/>
  <c r="R164" i="1"/>
  <c r="R215" i="1" s="1"/>
  <c r="R266" i="1" s="1"/>
  <c r="R316" i="1" s="1"/>
  <c r="R367" i="1" s="1"/>
  <c r="H17" i="2" l="1"/>
  <c r="Y243" i="1" s="1"/>
  <c r="R370" i="1"/>
  <c r="R418" i="1"/>
  <c r="R421" i="1" s="1"/>
  <c r="W350" i="1"/>
  <c r="W352" i="1"/>
  <c r="Y352" i="1" s="1"/>
  <c r="W354" i="1"/>
  <c r="W302" i="1"/>
  <c r="W247" i="1"/>
  <c r="W248" i="1"/>
  <c r="W249" i="1"/>
  <c r="W250" i="1"/>
  <c r="W252" i="1"/>
  <c r="W246" i="1"/>
  <c r="W196" i="1"/>
  <c r="W197" i="1"/>
  <c r="W198" i="1"/>
  <c r="W199" i="1"/>
  <c r="W201" i="1"/>
  <c r="W195" i="1"/>
  <c r="W145" i="1"/>
  <c r="W146" i="1"/>
  <c r="W147" i="1"/>
  <c r="W148" i="1"/>
  <c r="W150" i="1"/>
  <c r="Y150" i="1" s="1"/>
  <c r="W144" i="1"/>
  <c r="W100" i="1"/>
  <c r="W95" i="1"/>
  <c r="Y95" i="1" s="1"/>
  <c r="W96" i="1"/>
  <c r="Y96" i="1" s="1"/>
  <c r="W97" i="1"/>
  <c r="Y97" i="1" s="1"/>
  <c r="W98" i="1"/>
  <c r="Y98" i="1" s="1"/>
  <c r="W94" i="1"/>
  <c r="Y94" i="1" s="1"/>
  <c r="Y91" i="1" l="1"/>
  <c r="Y141" i="1"/>
  <c r="Y192" i="1"/>
  <c r="W203" i="1"/>
  <c r="Y203" i="1" s="1"/>
  <c r="W204" i="1"/>
  <c r="Y204" i="1" s="1"/>
  <c r="W206" i="1"/>
  <c r="Y206" i="1" s="1"/>
  <c r="W205" i="1"/>
  <c r="Y205" i="1" s="1"/>
  <c r="Y302" i="1"/>
  <c r="W304" i="1"/>
  <c r="Y354" i="1"/>
  <c r="Y201" i="1"/>
  <c r="Y252" i="1"/>
  <c r="W254" i="1"/>
  <c r="Y102" i="1"/>
  <c r="Y100" i="1"/>
  <c r="X13" i="1"/>
  <c r="S13" i="1"/>
  <c r="Y254" i="1" l="1"/>
  <c r="W255" i="1"/>
  <c r="Y304" i="1"/>
  <c r="W305" i="1"/>
  <c r="P343" i="1"/>
  <c r="R341" i="1"/>
  <c r="R315" i="1"/>
  <c r="R312" i="1"/>
  <c r="R311" i="1"/>
  <c r="P293" i="1"/>
  <c r="R109" i="1"/>
  <c r="R108" i="1"/>
  <c r="Z150" i="1" s="1"/>
  <c r="AO150" i="1" s="1"/>
  <c r="R160" i="1"/>
  <c r="R159" i="1"/>
  <c r="R211" i="1"/>
  <c r="R210" i="1"/>
  <c r="R262" i="1"/>
  <c r="R261" i="1"/>
  <c r="R265" i="1"/>
  <c r="AL12" i="1"/>
  <c r="AM11" i="1"/>
  <c r="AL11" i="1"/>
  <c r="AM10" i="1"/>
  <c r="AL10" i="1"/>
  <c r="AL9" i="1"/>
  <c r="AM8" i="1"/>
  <c r="U250" i="1"/>
  <c r="P250" i="1"/>
  <c r="P300" i="1" s="1"/>
  <c r="P350" i="1" s="1"/>
  <c r="P401" i="1" s="1"/>
  <c r="P452" i="1" s="1"/>
  <c r="U249" i="1"/>
  <c r="P249" i="1"/>
  <c r="P299" i="1" s="1"/>
  <c r="P349" i="1" s="1"/>
  <c r="P400" i="1" s="1"/>
  <c r="P451" i="1" s="1"/>
  <c r="U248" i="1"/>
  <c r="P248" i="1"/>
  <c r="P298" i="1" s="1"/>
  <c r="P348" i="1" s="1"/>
  <c r="P399" i="1" s="1"/>
  <c r="P450" i="1" s="1"/>
  <c r="U247" i="1"/>
  <c r="P247" i="1"/>
  <c r="P297" i="1" s="1"/>
  <c r="P347" i="1" s="1"/>
  <c r="P398" i="1" s="1"/>
  <c r="P449" i="1" s="1"/>
  <c r="U246" i="1"/>
  <c r="P246" i="1"/>
  <c r="P296" i="1" s="1"/>
  <c r="P346" i="1" s="1"/>
  <c r="P397" i="1" s="1"/>
  <c r="P448" i="1" s="1"/>
  <c r="P243" i="1"/>
  <c r="R221" i="1"/>
  <c r="AN247" i="1" s="1"/>
  <c r="AM247" i="1" s="1"/>
  <c r="R213" i="1"/>
  <c r="U199" i="1"/>
  <c r="Y199" i="1" s="1"/>
  <c r="P199" i="1"/>
  <c r="U198" i="1"/>
  <c r="Y198" i="1" s="1"/>
  <c r="P198" i="1"/>
  <c r="U197" i="1"/>
  <c r="Y197" i="1" s="1"/>
  <c r="P197" i="1"/>
  <c r="U196" i="1"/>
  <c r="Y196" i="1" s="1"/>
  <c r="P196" i="1"/>
  <c r="U195" i="1"/>
  <c r="Y195" i="1" s="1"/>
  <c r="P195" i="1"/>
  <c r="P192" i="1"/>
  <c r="R170" i="1"/>
  <c r="R162" i="1"/>
  <c r="BG9" i="1"/>
  <c r="BH6" i="1"/>
  <c r="BI6" i="1" s="1"/>
  <c r="U148" i="1"/>
  <c r="P148" i="1"/>
  <c r="U147" i="1"/>
  <c r="P147" i="1"/>
  <c r="U146" i="1"/>
  <c r="P146" i="1"/>
  <c r="U145" i="1"/>
  <c r="Y145" i="1" s="1"/>
  <c r="P145" i="1"/>
  <c r="U144" i="1"/>
  <c r="Y144" i="1" s="1"/>
  <c r="P144" i="1"/>
  <c r="P141" i="1"/>
  <c r="P142" i="1" s="1"/>
  <c r="R119" i="1"/>
  <c r="AN145" i="1" s="1"/>
  <c r="AM145" i="1" s="1"/>
  <c r="R111" i="1"/>
  <c r="P91" i="1"/>
  <c r="P92" i="1" s="1"/>
  <c r="P95" i="1"/>
  <c r="P96" i="1"/>
  <c r="P97" i="1"/>
  <c r="P98" i="1"/>
  <c r="P94" i="1"/>
  <c r="X14" i="1"/>
  <c r="S14" i="1"/>
  <c r="AQ12" i="1"/>
  <c r="AQ11" i="1"/>
  <c r="AJ19" i="1" l="1"/>
  <c r="AJ14" i="1"/>
  <c r="AN196" i="1"/>
  <c r="BG7" i="1"/>
  <c r="BF7" i="1" s="1"/>
  <c r="R196" i="1"/>
  <c r="R203" i="1"/>
  <c r="R145" i="1"/>
  <c r="R152" i="1"/>
  <c r="Z153" i="1"/>
  <c r="Z154" i="1"/>
  <c r="Z155" i="1"/>
  <c r="AB153" i="1"/>
  <c r="AB154" i="1"/>
  <c r="AB155" i="1"/>
  <c r="Y248" i="1"/>
  <c r="U348" i="1"/>
  <c r="Y348" i="1" s="1"/>
  <c r="Y246" i="1"/>
  <c r="U346" i="1"/>
  <c r="Y346" i="1" s="1"/>
  <c r="Y250" i="1"/>
  <c r="U350" i="1"/>
  <c r="Y350" i="1" s="1"/>
  <c r="Y247" i="1"/>
  <c r="U347" i="1"/>
  <c r="Y347" i="1" s="1"/>
  <c r="Y249" i="1"/>
  <c r="U349" i="1"/>
  <c r="Y349" i="1" s="1"/>
  <c r="Y147" i="1"/>
  <c r="AB147" i="1" s="1"/>
  <c r="Y298" i="1"/>
  <c r="Y148" i="1"/>
  <c r="Z148" i="1" s="1"/>
  <c r="AO148" i="1" s="1"/>
  <c r="Y299" i="1"/>
  <c r="Y146" i="1"/>
  <c r="AB146" i="1" s="1"/>
  <c r="Y297" i="1"/>
  <c r="R247" i="1"/>
  <c r="R297" i="1" s="1"/>
  <c r="AN297" i="1" s="1"/>
  <c r="AM297" i="1" s="1"/>
  <c r="R254" i="1"/>
  <c r="Y305" i="1"/>
  <c r="W306" i="1"/>
  <c r="Y255" i="1"/>
  <c r="W256" i="1"/>
  <c r="AB152" i="1"/>
  <c r="AB150" i="1"/>
  <c r="AB145" i="1"/>
  <c r="AB144" i="1"/>
  <c r="AB139" i="1"/>
  <c r="Z152" i="1"/>
  <c r="Z139" i="1"/>
  <c r="AO149" i="1" s="1"/>
  <c r="Z144" i="1"/>
  <c r="AO144" i="1" s="1"/>
  <c r="Z145" i="1"/>
  <c r="AO145" i="1" s="1"/>
  <c r="R319" i="1"/>
  <c r="R269" i="1"/>
  <c r="R171" i="1"/>
  <c r="R169" i="1"/>
  <c r="R172" i="1"/>
  <c r="R120" i="1"/>
  <c r="AN146" i="1" s="1"/>
  <c r="AM146" i="1" s="1"/>
  <c r="R222" i="1"/>
  <c r="AN248" i="1" s="1"/>
  <c r="AM248" i="1" s="1"/>
  <c r="R223" i="1"/>
  <c r="AN249" i="1" s="1"/>
  <c r="AM249" i="1" s="1"/>
  <c r="R220" i="1"/>
  <c r="AN246" i="1" s="1"/>
  <c r="AM246" i="1" s="1"/>
  <c r="R121" i="1"/>
  <c r="AN147" i="1" s="1"/>
  <c r="AM147" i="1" s="1"/>
  <c r="R118" i="1"/>
  <c r="AN144" i="1" s="1"/>
  <c r="AM144" i="1" s="1"/>
  <c r="R302" i="1"/>
  <c r="R291" i="1"/>
  <c r="R61" i="1"/>
  <c r="AN195" i="1" l="1"/>
  <c r="AN197" i="1"/>
  <c r="AN198" i="1"/>
  <c r="R144" i="1"/>
  <c r="S144" i="1" s="1"/>
  <c r="R347" i="1"/>
  <c r="R195" i="1"/>
  <c r="S195" i="1" s="1"/>
  <c r="R304" i="1"/>
  <c r="R197" i="1"/>
  <c r="R204" i="1"/>
  <c r="Z147" i="1"/>
  <c r="AO147" i="1" s="1"/>
  <c r="R147" i="1"/>
  <c r="R154" i="1"/>
  <c r="R198" i="1"/>
  <c r="R205" i="1"/>
  <c r="R146" i="1"/>
  <c r="R153" i="1"/>
  <c r="AB148" i="1"/>
  <c r="Z146" i="1"/>
  <c r="AO146" i="1" s="1"/>
  <c r="R246" i="1"/>
  <c r="S247" i="1" s="1"/>
  <c r="R346" i="1"/>
  <c r="AN346" i="1" s="1"/>
  <c r="AM346" i="1" s="1"/>
  <c r="R249" i="1"/>
  <c r="R299" i="1" s="1"/>
  <c r="AN299" i="1" s="1"/>
  <c r="AM299" i="1" s="1"/>
  <c r="R256" i="1"/>
  <c r="R306" i="1" s="1"/>
  <c r="Y306" i="1"/>
  <c r="W307" i="1"/>
  <c r="Y307" i="1" s="1"/>
  <c r="R248" i="1"/>
  <c r="R255" i="1"/>
  <c r="R305" i="1" s="1"/>
  <c r="Y256" i="1"/>
  <c r="W257" i="1"/>
  <c r="Y257" i="1" s="1"/>
  <c r="S250" i="1"/>
  <c r="S148" i="1"/>
  <c r="S199" i="1"/>
  <c r="R314" i="1"/>
  <c r="R318" i="1" s="1"/>
  <c r="R264" i="1"/>
  <c r="R268" i="1" s="1"/>
  <c r="R112" i="1"/>
  <c r="R214" i="1"/>
  <c r="R163" i="1"/>
  <c r="R62" i="1"/>
  <c r="R59" i="1"/>
  <c r="R58" i="1"/>
  <c r="Z255" i="1" s="1"/>
  <c r="S145" i="1" l="1"/>
  <c r="S196" i="1"/>
  <c r="BG8" i="1"/>
  <c r="BF8" i="1" s="1"/>
  <c r="BF9" i="1" s="1"/>
  <c r="BH8" i="1"/>
  <c r="BI8" i="1" s="1"/>
  <c r="AT304" i="1"/>
  <c r="AT303" i="1"/>
  <c r="AT299" i="1"/>
  <c r="AT300" i="1"/>
  <c r="AN305" i="1"/>
  <c r="AM305" i="1" s="1"/>
  <c r="AT302" i="1"/>
  <c r="AT301" i="1"/>
  <c r="R356" i="1"/>
  <c r="AN306" i="1"/>
  <c r="AM306" i="1" s="1"/>
  <c r="R354" i="1"/>
  <c r="AN304" i="1"/>
  <c r="AM304" i="1" s="1"/>
  <c r="R398" i="1"/>
  <c r="AH398" i="1" s="1"/>
  <c r="AN347" i="1"/>
  <c r="AM347" i="1" s="1"/>
  <c r="R349" i="1"/>
  <c r="S198" i="1"/>
  <c r="S147" i="1"/>
  <c r="Z257" i="1"/>
  <c r="Z256" i="1"/>
  <c r="S197" i="1"/>
  <c r="AB205" i="1"/>
  <c r="AB206" i="1"/>
  <c r="AB204" i="1"/>
  <c r="Z206" i="1"/>
  <c r="Z204" i="1"/>
  <c r="Z205" i="1"/>
  <c r="S146" i="1"/>
  <c r="R397" i="1"/>
  <c r="AH397" i="1" s="1"/>
  <c r="R296" i="1"/>
  <c r="AN296" i="1" s="1"/>
  <c r="AM296" i="1" s="1"/>
  <c r="R65" i="1"/>
  <c r="Z394" i="1"/>
  <c r="AG394" i="1" s="1"/>
  <c r="Z445" i="1"/>
  <c r="AG445" i="1" s="1"/>
  <c r="Z403" i="1"/>
  <c r="Z352" i="1"/>
  <c r="Z397" i="1"/>
  <c r="AJ401" i="1" s="1"/>
  <c r="Z456" i="1"/>
  <c r="AJ459" i="1" s="1"/>
  <c r="Z392" i="1"/>
  <c r="Z457" i="1"/>
  <c r="AJ458" i="1" s="1"/>
  <c r="Z400" i="1"/>
  <c r="AJ398" i="1" s="1"/>
  <c r="Z401" i="1"/>
  <c r="AJ397" i="1" s="1"/>
  <c r="Z398" i="1"/>
  <c r="AJ400" i="1" s="1"/>
  <c r="Z458" i="1"/>
  <c r="AJ457" i="1" s="1"/>
  <c r="Z443" i="1"/>
  <c r="Z399" i="1"/>
  <c r="AJ399" i="1" s="1"/>
  <c r="Z459" i="1"/>
  <c r="AJ456" i="1" s="1"/>
  <c r="Z448" i="1"/>
  <c r="AJ452" i="1" s="1"/>
  <c r="AO452" i="1" s="1"/>
  <c r="AP452" i="1" s="1"/>
  <c r="Z450" i="1"/>
  <c r="AJ450" i="1" s="1"/>
  <c r="AO450" i="1" s="1"/>
  <c r="AP450" i="1" s="1"/>
  <c r="Z452" i="1"/>
  <c r="AJ448" i="1" s="1"/>
  <c r="AO448" i="1" s="1"/>
  <c r="AP448" i="1" s="1"/>
  <c r="Z454" i="1"/>
  <c r="Z449" i="1"/>
  <c r="AJ451" i="1" s="1"/>
  <c r="AO451" i="1" s="1"/>
  <c r="AP451" i="1" s="1"/>
  <c r="Z451" i="1"/>
  <c r="AJ449" i="1" s="1"/>
  <c r="AO449" i="1" s="1"/>
  <c r="AP449" i="1" s="1"/>
  <c r="Z405" i="1"/>
  <c r="AJ408" i="1" s="1"/>
  <c r="Z406" i="1"/>
  <c r="AJ407" i="1" s="1"/>
  <c r="Z408" i="1"/>
  <c r="AJ405" i="1" s="1"/>
  <c r="Z407" i="1"/>
  <c r="AJ406" i="1" s="1"/>
  <c r="AB394" i="1"/>
  <c r="AB445" i="1"/>
  <c r="AB401" i="1"/>
  <c r="AB397" i="1"/>
  <c r="AB458" i="1"/>
  <c r="AB457" i="1"/>
  <c r="AB392" i="1"/>
  <c r="AB398" i="1"/>
  <c r="AB443" i="1"/>
  <c r="AB403" i="1"/>
  <c r="AB448" i="1"/>
  <c r="AB399" i="1"/>
  <c r="AB456" i="1"/>
  <c r="AB400" i="1"/>
  <c r="AB352" i="1"/>
  <c r="AB459" i="1"/>
  <c r="AB452" i="1"/>
  <c r="AB449" i="1"/>
  <c r="AB451" i="1"/>
  <c r="AB450" i="1"/>
  <c r="AB454" i="1"/>
  <c r="AB405" i="1"/>
  <c r="AB406" i="1"/>
  <c r="AB407" i="1"/>
  <c r="AB408" i="1"/>
  <c r="R458" i="1"/>
  <c r="S246" i="1"/>
  <c r="Z298" i="1"/>
  <c r="AO298" i="1" s="1"/>
  <c r="AP298" i="1" s="1"/>
  <c r="Z350" i="1"/>
  <c r="AO350" i="1" s="1"/>
  <c r="AP350" i="1" s="1"/>
  <c r="Z300" i="1"/>
  <c r="AO300" i="1" s="1"/>
  <c r="AP300" i="1" s="1"/>
  <c r="Z348" i="1"/>
  <c r="AO348" i="1" s="1"/>
  <c r="AP348" i="1" s="1"/>
  <c r="Z347" i="1"/>
  <c r="AO347" i="1" s="1"/>
  <c r="AP347" i="1" s="1"/>
  <c r="Z349" i="1"/>
  <c r="AO349" i="1" s="1"/>
  <c r="AP349" i="1" s="1"/>
  <c r="AB300" i="1"/>
  <c r="AB350" i="1"/>
  <c r="AB347" i="1"/>
  <c r="AB349" i="1"/>
  <c r="AB348" i="1"/>
  <c r="S249" i="1"/>
  <c r="AB297" i="1"/>
  <c r="AB298" i="1"/>
  <c r="AB299" i="1"/>
  <c r="S248" i="1"/>
  <c r="R298" i="1"/>
  <c r="AN298" i="1" s="1"/>
  <c r="AM298" i="1" s="1"/>
  <c r="Z299" i="1"/>
  <c r="AO299" i="1" s="1"/>
  <c r="AP299" i="1" s="1"/>
  <c r="Z297" i="1"/>
  <c r="AO297" i="1" s="1"/>
  <c r="AP297" i="1" s="1"/>
  <c r="R355" i="1"/>
  <c r="AN355" i="1" s="1"/>
  <c r="AM355" i="1" s="1"/>
  <c r="Z305" i="1"/>
  <c r="Z357" i="1"/>
  <c r="Z307" i="1"/>
  <c r="Z306" i="1"/>
  <c r="Z356" i="1"/>
  <c r="Z355" i="1"/>
  <c r="AB357" i="1"/>
  <c r="AB307" i="1"/>
  <c r="AB255" i="1"/>
  <c r="AB355" i="1"/>
  <c r="AB305" i="1"/>
  <c r="AB306" i="1"/>
  <c r="AB356" i="1"/>
  <c r="AB256" i="1"/>
  <c r="AB257" i="1"/>
  <c r="AB103" i="1"/>
  <c r="AB105" i="1"/>
  <c r="AB104" i="1"/>
  <c r="Z104" i="1"/>
  <c r="Z103" i="1"/>
  <c r="Z105" i="1"/>
  <c r="AB192" i="1"/>
  <c r="AB141" i="1"/>
  <c r="AB91" i="1"/>
  <c r="AB243" i="1"/>
  <c r="Z243" i="1"/>
  <c r="AG243" i="1" s="1"/>
  <c r="Z192" i="1"/>
  <c r="AG192" i="1" s="1"/>
  <c r="Z141" i="1"/>
  <c r="AG141" i="1" s="1"/>
  <c r="Z91" i="1"/>
  <c r="AG91" i="1" s="1"/>
  <c r="AB343" i="1"/>
  <c r="Z343" i="1"/>
  <c r="AG343" i="1" s="1"/>
  <c r="Z199" i="1"/>
  <c r="AO199" i="1" s="1"/>
  <c r="AP199" i="1" s="1"/>
  <c r="Z254" i="1"/>
  <c r="Z346" i="1"/>
  <c r="AO346" i="1" s="1"/>
  <c r="AP346" i="1" s="1"/>
  <c r="Z197" i="1"/>
  <c r="AO197" i="1" s="1"/>
  <c r="AP197" i="1" s="1"/>
  <c r="Z198" i="1"/>
  <c r="AO198" i="1" s="1"/>
  <c r="AP198" i="1" s="1"/>
  <c r="Z341" i="1"/>
  <c r="Z291" i="1"/>
  <c r="Z250" i="1"/>
  <c r="AO250" i="1" s="1"/>
  <c r="AP250" i="1" s="1"/>
  <c r="Z354" i="1"/>
  <c r="Z247" i="1"/>
  <c r="AO247" i="1" s="1"/>
  <c r="AP247" i="1" s="1"/>
  <c r="Z246" i="1"/>
  <c r="AO246" i="1" s="1"/>
  <c r="AP246" i="1" s="1"/>
  <c r="Z304" i="1"/>
  <c r="Z302" i="1"/>
  <c r="Z241" i="1"/>
  <c r="AO251" i="1" s="1"/>
  <c r="Z201" i="1"/>
  <c r="AO201" i="1" s="1"/>
  <c r="Z190" i="1"/>
  <c r="AO200" i="1" s="1"/>
  <c r="Z203" i="1"/>
  <c r="Z296" i="1"/>
  <c r="AO296" i="1" s="1"/>
  <c r="AP296" i="1" s="1"/>
  <c r="Z252" i="1"/>
  <c r="AO252" i="1" s="1"/>
  <c r="Z249" i="1"/>
  <c r="AO249" i="1" s="1"/>
  <c r="AP249" i="1" s="1"/>
  <c r="Z248" i="1"/>
  <c r="AO248" i="1" s="1"/>
  <c r="AP248" i="1" s="1"/>
  <c r="Z195" i="1"/>
  <c r="AO195" i="1" s="1"/>
  <c r="AP195" i="1" s="1"/>
  <c r="Z196" i="1"/>
  <c r="AO196" i="1" s="1"/>
  <c r="AP196" i="1" s="1"/>
  <c r="AB341" i="1"/>
  <c r="AB250" i="1"/>
  <c r="AB95" i="1"/>
  <c r="AB199" i="1"/>
  <c r="AB249" i="1"/>
  <c r="AB201" i="1"/>
  <c r="AB94" i="1"/>
  <c r="AB248" i="1"/>
  <c r="AB96" i="1"/>
  <c r="AB247" i="1"/>
  <c r="AB198" i="1"/>
  <c r="AB89" i="1"/>
  <c r="AB346" i="1"/>
  <c r="AB304" i="1"/>
  <c r="AB98" i="1"/>
  <c r="AB97" i="1"/>
  <c r="AB302" i="1"/>
  <c r="AB100" i="1"/>
  <c r="AB254" i="1"/>
  <c r="AB241" i="1"/>
  <c r="AB102" i="1"/>
  <c r="AB252" i="1"/>
  <c r="AB190" i="1"/>
  <c r="AB203" i="1"/>
  <c r="AB296" i="1"/>
  <c r="AB196" i="1"/>
  <c r="AB354" i="1"/>
  <c r="AB195" i="1"/>
  <c r="AB291" i="1"/>
  <c r="AB246" i="1"/>
  <c r="AB197" i="1"/>
  <c r="Z89" i="1"/>
  <c r="Z94" i="1"/>
  <c r="Z98" i="1"/>
  <c r="Z97" i="1"/>
  <c r="Z96" i="1"/>
  <c r="Z95" i="1"/>
  <c r="Z100" i="1"/>
  <c r="AO100" i="1" s="1"/>
  <c r="Z102" i="1"/>
  <c r="AQ7" i="1"/>
  <c r="AI17" i="1" s="1"/>
  <c r="AJ17" i="1" s="1"/>
  <c r="S94" i="1"/>
  <c r="AQ10" i="1"/>
  <c r="AI20" i="1" s="1"/>
  <c r="AJ20" i="1" s="1"/>
  <c r="S96" i="1"/>
  <c r="AQ8" i="1"/>
  <c r="AI18" i="1" s="1"/>
  <c r="AJ18" i="1" s="1"/>
  <c r="S95" i="1"/>
  <c r="AM9" i="1"/>
  <c r="R166" i="1"/>
  <c r="R167" i="1"/>
  <c r="R217" i="1"/>
  <c r="R218" i="1"/>
  <c r="R115" i="1"/>
  <c r="R116" i="1"/>
  <c r="BH7" i="1"/>
  <c r="BI7" i="1" s="1"/>
  <c r="R66" i="1"/>
  <c r="AO96" i="1" l="1"/>
  <c r="AP96" i="1" s="1"/>
  <c r="AG96" i="1"/>
  <c r="AO97" i="1"/>
  <c r="AP97" i="1" s="1"/>
  <c r="AG97" i="1"/>
  <c r="AO98" i="1"/>
  <c r="AP98" i="1" s="1"/>
  <c r="AG98" i="1"/>
  <c r="AO95" i="1"/>
  <c r="AP95" i="1" s="1"/>
  <c r="AG95" i="1"/>
  <c r="AO94" i="1"/>
  <c r="AG94" i="1"/>
  <c r="AO99" i="1"/>
  <c r="AG89" i="1"/>
  <c r="AI13" i="1"/>
  <c r="AJ13" i="1" s="1"/>
  <c r="AI12" i="1"/>
  <c r="AJ12" i="1" s="1"/>
  <c r="AI15" i="1"/>
  <c r="AP148" i="1"/>
  <c r="AP144" i="1"/>
  <c r="AP146" i="1"/>
  <c r="AP145" i="1"/>
  <c r="AP147" i="1"/>
  <c r="AO458" i="1"/>
  <c r="AP458" i="1" s="1"/>
  <c r="AO456" i="1"/>
  <c r="AP456" i="1" s="1"/>
  <c r="AU305" i="1"/>
  <c r="AU304" i="1"/>
  <c r="AO307" i="1"/>
  <c r="AO459" i="1"/>
  <c r="AP459" i="1" s="1"/>
  <c r="AO457" i="1"/>
  <c r="AP457" i="1" s="1"/>
  <c r="AU303" i="1"/>
  <c r="AU302" i="1"/>
  <c r="AO306" i="1"/>
  <c r="AU301" i="1"/>
  <c r="AU300" i="1"/>
  <c r="AO305" i="1"/>
  <c r="AO406" i="1"/>
  <c r="AP406" i="1" s="1"/>
  <c r="AU299" i="1"/>
  <c r="AU298" i="1"/>
  <c r="AO304" i="1"/>
  <c r="AO355" i="1"/>
  <c r="AP355" i="1" s="1"/>
  <c r="AO405" i="1"/>
  <c r="AP405" i="1" s="1"/>
  <c r="AO407" i="1"/>
  <c r="AP407" i="1" s="1"/>
  <c r="AO354" i="1"/>
  <c r="AP354" i="1" s="1"/>
  <c r="AO356" i="1"/>
  <c r="AP356" i="1" s="1"/>
  <c r="AO357" i="1"/>
  <c r="AP357" i="1" s="1"/>
  <c r="AO408" i="1"/>
  <c r="AP408" i="1" s="1"/>
  <c r="AP94" i="1"/>
  <c r="AO398" i="1"/>
  <c r="AP398" i="1" s="1"/>
  <c r="AH451" i="1"/>
  <c r="AH458" i="1"/>
  <c r="R405" i="1"/>
  <c r="AH405" i="1" s="1"/>
  <c r="AN354" i="1"/>
  <c r="AM354" i="1" s="1"/>
  <c r="AO401" i="1"/>
  <c r="AP401" i="1" s="1"/>
  <c r="AO399" i="1"/>
  <c r="AP399" i="1" s="1"/>
  <c r="R407" i="1"/>
  <c r="AH407" i="1" s="1"/>
  <c r="AN356" i="1"/>
  <c r="AM356" i="1" s="1"/>
  <c r="AO400" i="1"/>
  <c r="AP400" i="1" s="1"/>
  <c r="AO397" i="1"/>
  <c r="AP397" i="1" s="1"/>
  <c r="R400" i="1"/>
  <c r="AH400" i="1" s="1"/>
  <c r="AN349" i="1"/>
  <c r="AM349" i="1" s="1"/>
  <c r="R448" i="1"/>
  <c r="R449" i="1"/>
  <c r="R348" i="1"/>
  <c r="R406" i="1"/>
  <c r="AH406" i="1" s="1"/>
  <c r="AI405" i="1" s="1" a="1"/>
  <c r="AI405" i="1" s="1"/>
  <c r="R457" i="1"/>
  <c r="AB293" i="1"/>
  <c r="Z293" i="1"/>
  <c r="AG293" i="1" s="1"/>
  <c r="S97" i="1"/>
  <c r="S98" i="1"/>
  <c r="AJ15" i="1" l="1"/>
  <c r="AH450" i="1"/>
  <c r="AH457" i="1"/>
  <c r="R456" i="1"/>
  <c r="R399" i="1"/>
  <c r="AH399" i="1" s="1"/>
  <c r="AI397" i="1" s="1" a="1"/>
  <c r="AI397" i="1" s="1"/>
  <c r="AN348" i="1"/>
  <c r="AM348" i="1" s="1"/>
  <c r="R451" i="1"/>
  <c r="R450" i="1"/>
  <c r="AH449" i="1" l="1"/>
  <c r="AI448" i="1" s="1" a="1"/>
  <c r="AI448" i="1" s="1"/>
  <c r="AH456" i="1"/>
  <c r="AI456" i="1" s="1" a="1"/>
  <c r="AI456" i="1" s="1"/>
  <c r="AN405" i="1"/>
  <c r="AM405" i="1" s="1"/>
  <c r="AN406" i="1"/>
  <c r="AM406" i="1" s="1"/>
  <c r="AN407" i="1"/>
  <c r="AM407" i="1" s="1"/>
  <c r="AN408" i="1"/>
  <c r="AM408" i="1" s="1"/>
  <c r="A2" i="6" l="1" a="1"/>
  <c r="A2" i="6" s="1"/>
  <c r="AN459" i="1"/>
  <c r="AM459" i="1" s="1"/>
  <c r="AN456" i="1"/>
  <c r="AM456" i="1" s="1"/>
  <c r="AN457" i="1"/>
  <c r="AM457" i="1" s="1"/>
  <c r="AN458" i="1"/>
  <c r="AM458" i="1" s="1"/>
  <c r="AN448" i="1"/>
  <c r="AM448" i="1" s="1"/>
  <c r="AN452" i="1"/>
  <c r="AM452" i="1" s="1"/>
  <c r="AN450" i="1"/>
  <c r="AM450" i="1" s="1"/>
  <c r="AN449" i="1"/>
  <c r="AM449" i="1" s="1"/>
  <c r="AN451" i="1"/>
  <c r="AM451" i="1" s="1"/>
  <c r="AN397" i="1"/>
  <c r="AM397" i="1" s="1"/>
  <c r="AN401" i="1"/>
  <c r="AM401" i="1" s="1"/>
  <c r="AN398" i="1"/>
  <c r="AM398" i="1" s="1"/>
  <c r="AN399" i="1"/>
  <c r="AM399" i="1" s="1"/>
  <c r="AN400" i="1"/>
  <c r="AM40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<sst xmlns="http://schemas.openxmlformats.org/spreadsheetml/2006/main" count="656" uniqueCount="155">
  <si>
    <t>Ѳ</t>
  </si>
  <si>
    <t>=</t>
  </si>
  <si>
    <t>Element</t>
  </si>
  <si>
    <t>AB</t>
  </si>
  <si>
    <t>Tributary width</t>
  </si>
  <si>
    <t>Cpe</t>
  </si>
  <si>
    <t>Ci</t>
  </si>
  <si>
    <t>Cfig</t>
  </si>
  <si>
    <t>Wu</t>
  </si>
  <si>
    <t>Ws</t>
  </si>
  <si>
    <t>Wind ULS</t>
  </si>
  <si>
    <t>Wind SLS</t>
  </si>
  <si>
    <t>kPa</t>
  </si>
  <si>
    <t>(m)</t>
  </si>
  <si>
    <t xml:space="preserve">Case </t>
  </si>
  <si>
    <t>Max Downward</t>
  </si>
  <si>
    <t>Max Upward</t>
  </si>
  <si>
    <t>mm</t>
  </si>
  <si>
    <t>h1</t>
  </si>
  <si>
    <t>h2</t>
  </si>
  <si>
    <t>x</t>
  </si>
  <si>
    <t>b1</t>
  </si>
  <si>
    <t>b2</t>
  </si>
  <si>
    <t>y</t>
  </si>
  <si>
    <t>Roof angle</t>
  </si>
  <si>
    <t>degree</t>
  </si>
  <si>
    <t>Radient</t>
  </si>
  <si>
    <t>Wind Pressure</t>
  </si>
  <si>
    <t>qu</t>
  </si>
  <si>
    <t>qs</t>
  </si>
  <si>
    <t>HI</t>
  </si>
  <si>
    <t>b</t>
  </si>
  <si>
    <t>d</t>
  </si>
  <si>
    <t>h avg</t>
  </si>
  <si>
    <t>Length of building</t>
  </si>
  <si>
    <t>Width of building</t>
  </si>
  <si>
    <t>d/b</t>
  </si>
  <si>
    <t>h/d</t>
  </si>
  <si>
    <t>o to 0.5h</t>
  </si>
  <si>
    <t>0.5 to 1h</t>
  </si>
  <si>
    <t>1h to 2h</t>
  </si>
  <si>
    <t>2h to 3h</t>
  </si>
  <si>
    <t>&gt; 3h</t>
  </si>
  <si>
    <t>m</t>
  </si>
  <si>
    <t>Apex</t>
  </si>
  <si>
    <t>Right Knee</t>
  </si>
  <si>
    <t>h3</t>
  </si>
  <si>
    <t>RW</t>
  </si>
  <si>
    <t>LW</t>
  </si>
  <si>
    <t>RF</t>
  </si>
  <si>
    <t>Length</t>
  </si>
  <si>
    <t>General graph</t>
  </si>
  <si>
    <t>Wc</t>
  </si>
  <si>
    <t>hc</t>
  </si>
  <si>
    <t>havg</t>
  </si>
  <si>
    <t>hc/havg</t>
  </si>
  <si>
    <t>Front</t>
  </si>
  <si>
    <t>Side</t>
  </si>
  <si>
    <t>Back</t>
  </si>
  <si>
    <t>Roof</t>
  </si>
  <si>
    <t>hc/wc</t>
  </si>
  <si>
    <t>UP</t>
  </si>
  <si>
    <t>DOWN</t>
  </si>
  <si>
    <t>Use</t>
  </si>
  <si>
    <t>Canopy</t>
  </si>
  <si>
    <t>(kPa)</t>
  </si>
  <si>
    <t xml:space="preserve">Kc,e </t>
  </si>
  <si>
    <t xml:space="preserve">Kc,i </t>
  </si>
  <si>
    <t xml:space="preserve">Length (m) </t>
  </si>
  <si>
    <t>LC</t>
  </si>
  <si>
    <t>RC</t>
  </si>
  <si>
    <t>0  to 1h</t>
  </si>
  <si>
    <t xml:space="preserve">&gt;3h </t>
  </si>
  <si>
    <t>Cpi</t>
  </si>
  <si>
    <t>Along Z+</t>
  </si>
  <si>
    <t>Along Z-</t>
  </si>
  <si>
    <t>Member</t>
  </si>
  <si>
    <t>Case</t>
  </si>
  <si>
    <t>Load Category</t>
  </si>
  <si>
    <t>Node</t>
  </si>
  <si>
    <t>z</t>
  </si>
  <si>
    <t>Range</t>
  </si>
  <si>
    <t>Pressure</t>
  </si>
  <si>
    <t>Member ID</t>
  </si>
  <si>
    <t>Tri Width</t>
  </si>
  <si>
    <t xml:space="preserve">Length </t>
  </si>
  <si>
    <t>Grid</t>
  </si>
  <si>
    <t>Y Location</t>
  </si>
  <si>
    <t>Building Length</t>
  </si>
  <si>
    <t>Beam Category</t>
  </si>
  <si>
    <t>Windward</t>
  </si>
  <si>
    <t>Leeward</t>
  </si>
  <si>
    <t>Tribwidth</t>
  </si>
  <si>
    <t>Location</t>
  </si>
  <si>
    <t xml:space="preserve">case </t>
  </si>
  <si>
    <t>range</t>
  </si>
  <si>
    <t>pressure</t>
  </si>
  <si>
    <t>Dead Load</t>
  </si>
  <si>
    <t>Live Load</t>
  </si>
  <si>
    <t xml:space="preserve">Base Left </t>
  </si>
  <si>
    <t>LeftKnee</t>
  </si>
  <si>
    <t>Base Right</t>
  </si>
  <si>
    <t>From Left 0.5h</t>
  </si>
  <si>
    <t>From Left 1h</t>
  </si>
  <si>
    <t>From Left 2h</t>
  </si>
  <si>
    <t>From Left 3h</t>
  </si>
  <si>
    <t>From Right 0.5h</t>
  </si>
  <si>
    <t>From Right 1h</t>
  </si>
  <si>
    <t>From Right 2h</t>
  </si>
  <si>
    <t>From Right 3h</t>
  </si>
  <si>
    <t>Width</t>
  </si>
  <si>
    <t>G.roof</t>
  </si>
  <si>
    <t>Q.roof</t>
  </si>
  <si>
    <t>G.wall</t>
  </si>
  <si>
    <t>Sub Load</t>
  </si>
  <si>
    <t>Axes</t>
  </si>
  <si>
    <t>Units</t>
  </si>
  <si>
    <t>Start Position (m or %)</t>
  </si>
  <si>
    <t>Finish Position (m or %)</t>
  </si>
  <si>
    <t>Start X Force (kN/m)</t>
  </si>
  <si>
    <t>Finish X Force (kN/m)</t>
  </si>
  <si>
    <t>Start Y Force (kN/m)</t>
  </si>
  <si>
    <t>Finish Y Force (kN/m)</t>
  </si>
  <si>
    <t>Start Z Force (kN/m)</t>
  </si>
  <si>
    <t>Finish Z Force (kN/m)</t>
  </si>
  <si>
    <t xml:space="preserve">d </t>
  </si>
  <si>
    <t xml:space="preserve">When θ </t>
  </si>
  <si>
    <t xml:space="preserve">deg </t>
  </si>
  <si>
    <t>Net Pressure Coefficents (Cp,n)</t>
  </si>
  <si>
    <t>&lt;0.5</t>
  </si>
  <si>
    <t>&gt;=0.5</t>
  </si>
  <si>
    <t>simplily use 0.4, -0.4</t>
  </si>
  <si>
    <t xml:space="preserve">pu </t>
  </si>
  <si>
    <t>cpn</t>
  </si>
  <si>
    <t xml:space="preserve">ps </t>
  </si>
  <si>
    <t>Trib width</t>
  </si>
  <si>
    <t>UP(kN/m)</t>
  </si>
  <si>
    <t>Down(kN/m)</t>
  </si>
  <si>
    <t>W.u</t>
  </si>
  <si>
    <t>W.s</t>
  </si>
  <si>
    <t>LWall</t>
  </si>
  <si>
    <t>RWall</t>
  </si>
  <si>
    <t>Bay Spacing</t>
  </si>
  <si>
    <t>Load kN/m</t>
  </si>
  <si>
    <t>Length (m)</t>
  </si>
  <si>
    <t>Cross Section Area (mm^2)</t>
  </si>
  <si>
    <t>Volume (m^3)</t>
  </si>
  <si>
    <t>Mass (kg)</t>
  </si>
  <si>
    <t>COG Z (m): 0.000</t>
  </si>
  <si>
    <t>Total: 50.493</t>
  </si>
  <si>
    <t>Total: 0.0</t>
  </si>
  <si>
    <t>Total: 0.000</t>
  </si>
  <si>
    <t>COG X (m): 25.000</t>
  </si>
  <si>
    <t>COG Y (m): 10.760</t>
  </si>
  <si>
    <t xml:space="preserve">Case number offset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</si>
</sst>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  <fill>
      <patternFill patternType="solid">
        <fgColor theme="2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1" fillId="2" borderId="0" applyNumberFormat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3" fillId="0" borderId="0" xfId="0" applyFont="1"/>
    <xf numFmtId="0" fontId="1" fillId="0" borderId="0" xfId="0" applyFont="1"/>
    <xf numFmtId="0" fontId="4" fillId="0" borderId="0" xfId="0" applyFont="1"/>
    <xf numFmtId="2" fontId="1" fillId="0" borderId="0" xfId="0" applyNumberFormat="1" applyFont="1"/>
    <xf numFmtId="0" fontId="5" fillId="0" borderId="0" xfId="0" applyFont="1"/>
    <xf numFmtId="0" fontId="6" fillId="0" borderId="0" xfId="0" applyFont="1"/>
    <xf numFmtId="2" fontId="2" fillId="0" borderId="0" xfId="0" applyNumberFormat="1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2" fontId="0" fillId="0" borderId="0" xfId="0" applyNumberFormat="1"/>
    <xf numFmtId="2" fontId="7" fillId="0" borderId="0" xfId="0" applyNumberFormat="1" applyFont="1"/>
    <xf numFmtId="2" fontId="8" fillId="0" borderId="0" xfId="0" applyNumberFormat="1" applyFont="1"/>
    <xf numFmtId="0" fontId="7" fillId="0" borderId="0" xfId="0" applyFont="1" applyAlignment="1">
      <alignment horizontal="left"/>
    </xf>
    <xf numFmtId="164" fontId="7" fillId="0" borderId="0" xfId="0" applyNumberFormat="1" applyFont="1" applyAlignment="1">
      <alignment horizontal="left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9" fillId="0" borderId="0" xfId="0" applyFont="1"/>
    <xf numFmtId="0" fontId="0" fillId="0" borderId="1" xfId="0" applyBorder="1"/>
    <xf numFmtId="2" fontId="0" fillId="0" borderId="1" xfId="0" applyNumberFormat="1" applyBorder="1"/>
    <xf numFmtId="0" fontId="1" fillId="0" borderId="2" xfId="0" applyFont="1" applyBorder="1"/>
    <xf numFmtId="0" fontId="1" fillId="0" borderId="4" xfId="0" applyFont="1" applyBorder="1"/>
    <xf numFmtId="0" fontId="0" fillId="0" borderId="5" xfId="0" applyBorder="1" applyAlignment="1">
      <alignment horizontal="left"/>
    </xf>
    <xf numFmtId="0" fontId="0" fillId="0" borderId="6" xfId="0" applyBorder="1"/>
    <xf numFmtId="0" fontId="0" fillId="0" borderId="5" xfId="0" applyBorder="1"/>
    <xf numFmtId="0" fontId="0" fillId="3" borderId="5" xfId="0" applyFill="1" applyBorder="1" applyAlignment="1">
      <alignment horizontal="left"/>
    </xf>
    <xf numFmtId="0" fontId="0" fillId="3" borderId="0" xfId="0" applyFill="1"/>
    <xf numFmtId="0" fontId="0" fillId="3" borderId="6" xfId="0" applyFill="1" applyBorder="1"/>
    <xf numFmtId="0" fontId="0" fillId="3" borderId="5" xfId="0" applyFill="1" applyBorder="1"/>
    <xf numFmtId="0" fontId="11" fillId="2" borderId="7" xfId="1" applyBorder="1"/>
    <xf numFmtId="0" fontId="11" fillId="2" borderId="8" xfId="1" applyBorder="1"/>
    <xf numFmtId="0" fontId="11" fillId="2" borderId="9" xfId="1" applyBorder="1"/>
    <xf numFmtId="1" fontId="0" fillId="0" borderId="0" xfId="0" applyNumberFormat="1"/>
    <xf numFmtId="0" fontId="2" fillId="0" borderId="0" xfId="0" applyFont="1" applyAlignment="1">
      <alignment horizontal="center"/>
    </xf>
    <xf numFmtId="2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2">
    <cellStyle name="20% - Accent5" xfId="1" builtinId="46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Sheet1!$AL$7:$AL$12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 formatCode="0.0">
                  <c:v>0</c:v>
                </c:pt>
                <c:pt idx="3">
                  <c:v>10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Sheet1!$AM$7:$AM$12</c:f>
              <c:numCache>
                <c:formatCode>0.0</c:formatCode>
                <c:ptCount val="6"/>
                <c:pt idx="0">
                  <c:v>0</c:v>
                </c:pt>
                <c:pt idx="1">
                  <c:v>4</c:v>
                </c:pt>
                <c:pt idx="2" formatCode="0.00">
                  <c:v>4</c:v>
                </c:pt>
                <c:pt idx="3" formatCode="0.0000">
                  <c:v>4.8748866352592408</c:v>
                </c:pt>
                <c:pt idx="4" formatCode="0.0000">
                  <c:v>4</c:v>
                </c:pt>
                <c:pt idx="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74-4CD5-888D-243897FE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272384"/>
        <c:axId val="402574384"/>
      </c:scatterChart>
      <c:valAx>
        <c:axId val="55227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74384"/>
        <c:crosses val="autoZero"/>
        <c:crossBetween val="midCat"/>
      </c:valAx>
      <c:valAx>
        <c:axId val="4025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7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Sheet1!$AI$6:$AI$10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Sheet1!$AJ$6:$AJ$10</c:f>
              <c:numCache>
                <c:formatCode>General</c:formatCode>
                <c:ptCount val="5"/>
                <c:pt idx="0">
                  <c:v>0</c:v>
                </c:pt>
                <c:pt idx="1">
                  <c:v>4</c:v>
                </c:pt>
                <c:pt idx="2">
                  <c:v>4.8748866352592408</c:v>
                </c:pt>
                <c:pt idx="3">
                  <c:v>4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38-458C-83B9-5D6B2B82FAEE}"/>
            </c:ext>
          </c:extLst>
        </c:ser>
        <c:ser>
          <c:idx val="1"/>
          <c:order val="1"/>
          <c:tx>
            <c:v>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Sheet1!$AI$12:$AI$15</c:f>
              <c:numCache>
                <c:formatCode>0.00</c:formatCode>
                <c:ptCount val="4"/>
                <c:pt idx="0">
                  <c:v>2.2187216588148102</c:v>
                </c:pt>
                <c:pt idx="1">
                  <c:v>4.4374433176296204</c:v>
                </c:pt>
                <c:pt idx="2">
                  <c:v>8.8748866352592408</c:v>
                </c:pt>
                <c:pt idx="3">
                  <c:v>13.312329952888861</c:v>
                </c:pt>
              </c:numCache>
            </c:numRef>
          </c:xVal>
          <c:yVal>
            <c:numRef>
              <c:f>Sheet1!$AJ$12:$AJ$15</c:f>
              <c:numCache>
                <c:formatCode>General</c:formatCode>
                <c:ptCount val="4"/>
                <c:pt idx="0">
                  <c:v>4.1941129926657288</c:v>
                </c:pt>
                <c:pt idx="1">
                  <c:v>4.3882259853314576</c:v>
                </c:pt>
                <c:pt idx="2">
                  <c:v>4.776451970662916</c:v>
                </c:pt>
                <c:pt idx="3">
                  <c:v>4.5850953145241071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26-4410-9758-3BA08EAF7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272384"/>
        <c:axId val="402574384"/>
      </c:scatterChart>
      <c:valAx>
        <c:axId val="55227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74384"/>
        <c:crosses val="autoZero"/>
        <c:crossBetween val="midCat"/>
      </c:valAx>
      <c:valAx>
        <c:axId val="4025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7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Sheet1!$AL$7:$AL$12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 formatCode="0.0">
                  <c:v>0</c:v>
                </c:pt>
                <c:pt idx="3">
                  <c:v>10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Sheet1!$AM$7:$AM$12</c:f>
              <c:numCache>
                <c:formatCode>0.0</c:formatCode>
                <c:ptCount val="6"/>
                <c:pt idx="0">
                  <c:v>0</c:v>
                </c:pt>
                <c:pt idx="1">
                  <c:v>4</c:v>
                </c:pt>
                <c:pt idx="2" formatCode="0.00">
                  <c:v>4</c:v>
                </c:pt>
                <c:pt idx="3" formatCode="0.0000">
                  <c:v>4.8748866352592408</c:v>
                </c:pt>
                <c:pt idx="4" formatCode="0.0000">
                  <c:v>4</c:v>
                </c:pt>
                <c:pt idx="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5-416D-87EC-D4D8534CEA4E}"/>
            </c:ext>
          </c:extLst>
        </c:ser>
        <c:ser>
          <c:idx val="1"/>
          <c:order val="1"/>
          <c:tx>
            <c:v>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Sheet1!$AI$17:$AI$20</c:f>
              <c:numCache>
                <c:formatCode>0.00</c:formatCode>
                <c:ptCount val="4"/>
                <c:pt idx="0">
                  <c:v>17.781278341185189</c:v>
                </c:pt>
                <c:pt idx="1">
                  <c:v>15.56255668237038</c:v>
                </c:pt>
                <c:pt idx="2">
                  <c:v>11.125113364740759</c:v>
                </c:pt>
                <c:pt idx="3">
                  <c:v>6.6876700471111388</c:v>
                </c:pt>
              </c:numCache>
            </c:numRef>
          </c:xVal>
          <c:yVal>
            <c:numRef>
              <c:f>Sheet1!$AJ$17:$AJ$20</c:f>
              <c:numCache>
                <c:formatCode>General</c:formatCode>
                <c:ptCount val="4"/>
                <c:pt idx="0">
                  <c:v>4.1941129926657288</c:v>
                </c:pt>
                <c:pt idx="1">
                  <c:v>4.3882259853314576</c:v>
                </c:pt>
                <c:pt idx="2">
                  <c:v>4.776451970662916</c:v>
                </c:pt>
                <c:pt idx="3">
                  <c:v>4.5850953145241071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A-4F96-99CA-942BD8425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272384"/>
        <c:axId val="402574384"/>
      </c:scatterChart>
      <c:valAx>
        <c:axId val="55227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74384"/>
        <c:crosses val="autoZero"/>
        <c:crossBetween val="midCat"/>
      </c:valAx>
      <c:valAx>
        <c:axId val="4025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7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Sheet1!$AI$6:$AI$10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Sheet1!$AJ$6:$AJ$10</c:f>
              <c:numCache>
                <c:formatCode>General</c:formatCode>
                <c:ptCount val="5"/>
                <c:pt idx="0">
                  <c:v>0</c:v>
                </c:pt>
                <c:pt idx="1">
                  <c:v>4</c:v>
                </c:pt>
                <c:pt idx="2">
                  <c:v>4.8748866352592408</c:v>
                </c:pt>
                <c:pt idx="3">
                  <c:v>4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F0-4BC1-ACEF-DB2A7A3191E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Sheet1!$AI$12:$AI$15</c:f>
              <c:numCache>
                <c:formatCode>0.00</c:formatCode>
                <c:ptCount val="4"/>
                <c:pt idx="0">
                  <c:v>2.2187216588148102</c:v>
                </c:pt>
                <c:pt idx="1">
                  <c:v>4.4374433176296204</c:v>
                </c:pt>
                <c:pt idx="2">
                  <c:v>8.8748866352592408</c:v>
                </c:pt>
                <c:pt idx="3">
                  <c:v>13.312329952888861</c:v>
                </c:pt>
              </c:numCache>
            </c:numRef>
          </c:xVal>
          <c:yVal>
            <c:numRef>
              <c:f>Sheet1!$AJ$12:$AJ$15</c:f>
              <c:numCache>
                <c:formatCode>General</c:formatCode>
                <c:ptCount val="4"/>
                <c:pt idx="0">
                  <c:v>4.1941129926657288</c:v>
                </c:pt>
                <c:pt idx="1">
                  <c:v>4.3882259853314576</c:v>
                </c:pt>
                <c:pt idx="2">
                  <c:v>4.776451970662916</c:v>
                </c:pt>
                <c:pt idx="3">
                  <c:v>4.5850953145241071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2</c:v>
                </c15:tx>
              </c15:filteredSeriesTitle>
            </c:ext>
            <c:ext xmlns:c16="http://schemas.microsoft.com/office/drawing/2014/chart" uri="{C3380CC4-5D6E-409C-BE32-E72D297353CC}">
              <c16:uniqueId val="{00000003-DCF0-4BC1-ACEF-DB2A7A319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272384"/>
        <c:axId val="402574384"/>
      </c:scatterChart>
      <c:valAx>
        <c:axId val="55227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74384"/>
        <c:crosses val="autoZero"/>
        <c:crossBetween val="midCat"/>
      </c:valAx>
      <c:valAx>
        <c:axId val="4025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7238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Sheet1!$AL$7:$AL$12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 formatCode="0.0">
                  <c:v>0</c:v>
                </c:pt>
                <c:pt idx="3">
                  <c:v>10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Sheet1!$AM$7:$AM$12</c:f>
              <c:numCache>
                <c:formatCode>0.0</c:formatCode>
                <c:ptCount val="6"/>
                <c:pt idx="0">
                  <c:v>0</c:v>
                </c:pt>
                <c:pt idx="1">
                  <c:v>4</c:v>
                </c:pt>
                <c:pt idx="2" formatCode="0.00">
                  <c:v>4</c:v>
                </c:pt>
                <c:pt idx="3" formatCode="0.0000">
                  <c:v>4.8748866352592408</c:v>
                </c:pt>
                <c:pt idx="4" formatCode="0.0000">
                  <c:v>4</c:v>
                </c:pt>
                <c:pt idx="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DE-4FE1-8E34-BAE395FB5FE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Sheet1!$AI$17:$AI$20</c:f>
              <c:numCache>
                <c:formatCode>0.00</c:formatCode>
                <c:ptCount val="4"/>
                <c:pt idx="0">
                  <c:v>17.781278341185189</c:v>
                </c:pt>
                <c:pt idx="1">
                  <c:v>15.56255668237038</c:v>
                </c:pt>
                <c:pt idx="2">
                  <c:v>11.125113364740759</c:v>
                </c:pt>
                <c:pt idx="3">
                  <c:v>6.6876700471111388</c:v>
                </c:pt>
              </c:numCache>
            </c:numRef>
          </c:xVal>
          <c:yVal>
            <c:numRef>
              <c:f>Sheet1!$AJ$17:$AJ$20</c:f>
              <c:numCache>
                <c:formatCode>General</c:formatCode>
                <c:ptCount val="4"/>
                <c:pt idx="0">
                  <c:v>4.1941129926657288</c:v>
                </c:pt>
                <c:pt idx="1">
                  <c:v>4.3882259853314576</c:v>
                </c:pt>
                <c:pt idx="2">
                  <c:v>4.776451970662916</c:v>
                </c:pt>
                <c:pt idx="3">
                  <c:v>4.5850953145241071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2</c:v>
                </c15:tx>
              </c15:filteredSeriesTitle>
            </c:ext>
            <c:ext xmlns:c16="http://schemas.microsoft.com/office/drawing/2014/chart" uri="{C3380CC4-5D6E-409C-BE32-E72D297353CC}">
              <c16:uniqueId val="{00000003-B3DE-4FE1-8E34-BAE395FB5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272384"/>
        <c:axId val="402574384"/>
      </c:scatterChart>
      <c:valAx>
        <c:axId val="55227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74384"/>
        <c:crosses val="autoZero"/>
        <c:crossBetween val="midCat"/>
      </c:valAx>
      <c:valAx>
        <c:axId val="4025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7238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Sheet1!$AL$7:$AL$12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 formatCode="0.0">
                  <c:v>0</c:v>
                </c:pt>
                <c:pt idx="3">
                  <c:v>10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Sheet1!$AM$7:$AM$12</c:f>
              <c:numCache>
                <c:formatCode>0.0</c:formatCode>
                <c:ptCount val="6"/>
                <c:pt idx="0">
                  <c:v>0</c:v>
                </c:pt>
                <c:pt idx="1">
                  <c:v>4</c:v>
                </c:pt>
                <c:pt idx="2" formatCode="0.00">
                  <c:v>4</c:v>
                </c:pt>
                <c:pt idx="3" formatCode="0.0000">
                  <c:v>4.8748866352592408</c:v>
                </c:pt>
                <c:pt idx="4" formatCode="0.0000">
                  <c:v>4</c:v>
                </c:pt>
                <c:pt idx="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3-454F-B62C-B04B44A25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272384"/>
        <c:axId val="402574384"/>
      </c:scatterChart>
      <c:valAx>
        <c:axId val="55227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74384"/>
        <c:crosses val="autoZero"/>
        <c:crossBetween val="midCat"/>
      </c:valAx>
      <c:valAx>
        <c:axId val="4025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7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Sheet1!$AL$7:$AL$12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 formatCode="0.0">
                  <c:v>0</c:v>
                </c:pt>
                <c:pt idx="3">
                  <c:v>10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Sheet1!$AM$7:$AM$12</c:f>
              <c:numCache>
                <c:formatCode>0.0</c:formatCode>
                <c:ptCount val="6"/>
                <c:pt idx="0">
                  <c:v>0</c:v>
                </c:pt>
                <c:pt idx="1">
                  <c:v>4</c:v>
                </c:pt>
                <c:pt idx="2" formatCode="0.00">
                  <c:v>4</c:v>
                </c:pt>
                <c:pt idx="3" formatCode="0.0000">
                  <c:v>4.8748866352592408</c:v>
                </c:pt>
                <c:pt idx="4" formatCode="0.0000">
                  <c:v>4</c:v>
                </c:pt>
                <c:pt idx="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F7-4698-A869-ACE400DA7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272384"/>
        <c:axId val="402574384"/>
      </c:scatterChart>
      <c:valAx>
        <c:axId val="55227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74384"/>
        <c:crosses val="autoZero"/>
        <c:crossBetween val="midCat"/>
      </c:valAx>
      <c:valAx>
        <c:axId val="4025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7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Sheet1!$AL$7:$AL$12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 formatCode="0.0">
                  <c:v>0</c:v>
                </c:pt>
                <c:pt idx="3">
                  <c:v>10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Sheet1!$AM$7:$AM$12</c:f>
              <c:numCache>
                <c:formatCode>0.0</c:formatCode>
                <c:ptCount val="6"/>
                <c:pt idx="0">
                  <c:v>0</c:v>
                </c:pt>
                <c:pt idx="1">
                  <c:v>4</c:v>
                </c:pt>
                <c:pt idx="2" formatCode="0.00">
                  <c:v>4</c:v>
                </c:pt>
                <c:pt idx="3" formatCode="0.0000">
                  <c:v>4.8748866352592408</c:v>
                </c:pt>
                <c:pt idx="4" formatCode="0.0000">
                  <c:v>4</c:v>
                </c:pt>
                <c:pt idx="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69-496F-8FFC-940877F6B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272384"/>
        <c:axId val="402574384"/>
      </c:scatterChart>
      <c:valAx>
        <c:axId val="55227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74384"/>
        <c:crosses val="autoZero"/>
        <c:crossBetween val="midCat"/>
      </c:valAx>
      <c:valAx>
        <c:axId val="4025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7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Sheet1!$AL$7:$AL$12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 formatCode="0.0">
                  <c:v>0</c:v>
                </c:pt>
                <c:pt idx="3">
                  <c:v>10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Sheet1!$AM$7:$AM$12</c:f>
              <c:numCache>
                <c:formatCode>0.0</c:formatCode>
                <c:ptCount val="6"/>
                <c:pt idx="0">
                  <c:v>0</c:v>
                </c:pt>
                <c:pt idx="1">
                  <c:v>4</c:v>
                </c:pt>
                <c:pt idx="2" formatCode="0.00">
                  <c:v>4</c:v>
                </c:pt>
                <c:pt idx="3" formatCode="0.0000">
                  <c:v>4.8748866352592408</c:v>
                </c:pt>
                <c:pt idx="4" formatCode="0.0000">
                  <c:v>4</c:v>
                </c:pt>
                <c:pt idx="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F6-414A-BDEE-EE92EEF00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272384"/>
        <c:axId val="402574384"/>
      </c:scatterChart>
      <c:valAx>
        <c:axId val="55227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74384"/>
        <c:crosses val="autoZero"/>
        <c:crossBetween val="midCat"/>
      </c:valAx>
      <c:valAx>
        <c:axId val="4025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7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18" Type="http://schemas.openxmlformats.org/officeDocument/2006/relationships/chart" Target="../charts/chart6.xml"/><Relationship Id="rId3" Type="http://schemas.openxmlformats.org/officeDocument/2006/relationships/image" Target="../media/image1.png"/><Relationship Id="rId21" Type="http://schemas.openxmlformats.org/officeDocument/2006/relationships/chart" Target="../charts/chart8.xml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17" Type="http://schemas.openxmlformats.org/officeDocument/2006/relationships/chart" Target="../charts/chart5.xml"/><Relationship Id="rId2" Type="http://schemas.openxmlformats.org/officeDocument/2006/relationships/chart" Target="../charts/chart2.xml"/><Relationship Id="rId16" Type="http://schemas.openxmlformats.org/officeDocument/2006/relationships/chart" Target="../charts/chart4.xml"/><Relationship Id="rId20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5" Type="http://schemas.openxmlformats.org/officeDocument/2006/relationships/chart" Target="../charts/chart3.xml"/><Relationship Id="rId10" Type="http://schemas.openxmlformats.org/officeDocument/2006/relationships/image" Target="../media/image8.png"/><Relationship Id="rId19" Type="http://schemas.openxmlformats.org/officeDocument/2006/relationships/chart" Target="../charts/chart7.xml"/><Relationship Id="rId4" Type="http://schemas.openxmlformats.org/officeDocument/2006/relationships/image" Target="../media/image2.png"/><Relationship Id="rId9" Type="http://schemas.openxmlformats.org/officeDocument/2006/relationships/image" Target="../media/image7.png"/><Relationship Id="rId14" Type="http://schemas.openxmlformats.org/officeDocument/2006/relationships/image" Target="../media/image12.png"/><Relationship Id="rId22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22</xdr:row>
      <xdr:rowOff>99390</xdr:rowOff>
    </xdr:from>
    <xdr:to>
      <xdr:col>27</xdr:col>
      <xdr:colOff>57978</xdr:colOff>
      <xdr:row>35</xdr:row>
      <xdr:rowOff>54665</xdr:rowOff>
    </xdr:to>
    <xdr:graphicFrame macro="">
      <xdr:nvGraphicFramePr>
        <xdr:cNvPr id="161" name="Chart 160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124946</xdr:colOff>
      <xdr:row>72</xdr:row>
      <xdr:rowOff>82924</xdr:rowOff>
    </xdr:from>
    <xdr:to>
      <xdr:col>26</xdr:col>
      <xdr:colOff>306188</xdr:colOff>
      <xdr:row>85</xdr:row>
      <xdr:rowOff>38199</xdr:rowOff>
    </xdr:to>
    <xdr:graphicFrame macro="">
      <xdr:nvGraphicFramePr>
        <xdr:cNvPr id="163" name="Chart 16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153520</xdr:colOff>
      <xdr:row>63</xdr:row>
      <xdr:rowOff>6389</xdr:rowOff>
    </xdr:from>
    <xdr:to>
      <xdr:col>22</xdr:col>
      <xdr:colOff>161925</xdr:colOff>
      <xdr:row>63</xdr:row>
      <xdr:rowOff>166408</xdr:rowOff>
    </xdr:to>
    <xdr:sp macro="" textlink="">
      <xdr:nvSpPr>
        <xdr:cNvPr id="206" name="Arrow: Right 205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/>
      </xdr:nvSpPr>
      <xdr:spPr>
        <a:xfrm>
          <a:off x="7497295" y="12055514"/>
          <a:ext cx="360830" cy="160019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55</xdr:col>
      <xdr:colOff>1116186</xdr:colOff>
      <xdr:row>38</xdr:row>
      <xdr:rowOff>148651</xdr:rowOff>
    </xdr:from>
    <xdr:to>
      <xdr:col>59</xdr:col>
      <xdr:colOff>648959</xdr:colOff>
      <xdr:row>53</xdr:row>
      <xdr:rowOff>26801</xdr:rowOff>
    </xdr:to>
    <xdr:pic>
      <xdr:nvPicPr>
        <xdr:cNvPr id="207" name="Picture 206" descr="A table with text and numbers&#10;&#10;Description automatically generated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53186" y="7387651"/>
          <a:ext cx="5057273" cy="2735650"/>
        </a:xfrm>
        <a:prstGeom prst="rect">
          <a:avLst/>
        </a:prstGeom>
      </xdr:spPr>
    </xdr:pic>
    <xdr:clientData/>
  </xdr:twoCellAnchor>
  <xdr:twoCellAnchor editAs="oneCell">
    <xdr:from>
      <xdr:col>59</xdr:col>
      <xdr:colOff>739922</xdr:colOff>
      <xdr:row>35</xdr:row>
      <xdr:rowOff>55630</xdr:rowOff>
    </xdr:from>
    <xdr:to>
      <xdr:col>64</xdr:col>
      <xdr:colOff>194743</xdr:colOff>
      <xdr:row>53</xdr:row>
      <xdr:rowOff>103662</xdr:rowOff>
    </xdr:to>
    <xdr:pic>
      <xdr:nvPicPr>
        <xdr:cNvPr id="208" name="Picture 207" descr="A diagram of a box&#10;&#10;Description automatically generated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601422" y="6723130"/>
          <a:ext cx="5046556" cy="3477032"/>
        </a:xfrm>
        <a:prstGeom prst="rect">
          <a:avLst/>
        </a:prstGeom>
      </xdr:spPr>
    </xdr:pic>
    <xdr:clientData/>
  </xdr:twoCellAnchor>
  <xdr:twoCellAnchor editAs="oneCell">
    <xdr:from>
      <xdr:col>0</xdr:col>
      <xdr:colOff>355787</xdr:colOff>
      <xdr:row>48</xdr:row>
      <xdr:rowOff>131108</xdr:rowOff>
    </xdr:from>
    <xdr:to>
      <xdr:col>11</xdr:col>
      <xdr:colOff>8458</xdr:colOff>
      <xdr:row>57</xdr:row>
      <xdr:rowOff>92793</xdr:rowOff>
    </xdr:to>
    <xdr:pic>
      <xdr:nvPicPr>
        <xdr:cNvPr id="209" name="Picture 208" descr="A table with text and numbers&#10;&#10;Description automatically generated with medium confidence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787" y="9275108"/>
          <a:ext cx="4034171" cy="1721009"/>
        </a:xfrm>
        <a:prstGeom prst="rect">
          <a:avLst/>
        </a:prstGeom>
      </xdr:spPr>
    </xdr:pic>
    <xdr:clientData/>
  </xdr:twoCellAnchor>
  <xdr:twoCellAnchor editAs="oneCell">
    <xdr:from>
      <xdr:col>0</xdr:col>
      <xdr:colOff>530040</xdr:colOff>
      <xdr:row>64</xdr:row>
      <xdr:rowOff>110938</xdr:rowOff>
    </xdr:from>
    <xdr:to>
      <xdr:col>10</xdr:col>
      <xdr:colOff>182658</xdr:colOff>
      <xdr:row>76</xdr:row>
      <xdr:rowOff>56653</xdr:rowOff>
    </xdr:to>
    <xdr:pic>
      <xdr:nvPicPr>
        <xdr:cNvPr id="210" name="Picture 209" descr="A table with text and numbers&#10;&#10;Description automatically generated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30040" y="12347762"/>
          <a:ext cx="3563471" cy="2231715"/>
        </a:xfrm>
        <a:prstGeom prst="rect">
          <a:avLst/>
        </a:prstGeom>
      </xdr:spPr>
    </xdr:pic>
    <xdr:clientData/>
  </xdr:twoCellAnchor>
  <xdr:twoCellAnchor editAs="oneCell">
    <xdr:from>
      <xdr:col>0</xdr:col>
      <xdr:colOff>318808</xdr:colOff>
      <xdr:row>77</xdr:row>
      <xdr:rowOff>16249</xdr:rowOff>
    </xdr:from>
    <xdr:to>
      <xdr:col>9</xdr:col>
      <xdr:colOff>361951</xdr:colOff>
      <xdr:row>83</xdr:row>
      <xdr:rowOff>171786</xdr:rowOff>
    </xdr:to>
    <xdr:pic>
      <xdr:nvPicPr>
        <xdr:cNvPr id="211" name="Picture 210" descr="A close-up of a table&#10;&#10;Description automatically generated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18808" y="14729573"/>
          <a:ext cx="3572996" cy="1298537"/>
        </a:xfrm>
        <a:prstGeom prst="rect">
          <a:avLst/>
        </a:prstGeom>
      </xdr:spPr>
    </xdr:pic>
    <xdr:clientData/>
  </xdr:twoCellAnchor>
  <xdr:twoCellAnchor editAs="oneCell">
    <xdr:from>
      <xdr:col>0</xdr:col>
      <xdr:colOff>538442</xdr:colOff>
      <xdr:row>85</xdr:row>
      <xdr:rowOff>109818</xdr:rowOff>
    </xdr:from>
    <xdr:to>
      <xdr:col>10</xdr:col>
      <xdr:colOff>286310</xdr:colOff>
      <xdr:row>96</xdr:row>
      <xdr:rowOff>48731</xdr:rowOff>
    </xdr:to>
    <xdr:pic>
      <xdr:nvPicPr>
        <xdr:cNvPr id="212" name="Picture 211" descr="A table with text and numbers&#10;&#10;Description automatically generated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8442" y="16347142"/>
          <a:ext cx="3658721" cy="2034413"/>
        </a:xfrm>
        <a:prstGeom prst="rect">
          <a:avLst/>
        </a:prstGeom>
      </xdr:spPr>
    </xdr:pic>
    <xdr:clientData/>
  </xdr:twoCellAnchor>
  <xdr:twoCellAnchor editAs="oneCell">
    <xdr:from>
      <xdr:col>1</xdr:col>
      <xdr:colOff>100853</xdr:colOff>
      <xdr:row>3</xdr:row>
      <xdr:rowOff>22412</xdr:rowOff>
    </xdr:from>
    <xdr:to>
      <xdr:col>11</xdr:col>
      <xdr:colOff>660</xdr:colOff>
      <xdr:row>13</xdr:row>
      <xdr:rowOff>12650</xdr:rowOff>
    </xdr:to>
    <xdr:pic>
      <xdr:nvPicPr>
        <xdr:cNvPr id="213" name="Picture 212" descr="A table with black text and white text&#10;&#10;Description automatically generated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05971" y="593912"/>
          <a:ext cx="3672267" cy="18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143996</xdr:colOff>
      <xdr:row>15</xdr:row>
      <xdr:rowOff>34739</xdr:rowOff>
    </xdr:from>
    <xdr:to>
      <xdr:col>11</xdr:col>
      <xdr:colOff>228040</xdr:colOff>
      <xdr:row>34</xdr:row>
      <xdr:rowOff>68727</xdr:rowOff>
    </xdr:to>
    <xdr:pic>
      <xdr:nvPicPr>
        <xdr:cNvPr id="214" name="Picture 213" descr="A table with diagrams and text&#10;&#10;Description automatically generated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50820" y="2892239"/>
          <a:ext cx="3658720" cy="3653488"/>
        </a:xfrm>
        <a:prstGeom prst="rect">
          <a:avLst/>
        </a:prstGeom>
      </xdr:spPr>
    </xdr:pic>
    <xdr:clientData/>
  </xdr:twoCellAnchor>
  <xdr:twoCellAnchor editAs="oneCell">
    <xdr:from>
      <xdr:col>52</xdr:col>
      <xdr:colOff>343939</xdr:colOff>
      <xdr:row>18</xdr:row>
      <xdr:rowOff>128387</xdr:rowOff>
    </xdr:from>
    <xdr:to>
      <xdr:col>56</xdr:col>
      <xdr:colOff>417338</xdr:colOff>
      <xdr:row>48</xdr:row>
      <xdr:rowOff>33600</xdr:rowOff>
    </xdr:to>
    <xdr:pic>
      <xdr:nvPicPr>
        <xdr:cNvPr id="215" name="Picture 214" descr="A diagram of a mechanical scheme&#10;&#10;Description automatically generated with medium confidence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6655351" y="3557387"/>
          <a:ext cx="4656605" cy="5620213"/>
        </a:xfrm>
        <a:prstGeom prst="rect">
          <a:avLst/>
        </a:prstGeom>
      </xdr:spPr>
    </xdr:pic>
    <xdr:clientData/>
  </xdr:twoCellAnchor>
  <xdr:twoCellAnchor editAs="oneCell">
    <xdr:from>
      <xdr:col>46</xdr:col>
      <xdr:colOff>552450</xdr:colOff>
      <xdr:row>5</xdr:row>
      <xdr:rowOff>100853</xdr:rowOff>
    </xdr:from>
    <xdr:to>
      <xdr:col>52</xdr:col>
      <xdr:colOff>752912</xdr:colOff>
      <xdr:row>27</xdr:row>
      <xdr:rowOff>24007</xdr:rowOff>
    </xdr:to>
    <xdr:pic>
      <xdr:nvPicPr>
        <xdr:cNvPr id="216" name="Picture 215" descr="A paper with text and images&#10;&#10;Description automatically generated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854832" y="1053353"/>
          <a:ext cx="4593168" cy="4114154"/>
        </a:xfrm>
        <a:prstGeom prst="rect">
          <a:avLst/>
        </a:prstGeom>
      </xdr:spPr>
    </xdr:pic>
    <xdr:clientData/>
  </xdr:twoCellAnchor>
  <xdr:twoCellAnchor editAs="oneCell">
    <xdr:from>
      <xdr:col>51</xdr:col>
      <xdr:colOff>859998</xdr:colOff>
      <xdr:row>45</xdr:row>
      <xdr:rowOff>182390</xdr:rowOff>
    </xdr:from>
    <xdr:to>
      <xdr:col>55</xdr:col>
      <xdr:colOff>993576</xdr:colOff>
      <xdr:row>53</xdr:row>
      <xdr:rowOff>175012</xdr:rowOff>
    </xdr:to>
    <xdr:pic>
      <xdr:nvPicPr>
        <xdr:cNvPr id="217" name="Picture 216" descr="A close-up of a table&#10;&#10;Description automatically generated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6218910" y="8754890"/>
          <a:ext cx="4111666" cy="1516622"/>
        </a:xfrm>
        <a:prstGeom prst="rect">
          <a:avLst/>
        </a:prstGeom>
      </xdr:spPr>
    </xdr:pic>
    <xdr:clientData/>
  </xdr:twoCellAnchor>
  <xdr:twoCellAnchor editAs="oneCell">
    <xdr:from>
      <xdr:col>47</xdr:col>
      <xdr:colOff>741520</xdr:colOff>
      <xdr:row>33</xdr:row>
      <xdr:rowOff>107034</xdr:rowOff>
    </xdr:from>
    <xdr:to>
      <xdr:col>52</xdr:col>
      <xdr:colOff>452375</xdr:colOff>
      <xdr:row>54</xdr:row>
      <xdr:rowOff>44480</xdr:rowOff>
    </xdr:to>
    <xdr:pic>
      <xdr:nvPicPr>
        <xdr:cNvPr id="218" name="Picture 217" descr="A sheet of a diagram&#10;&#10;Description automatically generated with medium confidence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2973991" y="6393534"/>
          <a:ext cx="3439052" cy="3937946"/>
        </a:xfrm>
        <a:prstGeom prst="rect">
          <a:avLst/>
        </a:prstGeom>
      </xdr:spPr>
    </xdr:pic>
    <xdr:clientData/>
  </xdr:twoCellAnchor>
  <xdr:twoCellAnchor>
    <xdr:from>
      <xdr:col>20</xdr:col>
      <xdr:colOff>250917</xdr:colOff>
      <xdr:row>58</xdr:row>
      <xdr:rowOff>60510</xdr:rowOff>
    </xdr:from>
    <xdr:to>
      <xdr:col>30</xdr:col>
      <xdr:colOff>69424</xdr:colOff>
      <xdr:row>66</xdr:row>
      <xdr:rowOff>78957</xdr:rowOff>
    </xdr:to>
    <xdr:grpSp>
      <xdr:nvGrpSpPr>
        <xdr:cNvPr id="221" name="Group 220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GrpSpPr/>
      </xdr:nvGrpSpPr>
      <xdr:grpSpPr>
        <a:xfrm>
          <a:off x="7814888" y="11154334"/>
          <a:ext cx="3325948" cy="1542447"/>
          <a:chOff x="6831033" y="11390048"/>
          <a:chExt cx="3067489" cy="1542447"/>
        </a:xfrm>
      </xdr:grpSpPr>
      <xdr:grpSp>
        <xdr:nvGrpSpPr>
          <xdr:cNvPr id="164" name="Group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GrpSpPr/>
        </xdr:nvGrpSpPr>
        <xdr:grpSpPr>
          <a:xfrm>
            <a:off x="6831033" y="11390048"/>
            <a:ext cx="3067489" cy="1542447"/>
            <a:chOff x="5973327" y="161936"/>
            <a:chExt cx="2219568" cy="964947"/>
          </a:xfrm>
        </xdr:grpSpPr>
        <xdr:grpSp>
          <xdr:nvGrpSpPr>
            <xdr:cNvPr id="181" name="Group 180">
              <a:extLst>
                <a:ext uri="{FF2B5EF4-FFF2-40B4-BE49-F238E27FC236}">
                  <a16:creationId xmlns:a16="http://schemas.microsoft.com/office/drawing/2014/main" id="{00000000-0008-0000-0000-0000B5000000}"/>
                </a:ext>
              </a:extLst>
            </xdr:cNvPr>
            <xdr:cNvGrpSpPr/>
          </xdr:nvGrpSpPr>
          <xdr:grpSpPr>
            <a:xfrm>
              <a:off x="5973327" y="161936"/>
              <a:ext cx="2105738" cy="964947"/>
              <a:chOff x="5976937" y="993631"/>
              <a:chExt cx="2104961" cy="964947"/>
            </a:xfrm>
          </xdr:grpSpPr>
          <xdr:sp macro="" textlink="">
            <xdr:nvSpPr>
              <xdr:cNvPr id="188" name="TextBox 187">
                <a:extLst>
                  <a:ext uri="{FF2B5EF4-FFF2-40B4-BE49-F238E27FC236}">
                    <a16:creationId xmlns:a16="http://schemas.microsoft.com/office/drawing/2014/main" id="{00000000-0008-0000-0000-0000BC000000}"/>
                  </a:ext>
                </a:extLst>
              </xdr:cNvPr>
              <xdr:cNvSpPr txBox="1"/>
            </xdr:nvSpPr>
            <xdr:spPr>
              <a:xfrm>
                <a:off x="7142901" y="993631"/>
                <a:ext cx="152350" cy="21708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NZ" sz="800"/>
                  <a:t>E</a:t>
                </a:r>
              </a:p>
            </xdr:txBody>
          </xdr:sp>
          <xdr:grpSp>
            <xdr:nvGrpSpPr>
              <xdr:cNvPr id="189" name="Group 188">
                <a:extLst>
                  <a:ext uri="{FF2B5EF4-FFF2-40B4-BE49-F238E27FC236}">
                    <a16:creationId xmlns:a16="http://schemas.microsoft.com/office/drawing/2014/main" id="{00000000-0008-0000-0000-0000BD000000}"/>
                  </a:ext>
                </a:extLst>
              </xdr:cNvPr>
              <xdr:cNvGrpSpPr/>
            </xdr:nvGrpSpPr>
            <xdr:grpSpPr>
              <a:xfrm>
                <a:off x="5976937" y="1011009"/>
                <a:ext cx="2104961" cy="947569"/>
                <a:chOff x="5976937" y="1011009"/>
                <a:chExt cx="2104961" cy="947569"/>
              </a:xfrm>
            </xdr:grpSpPr>
            <xdr:grpSp>
              <xdr:nvGrpSpPr>
                <xdr:cNvPr id="190" name="Group 189">
                  <a:extLst>
                    <a:ext uri="{FF2B5EF4-FFF2-40B4-BE49-F238E27FC236}">
                      <a16:creationId xmlns:a16="http://schemas.microsoft.com/office/drawing/2014/main" id="{00000000-0008-0000-0000-0000BE000000}"/>
                    </a:ext>
                  </a:extLst>
                </xdr:cNvPr>
                <xdr:cNvGrpSpPr/>
              </xdr:nvGrpSpPr>
              <xdr:grpSpPr>
                <a:xfrm>
                  <a:off x="6130799" y="1011009"/>
                  <a:ext cx="1951099" cy="947569"/>
                  <a:chOff x="4212463" y="498819"/>
                  <a:chExt cx="3076110" cy="1325576"/>
                </a:xfrm>
              </xdr:grpSpPr>
              <xdr:grpSp>
                <xdr:nvGrpSpPr>
                  <xdr:cNvPr id="194" name="Group 193">
                    <a:extLst>
                      <a:ext uri="{FF2B5EF4-FFF2-40B4-BE49-F238E27FC236}">
                        <a16:creationId xmlns:a16="http://schemas.microsoft.com/office/drawing/2014/main" id="{00000000-0008-0000-0000-0000C2000000}"/>
                      </a:ext>
                    </a:extLst>
                  </xdr:cNvPr>
                  <xdr:cNvGrpSpPr/>
                </xdr:nvGrpSpPr>
                <xdr:grpSpPr>
                  <a:xfrm>
                    <a:off x="4212463" y="795131"/>
                    <a:ext cx="3076110" cy="851110"/>
                    <a:chOff x="4212463" y="1035326"/>
                    <a:chExt cx="3076110" cy="851110"/>
                  </a:xfrm>
                </xdr:grpSpPr>
                <xdr:cxnSp macro="">
                  <xdr:nvCxnSpPr>
                    <xdr:cNvPr id="202" name="Straight Connector 201">
                      <a:extLst>
                        <a:ext uri="{FF2B5EF4-FFF2-40B4-BE49-F238E27FC236}">
                          <a16:creationId xmlns:a16="http://schemas.microsoft.com/office/drawing/2014/main" id="{00000000-0008-0000-0000-0000CA00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4212463" y="1039951"/>
                      <a:ext cx="1739043" cy="232316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03" name="Straight Connector 202">
                      <a:extLst>
                        <a:ext uri="{FF2B5EF4-FFF2-40B4-BE49-F238E27FC236}">
                          <a16:creationId xmlns:a16="http://schemas.microsoft.com/office/drawing/2014/main" id="{00000000-0008-0000-0000-0000CB000000}"/>
                        </a:ext>
                      </a:extLst>
                    </xdr:cNvPr>
                    <xdr:cNvCxnSpPr/>
                  </xdr:nvCxnSpPr>
                  <xdr:spPr>
                    <a:xfrm>
                      <a:off x="5938630" y="1035326"/>
                      <a:ext cx="1349946" cy="22464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04" name="Straight Connector 203">
                      <a:extLst>
                        <a:ext uri="{FF2B5EF4-FFF2-40B4-BE49-F238E27FC236}">
                          <a16:creationId xmlns:a16="http://schemas.microsoft.com/office/drawing/2014/main" id="{00000000-0008-0000-0000-0000CC000000}"/>
                        </a:ext>
                      </a:extLst>
                    </xdr:cNvPr>
                    <xdr:cNvCxnSpPr/>
                  </xdr:nvCxnSpPr>
                  <xdr:spPr>
                    <a:xfrm>
                      <a:off x="6867590" y="1164735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05" name="Straight Connector 204">
                      <a:extLst>
                        <a:ext uri="{FF2B5EF4-FFF2-40B4-BE49-F238E27FC236}">
                          <a16:creationId xmlns:a16="http://schemas.microsoft.com/office/drawing/2014/main" id="{00000000-0008-0000-0000-0000CD000000}"/>
                        </a:ext>
                      </a:extLst>
                    </xdr:cNvPr>
                    <xdr:cNvCxnSpPr/>
                  </xdr:nvCxnSpPr>
                  <xdr:spPr>
                    <a:xfrm>
                      <a:off x="4699175" y="1207262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197" name="TextBox 196">
                    <a:extLst>
                      <a:ext uri="{FF2B5EF4-FFF2-40B4-BE49-F238E27FC236}">
                        <a16:creationId xmlns:a16="http://schemas.microsoft.com/office/drawing/2014/main" id="{00000000-0008-0000-0000-0000C5000000}"/>
                      </a:ext>
                    </a:extLst>
                  </xdr:cNvPr>
                  <xdr:cNvSpPr txBox="1"/>
                </xdr:nvSpPr>
                <xdr:spPr>
                  <a:xfrm>
                    <a:off x="4374935" y="1504051"/>
                    <a:ext cx="240196" cy="30368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A</a:t>
                    </a:r>
                  </a:p>
                </xdr:txBody>
              </xdr:sp>
              <xdr:sp macro="" textlink="">
                <xdr:nvSpPr>
                  <xdr:cNvPr id="198" name="TextBox 197">
                    <a:extLst>
                      <a:ext uri="{FF2B5EF4-FFF2-40B4-BE49-F238E27FC236}">
                        <a16:creationId xmlns:a16="http://schemas.microsoft.com/office/drawing/2014/main" id="{00000000-0008-0000-0000-0000C6000000}"/>
                      </a:ext>
                    </a:extLst>
                  </xdr:cNvPr>
                  <xdr:cNvSpPr txBox="1"/>
                </xdr:nvSpPr>
                <xdr:spPr>
                  <a:xfrm>
                    <a:off x="5326862" y="505419"/>
                    <a:ext cx="240196" cy="32794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D</a:t>
                    </a:r>
                  </a:p>
                </xdr:txBody>
              </xdr:sp>
              <xdr:sp macro="" textlink="">
                <xdr:nvSpPr>
                  <xdr:cNvPr id="199" name="TextBox 198">
                    <a:extLst>
                      <a:ext uri="{FF2B5EF4-FFF2-40B4-BE49-F238E27FC236}">
                        <a16:creationId xmlns:a16="http://schemas.microsoft.com/office/drawing/2014/main" id="{00000000-0008-0000-0000-0000C7000000}"/>
                      </a:ext>
                    </a:extLst>
                  </xdr:cNvPr>
                  <xdr:cNvSpPr txBox="1"/>
                </xdr:nvSpPr>
                <xdr:spPr>
                  <a:xfrm>
                    <a:off x="6146373" y="498819"/>
                    <a:ext cx="240196" cy="278523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F</a:t>
                    </a:r>
                  </a:p>
                </xdr:txBody>
              </xdr:sp>
              <xdr:sp macro="" textlink="">
                <xdr:nvSpPr>
                  <xdr:cNvPr id="200" name="TextBox 199">
                    <a:extLst>
                      <a:ext uri="{FF2B5EF4-FFF2-40B4-BE49-F238E27FC236}">
                        <a16:creationId xmlns:a16="http://schemas.microsoft.com/office/drawing/2014/main" id="{00000000-0008-0000-0000-0000C8000000}"/>
                      </a:ext>
                    </a:extLst>
                  </xdr:cNvPr>
                  <xdr:cNvSpPr txBox="1"/>
                </xdr:nvSpPr>
                <xdr:spPr>
                  <a:xfrm>
                    <a:off x="6957391" y="1532283"/>
                    <a:ext cx="240196" cy="292112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I</a:t>
                    </a:r>
                  </a:p>
                </xdr:txBody>
              </xdr:sp>
            </xdr:grpSp>
            <xdr:sp macro="" textlink="">
              <xdr:nvSpPr>
                <xdr:cNvPr id="191" name="TextBox 190">
                  <a:extLst>
                    <a:ext uri="{FF2B5EF4-FFF2-40B4-BE49-F238E27FC236}">
                      <a16:creationId xmlns:a16="http://schemas.microsoft.com/office/drawing/2014/main" id="{00000000-0008-0000-0000-0000BF000000}"/>
                    </a:ext>
                  </a:extLst>
                </xdr:cNvPr>
                <xdr:cNvSpPr txBox="1"/>
              </xdr:nvSpPr>
              <xdr:spPr>
                <a:xfrm>
                  <a:off x="6340078" y="1083469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B</a:t>
                  </a:r>
                </a:p>
              </xdr:txBody>
            </xdr:sp>
            <xdr:sp macro="" textlink="">
              <xdr:nvSpPr>
                <xdr:cNvPr id="192" name="TextBox 191">
                  <a:extLst>
                    <a:ext uri="{FF2B5EF4-FFF2-40B4-BE49-F238E27FC236}">
                      <a16:creationId xmlns:a16="http://schemas.microsoft.com/office/drawing/2014/main" id="{00000000-0008-0000-0000-0000C0000000}"/>
                    </a:ext>
                  </a:extLst>
                </xdr:cNvPr>
                <xdr:cNvSpPr txBox="1"/>
              </xdr:nvSpPr>
              <xdr:spPr>
                <a:xfrm>
                  <a:off x="6603541" y="1046127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C</a:t>
                  </a:r>
                </a:p>
              </xdr:txBody>
            </xdr:sp>
            <xdr:sp macro="" textlink="">
              <xdr:nvSpPr>
                <xdr:cNvPr id="193" name="TextBox 192">
                  <a:extLst>
                    <a:ext uri="{FF2B5EF4-FFF2-40B4-BE49-F238E27FC236}">
                      <a16:creationId xmlns:a16="http://schemas.microsoft.com/office/drawing/2014/main" id="{00000000-0008-0000-0000-0000C1000000}"/>
                    </a:ext>
                  </a:extLst>
                </xdr:cNvPr>
                <xdr:cNvSpPr txBox="1"/>
              </xdr:nvSpPr>
              <xdr:spPr>
                <a:xfrm>
                  <a:off x="5976937" y="1160859"/>
                  <a:ext cx="152350" cy="208812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J</a:t>
                  </a:r>
                </a:p>
              </xdr:txBody>
            </xdr:sp>
          </xdr:grpSp>
        </xdr:grpSp>
        <xdr:sp macro="" textlink="">
          <xdr:nvSpPr>
            <xdr:cNvPr id="166" name="TextBox 165">
              <a:extLst>
                <a:ext uri="{FF2B5EF4-FFF2-40B4-BE49-F238E27FC236}">
                  <a16:creationId xmlns:a16="http://schemas.microsoft.com/office/drawing/2014/main" id="{00000000-0008-0000-0000-0000A6000000}"/>
                </a:ext>
              </a:extLst>
            </xdr:cNvPr>
            <xdr:cNvSpPr txBox="1"/>
          </xdr:nvSpPr>
          <xdr:spPr>
            <a:xfrm>
              <a:off x="7560580" y="220807"/>
              <a:ext cx="152202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G</a:t>
              </a:r>
            </a:p>
          </xdr:txBody>
        </xdr:sp>
        <xdr:sp macro="" textlink="">
          <xdr:nvSpPr>
            <xdr:cNvPr id="167" name="TextBox 166">
              <a:extLst>
                <a:ext uri="{FF2B5EF4-FFF2-40B4-BE49-F238E27FC236}">
                  <a16:creationId xmlns:a16="http://schemas.microsoft.com/office/drawing/2014/main" id="{00000000-0008-0000-0000-0000A7000000}"/>
                </a:ext>
              </a:extLst>
            </xdr:cNvPr>
            <xdr:cNvSpPr txBox="1"/>
          </xdr:nvSpPr>
          <xdr:spPr>
            <a:xfrm>
              <a:off x="7805765" y="262655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H</a:t>
              </a: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8038304" y="304717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K</a:t>
              </a:r>
            </a:p>
          </xdr:txBody>
        </xdr:sp>
      </xdr:grpSp>
      <xdr:sp macro="" textlink="">
        <xdr:nvSpPr>
          <xdr:cNvPr id="220" name="TextBox 219">
            <a:extLst>
              <a:ext uri="{FF2B5EF4-FFF2-40B4-BE49-F238E27FC236}">
                <a16:creationId xmlns:a16="http://schemas.microsoft.com/office/drawing/2014/main" id="{00000000-0008-0000-0000-0000DC000000}"/>
              </a:ext>
            </a:extLst>
          </xdr:cNvPr>
          <xdr:cNvSpPr txBox="1"/>
        </xdr:nvSpPr>
        <xdr:spPr>
          <a:xfrm>
            <a:off x="7769087" y="12365934"/>
            <a:ext cx="1466022" cy="3470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NZ" sz="1200"/>
              <a:t>Schematic Diagram</a:t>
            </a:r>
          </a:p>
        </xdr:txBody>
      </xdr:sp>
    </xdr:grpSp>
    <xdr:clientData/>
  </xdr:twoCellAnchor>
  <xdr:twoCellAnchor>
    <xdr:from>
      <xdr:col>27</xdr:col>
      <xdr:colOff>381559</xdr:colOff>
      <xdr:row>112</xdr:row>
      <xdr:rowOff>153185</xdr:rowOff>
    </xdr:from>
    <xdr:to>
      <xdr:col>29</xdr:col>
      <xdr:colOff>172009</xdr:colOff>
      <xdr:row>113</xdr:row>
      <xdr:rowOff>146796</xdr:rowOff>
    </xdr:to>
    <xdr:sp macro="" textlink="">
      <xdr:nvSpPr>
        <xdr:cNvPr id="223" name="Arrow: Right 222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/>
      </xdr:nvSpPr>
      <xdr:spPr>
        <a:xfrm flipH="1">
          <a:off x="10544734" y="21584435"/>
          <a:ext cx="400050" cy="184111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62</xdr:col>
      <xdr:colOff>500411</xdr:colOff>
      <xdr:row>23</xdr:row>
      <xdr:rowOff>47664</xdr:rowOff>
    </xdr:from>
    <xdr:to>
      <xdr:col>69</xdr:col>
      <xdr:colOff>614724</xdr:colOff>
      <xdr:row>31</xdr:row>
      <xdr:rowOff>68912</xdr:rowOff>
    </xdr:to>
    <xdr:grpSp>
      <xdr:nvGrpSpPr>
        <xdr:cNvPr id="224" name="Group 223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GrpSpPr/>
      </xdr:nvGrpSpPr>
      <xdr:grpSpPr>
        <a:xfrm>
          <a:off x="38196999" y="4429164"/>
          <a:ext cx="4497494" cy="1545248"/>
          <a:chOff x="6831034" y="11390048"/>
          <a:chExt cx="2830388" cy="1542447"/>
        </a:xfrm>
      </xdr:grpSpPr>
      <xdr:grpSp>
        <xdr:nvGrpSpPr>
          <xdr:cNvPr id="225" name="Group 224">
            <a:extLst>
              <a:ext uri="{FF2B5EF4-FFF2-40B4-BE49-F238E27FC236}">
                <a16:creationId xmlns:a16="http://schemas.microsoft.com/office/drawing/2014/main" id="{00000000-0008-0000-0000-0000E1000000}"/>
              </a:ext>
            </a:extLst>
          </xdr:cNvPr>
          <xdr:cNvGrpSpPr/>
        </xdr:nvGrpSpPr>
        <xdr:grpSpPr>
          <a:xfrm>
            <a:off x="6831034" y="11390048"/>
            <a:ext cx="2830388" cy="1542447"/>
            <a:chOff x="5973328" y="161936"/>
            <a:chExt cx="2048007" cy="964947"/>
          </a:xfrm>
        </xdr:grpSpPr>
        <xdr:grpSp>
          <xdr:nvGrpSpPr>
            <xdr:cNvPr id="227" name="Group 226">
              <a:extLst>
                <a:ext uri="{FF2B5EF4-FFF2-40B4-BE49-F238E27FC236}">
                  <a16:creationId xmlns:a16="http://schemas.microsoft.com/office/drawing/2014/main" id="{00000000-0008-0000-0000-0000E3000000}"/>
                </a:ext>
              </a:extLst>
            </xdr:cNvPr>
            <xdr:cNvGrpSpPr/>
          </xdr:nvGrpSpPr>
          <xdr:grpSpPr>
            <a:xfrm>
              <a:off x="5973328" y="161936"/>
              <a:ext cx="2048007" cy="964947"/>
              <a:chOff x="5976937" y="993631"/>
              <a:chExt cx="2047251" cy="964947"/>
            </a:xfrm>
          </xdr:grpSpPr>
          <xdr:sp macro="" textlink="">
            <xdr:nvSpPr>
              <xdr:cNvPr id="230" name="TextBox 229">
                <a:extLst>
                  <a:ext uri="{FF2B5EF4-FFF2-40B4-BE49-F238E27FC236}">
                    <a16:creationId xmlns:a16="http://schemas.microsoft.com/office/drawing/2014/main" id="{00000000-0008-0000-0000-0000E6000000}"/>
                  </a:ext>
                </a:extLst>
              </xdr:cNvPr>
              <xdr:cNvSpPr txBox="1"/>
            </xdr:nvSpPr>
            <xdr:spPr>
              <a:xfrm>
                <a:off x="7142901" y="993631"/>
                <a:ext cx="152350" cy="21708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NZ" sz="800"/>
                  <a:t>E</a:t>
                </a:r>
              </a:p>
            </xdr:txBody>
          </xdr:sp>
          <xdr:grpSp>
            <xdr:nvGrpSpPr>
              <xdr:cNvPr id="231" name="Group 230">
                <a:extLst>
                  <a:ext uri="{FF2B5EF4-FFF2-40B4-BE49-F238E27FC236}">
                    <a16:creationId xmlns:a16="http://schemas.microsoft.com/office/drawing/2014/main" id="{00000000-0008-0000-0000-0000E7000000}"/>
                  </a:ext>
                </a:extLst>
              </xdr:cNvPr>
              <xdr:cNvGrpSpPr/>
            </xdr:nvGrpSpPr>
            <xdr:grpSpPr>
              <a:xfrm>
                <a:off x="5976937" y="1011009"/>
                <a:ext cx="2047251" cy="947569"/>
                <a:chOff x="5976937" y="1011009"/>
                <a:chExt cx="2047251" cy="947569"/>
              </a:xfrm>
            </xdr:grpSpPr>
            <xdr:grpSp>
              <xdr:nvGrpSpPr>
                <xdr:cNvPr id="232" name="Group 231">
                  <a:extLst>
                    <a:ext uri="{FF2B5EF4-FFF2-40B4-BE49-F238E27FC236}">
                      <a16:creationId xmlns:a16="http://schemas.microsoft.com/office/drawing/2014/main" id="{00000000-0008-0000-0000-0000E8000000}"/>
                    </a:ext>
                  </a:extLst>
                </xdr:cNvPr>
                <xdr:cNvGrpSpPr/>
              </xdr:nvGrpSpPr>
              <xdr:grpSpPr>
                <a:xfrm>
                  <a:off x="6130799" y="1011009"/>
                  <a:ext cx="1893389" cy="947569"/>
                  <a:chOff x="4212463" y="498819"/>
                  <a:chExt cx="2985124" cy="1325576"/>
                </a:xfrm>
              </xdr:grpSpPr>
              <xdr:grpSp>
                <xdr:nvGrpSpPr>
                  <xdr:cNvPr id="236" name="Group 235">
                    <a:extLst>
                      <a:ext uri="{FF2B5EF4-FFF2-40B4-BE49-F238E27FC236}">
                        <a16:creationId xmlns:a16="http://schemas.microsoft.com/office/drawing/2014/main" id="{00000000-0008-0000-0000-0000EC000000}"/>
                      </a:ext>
                    </a:extLst>
                  </xdr:cNvPr>
                  <xdr:cNvGrpSpPr/>
                </xdr:nvGrpSpPr>
                <xdr:grpSpPr>
                  <a:xfrm>
                    <a:off x="4212463" y="795131"/>
                    <a:ext cx="2720080" cy="851110"/>
                    <a:chOff x="4212463" y="1035326"/>
                    <a:chExt cx="2720080" cy="851110"/>
                  </a:xfrm>
                </xdr:grpSpPr>
                <xdr:cxnSp macro="">
                  <xdr:nvCxnSpPr>
                    <xdr:cNvPr id="244" name="Straight Connector 243">
                      <a:extLst>
                        <a:ext uri="{FF2B5EF4-FFF2-40B4-BE49-F238E27FC236}">
                          <a16:creationId xmlns:a16="http://schemas.microsoft.com/office/drawing/2014/main" id="{00000000-0008-0000-0000-0000F400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4212463" y="1039951"/>
                      <a:ext cx="1739043" cy="232316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45" name="Straight Connector 244">
                      <a:extLst>
                        <a:ext uri="{FF2B5EF4-FFF2-40B4-BE49-F238E27FC236}">
                          <a16:creationId xmlns:a16="http://schemas.microsoft.com/office/drawing/2014/main" id="{00000000-0008-0000-0000-0000F5000000}"/>
                        </a:ext>
                      </a:extLst>
                    </xdr:cNvPr>
                    <xdr:cNvCxnSpPr/>
                  </xdr:nvCxnSpPr>
                  <xdr:spPr>
                    <a:xfrm>
                      <a:off x="5938630" y="1035326"/>
                      <a:ext cx="993913" cy="149087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46" name="Straight Connector 245">
                      <a:extLst>
                        <a:ext uri="{FF2B5EF4-FFF2-40B4-BE49-F238E27FC236}">
                          <a16:creationId xmlns:a16="http://schemas.microsoft.com/office/drawing/2014/main" id="{00000000-0008-0000-0000-0000F6000000}"/>
                        </a:ext>
                      </a:extLst>
                    </xdr:cNvPr>
                    <xdr:cNvCxnSpPr/>
                  </xdr:nvCxnSpPr>
                  <xdr:spPr>
                    <a:xfrm>
                      <a:off x="6867590" y="1164735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47" name="Straight Connector 246">
                      <a:extLst>
                        <a:ext uri="{FF2B5EF4-FFF2-40B4-BE49-F238E27FC236}">
                          <a16:creationId xmlns:a16="http://schemas.microsoft.com/office/drawing/2014/main" id="{00000000-0008-0000-0000-0000F7000000}"/>
                        </a:ext>
                      </a:extLst>
                    </xdr:cNvPr>
                    <xdr:cNvCxnSpPr/>
                  </xdr:nvCxnSpPr>
                  <xdr:spPr>
                    <a:xfrm>
                      <a:off x="4699175" y="1207262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239" name="TextBox 238">
                    <a:extLst>
                      <a:ext uri="{FF2B5EF4-FFF2-40B4-BE49-F238E27FC236}">
                        <a16:creationId xmlns:a16="http://schemas.microsoft.com/office/drawing/2014/main" id="{00000000-0008-0000-0000-0000EF000000}"/>
                      </a:ext>
                    </a:extLst>
                  </xdr:cNvPr>
                  <xdr:cNvSpPr txBox="1"/>
                </xdr:nvSpPr>
                <xdr:spPr>
                  <a:xfrm>
                    <a:off x="4374935" y="1504051"/>
                    <a:ext cx="240196" cy="30368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A</a:t>
                    </a:r>
                  </a:p>
                </xdr:txBody>
              </xdr:sp>
              <xdr:sp macro="" textlink="">
                <xdr:nvSpPr>
                  <xdr:cNvPr id="240" name="TextBox 239">
                    <a:extLst>
                      <a:ext uri="{FF2B5EF4-FFF2-40B4-BE49-F238E27FC236}">
                        <a16:creationId xmlns:a16="http://schemas.microsoft.com/office/drawing/2014/main" id="{00000000-0008-0000-0000-0000F0000000}"/>
                      </a:ext>
                    </a:extLst>
                  </xdr:cNvPr>
                  <xdr:cNvSpPr txBox="1"/>
                </xdr:nvSpPr>
                <xdr:spPr>
                  <a:xfrm>
                    <a:off x="5326862" y="505419"/>
                    <a:ext cx="240196" cy="32794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D</a:t>
                    </a:r>
                  </a:p>
                </xdr:txBody>
              </xdr:sp>
              <xdr:sp macro="" textlink="">
                <xdr:nvSpPr>
                  <xdr:cNvPr id="241" name="TextBox 240">
                    <a:extLst>
                      <a:ext uri="{FF2B5EF4-FFF2-40B4-BE49-F238E27FC236}">
                        <a16:creationId xmlns:a16="http://schemas.microsoft.com/office/drawing/2014/main" id="{00000000-0008-0000-0000-0000F1000000}"/>
                      </a:ext>
                    </a:extLst>
                  </xdr:cNvPr>
                  <xdr:cNvSpPr txBox="1"/>
                </xdr:nvSpPr>
                <xdr:spPr>
                  <a:xfrm>
                    <a:off x="6146373" y="498819"/>
                    <a:ext cx="240196" cy="278523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F</a:t>
                    </a:r>
                  </a:p>
                </xdr:txBody>
              </xdr:sp>
              <xdr:sp macro="" textlink="">
                <xdr:nvSpPr>
                  <xdr:cNvPr id="242" name="TextBox 241">
                    <a:extLst>
                      <a:ext uri="{FF2B5EF4-FFF2-40B4-BE49-F238E27FC236}">
                        <a16:creationId xmlns:a16="http://schemas.microsoft.com/office/drawing/2014/main" id="{00000000-0008-0000-0000-0000F2000000}"/>
                      </a:ext>
                    </a:extLst>
                  </xdr:cNvPr>
                  <xdr:cNvSpPr txBox="1"/>
                </xdr:nvSpPr>
                <xdr:spPr>
                  <a:xfrm>
                    <a:off x="6957391" y="1532283"/>
                    <a:ext cx="240196" cy="292112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I</a:t>
                    </a:r>
                  </a:p>
                </xdr:txBody>
              </xdr:sp>
            </xdr:grpSp>
            <xdr:sp macro="" textlink="">
              <xdr:nvSpPr>
                <xdr:cNvPr id="233" name="TextBox 232">
                  <a:extLst>
                    <a:ext uri="{FF2B5EF4-FFF2-40B4-BE49-F238E27FC236}">
                      <a16:creationId xmlns:a16="http://schemas.microsoft.com/office/drawing/2014/main" id="{00000000-0008-0000-0000-0000E9000000}"/>
                    </a:ext>
                  </a:extLst>
                </xdr:cNvPr>
                <xdr:cNvSpPr txBox="1"/>
              </xdr:nvSpPr>
              <xdr:spPr>
                <a:xfrm>
                  <a:off x="6340078" y="1083469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B</a:t>
                  </a:r>
                </a:p>
              </xdr:txBody>
            </xdr:sp>
            <xdr:sp macro="" textlink="">
              <xdr:nvSpPr>
                <xdr:cNvPr id="234" name="TextBox 233">
                  <a:extLst>
                    <a:ext uri="{FF2B5EF4-FFF2-40B4-BE49-F238E27FC236}">
                      <a16:creationId xmlns:a16="http://schemas.microsoft.com/office/drawing/2014/main" id="{00000000-0008-0000-0000-0000EA000000}"/>
                    </a:ext>
                  </a:extLst>
                </xdr:cNvPr>
                <xdr:cNvSpPr txBox="1"/>
              </xdr:nvSpPr>
              <xdr:spPr>
                <a:xfrm>
                  <a:off x="6603541" y="1046127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C</a:t>
                  </a:r>
                </a:p>
              </xdr:txBody>
            </xdr:sp>
            <xdr:sp macro="" textlink="">
              <xdr:nvSpPr>
                <xdr:cNvPr id="235" name="TextBox 234">
                  <a:extLst>
                    <a:ext uri="{FF2B5EF4-FFF2-40B4-BE49-F238E27FC236}">
                      <a16:creationId xmlns:a16="http://schemas.microsoft.com/office/drawing/2014/main" id="{00000000-0008-0000-0000-0000EB000000}"/>
                    </a:ext>
                  </a:extLst>
                </xdr:cNvPr>
                <xdr:cNvSpPr txBox="1"/>
              </xdr:nvSpPr>
              <xdr:spPr>
                <a:xfrm>
                  <a:off x="5976937" y="1160859"/>
                  <a:ext cx="152350" cy="208812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J</a:t>
                  </a:r>
                </a:p>
              </xdr:txBody>
            </xdr:sp>
          </xdr:grpSp>
        </xdr:grpSp>
        <xdr:sp macro="" textlink="">
          <xdr:nvSpPr>
            <xdr:cNvPr id="228" name="TextBox 227">
              <a:extLst>
                <a:ext uri="{FF2B5EF4-FFF2-40B4-BE49-F238E27FC236}">
                  <a16:creationId xmlns:a16="http://schemas.microsoft.com/office/drawing/2014/main" id="{00000000-0008-0000-0000-0000E4000000}"/>
                </a:ext>
              </a:extLst>
            </xdr:cNvPr>
            <xdr:cNvSpPr txBox="1"/>
          </xdr:nvSpPr>
          <xdr:spPr>
            <a:xfrm>
              <a:off x="7560580" y="220807"/>
              <a:ext cx="152202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G</a:t>
              </a:r>
            </a:p>
          </xdr:txBody>
        </xdr:sp>
        <xdr:sp macro="" textlink="">
          <xdr:nvSpPr>
            <xdr:cNvPr id="229" name="TextBox 228">
              <a:extLst>
                <a:ext uri="{FF2B5EF4-FFF2-40B4-BE49-F238E27FC236}">
                  <a16:creationId xmlns:a16="http://schemas.microsoft.com/office/drawing/2014/main" id="{00000000-0008-0000-0000-0000E5000000}"/>
                </a:ext>
              </a:extLst>
            </xdr:cNvPr>
            <xdr:cNvSpPr txBox="1"/>
          </xdr:nvSpPr>
          <xdr:spPr>
            <a:xfrm>
              <a:off x="7813783" y="311727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H</a:t>
              </a:r>
            </a:p>
          </xdr:txBody>
        </xdr:sp>
      </xdr:grpSp>
      <xdr:sp macro="" textlink="">
        <xdr:nvSpPr>
          <xdr:cNvPr id="226" name="TextBox 225">
            <a:extLst>
              <a:ext uri="{FF2B5EF4-FFF2-40B4-BE49-F238E27FC236}">
                <a16:creationId xmlns:a16="http://schemas.microsoft.com/office/drawing/2014/main" id="{00000000-0008-0000-0000-0000E2000000}"/>
              </a:ext>
            </a:extLst>
          </xdr:cNvPr>
          <xdr:cNvSpPr txBox="1"/>
        </xdr:nvSpPr>
        <xdr:spPr>
          <a:xfrm>
            <a:off x="7769087" y="12365934"/>
            <a:ext cx="1466022" cy="3470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NZ" sz="1200"/>
              <a:t>Schematic Diagram</a:t>
            </a:r>
          </a:p>
        </xdr:txBody>
      </xdr:sp>
    </xdr:grpSp>
    <xdr:clientData/>
  </xdr:twoCellAnchor>
  <xdr:twoCellAnchor>
    <xdr:from>
      <xdr:col>25</xdr:col>
      <xdr:colOff>65386</xdr:colOff>
      <xdr:row>265</xdr:row>
      <xdr:rowOff>91722</xdr:rowOff>
    </xdr:from>
    <xdr:to>
      <xdr:col>25</xdr:col>
      <xdr:colOff>225404</xdr:colOff>
      <xdr:row>267</xdr:row>
      <xdr:rowOff>101247</xdr:rowOff>
    </xdr:to>
    <xdr:sp macro="" textlink="">
      <xdr:nvSpPr>
        <xdr:cNvPr id="301" name="Arrow: Right 300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SpPr/>
      </xdr:nvSpPr>
      <xdr:spPr>
        <a:xfrm rot="5400000" flipH="1">
          <a:off x="8746750" y="50342094"/>
          <a:ext cx="390525" cy="160018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20</xdr:col>
      <xdr:colOff>213381</xdr:colOff>
      <xdr:row>261</xdr:row>
      <xdr:rowOff>109816</xdr:rowOff>
    </xdr:from>
    <xdr:to>
      <xdr:col>30</xdr:col>
      <xdr:colOff>43235</xdr:colOff>
      <xdr:row>270</xdr:row>
      <xdr:rowOff>42061</xdr:rowOff>
    </xdr:to>
    <xdr:grpSp>
      <xdr:nvGrpSpPr>
        <xdr:cNvPr id="302" name="Group 30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GrpSpPr/>
      </xdr:nvGrpSpPr>
      <xdr:grpSpPr>
        <a:xfrm>
          <a:off x="7777352" y="50054434"/>
          <a:ext cx="3337295" cy="1646745"/>
          <a:chOff x="6831033" y="11390048"/>
          <a:chExt cx="3078087" cy="1646745"/>
        </a:xfrm>
      </xdr:grpSpPr>
      <xdr:grpSp>
        <xdr:nvGrpSpPr>
          <xdr:cNvPr id="303" name="Group 302">
            <a:extLst>
              <a:ext uri="{FF2B5EF4-FFF2-40B4-BE49-F238E27FC236}">
                <a16:creationId xmlns:a16="http://schemas.microsoft.com/office/drawing/2014/main" id="{00000000-0008-0000-0000-00002F010000}"/>
              </a:ext>
            </a:extLst>
          </xdr:cNvPr>
          <xdr:cNvGrpSpPr/>
        </xdr:nvGrpSpPr>
        <xdr:grpSpPr>
          <a:xfrm>
            <a:off x="6831033" y="11390048"/>
            <a:ext cx="3078087" cy="1542447"/>
            <a:chOff x="5973329" y="161936"/>
            <a:chExt cx="2227237" cy="964947"/>
          </a:xfrm>
        </xdr:grpSpPr>
        <xdr:grpSp>
          <xdr:nvGrpSpPr>
            <xdr:cNvPr id="305" name="Group 304">
              <a:extLst>
                <a:ext uri="{FF2B5EF4-FFF2-40B4-BE49-F238E27FC236}">
                  <a16:creationId xmlns:a16="http://schemas.microsoft.com/office/drawing/2014/main" id="{00000000-0008-0000-0000-000031010000}"/>
                </a:ext>
              </a:extLst>
            </xdr:cNvPr>
            <xdr:cNvGrpSpPr/>
          </xdr:nvGrpSpPr>
          <xdr:grpSpPr>
            <a:xfrm>
              <a:off x="5973329" y="161936"/>
              <a:ext cx="2127946" cy="964947"/>
              <a:chOff x="5976937" y="993631"/>
              <a:chExt cx="2127160" cy="964947"/>
            </a:xfrm>
          </xdr:grpSpPr>
          <xdr:sp macro="" textlink="">
            <xdr:nvSpPr>
              <xdr:cNvPr id="308" name="TextBox 307">
                <a:extLst>
                  <a:ext uri="{FF2B5EF4-FFF2-40B4-BE49-F238E27FC236}">
                    <a16:creationId xmlns:a16="http://schemas.microsoft.com/office/drawing/2014/main" id="{00000000-0008-0000-0000-000034010000}"/>
                  </a:ext>
                </a:extLst>
              </xdr:cNvPr>
              <xdr:cNvSpPr txBox="1"/>
            </xdr:nvSpPr>
            <xdr:spPr>
              <a:xfrm>
                <a:off x="7142901" y="993631"/>
                <a:ext cx="152350" cy="21708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NZ" sz="800"/>
                  <a:t>E</a:t>
                </a:r>
              </a:p>
            </xdr:txBody>
          </xdr:sp>
          <xdr:grpSp>
            <xdr:nvGrpSpPr>
              <xdr:cNvPr id="309" name="Group 308">
                <a:extLst>
                  <a:ext uri="{FF2B5EF4-FFF2-40B4-BE49-F238E27FC236}">
                    <a16:creationId xmlns:a16="http://schemas.microsoft.com/office/drawing/2014/main" id="{00000000-0008-0000-0000-000035010000}"/>
                  </a:ext>
                </a:extLst>
              </xdr:cNvPr>
              <xdr:cNvGrpSpPr/>
            </xdr:nvGrpSpPr>
            <xdr:grpSpPr>
              <a:xfrm>
                <a:off x="5976937" y="1011009"/>
                <a:ext cx="2127160" cy="947569"/>
                <a:chOff x="5976937" y="1011009"/>
                <a:chExt cx="2127160" cy="947569"/>
              </a:xfrm>
            </xdr:grpSpPr>
            <xdr:grpSp>
              <xdr:nvGrpSpPr>
                <xdr:cNvPr id="310" name="Group 309">
                  <a:extLst>
                    <a:ext uri="{FF2B5EF4-FFF2-40B4-BE49-F238E27FC236}">
                      <a16:creationId xmlns:a16="http://schemas.microsoft.com/office/drawing/2014/main" id="{00000000-0008-0000-0000-000036010000}"/>
                    </a:ext>
                  </a:extLst>
                </xdr:cNvPr>
                <xdr:cNvGrpSpPr/>
              </xdr:nvGrpSpPr>
              <xdr:grpSpPr>
                <a:xfrm>
                  <a:off x="6130798" y="1011009"/>
                  <a:ext cx="1973299" cy="947569"/>
                  <a:chOff x="4212463" y="498819"/>
                  <a:chExt cx="3111111" cy="1325576"/>
                </a:xfrm>
              </xdr:grpSpPr>
              <xdr:grpSp>
                <xdr:nvGrpSpPr>
                  <xdr:cNvPr id="314" name="Group 313">
                    <a:extLst>
                      <a:ext uri="{FF2B5EF4-FFF2-40B4-BE49-F238E27FC236}">
                        <a16:creationId xmlns:a16="http://schemas.microsoft.com/office/drawing/2014/main" id="{00000000-0008-0000-0000-00003A010000}"/>
                      </a:ext>
                    </a:extLst>
                  </xdr:cNvPr>
                  <xdr:cNvGrpSpPr/>
                </xdr:nvGrpSpPr>
                <xdr:grpSpPr>
                  <a:xfrm>
                    <a:off x="4212463" y="795131"/>
                    <a:ext cx="3111111" cy="851110"/>
                    <a:chOff x="4212463" y="1035326"/>
                    <a:chExt cx="3111111" cy="851110"/>
                  </a:xfrm>
                </xdr:grpSpPr>
                <xdr:cxnSp macro="">
                  <xdr:nvCxnSpPr>
                    <xdr:cNvPr id="322" name="Straight Connector 321">
                      <a:extLst>
                        <a:ext uri="{FF2B5EF4-FFF2-40B4-BE49-F238E27FC236}">
                          <a16:creationId xmlns:a16="http://schemas.microsoft.com/office/drawing/2014/main" id="{00000000-0008-0000-0000-00004201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4212463" y="1039951"/>
                      <a:ext cx="1739043" cy="232316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23" name="Straight Connector 322">
                      <a:extLst>
                        <a:ext uri="{FF2B5EF4-FFF2-40B4-BE49-F238E27FC236}">
                          <a16:creationId xmlns:a16="http://schemas.microsoft.com/office/drawing/2014/main" id="{00000000-0008-0000-0000-000043010000}"/>
                        </a:ext>
                      </a:extLst>
                    </xdr:cNvPr>
                    <xdr:cNvCxnSpPr/>
                  </xdr:nvCxnSpPr>
                  <xdr:spPr>
                    <a:xfrm>
                      <a:off x="5938630" y="1035326"/>
                      <a:ext cx="1384944" cy="207742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24" name="Straight Connector 323">
                      <a:extLst>
                        <a:ext uri="{FF2B5EF4-FFF2-40B4-BE49-F238E27FC236}">
                          <a16:creationId xmlns:a16="http://schemas.microsoft.com/office/drawing/2014/main" id="{00000000-0008-0000-0000-000044010000}"/>
                        </a:ext>
                      </a:extLst>
                    </xdr:cNvPr>
                    <xdr:cNvCxnSpPr/>
                  </xdr:nvCxnSpPr>
                  <xdr:spPr>
                    <a:xfrm>
                      <a:off x="6867590" y="1164735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25" name="Straight Connector 324">
                      <a:extLst>
                        <a:ext uri="{FF2B5EF4-FFF2-40B4-BE49-F238E27FC236}">
                          <a16:creationId xmlns:a16="http://schemas.microsoft.com/office/drawing/2014/main" id="{00000000-0008-0000-0000-000045010000}"/>
                        </a:ext>
                      </a:extLst>
                    </xdr:cNvPr>
                    <xdr:cNvCxnSpPr/>
                  </xdr:nvCxnSpPr>
                  <xdr:spPr>
                    <a:xfrm>
                      <a:off x="4699175" y="1207262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317" name="TextBox 316">
                    <a:extLst>
                      <a:ext uri="{FF2B5EF4-FFF2-40B4-BE49-F238E27FC236}">
                        <a16:creationId xmlns:a16="http://schemas.microsoft.com/office/drawing/2014/main" id="{00000000-0008-0000-0000-00003D010000}"/>
                      </a:ext>
                    </a:extLst>
                  </xdr:cNvPr>
                  <xdr:cNvSpPr txBox="1"/>
                </xdr:nvSpPr>
                <xdr:spPr>
                  <a:xfrm>
                    <a:off x="4374935" y="1504051"/>
                    <a:ext cx="240196" cy="30368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A</a:t>
                    </a:r>
                  </a:p>
                </xdr:txBody>
              </xdr:sp>
              <xdr:sp macro="" textlink="">
                <xdr:nvSpPr>
                  <xdr:cNvPr id="318" name="TextBox 317">
                    <a:extLst>
                      <a:ext uri="{FF2B5EF4-FFF2-40B4-BE49-F238E27FC236}">
                        <a16:creationId xmlns:a16="http://schemas.microsoft.com/office/drawing/2014/main" id="{00000000-0008-0000-0000-00003E010000}"/>
                      </a:ext>
                    </a:extLst>
                  </xdr:cNvPr>
                  <xdr:cNvSpPr txBox="1"/>
                </xdr:nvSpPr>
                <xdr:spPr>
                  <a:xfrm>
                    <a:off x="5326862" y="505419"/>
                    <a:ext cx="240196" cy="32794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D</a:t>
                    </a:r>
                  </a:p>
                </xdr:txBody>
              </xdr:sp>
              <xdr:sp macro="" textlink="">
                <xdr:nvSpPr>
                  <xdr:cNvPr id="319" name="TextBox 318">
                    <a:extLst>
                      <a:ext uri="{FF2B5EF4-FFF2-40B4-BE49-F238E27FC236}">
                        <a16:creationId xmlns:a16="http://schemas.microsoft.com/office/drawing/2014/main" id="{00000000-0008-0000-0000-00003F010000}"/>
                      </a:ext>
                    </a:extLst>
                  </xdr:cNvPr>
                  <xdr:cNvSpPr txBox="1"/>
                </xdr:nvSpPr>
                <xdr:spPr>
                  <a:xfrm>
                    <a:off x="6146373" y="498819"/>
                    <a:ext cx="240196" cy="278523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F</a:t>
                    </a:r>
                  </a:p>
                </xdr:txBody>
              </xdr:sp>
              <xdr:sp macro="" textlink="">
                <xdr:nvSpPr>
                  <xdr:cNvPr id="320" name="TextBox 319">
                    <a:extLst>
                      <a:ext uri="{FF2B5EF4-FFF2-40B4-BE49-F238E27FC236}">
                        <a16:creationId xmlns:a16="http://schemas.microsoft.com/office/drawing/2014/main" id="{00000000-0008-0000-0000-000040010000}"/>
                      </a:ext>
                    </a:extLst>
                  </xdr:cNvPr>
                  <xdr:cNvSpPr txBox="1"/>
                </xdr:nvSpPr>
                <xdr:spPr>
                  <a:xfrm>
                    <a:off x="6957391" y="1532283"/>
                    <a:ext cx="240196" cy="292112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I</a:t>
                    </a:r>
                  </a:p>
                </xdr:txBody>
              </xdr:sp>
            </xdr:grpSp>
            <xdr:sp macro="" textlink="">
              <xdr:nvSpPr>
                <xdr:cNvPr id="311" name="TextBox 310">
                  <a:extLst>
                    <a:ext uri="{FF2B5EF4-FFF2-40B4-BE49-F238E27FC236}">
                      <a16:creationId xmlns:a16="http://schemas.microsoft.com/office/drawing/2014/main" id="{00000000-0008-0000-0000-000037010000}"/>
                    </a:ext>
                  </a:extLst>
                </xdr:cNvPr>
                <xdr:cNvSpPr txBox="1"/>
              </xdr:nvSpPr>
              <xdr:spPr>
                <a:xfrm>
                  <a:off x="6340078" y="1083469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B</a:t>
                  </a:r>
                </a:p>
              </xdr:txBody>
            </xdr:sp>
            <xdr:sp macro="" textlink="">
              <xdr:nvSpPr>
                <xdr:cNvPr id="312" name="TextBox 311">
                  <a:extLst>
                    <a:ext uri="{FF2B5EF4-FFF2-40B4-BE49-F238E27FC236}">
                      <a16:creationId xmlns:a16="http://schemas.microsoft.com/office/drawing/2014/main" id="{00000000-0008-0000-0000-000038010000}"/>
                    </a:ext>
                  </a:extLst>
                </xdr:cNvPr>
                <xdr:cNvSpPr txBox="1"/>
              </xdr:nvSpPr>
              <xdr:spPr>
                <a:xfrm>
                  <a:off x="6603541" y="1046127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C</a:t>
                  </a:r>
                </a:p>
              </xdr:txBody>
            </xdr:sp>
            <xdr:sp macro="" textlink="">
              <xdr:nvSpPr>
                <xdr:cNvPr id="313" name="TextBox 312">
                  <a:extLst>
                    <a:ext uri="{FF2B5EF4-FFF2-40B4-BE49-F238E27FC236}">
                      <a16:creationId xmlns:a16="http://schemas.microsoft.com/office/drawing/2014/main" id="{00000000-0008-0000-0000-000039010000}"/>
                    </a:ext>
                  </a:extLst>
                </xdr:cNvPr>
                <xdr:cNvSpPr txBox="1"/>
              </xdr:nvSpPr>
              <xdr:spPr>
                <a:xfrm>
                  <a:off x="5976937" y="1160859"/>
                  <a:ext cx="152350" cy="208812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J</a:t>
                  </a:r>
                </a:p>
              </xdr:txBody>
            </xdr:sp>
          </xdr:grpSp>
        </xdr:grpSp>
        <xdr:sp macro="" textlink="">
          <xdr:nvSpPr>
            <xdr:cNvPr id="306" name="TextBox 305">
              <a:extLst>
                <a:ext uri="{FF2B5EF4-FFF2-40B4-BE49-F238E27FC236}">
                  <a16:creationId xmlns:a16="http://schemas.microsoft.com/office/drawing/2014/main" id="{00000000-0008-0000-0000-000032010000}"/>
                </a:ext>
              </a:extLst>
            </xdr:cNvPr>
            <xdr:cNvSpPr txBox="1"/>
          </xdr:nvSpPr>
          <xdr:spPr>
            <a:xfrm>
              <a:off x="7560580" y="220807"/>
              <a:ext cx="152202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G</a:t>
              </a:r>
            </a:p>
          </xdr:txBody>
        </xdr:sp>
        <xdr:sp macro="" textlink="">
          <xdr:nvSpPr>
            <xdr:cNvPr id="307" name="TextBox 306">
              <a:extLst>
                <a:ext uri="{FF2B5EF4-FFF2-40B4-BE49-F238E27FC236}">
                  <a16:creationId xmlns:a16="http://schemas.microsoft.com/office/drawing/2014/main" id="{00000000-0008-0000-0000-000033010000}"/>
                </a:ext>
              </a:extLst>
            </xdr:cNvPr>
            <xdr:cNvSpPr txBox="1"/>
          </xdr:nvSpPr>
          <xdr:spPr>
            <a:xfrm>
              <a:off x="7779638" y="240222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H</a:t>
              </a:r>
            </a:p>
          </xdr:txBody>
        </xdr:sp>
        <xdr:sp macro="" textlink="">
          <xdr:nvSpPr>
            <xdr:cNvPr id="268" name="TextBox 267">
              <a:extLst>
                <a:ext uri="{FF2B5EF4-FFF2-40B4-BE49-F238E27FC236}">
                  <a16:creationId xmlns:a16="http://schemas.microsoft.com/office/drawing/2014/main" id="{00000000-0008-0000-0000-00000C010000}"/>
                </a:ext>
              </a:extLst>
            </xdr:cNvPr>
            <xdr:cNvSpPr txBox="1"/>
          </xdr:nvSpPr>
          <xdr:spPr>
            <a:xfrm>
              <a:off x="8045975" y="281933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K</a:t>
              </a:r>
            </a:p>
          </xdr:txBody>
        </xdr:sp>
      </xdr:grpSp>
      <xdr:sp macro="" textlink="">
        <xdr:nvSpPr>
          <xdr:cNvPr id="304" name="TextBox 303">
            <a:extLst>
              <a:ext uri="{FF2B5EF4-FFF2-40B4-BE49-F238E27FC236}">
                <a16:creationId xmlns:a16="http://schemas.microsoft.com/office/drawing/2014/main" id="{00000000-0008-0000-0000-000030010000}"/>
              </a:ext>
            </a:extLst>
          </xdr:cNvPr>
          <xdr:cNvSpPr txBox="1"/>
        </xdr:nvSpPr>
        <xdr:spPr>
          <a:xfrm>
            <a:off x="7740482" y="12689784"/>
            <a:ext cx="1466022" cy="3470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NZ" sz="1200"/>
              <a:t>Schematic Diagram</a:t>
            </a:r>
          </a:p>
        </xdr:txBody>
      </xdr:sp>
    </xdr:grpSp>
    <xdr:clientData/>
  </xdr:twoCellAnchor>
  <xdr:twoCellAnchor>
    <xdr:from>
      <xdr:col>25</xdr:col>
      <xdr:colOff>327044</xdr:colOff>
      <xdr:row>315</xdr:row>
      <xdr:rowOff>155595</xdr:rowOff>
    </xdr:from>
    <xdr:to>
      <xdr:col>25</xdr:col>
      <xdr:colOff>482580</xdr:colOff>
      <xdr:row>317</xdr:row>
      <xdr:rowOff>165120</xdr:rowOff>
    </xdr:to>
    <xdr:sp macro="" textlink="">
      <xdr:nvSpPr>
        <xdr:cNvPr id="327" name="Arrow: Right 326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SpPr/>
      </xdr:nvSpPr>
      <xdr:spPr>
        <a:xfrm rot="5400000" flipH="1">
          <a:off x="8924924" y="59994840"/>
          <a:ext cx="390525" cy="155536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21</xdr:col>
      <xdr:colOff>202736</xdr:colOff>
      <xdr:row>311</xdr:row>
      <xdr:rowOff>173690</xdr:rowOff>
    </xdr:from>
    <xdr:to>
      <xdr:col>30</xdr:col>
      <xdr:colOff>167034</xdr:colOff>
      <xdr:row>320</xdr:row>
      <xdr:rowOff>105935</xdr:rowOff>
    </xdr:to>
    <xdr:grpSp>
      <xdr:nvGrpSpPr>
        <xdr:cNvPr id="328" name="Group 327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GrpSpPr/>
      </xdr:nvGrpSpPr>
      <xdr:grpSpPr>
        <a:xfrm>
          <a:off x="8147707" y="59688131"/>
          <a:ext cx="3090739" cy="1646745"/>
          <a:chOff x="6831035" y="11390048"/>
          <a:chExt cx="2945883" cy="1646745"/>
        </a:xfrm>
      </xdr:grpSpPr>
      <xdr:grpSp>
        <xdr:nvGrpSpPr>
          <xdr:cNvPr id="329" name="Group 328">
            <a:extLst>
              <a:ext uri="{FF2B5EF4-FFF2-40B4-BE49-F238E27FC236}">
                <a16:creationId xmlns:a16="http://schemas.microsoft.com/office/drawing/2014/main" id="{00000000-0008-0000-0000-000049010000}"/>
              </a:ext>
            </a:extLst>
          </xdr:cNvPr>
          <xdr:cNvGrpSpPr/>
        </xdr:nvGrpSpPr>
        <xdr:grpSpPr>
          <a:xfrm>
            <a:off x="6831035" y="11390048"/>
            <a:ext cx="2945883" cy="1542447"/>
            <a:chOff x="5973327" y="161936"/>
            <a:chExt cx="2131576" cy="964947"/>
          </a:xfrm>
        </xdr:grpSpPr>
        <xdr:grpSp>
          <xdr:nvGrpSpPr>
            <xdr:cNvPr id="331" name="Group 330">
              <a:extLst>
                <a:ext uri="{FF2B5EF4-FFF2-40B4-BE49-F238E27FC236}">
                  <a16:creationId xmlns:a16="http://schemas.microsoft.com/office/drawing/2014/main" id="{00000000-0008-0000-0000-00004B010000}"/>
                </a:ext>
              </a:extLst>
            </xdr:cNvPr>
            <xdr:cNvGrpSpPr/>
          </xdr:nvGrpSpPr>
          <xdr:grpSpPr>
            <a:xfrm>
              <a:off x="5973327" y="161936"/>
              <a:ext cx="2073303" cy="964947"/>
              <a:chOff x="5976937" y="993631"/>
              <a:chExt cx="2072538" cy="964947"/>
            </a:xfrm>
          </xdr:grpSpPr>
          <xdr:sp macro="" textlink="">
            <xdr:nvSpPr>
              <xdr:cNvPr id="334" name="TextBox 333">
                <a:extLst>
                  <a:ext uri="{FF2B5EF4-FFF2-40B4-BE49-F238E27FC236}">
                    <a16:creationId xmlns:a16="http://schemas.microsoft.com/office/drawing/2014/main" id="{00000000-0008-0000-0000-00004E010000}"/>
                  </a:ext>
                </a:extLst>
              </xdr:cNvPr>
              <xdr:cNvSpPr txBox="1"/>
            </xdr:nvSpPr>
            <xdr:spPr>
              <a:xfrm>
                <a:off x="7142901" y="993631"/>
                <a:ext cx="152350" cy="21708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NZ" sz="800"/>
                  <a:t>E</a:t>
                </a:r>
              </a:p>
            </xdr:txBody>
          </xdr:sp>
          <xdr:grpSp>
            <xdr:nvGrpSpPr>
              <xdr:cNvPr id="335" name="Group 334">
                <a:extLst>
                  <a:ext uri="{FF2B5EF4-FFF2-40B4-BE49-F238E27FC236}">
                    <a16:creationId xmlns:a16="http://schemas.microsoft.com/office/drawing/2014/main" id="{00000000-0008-0000-0000-00004F010000}"/>
                  </a:ext>
                </a:extLst>
              </xdr:cNvPr>
              <xdr:cNvGrpSpPr/>
            </xdr:nvGrpSpPr>
            <xdr:grpSpPr>
              <a:xfrm>
                <a:off x="5976937" y="1011009"/>
                <a:ext cx="2072538" cy="947569"/>
                <a:chOff x="5976937" y="1011009"/>
                <a:chExt cx="2072538" cy="947569"/>
              </a:xfrm>
            </xdr:grpSpPr>
            <xdr:grpSp>
              <xdr:nvGrpSpPr>
                <xdr:cNvPr id="336" name="Group 335">
                  <a:extLst>
                    <a:ext uri="{FF2B5EF4-FFF2-40B4-BE49-F238E27FC236}">
                      <a16:creationId xmlns:a16="http://schemas.microsoft.com/office/drawing/2014/main" id="{00000000-0008-0000-0000-000050010000}"/>
                    </a:ext>
                  </a:extLst>
                </xdr:cNvPr>
                <xdr:cNvGrpSpPr/>
              </xdr:nvGrpSpPr>
              <xdr:grpSpPr>
                <a:xfrm>
                  <a:off x="6130799" y="1011009"/>
                  <a:ext cx="1918676" cy="947569"/>
                  <a:chOff x="4212463" y="498819"/>
                  <a:chExt cx="3024992" cy="1325576"/>
                </a:xfrm>
              </xdr:grpSpPr>
              <xdr:grpSp>
                <xdr:nvGrpSpPr>
                  <xdr:cNvPr id="340" name="Group 339">
                    <a:extLst>
                      <a:ext uri="{FF2B5EF4-FFF2-40B4-BE49-F238E27FC236}">
                        <a16:creationId xmlns:a16="http://schemas.microsoft.com/office/drawing/2014/main" id="{00000000-0008-0000-0000-000054010000}"/>
                      </a:ext>
                    </a:extLst>
                  </xdr:cNvPr>
                  <xdr:cNvGrpSpPr/>
                </xdr:nvGrpSpPr>
                <xdr:grpSpPr>
                  <a:xfrm>
                    <a:off x="4212463" y="795131"/>
                    <a:ext cx="3024992" cy="851110"/>
                    <a:chOff x="4212463" y="1035326"/>
                    <a:chExt cx="3024992" cy="851110"/>
                  </a:xfrm>
                </xdr:grpSpPr>
                <xdr:cxnSp macro="">
                  <xdr:nvCxnSpPr>
                    <xdr:cNvPr id="348" name="Straight Connector 347">
                      <a:extLst>
                        <a:ext uri="{FF2B5EF4-FFF2-40B4-BE49-F238E27FC236}">
                          <a16:creationId xmlns:a16="http://schemas.microsoft.com/office/drawing/2014/main" id="{00000000-0008-0000-0000-00005C01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4212463" y="1039951"/>
                      <a:ext cx="1739043" cy="232316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9" name="Straight Connector 348">
                      <a:extLst>
                        <a:ext uri="{FF2B5EF4-FFF2-40B4-BE49-F238E27FC236}">
                          <a16:creationId xmlns:a16="http://schemas.microsoft.com/office/drawing/2014/main" id="{00000000-0008-0000-0000-00005D010000}"/>
                        </a:ext>
                      </a:extLst>
                    </xdr:cNvPr>
                    <xdr:cNvCxnSpPr/>
                  </xdr:nvCxnSpPr>
                  <xdr:spPr>
                    <a:xfrm>
                      <a:off x="5938630" y="1035326"/>
                      <a:ext cx="1298825" cy="194823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0" name="Straight Connector 349">
                      <a:extLst>
                        <a:ext uri="{FF2B5EF4-FFF2-40B4-BE49-F238E27FC236}">
                          <a16:creationId xmlns:a16="http://schemas.microsoft.com/office/drawing/2014/main" id="{00000000-0008-0000-0000-00005E010000}"/>
                        </a:ext>
                      </a:extLst>
                    </xdr:cNvPr>
                    <xdr:cNvCxnSpPr/>
                  </xdr:nvCxnSpPr>
                  <xdr:spPr>
                    <a:xfrm>
                      <a:off x="6867590" y="1164735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1" name="Straight Connector 350">
                      <a:extLst>
                        <a:ext uri="{FF2B5EF4-FFF2-40B4-BE49-F238E27FC236}">
                          <a16:creationId xmlns:a16="http://schemas.microsoft.com/office/drawing/2014/main" id="{00000000-0008-0000-0000-00005F010000}"/>
                        </a:ext>
                      </a:extLst>
                    </xdr:cNvPr>
                    <xdr:cNvCxnSpPr/>
                  </xdr:nvCxnSpPr>
                  <xdr:spPr>
                    <a:xfrm>
                      <a:off x="4699175" y="1207262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343" name="TextBox 342">
                    <a:extLst>
                      <a:ext uri="{FF2B5EF4-FFF2-40B4-BE49-F238E27FC236}">
                        <a16:creationId xmlns:a16="http://schemas.microsoft.com/office/drawing/2014/main" id="{00000000-0008-0000-0000-000057010000}"/>
                      </a:ext>
                    </a:extLst>
                  </xdr:cNvPr>
                  <xdr:cNvSpPr txBox="1"/>
                </xdr:nvSpPr>
                <xdr:spPr>
                  <a:xfrm>
                    <a:off x="4374935" y="1504051"/>
                    <a:ext cx="240196" cy="30368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A</a:t>
                    </a:r>
                  </a:p>
                </xdr:txBody>
              </xdr:sp>
              <xdr:sp macro="" textlink="">
                <xdr:nvSpPr>
                  <xdr:cNvPr id="344" name="TextBox 343">
                    <a:extLst>
                      <a:ext uri="{FF2B5EF4-FFF2-40B4-BE49-F238E27FC236}">
                        <a16:creationId xmlns:a16="http://schemas.microsoft.com/office/drawing/2014/main" id="{00000000-0008-0000-0000-000058010000}"/>
                      </a:ext>
                    </a:extLst>
                  </xdr:cNvPr>
                  <xdr:cNvSpPr txBox="1"/>
                </xdr:nvSpPr>
                <xdr:spPr>
                  <a:xfrm>
                    <a:off x="5326862" y="505419"/>
                    <a:ext cx="240196" cy="32794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D</a:t>
                    </a:r>
                  </a:p>
                </xdr:txBody>
              </xdr:sp>
              <xdr:sp macro="" textlink="">
                <xdr:nvSpPr>
                  <xdr:cNvPr id="345" name="TextBox 344">
                    <a:extLst>
                      <a:ext uri="{FF2B5EF4-FFF2-40B4-BE49-F238E27FC236}">
                        <a16:creationId xmlns:a16="http://schemas.microsoft.com/office/drawing/2014/main" id="{00000000-0008-0000-0000-000059010000}"/>
                      </a:ext>
                    </a:extLst>
                  </xdr:cNvPr>
                  <xdr:cNvSpPr txBox="1"/>
                </xdr:nvSpPr>
                <xdr:spPr>
                  <a:xfrm>
                    <a:off x="6146373" y="498819"/>
                    <a:ext cx="240196" cy="278523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F</a:t>
                    </a:r>
                  </a:p>
                </xdr:txBody>
              </xdr:sp>
              <xdr:sp macro="" textlink="">
                <xdr:nvSpPr>
                  <xdr:cNvPr id="346" name="TextBox 345">
                    <a:extLst>
                      <a:ext uri="{FF2B5EF4-FFF2-40B4-BE49-F238E27FC236}">
                        <a16:creationId xmlns:a16="http://schemas.microsoft.com/office/drawing/2014/main" id="{00000000-0008-0000-0000-00005A010000}"/>
                      </a:ext>
                    </a:extLst>
                  </xdr:cNvPr>
                  <xdr:cNvSpPr txBox="1"/>
                </xdr:nvSpPr>
                <xdr:spPr>
                  <a:xfrm>
                    <a:off x="6957391" y="1532283"/>
                    <a:ext cx="240196" cy="292112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I</a:t>
                    </a:r>
                  </a:p>
                </xdr:txBody>
              </xdr:sp>
            </xdr:grpSp>
            <xdr:sp macro="" textlink="">
              <xdr:nvSpPr>
                <xdr:cNvPr id="337" name="TextBox 336">
                  <a:extLst>
                    <a:ext uri="{FF2B5EF4-FFF2-40B4-BE49-F238E27FC236}">
                      <a16:creationId xmlns:a16="http://schemas.microsoft.com/office/drawing/2014/main" id="{00000000-0008-0000-0000-000051010000}"/>
                    </a:ext>
                  </a:extLst>
                </xdr:cNvPr>
                <xdr:cNvSpPr txBox="1"/>
              </xdr:nvSpPr>
              <xdr:spPr>
                <a:xfrm>
                  <a:off x="6340078" y="1083469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B</a:t>
                  </a:r>
                </a:p>
              </xdr:txBody>
            </xdr:sp>
            <xdr:sp macro="" textlink="">
              <xdr:nvSpPr>
                <xdr:cNvPr id="338" name="TextBox 337">
                  <a:extLst>
                    <a:ext uri="{FF2B5EF4-FFF2-40B4-BE49-F238E27FC236}">
                      <a16:creationId xmlns:a16="http://schemas.microsoft.com/office/drawing/2014/main" id="{00000000-0008-0000-0000-000052010000}"/>
                    </a:ext>
                  </a:extLst>
                </xdr:cNvPr>
                <xdr:cNvSpPr txBox="1"/>
              </xdr:nvSpPr>
              <xdr:spPr>
                <a:xfrm>
                  <a:off x="6603541" y="1046127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C</a:t>
                  </a:r>
                </a:p>
              </xdr:txBody>
            </xdr:sp>
            <xdr:sp macro="" textlink="">
              <xdr:nvSpPr>
                <xdr:cNvPr id="339" name="TextBox 338">
                  <a:extLst>
                    <a:ext uri="{FF2B5EF4-FFF2-40B4-BE49-F238E27FC236}">
                      <a16:creationId xmlns:a16="http://schemas.microsoft.com/office/drawing/2014/main" id="{00000000-0008-0000-0000-000053010000}"/>
                    </a:ext>
                  </a:extLst>
                </xdr:cNvPr>
                <xdr:cNvSpPr txBox="1"/>
              </xdr:nvSpPr>
              <xdr:spPr>
                <a:xfrm>
                  <a:off x="5976937" y="1160859"/>
                  <a:ext cx="152350" cy="208812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J</a:t>
                  </a:r>
                </a:p>
              </xdr:txBody>
            </xdr:sp>
          </xdr:grpSp>
        </xdr:grpSp>
        <xdr:sp macro="" textlink="">
          <xdr:nvSpPr>
            <xdr:cNvPr id="332" name="TextBox 331">
              <a:extLst>
                <a:ext uri="{FF2B5EF4-FFF2-40B4-BE49-F238E27FC236}">
                  <a16:creationId xmlns:a16="http://schemas.microsoft.com/office/drawing/2014/main" id="{00000000-0008-0000-0000-00004C010000}"/>
                </a:ext>
              </a:extLst>
            </xdr:cNvPr>
            <xdr:cNvSpPr txBox="1"/>
          </xdr:nvSpPr>
          <xdr:spPr>
            <a:xfrm>
              <a:off x="7560580" y="220807"/>
              <a:ext cx="152202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G</a:t>
              </a:r>
            </a:p>
          </xdr:txBody>
        </xdr:sp>
        <xdr:sp macro="" textlink="">
          <xdr:nvSpPr>
            <xdr:cNvPr id="333" name="TextBox 332">
              <a:extLst>
                <a:ext uri="{FF2B5EF4-FFF2-40B4-BE49-F238E27FC236}">
                  <a16:creationId xmlns:a16="http://schemas.microsoft.com/office/drawing/2014/main" id="{00000000-0008-0000-0000-00004D010000}"/>
                </a:ext>
              </a:extLst>
            </xdr:cNvPr>
            <xdr:cNvSpPr txBox="1"/>
          </xdr:nvSpPr>
          <xdr:spPr>
            <a:xfrm>
              <a:off x="7813783" y="216387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H</a:t>
              </a:r>
            </a:p>
          </xdr:txBody>
        </xdr:sp>
        <xdr:sp macro="" textlink="">
          <xdr:nvSpPr>
            <xdr:cNvPr id="274" name="TextBox 273">
              <a:extLst>
                <a:ext uri="{FF2B5EF4-FFF2-40B4-BE49-F238E27FC236}">
                  <a16:creationId xmlns:a16="http://schemas.microsoft.com/office/drawing/2014/main" id="{00000000-0008-0000-0000-000012010000}"/>
                </a:ext>
              </a:extLst>
            </xdr:cNvPr>
            <xdr:cNvSpPr txBox="1"/>
          </xdr:nvSpPr>
          <xdr:spPr>
            <a:xfrm>
              <a:off x="7950312" y="293851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K</a:t>
              </a:r>
            </a:p>
            <a:p>
              <a:endParaRPr lang="en-NZ" sz="800"/>
            </a:p>
          </xdr:txBody>
        </xdr:sp>
      </xdr:grpSp>
      <xdr:sp macro="" textlink="">
        <xdr:nvSpPr>
          <xdr:cNvPr id="330" name="TextBox 329">
            <a:extLst>
              <a:ext uri="{FF2B5EF4-FFF2-40B4-BE49-F238E27FC236}">
                <a16:creationId xmlns:a16="http://schemas.microsoft.com/office/drawing/2014/main" id="{00000000-0008-0000-0000-00004A010000}"/>
              </a:ext>
            </a:extLst>
          </xdr:cNvPr>
          <xdr:cNvSpPr txBox="1"/>
        </xdr:nvSpPr>
        <xdr:spPr>
          <a:xfrm>
            <a:off x="7740482" y="12689784"/>
            <a:ext cx="1466022" cy="3470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NZ" sz="1200"/>
              <a:t>Schematic Diagram</a:t>
            </a:r>
          </a:p>
        </xdr:txBody>
      </xdr:sp>
    </xdr:grpSp>
    <xdr:clientData/>
  </xdr:twoCellAnchor>
  <xdr:twoCellAnchor>
    <xdr:from>
      <xdr:col>40</xdr:col>
      <xdr:colOff>276225</xdr:colOff>
      <xdr:row>3</xdr:row>
      <xdr:rowOff>161925</xdr:rowOff>
    </xdr:from>
    <xdr:to>
      <xdr:col>43</xdr:col>
      <xdr:colOff>200025</xdr:colOff>
      <xdr:row>12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011525" y="733425"/>
          <a:ext cx="1952625" cy="17240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21</xdr:col>
      <xdr:colOff>70452</xdr:colOff>
      <xdr:row>4</xdr:row>
      <xdr:rowOff>25869</xdr:rowOff>
    </xdr:from>
    <xdr:to>
      <xdr:col>30</xdr:col>
      <xdr:colOff>125843</xdr:colOff>
      <xdr:row>11</xdr:row>
      <xdr:rowOff>124559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8015423" y="787869"/>
          <a:ext cx="3181832" cy="1432190"/>
          <a:chOff x="6254375" y="985696"/>
          <a:chExt cx="3044776" cy="143219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6254375" y="985696"/>
            <a:ext cx="2730841" cy="1432190"/>
            <a:chOff x="6575804" y="1058191"/>
            <a:chExt cx="3670681" cy="2332708"/>
          </a:xfrm>
        </xdr:grpSpPr>
        <xdr:grpSp>
          <xdr:nvGrpSpPr>
            <xdr:cNvPr id="157" name="Group 156">
              <a:extLst>
                <a:ext uri="{FF2B5EF4-FFF2-40B4-BE49-F238E27FC236}">
                  <a16:creationId xmlns:a16="http://schemas.microsoft.com/office/drawing/2014/main" id="{00000000-0008-0000-0000-00009D000000}"/>
                </a:ext>
              </a:extLst>
            </xdr:cNvPr>
            <xdr:cNvGrpSpPr/>
          </xdr:nvGrpSpPr>
          <xdr:grpSpPr>
            <a:xfrm>
              <a:off x="6575804" y="1058191"/>
              <a:ext cx="3670681" cy="2332708"/>
              <a:chOff x="5984121" y="1083469"/>
              <a:chExt cx="2141709" cy="1115941"/>
            </a:xfrm>
          </xdr:grpSpPr>
          <xdr:sp macro="" textlink="">
            <xdr:nvSpPr>
              <xdr:cNvPr id="129" name="TextBox 128">
                <a:extLst>
                  <a:ext uri="{FF2B5EF4-FFF2-40B4-BE49-F238E27FC236}">
                    <a16:creationId xmlns:a16="http://schemas.microsoft.com/office/drawing/2014/main" id="{00000000-0008-0000-0000-000081000000}"/>
                  </a:ext>
                </a:extLst>
              </xdr:cNvPr>
              <xdr:cNvSpPr txBox="1"/>
            </xdr:nvSpPr>
            <xdr:spPr>
              <a:xfrm>
                <a:off x="6201282" y="1900671"/>
                <a:ext cx="152202" cy="21708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NZ" sz="800"/>
                  <a:t>x</a:t>
                </a:r>
              </a:p>
            </xdr:txBody>
          </xdr:sp>
          <xdr:sp macro="" textlink="">
            <xdr:nvSpPr>
              <xdr:cNvPr id="130" name="TextBox 129">
                <a:extLst>
                  <a:ext uri="{FF2B5EF4-FFF2-40B4-BE49-F238E27FC236}">
                    <a16:creationId xmlns:a16="http://schemas.microsoft.com/office/drawing/2014/main" id="{00000000-0008-0000-0000-000082000000}"/>
                  </a:ext>
                </a:extLst>
              </xdr:cNvPr>
              <xdr:cNvSpPr txBox="1"/>
            </xdr:nvSpPr>
            <xdr:spPr>
              <a:xfrm>
                <a:off x="6699072" y="1861705"/>
                <a:ext cx="387126" cy="21708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NZ" sz="800"/>
                  <a:t>b1</a:t>
                </a:r>
              </a:p>
            </xdr:txBody>
          </xdr:sp>
          <xdr:sp macro="" textlink="">
            <xdr:nvSpPr>
              <xdr:cNvPr id="131" name="TextBox 130">
                <a:extLst>
                  <a:ext uri="{FF2B5EF4-FFF2-40B4-BE49-F238E27FC236}">
                    <a16:creationId xmlns:a16="http://schemas.microsoft.com/office/drawing/2014/main" id="{00000000-0008-0000-0000-000083000000}"/>
                  </a:ext>
                </a:extLst>
              </xdr:cNvPr>
              <xdr:cNvSpPr txBox="1"/>
            </xdr:nvSpPr>
            <xdr:spPr>
              <a:xfrm>
                <a:off x="7367513" y="1857375"/>
                <a:ext cx="384696" cy="21708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NZ" sz="800"/>
                  <a:t>b2</a:t>
                </a:r>
              </a:p>
            </xdr:txBody>
          </xdr:sp>
          <xdr:grpSp>
            <xdr:nvGrpSpPr>
              <xdr:cNvPr id="150" name="Group 149">
                <a:extLst>
                  <a:ext uri="{FF2B5EF4-FFF2-40B4-BE49-F238E27FC236}">
                    <a16:creationId xmlns:a16="http://schemas.microsoft.com/office/drawing/2014/main" id="{00000000-0008-0000-0000-000096000000}"/>
                  </a:ext>
                </a:extLst>
              </xdr:cNvPr>
              <xdr:cNvGrpSpPr/>
            </xdr:nvGrpSpPr>
            <xdr:grpSpPr>
              <a:xfrm>
                <a:off x="5984121" y="1083469"/>
                <a:ext cx="2141709" cy="1115941"/>
                <a:chOff x="5984121" y="1083469"/>
                <a:chExt cx="2141709" cy="1115941"/>
              </a:xfrm>
            </xdr:grpSpPr>
            <xdr:grpSp>
              <xdr:nvGrpSpPr>
                <xdr:cNvPr id="21" name="Group 20">
                  <a:extLst>
                    <a:ext uri="{FF2B5EF4-FFF2-40B4-BE49-F238E27FC236}">
                      <a16:creationId xmlns:a16="http://schemas.microsoft.com/office/drawing/2014/main" id="{00000000-0008-0000-0000-000015000000}"/>
                    </a:ext>
                  </a:extLst>
                </xdr:cNvPr>
                <xdr:cNvGrpSpPr/>
              </xdr:nvGrpSpPr>
              <xdr:grpSpPr>
                <a:xfrm>
                  <a:off x="5984121" y="1083469"/>
                  <a:ext cx="2141709" cy="1115941"/>
                  <a:chOff x="5988674" y="1083469"/>
                  <a:chExt cx="2137725" cy="1115941"/>
                </a:xfrm>
              </xdr:grpSpPr>
              <xdr:grpSp>
                <xdr:nvGrpSpPr>
                  <xdr:cNvPr id="7" name="Group 6">
                    <a:extLst>
                      <a:ext uri="{FF2B5EF4-FFF2-40B4-BE49-F238E27FC236}">
                        <a16:creationId xmlns:a16="http://schemas.microsoft.com/office/drawing/2014/main" id="{00000000-0008-0000-0000-000007000000}"/>
                      </a:ext>
                    </a:extLst>
                  </xdr:cNvPr>
                  <xdr:cNvGrpSpPr/>
                </xdr:nvGrpSpPr>
                <xdr:grpSpPr>
                  <a:xfrm>
                    <a:off x="5988674" y="1083469"/>
                    <a:ext cx="2137725" cy="875110"/>
                    <a:chOff x="5976937" y="1083469"/>
                    <a:chExt cx="2139808" cy="875110"/>
                  </a:xfrm>
                </xdr:grpSpPr>
                <xdr:grpSp>
                  <xdr:nvGrpSpPr>
                    <xdr:cNvPr id="106" name="Group 105">
                      <a:extLst>
                        <a:ext uri="{FF2B5EF4-FFF2-40B4-BE49-F238E27FC236}">
                          <a16:creationId xmlns:a16="http://schemas.microsoft.com/office/drawing/2014/main" id="{00000000-0008-0000-0000-00006A000000}"/>
                        </a:ext>
                      </a:extLst>
                    </xdr:cNvPr>
                    <xdr:cNvGrpSpPr/>
                  </xdr:nvGrpSpPr>
                  <xdr:grpSpPr>
                    <a:xfrm>
                      <a:off x="6130799" y="1222824"/>
                      <a:ext cx="1985946" cy="735755"/>
                      <a:chOff x="4212463" y="795131"/>
                      <a:chExt cx="3131050" cy="1029264"/>
                    </a:xfrm>
                  </xdr:grpSpPr>
                  <xdr:grpSp>
                    <xdr:nvGrpSpPr>
                      <xdr:cNvPr id="107" name="Group 106">
                        <a:extLst>
                          <a:ext uri="{FF2B5EF4-FFF2-40B4-BE49-F238E27FC236}">
                            <a16:creationId xmlns:a16="http://schemas.microsoft.com/office/drawing/2014/main" id="{00000000-0008-0000-0000-00006B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212463" y="795131"/>
                        <a:ext cx="3131050" cy="851110"/>
                        <a:chOff x="4212463" y="1035326"/>
                        <a:chExt cx="3131050" cy="851110"/>
                      </a:xfrm>
                    </xdr:grpSpPr>
                    <xdr:cxnSp macro="">
                      <xdr:nvCxnSpPr>
                        <xdr:cNvPr id="116" name="Straight Connector 115">
                          <a:extLst>
                            <a:ext uri="{FF2B5EF4-FFF2-40B4-BE49-F238E27FC236}">
                              <a16:creationId xmlns:a16="http://schemas.microsoft.com/office/drawing/2014/main" id="{00000000-0008-0000-0000-00007400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212463" y="1039951"/>
                          <a:ext cx="1739043" cy="232316"/>
                        </a:xfrm>
                        <a:prstGeom prst="line">
                          <a:avLst/>
                        </a:prstGeom>
                        <a:ln w="19050"/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17" name="Straight Connector 116">
                          <a:extLst>
                            <a:ext uri="{FF2B5EF4-FFF2-40B4-BE49-F238E27FC236}">
                              <a16:creationId xmlns:a16="http://schemas.microsoft.com/office/drawing/2014/main" id="{00000000-0008-0000-0000-00007500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5938630" y="1035326"/>
                          <a:ext cx="1404883" cy="254448"/>
                        </a:xfrm>
                        <a:prstGeom prst="line">
                          <a:avLst/>
                        </a:prstGeom>
                        <a:ln w="19050"/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18" name="Straight Connector 117">
                          <a:extLst>
                            <a:ext uri="{FF2B5EF4-FFF2-40B4-BE49-F238E27FC236}">
                              <a16:creationId xmlns:a16="http://schemas.microsoft.com/office/drawing/2014/main" id="{00000000-0008-0000-0000-00007600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924260" y="1200978"/>
                          <a:ext cx="0" cy="679174"/>
                        </a:xfrm>
                        <a:prstGeom prst="line">
                          <a:avLst/>
                        </a:prstGeom>
                        <a:ln w="19050"/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19" name="Straight Connector 118">
                          <a:extLst>
                            <a:ext uri="{FF2B5EF4-FFF2-40B4-BE49-F238E27FC236}">
                              <a16:creationId xmlns:a16="http://schemas.microsoft.com/office/drawing/2014/main" id="{00000000-0008-0000-0000-00007700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4699175" y="1207262"/>
                          <a:ext cx="0" cy="679174"/>
                        </a:xfrm>
                        <a:prstGeom prst="line">
                          <a:avLst/>
                        </a:prstGeom>
                        <a:ln w="19050"/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  <xdr:sp macro="" textlink="">
                    <xdr:nvSpPr>
                      <xdr:cNvPr id="110" name="TextBox 109">
                        <a:extLst>
                          <a:ext uri="{FF2B5EF4-FFF2-40B4-BE49-F238E27FC236}">
                            <a16:creationId xmlns:a16="http://schemas.microsoft.com/office/drawing/2014/main" id="{00000000-0008-0000-0000-00006E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74935" y="1504051"/>
                        <a:ext cx="240196" cy="303688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en-NZ" sz="800"/>
                          <a:t>A</a:t>
                        </a:r>
                      </a:p>
                    </xdr:txBody>
                  </xdr:sp>
                  <xdr:sp macro="" textlink="">
                    <xdr:nvSpPr>
                      <xdr:cNvPr id="113" name="TextBox 112">
                        <a:extLst>
                          <a:ext uri="{FF2B5EF4-FFF2-40B4-BE49-F238E27FC236}">
                            <a16:creationId xmlns:a16="http://schemas.microsoft.com/office/drawing/2014/main" id="{00000000-0008-0000-0000-000071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957391" y="1532283"/>
                        <a:ext cx="240196" cy="2921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en-NZ" sz="800"/>
                          <a:t>I</a:t>
                        </a:r>
                      </a:p>
                    </xdr:txBody>
                  </xdr:sp>
                </xdr:grpSp>
                <xdr:sp macro="" textlink="">
                  <xdr:nvSpPr>
                    <xdr:cNvPr id="121" name="TextBox 120">
                      <a:extLst>
                        <a:ext uri="{FF2B5EF4-FFF2-40B4-BE49-F238E27FC236}">
                          <a16:creationId xmlns:a16="http://schemas.microsoft.com/office/drawing/2014/main" id="{00000000-0008-0000-0000-000079000000}"/>
                        </a:ext>
                      </a:extLst>
                    </xdr:cNvPr>
                    <xdr:cNvSpPr txBox="1"/>
                  </xdr:nvSpPr>
                  <xdr:spPr>
                    <a:xfrm>
                      <a:off x="6340078" y="1083469"/>
                      <a:ext cx="152350" cy="217087"/>
                    </a:xfrm>
                    <a:prstGeom prst="rect">
                      <a:avLst/>
                    </a:prstGeom>
                    <a:solidFill>
                      <a:schemeClr val="lt1"/>
                    </a:solidFill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NZ" sz="800"/>
                        <a:t>B</a:t>
                      </a:r>
                    </a:p>
                  </xdr:txBody>
                </xdr:sp>
                <xdr:sp macro="" textlink="">
                  <xdr:nvSpPr>
                    <xdr:cNvPr id="124" name="TextBox 123">
                      <a:extLst>
                        <a:ext uri="{FF2B5EF4-FFF2-40B4-BE49-F238E27FC236}">
                          <a16:creationId xmlns:a16="http://schemas.microsoft.com/office/drawing/2014/main" id="{00000000-0008-0000-0000-00007C000000}"/>
                        </a:ext>
                      </a:extLst>
                    </xdr:cNvPr>
                    <xdr:cNvSpPr txBox="1"/>
                  </xdr:nvSpPr>
                  <xdr:spPr>
                    <a:xfrm>
                      <a:off x="5976937" y="1160859"/>
                      <a:ext cx="152350" cy="208812"/>
                    </a:xfrm>
                    <a:prstGeom prst="rect">
                      <a:avLst/>
                    </a:prstGeom>
                    <a:solidFill>
                      <a:schemeClr val="lt1"/>
                    </a:solidFill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NZ" sz="800"/>
                        <a:t>J</a:t>
                      </a:r>
                    </a:p>
                  </xdr:txBody>
                </xdr:sp>
              </xdr:grpSp>
              <xdr:grpSp>
                <xdr:nvGrpSpPr>
                  <xdr:cNvPr id="20" name="Group 19">
                    <a:extLst>
                      <a:ext uri="{FF2B5EF4-FFF2-40B4-BE49-F238E27FC236}">
                        <a16:creationId xmlns:a16="http://schemas.microsoft.com/office/drawing/2014/main" id="{00000000-0008-0000-0000-000014000000}"/>
                      </a:ext>
                    </a:extLst>
                  </xdr:cNvPr>
                  <xdr:cNvGrpSpPr/>
                </xdr:nvGrpSpPr>
                <xdr:grpSpPr>
                  <a:xfrm>
                    <a:off x="6134966" y="1857375"/>
                    <a:ext cx="1727489" cy="342035"/>
                    <a:chOff x="6134966" y="1857375"/>
                    <a:chExt cx="1727489" cy="342035"/>
                  </a:xfrm>
                </xdr:grpSpPr>
                <xdr:cxnSp macro="">
                  <xdr:nvCxnSpPr>
                    <xdr:cNvPr id="13" name="Straight Connector 12">
                      <a:extLst>
                        <a:ext uri="{FF2B5EF4-FFF2-40B4-BE49-F238E27FC236}">
                          <a16:creationId xmlns:a16="http://schemas.microsoft.com/office/drawing/2014/main" id="{00000000-0008-0000-0000-00000D000000}"/>
                        </a:ext>
                      </a:extLst>
                    </xdr:cNvPr>
                    <xdr:cNvCxnSpPr/>
                  </xdr:nvCxnSpPr>
                  <xdr:spPr>
                    <a:xfrm>
                      <a:off x="6134966" y="1857375"/>
                      <a:ext cx="0" cy="316057"/>
                    </a:xfrm>
                    <a:prstGeom prst="line">
                      <a:avLst/>
                    </a:prstGeom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125" name="Straight Connector 124">
                      <a:extLst>
                        <a:ext uri="{FF2B5EF4-FFF2-40B4-BE49-F238E27FC236}">
                          <a16:creationId xmlns:a16="http://schemas.microsoft.com/office/drawing/2014/main" id="{00000000-0008-0000-0000-00007D000000}"/>
                        </a:ext>
                      </a:extLst>
                    </xdr:cNvPr>
                    <xdr:cNvCxnSpPr/>
                  </xdr:nvCxnSpPr>
                  <xdr:spPr>
                    <a:xfrm>
                      <a:off x="6451023" y="1866035"/>
                      <a:ext cx="0" cy="316057"/>
                    </a:xfrm>
                    <a:prstGeom prst="line">
                      <a:avLst/>
                    </a:prstGeom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126" name="Straight Connector 125">
                      <a:extLst>
                        <a:ext uri="{FF2B5EF4-FFF2-40B4-BE49-F238E27FC236}">
                          <a16:creationId xmlns:a16="http://schemas.microsoft.com/office/drawing/2014/main" id="{00000000-0008-0000-0000-00007E000000}"/>
                        </a:ext>
                      </a:extLst>
                    </xdr:cNvPr>
                    <xdr:cNvCxnSpPr/>
                  </xdr:nvCxnSpPr>
                  <xdr:spPr>
                    <a:xfrm>
                      <a:off x="7213023" y="1883353"/>
                      <a:ext cx="0" cy="316057"/>
                    </a:xfrm>
                    <a:prstGeom prst="line">
                      <a:avLst/>
                    </a:prstGeom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127" name="Straight Connector 126">
                      <a:extLst>
                        <a:ext uri="{FF2B5EF4-FFF2-40B4-BE49-F238E27FC236}">
                          <a16:creationId xmlns:a16="http://schemas.microsoft.com/office/drawing/2014/main" id="{00000000-0008-0000-0000-00007F000000}"/>
                        </a:ext>
                      </a:extLst>
                    </xdr:cNvPr>
                    <xdr:cNvCxnSpPr/>
                  </xdr:nvCxnSpPr>
                  <xdr:spPr>
                    <a:xfrm>
                      <a:off x="7862455" y="1879022"/>
                      <a:ext cx="0" cy="316057"/>
                    </a:xfrm>
                    <a:prstGeom prst="line">
                      <a:avLst/>
                    </a:prstGeom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128" name="Straight Connector 127">
                      <a:extLst>
                        <a:ext uri="{FF2B5EF4-FFF2-40B4-BE49-F238E27FC236}">
                          <a16:creationId xmlns:a16="http://schemas.microsoft.com/office/drawing/2014/main" id="{00000000-0008-0000-0000-000080000000}"/>
                        </a:ext>
                      </a:extLst>
                    </xdr:cNvPr>
                    <xdr:cNvCxnSpPr/>
                  </xdr:nvCxnSpPr>
                  <xdr:spPr>
                    <a:xfrm>
                      <a:off x="6143625" y="2086841"/>
                      <a:ext cx="1710170" cy="0"/>
                    </a:xfrm>
                    <a:prstGeom prst="line">
                      <a:avLst/>
                    </a:prstGeom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  <xdr:cxnSp macro="">
              <xdr:nvCxnSpPr>
                <xdr:cNvPr id="132" name="Straight Connector 131">
                  <a:extLst>
                    <a:ext uri="{FF2B5EF4-FFF2-40B4-BE49-F238E27FC236}">
                      <a16:creationId xmlns:a16="http://schemas.microsoft.com/office/drawing/2014/main" id="{00000000-0008-0000-0000-000084000000}"/>
                    </a:ext>
                  </a:extLst>
                </xdr:cNvPr>
                <xdr:cNvCxnSpPr/>
              </xdr:nvCxnSpPr>
              <xdr:spPr>
                <a:xfrm>
                  <a:off x="6727901" y="1366025"/>
                  <a:ext cx="0" cy="469280"/>
                </a:xfrm>
                <a:prstGeom prst="line">
                  <a:avLst/>
                </a:prstGeom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3" name="Straight Connector 132">
                  <a:extLst>
                    <a:ext uri="{FF2B5EF4-FFF2-40B4-BE49-F238E27FC236}">
                      <a16:creationId xmlns:a16="http://schemas.microsoft.com/office/drawing/2014/main" id="{00000000-0008-0000-0000-000085000000}"/>
                    </a:ext>
                  </a:extLst>
                </xdr:cNvPr>
                <xdr:cNvCxnSpPr/>
              </xdr:nvCxnSpPr>
              <xdr:spPr>
                <a:xfrm>
                  <a:off x="6593159" y="1366024"/>
                  <a:ext cx="227670" cy="0"/>
                </a:xfrm>
                <a:prstGeom prst="line">
                  <a:avLst/>
                </a:prstGeom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6" name="Straight Connector 135">
                  <a:extLst>
                    <a:ext uri="{FF2B5EF4-FFF2-40B4-BE49-F238E27FC236}">
                      <a16:creationId xmlns:a16="http://schemas.microsoft.com/office/drawing/2014/main" id="{00000000-0008-0000-0000-000088000000}"/>
                    </a:ext>
                  </a:extLst>
                </xdr:cNvPr>
                <xdr:cNvCxnSpPr/>
              </xdr:nvCxnSpPr>
              <xdr:spPr>
                <a:xfrm>
                  <a:off x="6495586" y="1826012"/>
                  <a:ext cx="292719" cy="0"/>
                </a:xfrm>
                <a:prstGeom prst="line">
                  <a:avLst/>
                </a:prstGeom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9" name="Straight Connector 138">
                  <a:extLst>
                    <a:ext uri="{FF2B5EF4-FFF2-40B4-BE49-F238E27FC236}">
                      <a16:creationId xmlns:a16="http://schemas.microsoft.com/office/drawing/2014/main" id="{00000000-0008-0000-0000-00008B000000}"/>
                    </a:ext>
                  </a:extLst>
                </xdr:cNvPr>
                <xdr:cNvCxnSpPr/>
              </xdr:nvCxnSpPr>
              <xdr:spPr>
                <a:xfrm>
                  <a:off x="7243647" y="1235927"/>
                  <a:ext cx="0" cy="613317"/>
                </a:xfrm>
                <a:prstGeom prst="line">
                  <a:avLst/>
                </a:prstGeom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2" name="Straight Connector 141">
                  <a:extLst>
                    <a:ext uri="{FF2B5EF4-FFF2-40B4-BE49-F238E27FC236}">
                      <a16:creationId xmlns:a16="http://schemas.microsoft.com/office/drawing/2014/main" id="{00000000-0008-0000-0000-00008E000000}"/>
                    </a:ext>
                  </a:extLst>
                </xdr:cNvPr>
                <xdr:cNvCxnSpPr/>
              </xdr:nvCxnSpPr>
              <xdr:spPr>
                <a:xfrm>
                  <a:off x="7132135" y="1221988"/>
                  <a:ext cx="227670" cy="0"/>
                </a:xfrm>
                <a:prstGeom prst="line">
                  <a:avLst/>
                </a:prstGeom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5" name="Straight Connector 144">
                  <a:extLst>
                    <a:ext uri="{FF2B5EF4-FFF2-40B4-BE49-F238E27FC236}">
                      <a16:creationId xmlns:a16="http://schemas.microsoft.com/office/drawing/2014/main" id="{00000000-0008-0000-0000-000091000000}"/>
                    </a:ext>
                  </a:extLst>
                </xdr:cNvPr>
                <xdr:cNvCxnSpPr/>
              </xdr:nvCxnSpPr>
              <xdr:spPr>
                <a:xfrm>
                  <a:off x="6992744" y="1844598"/>
                  <a:ext cx="292719" cy="0"/>
                </a:xfrm>
                <a:prstGeom prst="line">
                  <a:avLst/>
                </a:prstGeom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</xdr:grpSp>
          <xdr:sp macro="" textlink="">
            <xdr:nvSpPr>
              <xdr:cNvPr id="155" name="TextBox 154">
                <a:extLst>
                  <a:ext uri="{FF2B5EF4-FFF2-40B4-BE49-F238E27FC236}">
                    <a16:creationId xmlns:a16="http://schemas.microsoft.com/office/drawing/2014/main" id="{00000000-0008-0000-0000-00009B000000}"/>
                  </a:ext>
                </a:extLst>
              </xdr:cNvPr>
              <xdr:cNvSpPr txBox="1"/>
            </xdr:nvSpPr>
            <xdr:spPr>
              <a:xfrm>
                <a:off x="6769720" y="1458952"/>
                <a:ext cx="311306" cy="1905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NZ" sz="800"/>
                  <a:t>h1</a:t>
                </a:r>
              </a:p>
            </xdr:txBody>
          </xdr:sp>
          <xdr:sp macro="" textlink="">
            <xdr:nvSpPr>
              <xdr:cNvPr id="156" name="TextBox 155">
                <a:extLst>
                  <a:ext uri="{FF2B5EF4-FFF2-40B4-BE49-F238E27FC236}">
                    <a16:creationId xmlns:a16="http://schemas.microsoft.com/office/drawing/2014/main" id="{00000000-0008-0000-0000-00009C000000}"/>
                  </a:ext>
                </a:extLst>
              </xdr:cNvPr>
              <xdr:cNvSpPr txBox="1"/>
            </xdr:nvSpPr>
            <xdr:spPr>
              <a:xfrm>
                <a:off x="7299402" y="1440365"/>
                <a:ext cx="311306" cy="1905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NZ" sz="800"/>
                  <a:t>h2</a:t>
                </a:r>
              </a:p>
            </xdr:txBody>
          </xdr:sp>
        </xdr:grpSp>
        <xdr:cxnSp macro="">
          <xdr:nvCxnSpPr>
            <xdr:cNvPr id="5" name="Straight Connector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CxnSpPr>
              <a:cxnSpLocks/>
            </xdr:cNvCxnSpPr>
          </xdr:nvCxnSpPr>
          <xdr:spPr>
            <a:xfrm flipV="1">
              <a:off x="9864349" y="1597269"/>
              <a:ext cx="327401" cy="2430"/>
            </a:xfrm>
            <a:prstGeom prst="lin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201" name="Straight Connector 200">
              <a:extLst>
                <a:ext uri="{FF2B5EF4-FFF2-40B4-BE49-F238E27FC236}">
                  <a16:creationId xmlns:a16="http://schemas.microsoft.com/office/drawing/2014/main" id="{00000000-0008-0000-0000-0000C9000000}"/>
                </a:ext>
              </a:extLst>
            </xdr:cNvPr>
            <xdr:cNvCxnSpPr/>
          </xdr:nvCxnSpPr>
          <xdr:spPr>
            <a:xfrm flipV="1">
              <a:off x="9906000" y="2630365"/>
              <a:ext cx="327401" cy="2430"/>
            </a:xfrm>
            <a:prstGeom prst="lin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9" name="Straight Connector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CxnSpPr/>
          </xdr:nvCxnSpPr>
          <xdr:spPr>
            <a:xfrm>
              <a:off x="10096500" y="1604596"/>
              <a:ext cx="0" cy="1040423"/>
            </a:xfrm>
            <a:prstGeom prst="lin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11" name="Straight Connector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CxnSpPr/>
          </xdr:nvCxnSpPr>
          <xdr:spPr>
            <a:xfrm flipH="1">
              <a:off x="9993923" y="1538654"/>
              <a:ext cx="168519" cy="146538"/>
            </a:xfrm>
            <a:prstGeom prst="lin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14" name="Straight Connector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CxnSpPr>
              <a:endCxn id="113" idx="3"/>
            </xdr:cNvCxnSpPr>
          </xdr:nvCxnSpPr>
          <xdr:spPr>
            <a:xfrm flipH="1">
              <a:off x="10087708" y="2557096"/>
              <a:ext cx="96715" cy="112135"/>
            </a:xfrm>
            <a:prstGeom prst="lin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  <xdr:sp macro="" textlink="">
        <xdr:nvSpPr>
          <xdr:cNvPr id="219" name="TextBox 218">
            <a:extLst>
              <a:ext uri="{FF2B5EF4-FFF2-40B4-BE49-F238E27FC236}">
                <a16:creationId xmlns:a16="http://schemas.microsoft.com/office/drawing/2014/main" id="{00000000-0008-0000-0000-0000DB000000}"/>
              </a:ext>
            </a:extLst>
          </xdr:cNvPr>
          <xdr:cNvSpPr txBox="1"/>
        </xdr:nvSpPr>
        <xdr:spPr>
          <a:xfrm>
            <a:off x="8902212" y="1516674"/>
            <a:ext cx="396939" cy="2444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NZ" sz="800"/>
              <a:t>h3</a:t>
            </a:r>
          </a:p>
        </xdr:txBody>
      </xdr:sp>
    </xdr:grpSp>
    <xdr:clientData/>
  </xdr:twoCellAnchor>
  <xdr:twoCellAnchor>
    <xdr:from>
      <xdr:col>14</xdr:col>
      <xdr:colOff>124946</xdr:colOff>
      <xdr:row>122</xdr:row>
      <xdr:rowOff>82924</xdr:rowOff>
    </xdr:from>
    <xdr:to>
      <xdr:col>26</xdr:col>
      <xdr:colOff>306188</xdr:colOff>
      <xdr:row>135</xdr:row>
      <xdr:rowOff>38199</xdr:rowOff>
    </xdr:to>
    <xdr:graphicFrame macro="">
      <xdr:nvGraphicFramePr>
        <xdr:cNvPr id="237" name="Chart 236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124946</xdr:colOff>
      <xdr:row>173</xdr:row>
      <xdr:rowOff>82924</xdr:rowOff>
    </xdr:from>
    <xdr:to>
      <xdr:col>26</xdr:col>
      <xdr:colOff>306188</xdr:colOff>
      <xdr:row>186</xdr:row>
      <xdr:rowOff>38199</xdr:rowOff>
    </xdr:to>
    <xdr:graphicFrame macro="">
      <xdr:nvGraphicFramePr>
        <xdr:cNvPr id="363" name="Chart 362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153520</xdr:colOff>
      <xdr:row>164</xdr:row>
      <xdr:rowOff>6389</xdr:rowOff>
    </xdr:from>
    <xdr:to>
      <xdr:col>22</xdr:col>
      <xdr:colOff>161925</xdr:colOff>
      <xdr:row>164</xdr:row>
      <xdr:rowOff>166408</xdr:rowOff>
    </xdr:to>
    <xdr:sp macro="" textlink="">
      <xdr:nvSpPr>
        <xdr:cNvPr id="364" name="Arrow: Right 363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/>
      </xdr:nvSpPr>
      <xdr:spPr>
        <a:xfrm>
          <a:off x="7583020" y="12052713"/>
          <a:ext cx="355787" cy="160019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21</xdr:col>
      <xdr:colOff>127653</xdr:colOff>
      <xdr:row>159</xdr:row>
      <xdr:rowOff>138952</xdr:rowOff>
    </xdr:from>
    <xdr:to>
      <xdr:col>30</xdr:col>
      <xdr:colOff>166510</xdr:colOff>
      <xdr:row>167</xdr:row>
      <xdr:rowOff>157399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GrpSpPr/>
      </xdr:nvGrpSpPr>
      <xdr:grpSpPr>
        <a:xfrm>
          <a:off x="8072624" y="30562923"/>
          <a:ext cx="3165298" cy="1542447"/>
          <a:chOff x="6831033" y="11390048"/>
          <a:chExt cx="3021510" cy="1542447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000-00006E010000}"/>
              </a:ext>
            </a:extLst>
          </xdr:cNvPr>
          <xdr:cNvGrpSpPr/>
        </xdr:nvGrpSpPr>
        <xdr:grpSpPr>
          <a:xfrm>
            <a:off x="6831033" y="11390048"/>
            <a:ext cx="3021510" cy="1542447"/>
            <a:chOff x="5973328" y="161936"/>
            <a:chExt cx="2186299" cy="964947"/>
          </a:xfrm>
        </xdr:grpSpPr>
        <xdr:grpSp>
          <xdr:nvGrpSpPr>
            <xdr:cNvPr id="368" name="Group 367">
              <a:extLst>
                <a:ext uri="{FF2B5EF4-FFF2-40B4-BE49-F238E27FC236}">
                  <a16:creationId xmlns:a16="http://schemas.microsoft.com/office/drawing/2014/main" id="{00000000-0008-0000-0000-000070010000}"/>
                </a:ext>
              </a:extLst>
            </xdr:cNvPr>
            <xdr:cNvGrpSpPr/>
          </xdr:nvGrpSpPr>
          <xdr:grpSpPr>
            <a:xfrm>
              <a:off x="5973328" y="161936"/>
              <a:ext cx="2121533" cy="964947"/>
              <a:chOff x="5976937" y="993631"/>
              <a:chExt cx="2120750" cy="964947"/>
            </a:xfrm>
          </xdr:grpSpPr>
          <xdr:sp macro="" textlink="">
            <xdr:nvSpPr>
              <xdr:cNvPr id="371" name="TextBox 370">
                <a:extLst>
                  <a:ext uri="{FF2B5EF4-FFF2-40B4-BE49-F238E27FC236}">
                    <a16:creationId xmlns:a16="http://schemas.microsoft.com/office/drawing/2014/main" id="{00000000-0008-0000-0000-000073010000}"/>
                  </a:ext>
                </a:extLst>
              </xdr:cNvPr>
              <xdr:cNvSpPr txBox="1"/>
            </xdr:nvSpPr>
            <xdr:spPr>
              <a:xfrm>
                <a:off x="7142901" y="993631"/>
                <a:ext cx="152350" cy="21708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NZ" sz="800"/>
                  <a:t>E</a:t>
                </a:r>
              </a:p>
            </xdr:txBody>
          </xdr:sp>
          <xdr:grpSp>
            <xdr:nvGrpSpPr>
              <xdr:cNvPr id="372" name="Group 371">
                <a:extLst>
                  <a:ext uri="{FF2B5EF4-FFF2-40B4-BE49-F238E27FC236}">
                    <a16:creationId xmlns:a16="http://schemas.microsoft.com/office/drawing/2014/main" id="{00000000-0008-0000-0000-000074010000}"/>
                  </a:ext>
                </a:extLst>
              </xdr:cNvPr>
              <xdr:cNvGrpSpPr/>
            </xdr:nvGrpSpPr>
            <xdr:grpSpPr>
              <a:xfrm>
                <a:off x="5976937" y="1011009"/>
                <a:ext cx="2120750" cy="947569"/>
                <a:chOff x="5976937" y="1011009"/>
                <a:chExt cx="2120750" cy="947569"/>
              </a:xfrm>
            </xdr:grpSpPr>
            <xdr:grpSp>
              <xdr:nvGrpSpPr>
                <xdr:cNvPr id="373" name="Group 372">
                  <a:extLst>
                    <a:ext uri="{FF2B5EF4-FFF2-40B4-BE49-F238E27FC236}">
                      <a16:creationId xmlns:a16="http://schemas.microsoft.com/office/drawing/2014/main" id="{00000000-0008-0000-0000-000075010000}"/>
                    </a:ext>
                  </a:extLst>
                </xdr:cNvPr>
                <xdr:cNvGrpSpPr/>
              </xdr:nvGrpSpPr>
              <xdr:grpSpPr>
                <a:xfrm>
                  <a:off x="6130798" y="1011009"/>
                  <a:ext cx="1966889" cy="947569"/>
                  <a:chOff x="4212463" y="498819"/>
                  <a:chExt cx="3101005" cy="1325576"/>
                </a:xfrm>
              </xdr:grpSpPr>
              <xdr:grpSp>
                <xdr:nvGrpSpPr>
                  <xdr:cNvPr id="377" name="Group 376">
                    <a:extLst>
                      <a:ext uri="{FF2B5EF4-FFF2-40B4-BE49-F238E27FC236}">
                        <a16:creationId xmlns:a16="http://schemas.microsoft.com/office/drawing/2014/main" id="{00000000-0008-0000-0000-000079010000}"/>
                      </a:ext>
                    </a:extLst>
                  </xdr:cNvPr>
                  <xdr:cNvGrpSpPr/>
                </xdr:nvGrpSpPr>
                <xdr:grpSpPr>
                  <a:xfrm>
                    <a:off x="4212463" y="795131"/>
                    <a:ext cx="3101005" cy="851110"/>
                    <a:chOff x="4212463" y="1035326"/>
                    <a:chExt cx="3101005" cy="851110"/>
                  </a:xfrm>
                </xdr:grpSpPr>
                <xdr:cxnSp macro="">
                  <xdr:nvCxnSpPr>
                    <xdr:cNvPr id="382" name="Straight Connector 381">
                      <a:extLst>
                        <a:ext uri="{FF2B5EF4-FFF2-40B4-BE49-F238E27FC236}">
                          <a16:creationId xmlns:a16="http://schemas.microsoft.com/office/drawing/2014/main" id="{00000000-0008-0000-0000-00007E01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4212463" y="1039951"/>
                      <a:ext cx="1739043" cy="232316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83" name="Straight Connector 382">
                      <a:extLst>
                        <a:ext uri="{FF2B5EF4-FFF2-40B4-BE49-F238E27FC236}">
                          <a16:creationId xmlns:a16="http://schemas.microsoft.com/office/drawing/2014/main" id="{00000000-0008-0000-0000-00007F010000}"/>
                        </a:ext>
                      </a:extLst>
                    </xdr:cNvPr>
                    <xdr:cNvCxnSpPr/>
                  </xdr:nvCxnSpPr>
                  <xdr:spPr>
                    <a:xfrm>
                      <a:off x="5938630" y="1035326"/>
                      <a:ext cx="1374838" cy="216308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84" name="Straight Connector 383">
                      <a:extLst>
                        <a:ext uri="{FF2B5EF4-FFF2-40B4-BE49-F238E27FC236}">
                          <a16:creationId xmlns:a16="http://schemas.microsoft.com/office/drawing/2014/main" id="{00000000-0008-0000-0000-000080010000}"/>
                        </a:ext>
                      </a:extLst>
                    </xdr:cNvPr>
                    <xdr:cNvCxnSpPr/>
                  </xdr:nvCxnSpPr>
                  <xdr:spPr>
                    <a:xfrm>
                      <a:off x="6867590" y="1164735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85" name="Straight Connector 384">
                      <a:extLst>
                        <a:ext uri="{FF2B5EF4-FFF2-40B4-BE49-F238E27FC236}">
                          <a16:creationId xmlns:a16="http://schemas.microsoft.com/office/drawing/2014/main" id="{00000000-0008-0000-0000-000081010000}"/>
                        </a:ext>
                      </a:extLst>
                    </xdr:cNvPr>
                    <xdr:cNvCxnSpPr/>
                  </xdr:nvCxnSpPr>
                  <xdr:spPr>
                    <a:xfrm>
                      <a:off x="4699175" y="1207262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378" name="TextBox 377">
                    <a:extLst>
                      <a:ext uri="{FF2B5EF4-FFF2-40B4-BE49-F238E27FC236}">
                        <a16:creationId xmlns:a16="http://schemas.microsoft.com/office/drawing/2014/main" id="{00000000-0008-0000-0000-00007A010000}"/>
                      </a:ext>
                    </a:extLst>
                  </xdr:cNvPr>
                  <xdr:cNvSpPr txBox="1"/>
                </xdr:nvSpPr>
                <xdr:spPr>
                  <a:xfrm>
                    <a:off x="4374935" y="1504051"/>
                    <a:ext cx="240196" cy="30368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A</a:t>
                    </a:r>
                  </a:p>
                </xdr:txBody>
              </xdr:sp>
              <xdr:sp macro="" textlink="">
                <xdr:nvSpPr>
                  <xdr:cNvPr id="379" name="TextBox 378">
                    <a:extLst>
                      <a:ext uri="{FF2B5EF4-FFF2-40B4-BE49-F238E27FC236}">
                        <a16:creationId xmlns:a16="http://schemas.microsoft.com/office/drawing/2014/main" id="{00000000-0008-0000-0000-00007B010000}"/>
                      </a:ext>
                    </a:extLst>
                  </xdr:cNvPr>
                  <xdr:cNvSpPr txBox="1"/>
                </xdr:nvSpPr>
                <xdr:spPr>
                  <a:xfrm>
                    <a:off x="5326862" y="505419"/>
                    <a:ext cx="240196" cy="32794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D</a:t>
                    </a:r>
                  </a:p>
                </xdr:txBody>
              </xdr:sp>
              <xdr:sp macro="" textlink="">
                <xdr:nvSpPr>
                  <xdr:cNvPr id="380" name="TextBox 379">
                    <a:extLst>
                      <a:ext uri="{FF2B5EF4-FFF2-40B4-BE49-F238E27FC236}">
                        <a16:creationId xmlns:a16="http://schemas.microsoft.com/office/drawing/2014/main" id="{00000000-0008-0000-0000-00007C010000}"/>
                      </a:ext>
                    </a:extLst>
                  </xdr:cNvPr>
                  <xdr:cNvSpPr txBox="1"/>
                </xdr:nvSpPr>
                <xdr:spPr>
                  <a:xfrm>
                    <a:off x="6146373" y="498819"/>
                    <a:ext cx="240196" cy="278523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F</a:t>
                    </a:r>
                  </a:p>
                </xdr:txBody>
              </xdr:sp>
              <xdr:sp macro="" textlink="">
                <xdr:nvSpPr>
                  <xdr:cNvPr id="381" name="TextBox 380">
                    <a:extLst>
                      <a:ext uri="{FF2B5EF4-FFF2-40B4-BE49-F238E27FC236}">
                        <a16:creationId xmlns:a16="http://schemas.microsoft.com/office/drawing/2014/main" id="{00000000-0008-0000-0000-00007D010000}"/>
                      </a:ext>
                    </a:extLst>
                  </xdr:cNvPr>
                  <xdr:cNvSpPr txBox="1"/>
                </xdr:nvSpPr>
                <xdr:spPr>
                  <a:xfrm>
                    <a:off x="6957391" y="1532283"/>
                    <a:ext cx="240196" cy="292112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I</a:t>
                    </a:r>
                  </a:p>
                </xdr:txBody>
              </xdr:sp>
            </xdr:grpSp>
            <xdr:sp macro="" textlink="">
              <xdr:nvSpPr>
                <xdr:cNvPr id="374" name="TextBox 373">
                  <a:extLst>
                    <a:ext uri="{FF2B5EF4-FFF2-40B4-BE49-F238E27FC236}">
                      <a16:creationId xmlns:a16="http://schemas.microsoft.com/office/drawing/2014/main" id="{00000000-0008-0000-0000-000076010000}"/>
                    </a:ext>
                  </a:extLst>
                </xdr:cNvPr>
                <xdr:cNvSpPr txBox="1"/>
              </xdr:nvSpPr>
              <xdr:spPr>
                <a:xfrm>
                  <a:off x="6340078" y="1083469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B</a:t>
                  </a:r>
                </a:p>
              </xdr:txBody>
            </xdr:sp>
            <xdr:sp macro="" textlink="">
              <xdr:nvSpPr>
                <xdr:cNvPr id="375" name="TextBox 374">
                  <a:extLst>
                    <a:ext uri="{FF2B5EF4-FFF2-40B4-BE49-F238E27FC236}">
                      <a16:creationId xmlns:a16="http://schemas.microsoft.com/office/drawing/2014/main" id="{00000000-0008-0000-0000-000077010000}"/>
                    </a:ext>
                  </a:extLst>
                </xdr:cNvPr>
                <xdr:cNvSpPr txBox="1"/>
              </xdr:nvSpPr>
              <xdr:spPr>
                <a:xfrm>
                  <a:off x="6603541" y="1046127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C</a:t>
                  </a:r>
                </a:p>
              </xdr:txBody>
            </xdr:sp>
            <xdr:sp macro="" textlink="">
              <xdr:nvSpPr>
                <xdr:cNvPr id="376" name="TextBox 375">
                  <a:extLst>
                    <a:ext uri="{FF2B5EF4-FFF2-40B4-BE49-F238E27FC236}">
                      <a16:creationId xmlns:a16="http://schemas.microsoft.com/office/drawing/2014/main" id="{00000000-0008-0000-0000-000078010000}"/>
                    </a:ext>
                  </a:extLst>
                </xdr:cNvPr>
                <xdr:cNvSpPr txBox="1"/>
              </xdr:nvSpPr>
              <xdr:spPr>
                <a:xfrm>
                  <a:off x="5976937" y="1160859"/>
                  <a:ext cx="152350" cy="208812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J</a:t>
                  </a:r>
                </a:p>
              </xdr:txBody>
            </xdr:sp>
          </xdr:grpSp>
        </xdr:grpSp>
        <xdr:sp macro="" textlink="">
          <xdr:nvSpPr>
            <xdr:cNvPr id="369" name="TextBox 368">
              <a:extLst>
                <a:ext uri="{FF2B5EF4-FFF2-40B4-BE49-F238E27FC236}">
                  <a16:creationId xmlns:a16="http://schemas.microsoft.com/office/drawing/2014/main" id="{00000000-0008-0000-0000-000071010000}"/>
                </a:ext>
              </a:extLst>
            </xdr:cNvPr>
            <xdr:cNvSpPr txBox="1"/>
          </xdr:nvSpPr>
          <xdr:spPr>
            <a:xfrm>
              <a:off x="7560580" y="220807"/>
              <a:ext cx="152202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G</a:t>
              </a:r>
            </a:p>
          </xdr:txBody>
        </xdr:sp>
        <xdr:sp macro="" textlink="">
          <xdr:nvSpPr>
            <xdr:cNvPr id="370" name="TextBox 369">
              <a:extLst>
                <a:ext uri="{FF2B5EF4-FFF2-40B4-BE49-F238E27FC236}">
                  <a16:creationId xmlns:a16="http://schemas.microsoft.com/office/drawing/2014/main" id="{00000000-0008-0000-0000-000072010000}"/>
                </a:ext>
              </a:extLst>
            </xdr:cNvPr>
            <xdr:cNvSpPr txBox="1"/>
          </xdr:nvSpPr>
          <xdr:spPr>
            <a:xfrm>
              <a:off x="7772800" y="252139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H</a:t>
              </a:r>
            </a:p>
          </xdr:txBody>
        </xdr:sp>
        <xdr:sp macro="" textlink="">
          <xdr:nvSpPr>
            <xdr:cNvPr id="265" name="TextBox 264">
              <a:extLst>
                <a:ext uri="{FF2B5EF4-FFF2-40B4-BE49-F238E27FC236}">
                  <a16:creationId xmlns:a16="http://schemas.microsoft.com/office/drawing/2014/main" id="{00000000-0008-0000-0000-000009010000}"/>
                </a:ext>
              </a:extLst>
            </xdr:cNvPr>
            <xdr:cNvSpPr txBox="1"/>
          </xdr:nvSpPr>
          <xdr:spPr>
            <a:xfrm>
              <a:off x="8005036" y="317686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K</a:t>
              </a:r>
            </a:p>
          </xdr:txBody>
        </xdr:sp>
      </xdr:grpSp>
      <xdr:sp macro="" textlink="">
        <xdr:nvSpPr>
          <xdr:cNvPr id="367" name="TextBox 366">
            <a:extLst>
              <a:ext uri="{FF2B5EF4-FFF2-40B4-BE49-F238E27FC236}">
                <a16:creationId xmlns:a16="http://schemas.microsoft.com/office/drawing/2014/main" id="{00000000-0008-0000-0000-00006F010000}"/>
              </a:ext>
            </a:extLst>
          </xdr:cNvPr>
          <xdr:cNvSpPr txBox="1"/>
        </xdr:nvSpPr>
        <xdr:spPr>
          <a:xfrm>
            <a:off x="7769087" y="12365934"/>
            <a:ext cx="1466022" cy="3470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NZ" sz="1200"/>
              <a:t>Schematic Diagram</a:t>
            </a:r>
          </a:p>
        </xdr:txBody>
      </xdr:sp>
    </xdr:grpSp>
    <xdr:clientData/>
  </xdr:twoCellAnchor>
  <xdr:twoCellAnchor editAs="oneCell">
    <xdr:from>
      <xdr:col>0</xdr:col>
      <xdr:colOff>9525</xdr:colOff>
      <xdr:row>165</xdr:row>
      <xdr:rowOff>93569</xdr:rowOff>
    </xdr:from>
    <xdr:to>
      <xdr:col>11</xdr:col>
      <xdr:colOff>37574</xdr:colOff>
      <xdr:row>178</xdr:row>
      <xdr:rowOff>71157</xdr:rowOff>
    </xdr:to>
    <xdr:pic>
      <xdr:nvPicPr>
        <xdr:cNvPr id="386" name="Picture 385" descr="A table with text and numbers&#10;&#10;Description automatically generated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525" y="31668944"/>
          <a:ext cx="4419074" cy="2454088"/>
        </a:xfrm>
        <a:prstGeom prst="rect">
          <a:avLst/>
        </a:prstGeom>
      </xdr:spPr>
    </xdr:pic>
    <xdr:clientData/>
  </xdr:twoCellAnchor>
  <xdr:twoCellAnchor>
    <xdr:from>
      <xdr:col>27</xdr:col>
      <xdr:colOff>343459</xdr:colOff>
      <xdr:row>214</xdr:row>
      <xdr:rowOff>153185</xdr:rowOff>
    </xdr:from>
    <xdr:to>
      <xdr:col>29</xdr:col>
      <xdr:colOff>133909</xdr:colOff>
      <xdr:row>215</xdr:row>
      <xdr:rowOff>146796</xdr:rowOff>
    </xdr:to>
    <xdr:sp macro="" textlink="">
      <xdr:nvSpPr>
        <xdr:cNvPr id="387" name="Arrow: Right 386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/>
      </xdr:nvSpPr>
      <xdr:spPr>
        <a:xfrm flipH="1">
          <a:off x="9991724" y="21578832"/>
          <a:ext cx="317126" cy="184111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14</xdr:col>
      <xdr:colOff>124946</xdr:colOff>
      <xdr:row>224</xdr:row>
      <xdr:rowOff>82924</xdr:rowOff>
    </xdr:from>
    <xdr:to>
      <xdr:col>26</xdr:col>
      <xdr:colOff>306188</xdr:colOff>
      <xdr:row>237</xdr:row>
      <xdr:rowOff>38199</xdr:rowOff>
    </xdr:to>
    <xdr:graphicFrame macro="">
      <xdr:nvGraphicFramePr>
        <xdr:cNvPr id="388" name="Chart 387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20</xdr:col>
      <xdr:colOff>82833</xdr:colOff>
      <xdr:row>210</xdr:row>
      <xdr:rowOff>172569</xdr:rowOff>
    </xdr:from>
    <xdr:to>
      <xdr:col>27</xdr:col>
      <xdr:colOff>438151</xdr:colOff>
      <xdr:row>219</xdr:row>
      <xdr:rowOff>516</xdr:rowOff>
    </xdr:to>
    <xdr:grpSp>
      <xdr:nvGrpSpPr>
        <xdr:cNvPr id="389" name="Group 388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GrpSpPr/>
      </xdr:nvGrpSpPr>
      <xdr:grpSpPr>
        <a:xfrm>
          <a:off x="7646804" y="40356863"/>
          <a:ext cx="3067141" cy="1542447"/>
          <a:chOff x="6831035" y="11390048"/>
          <a:chExt cx="2897433" cy="1542447"/>
        </a:xfrm>
      </xdr:grpSpPr>
      <xdr:grpSp>
        <xdr:nvGrpSpPr>
          <xdr:cNvPr id="390" name="Group 389">
            <a:extLst>
              <a:ext uri="{FF2B5EF4-FFF2-40B4-BE49-F238E27FC236}">
                <a16:creationId xmlns:a16="http://schemas.microsoft.com/office/drawing/2014/main" id="{00000000-0008-0000-0000-000086010000}"/>
              </a:ext>
            </a:extLst>
          </xdr:cNvPr>
          <xdr:cNvGrpSpPr/>
        </xdr:nvGrpSpPr>
        <xdr:grpSpPr>
          <a:xfrm>
            <a:off x="6831035" y="11390048"/>
            <a:ext cx="2897433" cy="1542447"/>
            <a:chOff x="5973328" y="161936"/>
            <a:chExt cx="2096519" cy="964947"/>
          </a:xfrm>
        </xdr:grpSpPr>
        <xdr:grpSp>
          <xdr:nvGrpSpPr>
            <xdr:cNvPr id="392" name="Group 391">
              <a:extLst>
                <a:ext uri="{FF2B5EF4-FFF2-40B4-BE49-F238E27FC236}">
                  <a16:creationId xmlns:a16="http://schemas.microsoft.com/office/drawing/2014/main" id="{00000000-0008-0000-0000-000088010000}"/>
                </a:ext>
              </a:extLst>
            </xdr:cNvPr>
            <xdr:cNvGrpSpPr/>
          </xdr:nvGrpSpPr>
          <xdr:grpSpPr>
            <a:xfrm>
              <a:off x="5973328" y="161936"/>
              <a:ext cx="2096519" cy="964947"/>
              <a:chOff x="5976937" y="993631"/>
              <a:chExt cx="2095745" cy="964947"/>
            </a:xfrm>
          </xdr:grpSpPr>
          <xdr:sp macro="" textlink="">
            <xdr:nvSpPr>
              <xdr:cNvPr id="395" name="TextBox 394">
                <a:extLst>
                  <a:ext uri="{FF2B5EF4-FFF2-40B4-BE49-F238E27FC236}">
                    <a16:creationId xmlns:a16="http://schemas.microsoft.com/office/drawing/2014/main" id="{00000000-0008-0000-0000-00008B010000}"/>
                  </a:ext>
                </a:extLst>
              </xdr:cNvPr>
              <xdr:cNvSpPr txBox="1"/>
            </xdr:nvSpPr>
            <xdr:spPr>
              <a:xfrm>
                <a:off x="7142901" y="993631"/>
                <a:ext cx="152350" cy="21708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NZ" sz="800"/>
                  <a:t>E</a:t>
                </a:r>
              </a:p>
            </xdr:txBody>
          </xdr:sp>
          <xdr:grpSp>
            <xdr:nvGrpSpPr>
              <xdr:cNvPr id="396" name="Group 395">
                <a:extLst>
                  <a:ext uri="{FF2B5EF4-FFF2-40B4-BE49-F238E27FC236}">
                    <a16:creationId xmlns:a16="http://schemas.microsoft.com/office/drawing/2014/main" id="{00000000-0008-0000-0000-00008C010000}"/>
                  </a:ext>
                </a:extLst>
              </xdr:cNvPr>
              <xdr:cNvGrpSpPr/>
            </xdr:nvGrpSpPr>
            <xdr:grpSpPr>
              <a:xfrm>
                <a:off x="5976937" y="1011009"/>
                <a:ext cx="2095745" cy="947569"/>
                <a:chOff x="5976937" y="1011009"/>
                <a:chExt cx="2095745" cy="947569"/>
              </a:xfrm>
            </xdr:grpSpPr>
            <xdr:grpSp>
              <xdr:nvGrpSpPr>
                <xdr:cNvPr id="397" name="Group 396">
                  <a:extLst>
                    <a:ext uri="{FF2B5EF4-FFF2-40B4-BE49-F238E27FC236}">
                      <a16:creationId xmlns:a16="http://schemas.microsoft.com/office/drawing/2014/main" id="{00000000-0008-0000-0000-00008D010000}"/>
                    </a:ext>
                  </a:extLst>
                </xdr:cNvPr>
                <xdr:cNvGrpSpPr/>
              </xdr:nvGrpSpPr>
              <xdr:grpSpPr>
                <a:xfrm>
                  <a:off x="6130799" y="1011009"/>
                  <a:ext cx="1941883" cy="947569"/>
                  <a:chOff x="4212463" y="498819"/>
                  <a:chExt cx="3061580" cy="1325576"/>
                </a:xfrm>
              </xdr:grpSpPr>
              <xdr:grpSp>
                <xdr:nvGrpSpPr>
                  <xdr:cNvPr id="401" name="Group 400">
                    <a:extLst>
                      <a:ext uri="{FF2B5EF4-FFF2-40B4-BE49-F238E27FC236}">
                        <a16:creationId xmlns:a16="http://schemas.microsoft.com/office/drawing/2014/main" id="{00000000-0008-0000-0000-000091010000}"/>
                      </a:ext>
                    </a:extLst>
                  </xdr:cNvPr>
                  <xdr:cNvGrpSpPr/>
                </xdr:nvGrpSpPr>
                <xdr:grpSpPr>
                  <a:xfrm>
                    <a:off x="4212463" y="795131"/>
                    <a:ext cx="3061580" cy="851110"/>
                    <a:chOff x="4212463" y="1035326"/>
                    <a:chExt cx="3061580" cy="851110"/>
                  </a:xfrm>
                </xdr:grpSpPr>
                <xdr:cxnSp macro="">
                  <xdr:nvCxnSpPr>
                    <xdr:cNvPr id="406" name="Straight Connector 405">
                      <a:extLst>
                        <a:ext uri="{FF2B5EF4-FFF2-40B4-BE49-F238E27FC236}">
                          <a16:creationId xmlns:a16="http://schemas.microsoft.com/office/drawing/2014/main" id="{00000000-0008-0000-0000-00009601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4212463" y="1039951"/>
                      <a:ext cx="1739043" cy="232316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407" name="Straight Connector 406">
                      <a:extLst>
                        <a:ext uri="{FF2B5EF4-FFF2-40B4-BE49-F238E27FC236}">
                          <a16:creationId xmlns:a16="http://schemas.microsoft.com/office/drawing/2014/main" id="{00000000-0008-0000-0000-000097010000}"/>
                        </a:ext>
                      </a:extLst>
                    </xdr:cNvPr>
                    <xdr:cNvCxnSpPr/>
                  </xdr:nvCxnSpPr>
                  <xdr:spPr>
                    <a:xfrm>
                      <a:off x="5938630" y="1035326"/>
                      <a:ext cx="1335413" cy="195223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408" name="Straight Connector 407">
                      <a:extLst>
                        <a:ext uri="{FF2B5EF4-FFF2-40B4-BE49-F238E27FC236}">
                          <a16:creationId xmlns:a16="http://schemas.microsoft.com/office/drawing/2014/main" id="{00000000-0008-0000-0000-000098010000}"/>
                        </a:ext>
                      </a:extLst>
                    </xdr:cNvPr>
                    <xdr:cNvCxnSpPr/>
                  </xdr:nvCxnSpPr>
                  <xdr:spPr>
                    <a:xfrm>
                      <a:off x="6867590" y="1164735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409" name="Straight Connector 408">
                      <a:extLst>
                        <a:ext uri="{FF2B5EF4-FFF2-40B4-BE49-F238E27FC236}">
                          <a16:creationId xmlns:a16="http://schemas.microsoft.com/office/drawing/2014/main" id="{00000000-0008-0000-0000-000099010000}"/>
                        </a:ext>
                      </a:extLst>
                    </xdr:cNvPr>
                    <xdr:cNvCxnSpPr/>
                  </xdr:nvCxnSpPr>
                  <xdr:spPr>
                    <a:xfrm>
                      <a:off x="4699175" y="1207262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402" name="TextBox 401">
                    <a:extLst>
                      <a:ext uri="{FF2B5EF4-FFF2-40B4-BE49-F238E27FC236}">
                        <a16:creationId xmlns:a16="http://schemas.microsoft.com/office/drawing/2014/main" id="{00000000-0008-0000-0000-000092010000}"/>
                      </a:ext>
                    </a:extLst>
                  </xdr:cNvPr>
                  <xdr:cNvSpPr txBox="1"/>
                </xdr:nvSpPr>
                <xdr:spPr>
                  <a:xfrm>
                    <a:off x="4374935" y="1504051"/>
                    <a:ext cx="240196" cy="30368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A</a:t>
                    </a:r>
                  </a:p>
                </xdr:txBody>
              </xdr:sp>
              <xdr:sp macro="" textlink="">
                <xdr:nvSpPr>
                  <xdr:cNvPr id="403" name="TextBox 402">
                    <a:extLst>
                      <a:ext uri="{FF2B5EF4-FFF2-40B4-BE49-F238E27FC236}">
                        <a16:creationId xmlns:a16="http://schemas.microsoft.com/office/drawing/2014/main" id="{00000000-0008-0000-0000-000093010000}"/>
                      </a:ext>
                    </a:extLst>
                  </xdr:cNvPr>
                  <xdr:cNvSpPr txBox="1"/>
                </xdr:nvSpPr>
                <xdr:spPr>
                  <a:xfrm>
                    <a:off x="5326862" y="505419"/>
                    <a:ext cx="240196" cy="32794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D</a:t>
                    </a:r>
                  </a:p>
                </xdr:txBody>
              </xdr:sp>
              <xdr:sp macro="" textlink="">
                <xdr:nvSpPr>
                  <xdr:cNvPr id="404" name="TextBox 403">
                    <a:extLst>
                      <a:ext uri="{FF2B5EF4-FFF2-40B4-BE49-F238E27FC236}">
                        <a16:creationId xmlns:a16="http://schemas.microsoft.com/office/drawing/2014/main" id="{00000000-0008-0000-0000-000094010000}"/>
                      </a:ext>
                    </a:extLst>
                  </xdr:cNvPr>
                  <xdr:cNvSpPr txBox="1"/>
                </xdr:nvSpPr>
                <xdr:spPr>
                  <a:xfrm>
                    <a:off x="6146373" y="498819"/>
                    <a:ext cx="240196" cy="278523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F</a:t>
                    </a:r>
                  </a:p>
                </xdr:txBody>
              </xdr:sp>
              <xdr:sp macro="" textlink="">
                <xdr:nvSpPr>
                  <xdr:cNvPr id="405" name="TextBox 404">
                    <a:extLst>
                      <a:ext uri="{FF2B5EF4-FFF2-40B4-BE49-F238E27FC236}">
                        <a16:creationId xmlns:a16="http://schemas.microsoft.com/office/drawing/2014/main" id="{00000000-0008-0000-0000-000095010000}"/>
                      </a:ext>
                    </a:extLst>
                  </xdr:cNvPr>
                  <xdr:cNvSpPr txBox="1"/>
                </xdr:nvSpPr>
                <xdr:spPr>
                  <a:xfrm>
                    <a:off x="6957391" y="1532283"/>
                    <a:ext cx="240196" cy="292112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I</a:t>
                    </a:r>
                  </a:p>
                </xdr:txBody>
              </xdr:sp>
            </xdr:grpSp>
            <xdr:sp macro="" textlink="">
              <xdr:nvSpPr>
                <xdr:cNvPr id="398" name="TextBox 397">
                  <a:extLst>
                    <a:ext uri="{FF2B5EF4-FFF2-40B4-BE49-F238E27FC236}">
                      <a16:creationId xmlns:a16="http://schemas.microsoft.com/office/drawing/2014/main" id="{00000000-0008-0000-0000-00008E010000}"/>
                    </a:ext>
                  </a:extLst>
                </xdr:cNvPr>
                <xdr:cNvSpPr txBox="1"/>
              </xdr:nvSpPr>
              <xdr:spPr>
                <a:xfrm>
                  <a:off x="6340078" y="1083469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B</a:t>
                  </a:r>
                </a:p>
              </xdr:txBody>
            </xdr:sp>
            <xdr:sp macro="" textlink="">
              <xdr:nvSpPr>
                <xdr:cNvPr id="399" name="TextBox 398">
                  <a:extLst>
                    <a:ext uri="{FF2B5EF4-FFF2-40B4-BE49-F238E27FC236}">
                      <a16:creationId xmlns:a16="http://schemas.microsoft.com/office/drawing/2014/main" id="{00000000-0008-0000-0000-00008F010000}"/>
                    </a:ext>
                  </a:extLst>
                </xdr:cNvPr>
                <xdr:cNvSpPr txBox="1"/>
              </xdr:nvSpPr>
              <xdr:spPr>
                <a:xfrm>
                  <a:off x="6603541" y="1046127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C</a:t>
                  </a:r>
                </a:p>
              </xdr:txBody>
            </xdr:sp>
            <xdr:sp macro="" textlink="">
              <xdr:nvSpPr>
                <xdr:cNvPr id="400" name="TextBox 399">
                  <a:extLst>
                    <a:ext uri="{FF2B5EF4-FFF2-40B4-BE49-F238E27FC236}">
                      <a16:creationId xmlns:a16="http://schemas.microsoft.com/office/drawing/2014/main" id="{00000000-0008-0000-0000-000090010000}"/>
                    </a:ext>
                  </a:extLst>
                </xdr:cNvPr>
                <xdr:cNvSpPr txBox="1"/>
              </xdr:nvSpPr>
              <xdr:spPr>
                <a:xfrm>
                  <a:off x="5976937" y="1160859"/>
                  <a:ext cx="152350" cy="208812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J</a:t>
                  </a:r>
                </a:p>
              </xdr:txBody>
            </xdr:sp>
          </xdr:grpSp>
        </xdr:grpSp>
        <xdr:sp macro="" textlink="">
          <xdr:nvSpPr>
            <xdr:cNvPr id="393" name="TextBox 392">
              <a:extLst>
                <a:ext uri="{FF2B5EF4-FFF2-40B4-BE49-F238E27FC236}">
                  <a16:creationId xmlns:a16="http://schemas.microsoft.com/office/drawing/2014/main" id="{00000000-0008-0000-0000-000089010000}"/>
                </a:ext>
              </a:extLst>
            </xdr:cNvPr>
            <xdr:cNvSpPr txBox="1"/>
          </xdr:nvSpPr>
          <xdr:spPr>
            <a:xfrm>
              <a:off x="7560580" y="220807"/>
              <a:ext cx="152202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G</a:t>
              </a:r>
            </a:p>
          </xdr:txBody>
        </xdr:sp>
        <xdr:sp macro="" textlink="">
          <xdr:nvSpPr>
            <xdr:cNvPr id="394" name="TextBox 393">
              <a:extLst>
                <a:ext uri="{FF2B5EF4-FFF2-40B4-BE49-F238E27FC236}">
                  <a16:creationId xmlns:a16="http://schemas.microsoft.com/office/drawing/2014/main" id="{00000000-0008-0000-0000-00008A010000}"/>
                </a:ext>
              </a:extLst>
            </xdr:cNvPr>
            <xdr:cNvSpPr txBox="1"/>
          </xdr:nvSpPr>
          <xdr:spPr>
            <a:xfrm>
              <a:off x="7813783" y="246180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H</a:t>
              </a:r>
            </a:p>
          </xdr:txBody>
        </xdr:sp>
      </xdr:grpSp>
      <xdr:sp macro="" textlink="">
        <xdr:nvSpPr>
          <xdr:cNvPr id="391" name="TextBox 390">
            <a:extLst>
              <a:ext uri="{FF2B5EF4-FFF2-40B4-BE49-F238E27FC236}">
                <a16:creationId xmlns:a16="http://schemas.microsoft.com/office/drawing/2014/main" id="{00000000-0008-0000-0000-000087010000}"/>
              </a:ext>
            </a:extLst>
          </xdr:cNvPr>
          <xdr:cNvSpPr txBox="1"/>
        </xdr:nvSpPr>
        <xdr:spPr>
          <a:xfrm>
            <a:off x="7769087" y="12365934"/>
            <a:ext cx="1466022" cy="3470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NZ" sz="1200"/>
              <a:t>Schematic Diagram</a:t>
            </a:r>
          </a:p>
        </xdr:txBody>
      </xdr:sp>
    </xdr:grpSp>
    <xdr:clientData/>
  </xdr:twoCellAnchor>
  <xdr:twoCellAnchor editAs="oneCell">
    <xdr:from>
      <xdr:col>0</xdr:col>
      <xdr:colOff>0</xdr:colOff>
      <xdr:row>202</xdr:row>
      <xdr:rowOff>152960</xdr:rowOff>
    </xdr:from>
    <xdr:to>
      <xdr:col>11</xdr:col>
      <xdr:colOff>168561</xdr:colOff>
      <xdr:row>215</xdr:row>
      <xdr:rowOff>164167</xdr:rowOff>
    </xdr:to>
    <xdr:pic>
      <xdr:nvPicPr>
        <xdr:cNvPr id="410" name="Picture 409" descr="A table with text and numbers&#10;&#10;Description automatically generated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38776835"/>
          <a:ext cx="4559586" cy="2535332"/>
        </a:xfrm>
        <a:prstGeom prst="rect">
          <a:avLst/>
        </a:prstGeom>
      </xdr:spPr>
    </xdr:pic>
    <xdr:clientData/>
  </xdr:twoCellAnchor>
  <xdr:twoCellAnchor>
    <xdr:from>
      <xdr:col>15</xdr:col>
      <xdr:colOff>1681</xdr:colOff>
      <xdr:row>274</xdr:row>
      <xdr:rowOff>1121</xdr:rowOff>
    </xdr:from>
    <xdr:to>
      <xdr:col>27</xdr:col>
      <xdr:colOff>182925</xdr:colOff>
      <xdr:row>286</xdr:row>
      <xdr:rowOff>146896</xdr:rowOff>
    </xdr:to>
    <xdr:graphicFrame macro="">
      <xdr:nvGraphicFramePr>
        <xdr:cNvPr id="411" name="Chart 410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0</xdr:col>
      <xdr:colOff>156883</xdr:colOff>
      <xdr:row>259</xdr:row>
      <xdr:rowOff>168088</xdr:rowOff>
    </xdr:from>
    <xdr:to>
      <xdr:col>11</xdr:col>
      <xdr:colOff>184932</xdr:colOff>
      <xdr:row>272</xdr:row>
      <xdr:rowOff>145676</xdr:rowOff>
    </xdr:to>
    <xdr:pic>
      <xdr:nvPicPr>
        <xdr:cNvPr id="412" name="Picture 411" descr="A table with text and numbers&#10;&#10;Description automatically generated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6883" y="49160206"/>
          <a:ext cx="4413471" cy="2454088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272</xdr:row>
      <xdr:rowOff>1</xdr:rowOff>
    </xdr:from>
    <xdr:to>
      <xdr:col>11</xdr:col>
      <xdr:colOff>28050</xdr:colOff>
      <xdr:row>284</xdr:row>
      <xdr:rowOff>168089</xdr:rowOff>
    </xdr:to>
    <xdr:pic>
      <xdr:nvPicPr>
        <xdr:cNvPr id="413" name="Picture 412" descr="A table with text and numbers&#10;&#10;Description automatically generated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" y="52040119"/>
          <a:ext cx="4409549" cy="2454088"/>
        </a:xfrm>
        <a:prstGeom prst="rect">
          <a:avLst/>
        </a:prstGeom>
      </xdr:spPr>
    </xdr:pic>
    <xdr:clientData/>
  </xdr:twoCellAnchor>
  <xdr:twoCellAnchor>
    <xdr:from>
      <xdr:col>15</xdr:col>
      <xdr:colOff>11206</xdr:colOff>
      <xdr:row>324</xdr:row>
      <xdr:rowOff>20171</xdr:rowOff>
    </xdr:from>
    <xdr:to>
      <xdr:col>27</xdr:col>
      <xdr:colOff>192450</xdr:colOff>
      <xdr:row>336</xdr:row>
      <xdr:rowOff>165946</xdr:rowOff>
    </xdr:to>
    <xdr:graphicFrame macro="">
      <xdr:nvGraphicFramePr>
        <xdr:cNvPr id="414" name="Chart 413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27</xdr:col>
      <xdr:colOff>118440</xdr:colOff>
      <xdr:row>4</xdr:row>
      <xdr:rowOff>14908</xdr:rowOff>
    </xdr:from>
    <xdr:to>
      <xdr:col>27</xdr:col>
      <xdr:colOff>308680</xdr:colOff>
      <xdr:row>5</xdr:row>
      <xdr:rowOff>103016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SpPr txBox="1"/>
      </xdr:nvSpPr>
      <xdr:spPr>
        <a:xfrm>
          <a:off x="9986340" y="776908"/>
          <a:ext cx="190240" cy="278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800"/>
            <a:t>H</a:t>
          </a:r>
        </a:p>
      </xdr:txBody>
    </xdr:sp>
    <xdr:clientData/>
  </xdr:twoCellAnchor>
  <xdr:twoCellAnchor editAs="oneCell">
    <xdr:from>
      <xdr:col>46</xdr:col>
      <xdr:colOff>597913</xdr:colOff>
      <xdr:row>0</xdr:row>
      <xdr:rowOff>22412</xdr:rowOff>
    </xdr:from>
    <xdr:to>
      <xdr:col>54</xdr:col>
      <xdr:colOff>576120</xdr:colOff>
      <xdr:row>30</xdr:row>
      <xdr:rowOff>135902</xdr:rowOff>
    </xdr:to>
    <xdr:pic>
      <xdr:nvPicPr>
        <xdr:cNvPr id="17" name="Picture 16" descr="A table of roofing calculations&#10;&#10;Description automatically generated with medium confidence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900295" y="22412"/>
          <a:ext cx="5939736" cy="5828490"/>
        </a:xfrm>
        <a:prstGeom prst="rect">
          <a:avLst/>
        </a:prstGeom>
      </xdr:spPr>
    </xdr:pic>
    <xdr:clientData/>
  </xdr:twoCellAnchor>
  <xdr:twoCellAnchor>
    <xdr:from>
      <xdr:col>20</xdr:col>
      <xdr:colOff>51288</xdr:colOff>
      <xdr:row>108</xdr:row>
      <xdr:rowOff>43961</xdr:rowOff>
    </xdr:from>
    <xdr:to>
      <xdr:col>29</xdr:col>
      <xdr:colOff>52968</xdr:colOff>
      <xdr:row>116</xdr:row>
      <xdr:rowOff>62408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7615259" y="20707608"/>
          <a:ext cx="3329827" cy="1542447"/>
          <a:chOff x="6831033" y="11390048"/>
          <a:chExt cx="3067489" cy="1542447"/>
        </a:xfrm>
      </xdr:grpSpPr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6831033" y="11390048"/>
            <a:ext cx="3067489" cy="1542447"/>
            <a:chOff x="5973327" y="161936"/>
            <a:chExt cx="2219568" cy="964947"/>
          </a:xfrm>
        </xdr:grpSpPr>
        <xdr:grpSp>
          <xdr:nvGrpSpPr>
            <xdr:cNvPr id="26" name="Group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GrpSpPr/>
          </xdr:nvGrpSpPr>
          <xdr:grpSpPr>
            <a:xfrm>
              <a:off x="5973327" y="161936"/>
              <a:ext cx="2105740" cy="964947"/>
              <a:chOff x="5976937" y="993631"/>
              <a:chExt cx="2104963" cy="964947"/>
            </a:xfrm>
          </xdr:grpSpPr>
          <xdr:sp macro="" textlink="">
            <xdr:nvSpPr>
              <xdr:cNvPr id="30" name="TextBox 29">
                <a:extLst>
                  <a:ext uri="{FF2B5EF4-FFF2-40B4-BE49-F238E27FC236}">
                    <a16:creationId xmlns:a16="http://schemas.microsoft.com/office/drawing/2014/main" id="{00000000-0008-0000-0000-00001E000000}"/>
                  </a:ext>
                </a:extLst>
              </xdr:cNvPr>
              <xdr:cNvSpPr txBox="1"/>
            </xdr:nvSpPr>
            <xdr:spPr>
              <a:xfrm>
                <a:off x="7142901" y="993631"/>
                <a:ext cx="152350" cy="21708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NZ" sz="800"/>
                  <a:t>E</a:t>
                </a:r>
              </a:p>
            </xdr:txBody>
          </xdr:sp>
          <xdr:grpSp>
            <xdr:nvGrpSpPr>
              <xdr:cNvPr id="31" name="Group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GrpSpPr/>
            </xdr:nvGrpSpPr>
            <xdr:grpSpPr>
              <a:xfrm>
                <a:off x="5976937" y="1011009"/>
                <a:ext cx="2104963" cy="947569"/>
                <a:chOff x="5976937" y="1011009"/>
                <a:chExt cx="2104963" cy="947569"/>
              </a:xfrm>
            </xdr:grpSpPr>
            <xdr:grpSp>
              <xdr:nvGrpSpPr>
                <xdr:cNvPr id="238" name="Group 237">
                  <a:extLst>
                    <a:ext uri="{FF2B5EF4-FFF2-40B4-BE49-F238E27FC236}">
                      <a16:creationId xmlns:a16="http://schemas.microsoft.com/office/drawing/2014/main" id="{00000000-0008-0000-0000-0000EE000000}"/>
                    </a:ext>
                  </a:extLst>
                </xdr:cNvPr>
                <xdr:cNvGrpSpPr/>
              </xdr:nvGrpSpPr>
              <xdr:grpSpPr>
                <a:xfrm>
                  <a:off x="6130799" y="1011009"/>
                  <a:ext cx="1951101" cy="947569"/>
                  <a:chOff x="4212463" y="498819"/>
                  <a:chExt cx="3076113" cy="1325576"/>
                </a:xfrm>
              </xdr:grpSpPr>
              <xdr:grpSp>
                <xdr:nvGrpSpPr>
                  <xdr:cNvPr id="251" name="Group 250">
                    <a:extLst>
                      <a:ext uri="{FF2B5EF4-FFF2-40B4-BE49-F238E27FC236}">
                        <a16:creationId xmlns:a16="http://schemas.microsoft.com/office/drawing/2014/main" id="{00000000-0008-0000-0000-0000FB000000}"/>
                      </a:ext>
                    </a:extLst>
                  </xdr:cNvPr>
                  <xdr:cNvGrpSpPr/>
                </xdr:nvGrpSpPr>
                <xdr:grpSpPr>
                  <a:xfrm>
                    <a:off x="4212463" y="795131"/>
                    <a:ext cx="3076113" cy="851110"/>
                    <a:chOff x="4212463" y="1035326"/>
                    <a:chExt cx="3076113" cy="851110"/>
                  </a:xfrm>
                </xdr:grpSpPr>
                <xdr:cxnSp macro="">
                  <xdr:nvCxnSpPr>
                    <xdr:cNvPr id="256" name="Straight Connector 255">
                      <a:extLst>
                        <a:ext uri="{FF2B5EF4-FFF2-40B4-BE49-F238E27FC236}">
                          <a16:creationId xmlns:a16="http://schemas.microsoft.com/office/drawing/2014/main" id="{00000000-0008-0000-0000-00000001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4212463" y="1039951"/>
                      <a:ext cx="1739043" cy="232316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57" name="Straight Connector 256">
                      <a:extLst>
                        <a:ext uri="{FF2B5EF4-FFF2-40B4-BE49-F238E27FC236}">
                          <a16:creationId xmlns:a16="http://schemas.microsoft.com/office/drawing/2014/main" id="{00000000-0008-0000-0000-000001010000}"/>
                        </a:ext>
                      </a:extLst>
                    </xdr:cNvPr>
                    <xdr:cNvCxnSpPr/>
                  </xdr:nvCxnSpPr>
                  <xdr:spPr>
                    <a:xfrm>
                      <a:off x="5938630" y="1035326"/>
                      <a:ext cx="1349946" cy="22464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58" name="Straight Connector 257">
                      <a:extLst>
                        <a:ext uri="{FF2B5EF4-FFF2-40B4-BE49-F238E27FC236}">
                          <a16:creationId xmlns:a16="http://schemas.microsoft.com/office/drawing/2014/main" id="{00000000-0008-0000-0000-000002010000}"/>
                        </a:ext>
                      </a:extLst>
                    </xdr:cNvPr>
                    <xdr:cNvCxnSpPr/>
                  </xdr:nvCxnSpPr>
                  <xdr:spPr>
                    <a:xfrm>
                      <a:off x="6867590" y="1164735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59" name="Straight Connector 258">
                      <a:extLst>
                        <a:ext uri="{FF2B5EF4-FFF2-40B4-BE49-F238E27FC236}">
                          <a16:creationId xmlns:a16="http://schemas.microsoft.com/office/drawing/2014/main" id="{00000000-0008-0000-0000-000003010000}"/>
                        </a:ext>
                      </a:extLst>
                    </xdr:cNvPr>
                    <xdr:cNvCxnSpPr/>
                  </xdr:nvCxnSpPr>
                  <xdr:spPr>
                    <a:xfrm>
                      <a:off x="4699175" y="1207262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252" name="TextBox 251">
                    <a:extLst>
                      <a:ext uri="{FF2B5EF4-FFF2-40B4-BE49-F238E27FC236}">
                        <a16:creationId xmlns:a16="http://schemas.microsoft.com/office/drawing/2014/main" id="{00000000-0008-0000-0000-0000FC000000}"/>
                      </a:ext>
                    </a:extLst>
                  </xdr:cNvPr>
                  <xdr:cNvSpPr txBox="1"/>
                </xdr:nvSpPr>
                <xdr:spPr>
                  <a:xfrm>
                    <a:off x="4374935" y="1504051"/>
                    <a:ext cx="240196" cy="30368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A</a:t>
                    </a:r>
                  </a:p>
                </xdr:txBody>
              </xdr:sp>
              <xdr:sp macro="" textlink="">
                <xdr:nvSpPr>
                  <xdr:cNvPr id="253" name="TextBox 252">
                    <a:extLst>
                      <a:ext uri="{FF2B5EF4-FFF2-40B4-BE49-F238E27FC236}">
                        <a16:creationId xmlns:a16="http://schemas.microsoft.com/office/drawing/2014/main" id="{00000000-0008-0000-0000-0000FD000000}"/>
                      </a:ext>
                    </a:extLst>
                  </xdr:cNvPr>
                  <xdr:cNvSpPr txBox="1"/>
                </xdr:nvSpPr>
                <xdr:spPr>
                  <a:xfrm>
                    <a:off x="5326862" y="505419"/>
                    <a:ext cx="240196" cy="32794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D</a:t>
                    </a:r>
                  </a:p>
                </xdr:txBody>
              </xdr:sp>
              <xdr:sp macro="" textlink="">
                <xdr:nvSpPr>
                  <xdr:cNvPr id="254" name="TextBox 253">
                    <a:extLst>
                      <a:ext uri="{FF2B5EF4-FFF2-40B4-BE49-F238E27FC236}">
                        <a16:creationId xmlns:a16="http://schemas.microsoft.com/office/drawing/2014/main" id="{00000000-0008-0000-0000-0000FE000000}"/>
                      </a:ext>
                    </a:extLst>
                  </xdr:cNvPr>
                  <xdr:cNvSpPr txBox="1"/>
                </xdr:nvSpPr>
                <xdr:spPr>
                  <a:xfrm>
                    <a:off x="6146373" y="498819"/>
                    <a:ext cx="240196" cy="278523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F</a:t>
                    </a:r>
                  </a:p>
                </xdr:txBody>
              </xdr:sp>
              <xdr:sp macro="" textlink="">
                <xdr:nvSpPr>
                  <xdr:cNvPr id="255" name="TextBox 254">
                    <a:extLst>
                      <a:ext uri="{FF2B5EF4-FFF2-40B4-BE49-F238E27FC236}">
                        <a16:creationId xmlns:a16="http://schemas.microsoft.com/office/drawing/2014/main" id="{00000000-0008-0000-0000-0000FF000000}"/>
                      </a:ext>
                    </a:extLst>
                  </xdr:cNvPr>
                  <xdr:cNvSpPr txBox="1"/>
                </xdr:nvSpPr>
                <xdr:spPr>
                  <a:xfrm>
                    <a:off x="6957391" y="1532283"/>
                    <a:ext cx="240196" cy="292112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I</a:t>
                    </a:r>
                  </a:p>
                </xdr:txBody>
              </xdr:sp>
            </xdr:grpSp>
            <xdr:sp macro="" textlink="">
              <xdr:nvSpPr>
                <xdr:cNvPr id="248" name="TextBox 247">
                  <a:extLst>
                    <a:ext uri="{FF2B5EF4-FFF2-40B4-BE49-F238E27FC236}">
                      <a16:creationId xmlns:a16="http://schemas.microsoft.com/office/drawing/2014/main" id="{00000000-0008-0000-0000-0000F8000000}"/>
                    </a:ext>
                  </a:extLst>
                </xdr:cNvPr>
                <xdr:cNvSpPr txBox="1"/>
              </xdr:nvSpPr>
              <xdr:spPr>
                <a:xfrm>
                  <a:off x="6340078" y="1083469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B</a:t>
                  </a:r>
                </a:p>
              </xdr:txBody>
            </xdr:sp>
            <xdr:sp macro="" textlink="">
              <xdr:nvSpPr>
                <xdr:cNvPr id="249" name="TextBox 248">
                  <a:extLst>
                    <a:ext uri="{FF2B5EF4-FFF2-40B4-BE49-F238E27FC236}">
                      <a16:creationId xmlns:a16="http://schemas.microsoft.com/office/drawing/2014/main" id="{00000000-0008-0000-0000-0000F9000000}"/>
                    </a:ext>
                  </a:extLst>
                </xdr:cNvPr>
                <xdr:cNvSpPr txBox="1"/>
              </xdr:nvSpPr>
              <xdr:spPr>
                <a:xfrm>
                  <a:off x="6603541" y="1046127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C</a:t>
                  </a:r>
                </a:p>
              </xdr:txBody>
            </xdr:sp>
            <xdr:sp macro="" textlink="">
              <xdr:nvSpPr>
                <xdr:cNvPr id="250" name="TextBox 249">
                  <a:extLst>
                    <a:ext uri="{FF2B5EF4-FFF2-40B4-BE49-F238E27FC236}">
                      <a16:creationId xmlns:a16="http://schemas.microsoft.com/office/drawing/2014/main" id="{00000000-0008-0000-0000-0000FA000000}"/>
                    </a:ext>
                  </a:extLst>
                </xdr:cNvPr>
                <xdr:cNvSpPr txBox="1"/>
              </xdr:nvSpPr>
              <xdr:spPr>
                <a:xfrm>
                  <a:off x="5976937" y="1160859"/>
                  <a:ext cx="152350" cy="208812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J</a:t>
                  </a:r>
                </a:p>
              </xdr:txBody>
            </xdr:sp>
          </xdr:grpSp>
        </xdr:grp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 txBox="1"/>
          </xdr:nvSpPr>
          <xdr:spPr>
            <a:xfrm>
              <a:off x="7560580" y="220807"/>
              <a:ext cx="152202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G</a:t>
              </a:r>
            </a:p>
          </xdr:txBody>
        </xdr:sp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 txBox="1"/>
          </xdr:nvSpPr>
          <xdr:spPr>
            <a:xfrm>
              <a:off x="7805765" y="262655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H</a:t>
              </a:r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/>
          </xdr:nvSpPr>
          <xdr:spPr>
            <a:xfrm>
              <a:off x="8038304" y="304717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K</a:t>
              </a:r>
            </a:p>
          </xdr:txBody>
        </xdr:sp>
      </xdr:grp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7769087" y="12365934"/>
            <a:ext cx="1466022" cy="3470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NZ" sz="1200"/>
              <a:t>Schematic Diagram</a:t>
            </a:r>
          </a:p>
        </xdr:txBody>
      </xdr:sp>
    </xdr:grpSp>
    <xdr:clientData/>
  </xdr:twoCellAnchor>
  <xdr:twoCellAnchor>
    <xdr:from>
      <xdr:col>25</xdr:col>
      <xdr:colOff>65386</xdr:colOff>
      <xdr:row>366</xdr:row>
      <xdr:rowOff>91722</xdr:rowOff>
    </xdr:from>
    <xdr:to>
      <xdr:col>25</xdr:col>
      <xdr:colOff>225404</xdr:colOff>
      <xdr:row>368</xdr:row>
      <xdr:rowOff>101247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73DDD5F-BCE8-4ADD-834D-9DF7AF602EE4}"/>
            </a:ext>
          </a:extLst>
        </xdr:cNvPr>
        <xdr:cNvSpPr/>
      </xdr:nvSpPr>
      <xdr:spPr>
        <a:xfrm rot="5400000" flipH="1">
          <a:off x="9265582" y="50737101"/>
          <a:ext cx="390525" cy="160018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20</xdr:col>
      <xdr:colOff>213381</xdr:colOff>
      <xdr:row>362</xdr:row>
      <xdr:rowOff>109816</xdr:rowOff>
    </xdr:from>
    <xdr:to>
      <xdr:col>30</xdr:col>
      <xdr:colOff>43235</xdr:colOff>
      <xdr:row>371</xdr:row>
      <xdr:rowOff>42061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732FA009-ECDF-4632-80C8-60E68929F700}"/>
            </a:ext>
          </a:extLst>
        </xdr:cNvPr>
        <xdr:cNvGrpSpPr/>
      </xdr:nvGrpSpPr>
      <xdr:grpSpPr>
        <a:xfrm>
          <a:off x="7777352" y="69384581"/>
          <a:ext cx="3337295" cy="1646745"/>
          <a:chOff x="6831033" y="11390048"/>
          <a:chExt cx="3078087" cy="1646745"/>
        </a:xfrm>
      </xdr:grpSpPr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FC68D195-0777-273C-C9CC-EA030A3685DE}"/>
              </a:ext>
            </a:extLst>
          </xdr:cNvPr>
          <xdr:cNvGrpSpPr/>
        </xdr:nvGrpSpPr>
        <xdr:grpSpPr>
          <a:xfrm>
            <a:off x="6831033" y="11390048"/>
            <a:ext cx="3078087" cy="1542447"/>
            <a:chOff x="5973329" y="161936"/>
            <a:chExt cx="2227237" cy="964947"/>
          </a:xfrm>
        </xdr:grpSpPr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3F265A6E-2F96-0914-4313-9E50A1CB2593}"/>
                </a:ext>
              </a:extLst>
            </xdr:cNvPr>
            <xdr:cNvGrpSpPr/>
          </xdr:nvGrpSpPr>
          <xdr:grpSpPr>
            <a:xfrm>
              <a:off x="5973329" y="161936"/>
              <a:ext cx="2127946" cy="964947"/>
              <a:chOff x="5976937" y="993631"/>
              <a:chExt cx="2127160" cy="964947"/>
            </a:xfrm>
          </xdr:grpSpPr>
          <xdr:sp macro="" textlink="">
            <xdr:nvSpPr>
              <xdr:cNvPr id="32" name="TextBox 31">
                <a:extLst>
                  <a:ext uri="{FF2B5EF4-FFF2-40B4-BE49-F238E27FC236}">
                    <a16:creationId xmlns:a16="http://schemas.microsoft.com/office/drawing/2014/main" id="{34D6F4F1-089F-AF49-F1C3-7CB583BAD51A}"/>
                  </a:ext>
                </a:extLst>
              </xdr:cNvPr>
              <xdr:cNvSpPr txBox="1"/>
            </xdr:nvSpPr>
            <xdr:spPr>
              <a:xfrm>
                <a:off x="7142901" y="993631"/>
                <a:ext cx="152350" cy="21708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NZ" sz="800"/>
                  <a:t>E</a:t>
                </a:r>
              </a:p>
            </xdr:txBody>
          </xdr:sp>
          <xdr:grpSp>
            <xdr:nvGrpSpPr>
              <xdr:cNvPr id="33" name="Group 32">
                <a:extLst>
                  <a:ext uri="{FF2B5EF4-FFF2-40B4-BE49-F238E27FC236}">
                    <a16:creationId xmlns:a16="http://schemas.microsoft.com/office/drawing/2014/main" id="{BC785B92-8189-D09B-149C-259544F2944B}"/>
                  </a:ext>
                </a:extLst>
              </xdr:cNvPr>
              <xdr:cNvGrpSpPr/>
            </xdr:nvGrpSpPr>
            <xdr:grpSpPr>
              <a:xfrm>
                <a:off x="5976937" y="1011009"/>
                <a:ext cx="2127160" cy="947569"/>
                <a:chOff x="5976937" y="1011009"/>
                <a:chExt cx="2127160" cy="947569"/>
              </a:xfrm>
            </xdr:grpSpPr>
            <xdr:grpSp>
              <xdr:nvGrpSpPr>
                <xdr:cNvPr id="34" name="Group 33">
                  <a:extLst>
                    <a:ext uri="{FF2B5EF4-FFF2-40B4-BE49-F238E27FC236}">
                      <a16:creationId xmlns:a16="http://schemas.microsoft.com/office/drawing/2014/main" id="{16E020B3-7269-CE29-416F-F7203585FE7A}"/>
                    </a:ext>
                  </a:extLst>
                </xdr:cNvPr>
                <xdr:cNvGrpSpPr/>
              </xdr:nvGrpSpPr>
              <xdr:grpSpPr>
                <a:xfrm>
                  <a:off x="6130798" y="1011009"/>
                  <a:ext cx="1973299" cy="947569"/>
                  <a:chOff x="4212463" y="498819"/>
                  <a:chExt cx="3111111" cy="1325576"/>
                </a:xfrm>
              </xdr:grpSpPr>
              <xdr:grpSp>
                <xdr:nvGrpSpPr>
                  <xdr:cNvPr id="38" name="Group 37">
                    <a:extLst>
                      <a:ext uri="{FF2B5EF4-FFF2-40B4-BE49-F238E27FC236}">
                        <a16:creationId xmlns:a16="http://schemas.microsoft.com/office/drawing/2014/main" id="{37B318F3-0793-5327-1E3A-3E0746EB72E0}"/>
                      </a:ext>
                    </a:extLst>
                  </xdr:cNvPr>
                  <xdr:cNvGrpSpPr/>
                </xdr:nvGrpSpPr>
                <xdr:grpSpPr>
                  <a:xfrm>
                    <a:off x="4212463" y="795131"/>
                    <a:ext cx="3111111" cy="851110"/>
                    <a:chOff x="4212463" y="1035326"/>
                    <a:chExt cx="3111111" cy="851110"/>
                  </a:xfrm>
                </xdr:grpSpPr>
                <xdr:cxnSp macro="">
                  <xdr:nvCxnSpPr>
                    <xdr:cNvPr id="43" name="Straight Connector 42">
                      <a:extLst>
                        <a:ext uri="{FF2B5EF4-FFF2-40B4-BE49-F238E27FC236}">
                          <a16:creationId xmlns:a16="http://schemas.microsoft.com/office/drawing/2014/main" id="{6654CFAD-2521-32A3-5B8D-4C9AFDDFC98D}"/>
                        </a:ext>
                      </a:extLst>
                    </xdr:cNvPr>
                    <xdr:cNvCxnSpPr/>
                  </xdr:nvCxnSpPr>
                  <xdr:spPr>
                    <a:xfrm flipV="1">
                      <a:off x="4212463" y="1039951"/>
                      <a:ext cx="1739043" cy="232316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44" name="Straight Connector 43">
                      <a:extLst>
                        <a:ext uri="{FF2B5EF4-FFF2-40B4-BE49-F238E27FC236}">
                          <a16:creationId xmlns:a16="http://schemas.microsoft.com/office/drawing/2014/main" id="{51EB7B4E-31A6-A0D5-6013-CC0FE219901B}"/>
                        </a:ext>
                      </a:extLst>
                    </xdr:cNvPr>
                    <xdr:cNvCxnSpPr/>
                  </xdr:nvCxnSpPr>
                  <xdr:spPr>
                    <a:xfrm>
                      <a:off x="5938630" y="1035326"/>
                      <a:ext cx="1384944" cy="207742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45" name="Straight Connector 44">
                      <a:extLst>
                        <a:ext uri="{FF2B5EF4-FFF2-40B4-BE49-F238E27FC236}">
                          <a16:creationId xmlns:a16="http://schemas.microsoft.com/office/drawing/2014/main" id="{32610941-A53E-2291-34B1-F96A79630880}"/>
                        </a:ext>
                      </a:extLst>
                    </xdr:cNvPr>
                    <xdr:cNvCxnSpPr/>
                  </xdr:nvCxnSpPr>
                  <xdr:spPr>
                    <a:xfrm>
                      <a:off x="6867590" y="1164735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46" name="Straight Connector 45">
                      <a:extLst>
                        <a:ext uri="{FF2B5EF4-FFF2-40B4-BE49-F238E27FC236}">
                          <a16:creationId xmlns:a16="http://schemas.microsoft.com/office/drawing/2014/main" id="{804153E8-3153-9410-4922-3155D5374FA9}"/>
                        </a:ext>
                      </a:extLst>
                    </xdr:cNvPr>
                    <xdr:cNvCxnSpPr/>
                  </xdr:nvCxnSpPr>
                  <xdr:spPr>
                    <a:xfrm>
                      <a:off x="4699175" y="1207262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39" name="TextBox 38">
                    <a:extLst>
                      <a:ext uri="{FF2B5EF4-FFF2-40B4-BE49-F238E27FC236}">
                        <a16:creationId xmlns:a16="http://schemas.microsoft.com/office/drawing/2014/main" id="{4E012E0A-35F9-D080-D152-042E4FEBBE73}"/>
                      </a:ext>
                    </a:extLst>
                  </xdr:cNvPr>
                  <xdr:cNvSpPr txBox="1"/>
                </xdr:nvSpPr>
                <xdr:spPr>
                  <a:xfrm>
                    <a:off x="4374935" y="1504051"/>
                    <a:ext cx="240196" cy="30368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A</a:t>
                    </a:r>
                  </a:p>
                </xdr:txBody>
              </xdr:sp>
              <xdr:sp macro="" textlink="">
                <xdr:nvSpPr>
                  <xdr:cNvPr id="40" name="TextBox 39">
                    <a:extLst>
                      <a:ext uri="{FF2B5EF4-FFF2-40B4-BE49-F238E27FC236}">
                        <a16:creationId xmlns:a16="http://schemas.microsoft.com/office/drawing/2014/main" id="{D411B93A-422F-960F-AE7F-6D302D0692FB}"/>
                      </a:ext>
                    </a:extLst>
                  </xdr:cNvPr>
                  <xdr:cNvSpPr txBox="1"/>
                </xdr:nvSpPr>
                <xdr:spPr>
                  <a:xfrm>
                    <a:off x="5326862" y="505419"/>
                    <a:ext cx="240196" cy="32794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D</a:t>
                    </a:r>
                  </a:p>
                </xdr:txBody>
              </xdr:sp>
              <xdr:sp macro="" textlink="">
                <xdr:nvSpPr>
                  <xdr:cNvPr id="41" name="TextBox 40">
                    <a:extLst>
                      <a:ext uri="{FF2B5EF4-FFF2-40B4-BE49-F238E27FC236}">
                        <a16:creationId xmlns:a16="http://schemas.microsoft.com/office/drawing/2014/main" id="{7FFC75B8-7682-B9A7-82BF-4A51175F465C}"/>
                      </a:ext>
                    </a:extLst>
                  </xdr:cNvPr>
                  <xdr:cNvSpPr txBox="1"/>
                </xdr:nvSpPr>
                <xdr:spPr>
                  <a:xfrm>
                    <a:off x="6146373" y="498819"/>
                    <a:ext cx="240196" cy="278523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F</a:t>
                    </a:r>
                  </a:p>
                </xdr:txBody>
              </xdr:sp>
              <xdr:sp macro="" textlink="">
                <xdr:nvSpPr>
                  <xdr:cNvPr id="42" name="TextBox 41">
                    <a:extLst>
                      <a:ext uri="{FF2B5EF4-FFF2-40B4-BE49-F238E27FC236}">
                        <a16:creationId xmlns:a16="http://schemas.microsoft.com/office/drawing/2014/main" id="{AA9405C4-646C-8361-EBC2-45CC395BC58B}"/>
                      </a:ext>
                    </a:extLst>
                  </xdr:cNvPr>
                  <xdr:cNvSpPr txBox="1"/>
                </xdr:nvSpPr>
                <xdr:spPr>
                  <a:xfrm>
                    <a:off x="6957391" y="1532283"/>
                    <a:ext cx="240196" cy="292112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I</a:t>
                    </a:r>
                  </a:p>
                </xdr:txBody>
              </xdr:sp>
            </xdr:grpSp>
            <xdr:sp macro="" textlink="">
              <xdr:nvSpPr>
                <xdr:cNvPr id="35" name="TextBox 34">
                  <a:extLst>
                    <a:ext uri="{FF2B5EF4-FFF2-40B4-BE49-F238E27FC236}">
                      <a16:creationId xmlns:a16="http://schemas.microsoft.com/office/drawing/2014/main" id="{95B7DFF9-B07B-9F6A-F0EB-AEE86E5A1078}"/>
                    </a:ext>
                  </a:extLst>
                </xdr:cNvPr>
                <xdr:cNvSpPr txBox="1"/>
              </xdr:nvSpPr>
              <xdr:spPr>
                <a:xfrm>
                  <a:off x="6340078" y="1083469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B</a:t>
                  </a:r>
                </a:p>
              </xdr:txBody>
            </xdr:sp>
            <xdr:sp macro="" textlink="">
              <xdr:nvSpPr>
                <xdr:cNvPr id="36" name="TextBox 35">
                  <a:extLst>
                    <a:ext uri="{FF2B5EF4-FFF2-40B4-BE49-F238E27FC236}">
                      <a16:creationId xmlns:a16="http://schemas.microsoft.com/office/drawing/2014/main" id="{056C6DFC-19DA-926D-BE3C-BFD80E83F669}"/>
                    </a:ext>
                  </a:extLst>
                </xdr:cNvPr>
                <xdr:cNvSpPr txBox="1"/>
              </xdr:nvSpPr>
              <xdr:spPr>
                <a:xfrm>
                  <a:off x="6603541" y="1046127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C</a:t>
                  </a:r>
                </a:p>
              </xdr:txBody>
            </xdr:sp>
            <xdr:sp macro="" textlink="">
              <xdr:nvSpPr>
                <xdr:cNvPr id="37" name="TextBox 36">
                  <a:extLst>
                    <a:ext uri="{FF2B5EF4-FFF2-40B4-BE49-F238E27FC236}">
                      <a16:creationId xmlns:a16="http://schemas.microsoft.com/office/drawing/2014/main" id="{FB651482-0FBD-84B2-B1FA-2D9EB80CF2E9}"/>
                    </a:ext>
                  </a:extLst>
                </xdr:cNvPr>
                <xdr:cNvSpPr txBox="1"/>
              </xdr:nvSpPr>
              <xdr:spPr>
                <a:xfrm>
                  <a:off x="5976937" y="1160859"/>
                  <a:ext cx="152350" cy="208812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J</a:t>
                  </a:r>
                </a:p>
              </xdr:txBody>
            </xdr:sp>
          </xdr:grpSp>
        </xdr:grpSp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61904D99-9178-7063-5ABE-0697FB12AB6F}"/>
                </a:ext>
              </a:extLst>
            </xdr:cNvPr>
            <xdr:cNvSpPr txBox="1"/>
          </xdr:nvSpPr>
          <xdr:spPr>
            <a:xfrm>
              <a:off x="7560580" y="220807"/>
              <a:ext cx="152202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G</a:t>
              </a:r>
            </a:p>
          </xdr:txBody>
        </xdr:sp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15A426A1-168C-E8AF-E84C-E67467B5D6B8}"/>
                </a:ext>
              </a:extLst>
            </xdr:cNvPr>
            <xdr:cNvSpPr txBox="1"/>
          </xdr:nvSpPr>
          <xdr:spPr>
            <a:xfrm>
              <a:off x="7779638" y="240222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H</a:t>
              </a:r>
            </a:p>
          </xdr:txBody>
        </xdr: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ADCADB3-F2A0-5744-FE45-443463A0BA0B}"/>
                </a:ext>
              </a:extLst>
            </xdr:cNvPr>
            <xdr:cNvSpPr txBox="1"/>
          </xdr:nvSpPr>
          <xdr:spPr>
            <a:xfrm>
              <a:off x="8045975" y="281933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K</a:t>
              </a:r>
            </a:p>
          </xdr:txBody>
        </xdr:sp>
      </xdr:grp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5988107D-8B06-9E91-CB74-8B7E64F11022}"/>
              </a:ext>
            </a:extLst>
          </xdr:cNvPr>
          <xdr:cNvSpPr txBox="1"/>
        </xdr:nvSpPr>
        <xdr:spPr>
          <a:xfrm>
            <a:off x="7740482" y="12689784"/>
            <a:ext cx="1466022" cy="3470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NZ" sz="1200"/>
              <a:t>Schematic Diagram</a:t>
            </a:r>
          </a:p>
        </xdr:txBody>
      </xdr:sp>
    </xdr:grpSp>
    <xdr:clientData/>
  </xdr:twoCellAnchor>
  <xdr:twoCellAnchor>
    <xdr:from>
      <xdr:col>15</xdr:col>
      <xdr:colOff>1681</xdr:colOff>
      <xdr:row>375</xdr:row>
      <xdr:rowOff>1121</xdr:rowOff>
    </xdr:from>
    <xdr:to>
      <xdr:col>27</xdr:col>
      <xdr:colOff>182925</xdr:colOff>
      <xdr:row>387</xdr:row>
      <xdr:rowOff>146896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9DF36EDE-A1C4-45C5-AF14-A3FE284EC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327044</xdr:colOff>
      <xdr:row>417</xdr:row>
      <xdr:rowOff>155595</xdr:rowOff>
    </xdr:from>
    <xdr:to>
      <xdr:col>25</xdr:col>
      <xdr:colOff>482580</xdr:colOff>
      <xdr:row>419</xdr:row>
      <xdr:rowOff>165120</xdr:rowOff>
    </xdr:to>
    <xdr:sp macro="" textlink="">
      <xdr:nvSpPr>
        <xdr:cNvPr id="48" name="Arrow: Right 47">
          <a:extLst>
            <a:ext uri="{FF2B5EF4-FFF2-40B4-BE49-F238E27FC236}">
              <a16:creationId xmlns:a16="http://schemas.microsoft.com/office/drawing/2014/main" id="{DCA75E9C-0103-488C-8683-4EC61632CEE7}"/>
            </a:ext>
          </a:extLst>
        </xdr:cNvPr>
        <xdr:cNvSpPr/>
      </xdr:nvSpPr>
      <xdr:spPr>
        <a:xfrm rot="5400000" flipH="1">
          <a:off x="9524999" y="60947340"/>
          <a:ext cx="390525" cy="155536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21</xdr:col>
      <xdr:colOff>202736</xdr:colOff>
      <xdr:row>413</xdr:row>
      <xdr:rowOff>173690</xdr:rowOff>
    </xdr:from>
    <xdr:to>
      <xdr:col>30</xdr:col>
      <xdr:colOff>167034</xdr:colOff>
      <xdr:row>422</xdr:row>
      <xdr:rowOff>105935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484173B4-13C9-4D4A-82FE-38897B0253C6}"/>
            </a:ext>
          </a:extLst>
        </xdr:cNvPr>
        <xdr:cNvGrpSpPr/>
      </xdr:nvGrpSpPr>
      <xdr:grpSpPr>
        <a:xfrm>
          <a:off x="8147707" y="79208778"/>
          <a:ext cx="3090739" cy="1646745"/>
          <a:chOff x="6831035" y="11390048"/>
          <a:chExt cx="2945883" cy="1646745"/>
        </a:xfrm>
      </xdr:grpSpPr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F5FFE6DA-D7D0-4F34-C360-052D2A88CDE9}"/>
              </a:ext>
            </a:extLst>
          </xdr:cNvPr>
          <xdr:cNvGrpSpPr/>
        </xdr:nvGrpSpPr>
        <xdr:grpSpPr>
          <a:xfrm>
            <a:off x="6831035" y="11390048"/>
            <a:ext cx="2945883" cy="1542447"/>
            <a:chOff x="5973327" y="161936"/>
            <a:chExt cx="2131576" cy="964947"/>
          </a:xfrm>
        </xdr:grpSpPr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A3726D59-E664-6731-BD88-0AC1D574D4FE}"/>
                </a:ext>
              </a:extLst>
            </xdr:cNvPr>
            <xdr:cNvGrpSpPr/>
          </xdr:nvGrpSpPr>
          <xdr:grpSpPr>
            <a:xfrm>
              <a:off x="5973327" y="161936"/>
              <a:ext cx="2073303" cy="964947"/>
              <a:chOff x="5976937" y="993631"/>
              <a:chExt cx="2072538" cy="964947"/>
            </a:xfrm>
          </xdr:grpSpPr>
          <xdr:sp macro="" textlink="">
            <xdr:nvSpPr>
              <xdr:cNvPr id="56" name="TextBox 55">
                <a:extLst>
                  <a:ext uri="{FF2B5EF4-FFF2-40B4-BE49-F238E27FC236}">
                    <a16:creationId xmlns:a16="http://schemas.microsoft.com/office/drawing/2014/main" id="{245F06AD-7C03-D3AE-0793-65ACE25C4A10}"/>
                  </a:ext>
                </a:extLst>
              </xdr:cNvPr>
              <xdr:cNvSpPr txBox="1"/>
            </xdr:nvSpPr>
            <xdr:spPr>
              <a:xfrm>
                <a:off x="7142901" y="993631"/>
                <a:ext cx="152350" cy="21708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NZ" sz="800"/>
                  <a:t>E</a:t>
                </a:r>
              </a:p>
            </xdr:txBody>
          </xdr:sp>
          <xdr:grpSp>
            <xdr:nvGrpSpPr>
              <xdr:cNvPr id="57" name="Group 56">
                <a:extLst>
                  <a:ext uri="{FF2B5EF4-FFF2-40B4-BE49-F238E27FC236}">
                    <a16:creationId xmlns:a16="http://schemas.microsoft.com/office/drawing/2014/main" id="{F0971E2C-7D0A-3F70-96B2-E3C8828AE64F}"/>
                  </a:ext>
                </a:extLst>
              </xdr:cNvPr>
              <xdr:cNvGrpSpPr/>
            </xdr:nvGrpSpPr>
            <xdr:grpSpPr>
              <a:xfrm>
                <a:off x="5976937" y="1011009"/>
                <a:ext cx="2072538" cy="947569"/>
                <a:chOff x="5976937" y="1011009"/>
                <a:chExt cx="2072538" cy="947569"/>
              </a:xfrm>
            </xdr:grpSpPr>
            <xdr:grpSp>
              <xdr:nvGrpSpPr>
                <xdr:cNvPr id="58" name="Group 57">
                  <a:extLst>
                    <a:ext uri="{FF2B5EF4-FFF2-40B4-BE49-F238E27FC236}">
                      <a16:creationId xmlns:a16="http://schemas.microsoft.com/office/drawing/2014/main" id="{D137446E-9A37-9089-7B2D-61F19C2358E4}"/>
                    </a:ext>
                  </a:extLst>
                </xdr:cNvPr>
                <xdr:cNvGrpSpPr/>
              </xdr:nvGrpSpPr>
              <xdr:grpSpPr>
                <a:xfrm>
                  <a:off x="6130799" y="1011009"/>
                  <a:ext cx="1918676" cy="947569"/>
                  <a:chOff x="4212463" y="498819"/>
                  <a:chExt cx="3024992" cy="1325576"/>
                </a:xfrm>
              </xdr:grpSpPr>
              <xdr:grpSp>
                <xdr:nvGrpSpPr>
                  <xdr:cNvPr id="62" name="Group 61">
                    <a:extLst>
                      <a:ext uri="{FF2B5EF4-FFF2-40B4-BE49-F238E27FC236}">
                        <a16:creationId xmlns:a16="http://schemas.microsoft.com/office/drawing/2014/main" id="{F2B339C1-7A8D-D719-6BD2-F7AB4B7E8167}"/>
                      </a:ext>
                    </a:extLst>
                  </xdr:cNvPr>
                  <xdr:cNvGrpSpPr/>
                </xdr:nvGrpSpPr>
                <xdr:grpSpPr>
                  <a:xfrm>
                    <a:off x="4212463" y="795131"/>
                    <a:ext cx="3024992" cy="851110"/>
                    <a:chOff x="4212463" y="1035326"/>
                    <a:chExt cx="3024992" cy="851110"/>
                  </a:xfrm>
                </xdr:grpSpPr>
                <xdr:cxnSp macro="">
                  <xdr:nvCxnSpPr>
                    <xdr:cNvPr id="67" name="Straight Connector 66">
                      <a:extLst>
                        <a:ext uri="{FF2B5EF4-FFF2-40B4-BE49-F238E27FC236}">
                          <a16:creationId xmlns:a16="http://schemas.microsoft.com/office/drawing/2014/main" id="{B72260FB-1B23-D613-A426-418A4542B92A}"/>
                        </a:ext>
                      </a:extLst>
                    </xdr:cNvPr>
                    <xdr:cNvCxnSpPr/>
                  </xdr:nvCxnSpPr>
                  <xdr:spPr>
                    <a:xfrm flipV="1">
                      <a:off x="4212463" y="1039951"/>
                      <a:ext cx="1739043" cy="232316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68" name="Straight Connector 67">
                      <a:extLst>
                        <a:ext uri="{FF2B5EF4-FFF2-40B4-BE49-F238E27FC236}">
                          <a16:creationId xmlns:a16="http://schemas.microsoft.com/office/drawing/2014/main" id="{67605F89-577A-F3E2-FA5E-E3863F5DC088}"/>
                        </a:ext>
                      </a:extLst>
                    </xdr:cNvPr>
                    <xdr:cNvCxnSpPr/>
                  </xdr:nvCxnSpPr>
                  <xdr:spPr>
                    <a:xfrm>
                      <a:off x="5938630" y="1035326"/>
                      <a:ext cx="1298825" cy="194823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69" name="Straight Connector 68">
                      <a:extLst>
                        <a:ext uri="{FF2B5EF4-FFF2-40B4-BE49-F238E27FC236}">
                          <a16:creationId xmlns:a16="http://schemas.microsoft.com/office/drawing/2014/main" id="{ACD09B7F-15C7-820C-AEBC-A3A7433E5A5C}"/>
                        </a:ext>
                      </a:extLst>
                    </xdr:cNvPr>
                    <xdr:cNvCxnSpPr/>
                  </xdr:nvCxnSpPr>
                  <xdr:spPr>
                    <a:xfrm>
                      <a:off x="6867590" y="1164735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70" name="Straight Connector 69">
                      <a:extLst>
                        <a:ext uri="{FF2B5EF4-FFF2-40B4-BE49-F238E27FC236}">
                          <a16:creationId xmlns:a16="http://schemas.microsoft.com/office/drawing/2014/main" id="{8A057B6E-DA6C-152A-23FE-DC2F2B243B70}"/>
                        </a:ext>
                      </a:extLst>
                    </xdr:cNvPr>
                    <xdr:cNvCxnSpPr/>
                  </xdr:nvCxnSpPr>
                  <xdr:spPr>
                    <a:xfrm>
                      <a:off x="4699175" y="1207262"/>
                      <a:ext cx="0" cy="679174"/>
                    </a:xfrm>
                    <a:prstGeom prst="line">
                      <a:avLst/>
                    </a:prstGeom>
                    <a:ln w="19050">
                      <a:solidFill>
                        <a:srgbClr val="C00000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63" name="TextBox 62">
                    <a:extLst>
                      <a:ext uri="{FF2B5EF4-FFF2-40B4-BE49-F238E27FC236}">
                        <a16:creationId xmlns:a16="http://schemas.microsoft.com/office/drawing/2014/main" id="{392100F0-75A5-D252-4470-9249A77BDECD}"/>
                      </a:ext>
                    </a:extLst>
                  </xdr:cNvPr>
                  <xdr:cNvSpPr txBox="1"/>
                </xdr:nvSpPr>
                <xdr:spPr>
                  <a:xfrm>
                    <a:off x="4374935" y="1504051"/>
                    <a:ext cx="240196" cy="30368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A</a:t>
                    </a:r>
                  </a:p>
                </xdr:txBody>
              </xdr:sp>
              <xdr:sp macro="" textlink="">
                <xdr:nvSpPr>
                  <xdr:cNvPr id="64" name="TextBox 63">
                    <a:extLst>
                      <a:ext uri="{FF2B5EF4-FFF2-40B4-BE49-F238E27FC236}">
                        <a16:creationId xmlns:a16="http://schemas.microsoft.com/office/drawing/2014/main" id="{E007296D-A39B-4785-A971-1ED0A42E8231}"/>
                      </a:ext>
                    </a:extLst>
                  </xdr:cNvPr>
                  <xdr:cNvSpPr txBox="1"/>
                </xdr:nvSpPr>
                <xdr:spPr>
                  <a:xfrm>
                    <a:off x="5326862" y="505419"/>
                    <a:ext cx="240196" cy="327948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D</a:t>
                    </a:r>
                  </a:p>
                </xdr:txBody>
              </xdr:sp>
              <xdr:sp macro="" textlink="">
                <xdr:nvSpPr>
                  <xdr:cNvPr id="65" name="TextBox 64">
                    <a:extLst>
                      <a:ext uri="{FF2B5EF4-FFF2-40B4-BE49-F238E27FC236}">
                        <a16:creationId xmlns:a16="http://schemas.microsoft.com/office/drawing/2014/main" id="{6ABB836B-B8EC-F993-4B5F-D360F6BA05CD}"/>
                      </a:ext>
                    </a:extLst>
                  </xdr:cNvPr>
                  <xdr:cNvSpPr txBox="1"/>
                </xdr:nvSpPr>
                <xdr:spPr>
                  <a:xfrm>
                    <a:off x="6146373" y="498819"/>
                    <a:ext cx="240196" cy="278523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F</a:t>
                    </a:r>
                  </a:p>
                </xdr:txBody>
              </xdr:sp>
              <xdr:sp macro="" textlink="">
                <xdr:nvSpPr>
                  <xdr:cNvPr id="66" name="TextBox 65">
                    <a:extLst>
                      <a:ext uri="{FF2B5EF4-FFF2-40B4-BE49-F238E27FC236}">
                        <a16:creationId xmlns:a16="http://schemas.microsoft.com/office/drawing/2014/main" id="{70DEC2AA-ACED-C52C-1D71-DB476A479DB7}"/>
                      </a:ext>
                    </a:extLst>
                  </xdr:cNvPr>
                  <xdr:cNvSpPr txBox="1"/>
                </xdr:nvSpPr>
                <xdr:spPr>
                  <a:xfrm>
                    <a:off x="6957391" y="1532283"/>
                    <a:ext cx="240196" cy="292112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NZ" sz="800"/>
                      <a:t>I</a:t>
                    </a:r>
                  </a:p>
                </xdr:txBody>
              </xdr:sp>
            </xdr:grpSp>
            <xdr:sp macro="" textlink="">
              <xdr:nvSpPr>
                <xdr:cNvPr id="59" name="TextBox 58">
                  <a:extLst>
                    <a:ext uri="{FF2B5EF4-FFF2-40B4-BE49-F238E27FC236}">
                      <a16:creationId xmlns:a16="http://schemas.microsoft.com/office/drawing/2014/main" id="{D3DC0A47-B7E5-7AF9-7881-814AD01DED1B}"/>
                    </a:ext>
                  </a:extLst>
                </xdr:cNvPr>
                <xdr:cNvSpPr txBox="1"/>
              </xdr:nvSpPr>
              <xdr:spPr>
                <a:xfrm>
                  <a:off x="6340078" y="1083469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B</a:t>
                  </a:r>
                </a:p>
              </xdr:txBody>
            </xdr:sp>
            <xdr:sp macro="" textlink="">
              <xdr:nvSpPr>
                <xdr:cNvPr id="60" name="TextBox 59">
                  <a:extLst>
                    <a:ext uri="{FF2B5EF4-FFF2-40B4-BE49-F238E27FC236}">
                      <a16:creationId xmlns:a16="http://schemas.microsoft.com/office/drawing/2014/main" id="{13027493-5C3C-7263-919F-B4060E601808}"/>
                    </a:ext>
                  </a:extLst>
                </xdr:cNvPr>
                <xdr:cNvSpPr txBox="1"/>
              </xdr:nvSpPr>
              <xdr:spPr>
                <a:xfrm>
                  <a:off x="6603541" y="1046127"/>
                  <a:ext cx="152350" cy="217087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C</a:t>
                  </a:r>
                </a:p>
              </xdr:txBody>
            </xdr:sp>
            <xdr:sp macro="" textlink="">
              <xdr:nvSpPr>
                <xdr:cNvPr id="61" name="TextBox 60">
                  <a:extLst>
                    <a:ext uri="{FF2B5EF4-FFF2-40B4-BE49-F238E27FC236}">
                      <a16:creationId xmlns:a16="http://schemas.microsoft.com/office/drawing/2014/main" id="{4BAC6A69-39B0-CC15-8317-EDC129969E9E}"/>
                    </a:ext>
                  </a:extLst>
                </xdr:cNvPr>
                <xdr:cNvSpPr txBox="1"/>
              </xdr:nvSpPr>
              <xdr:spPr>
                <a:xfrm>
                  <a:off x="5976937" y="1160859"/>
                  <a:ext cx="152350" cy="208812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NZ" sz="800"/>
                    <a:t>J</a:t>
                  </a:r>
                </a:p>
              </xdr:txBody>
            </xdr:sp>
          </xdr:grpSp>
        </xdr:grp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79EC03E5-95ED-56AE-104E-8B5B9AE2E533}"/>
                </a:ext>
              </a:extLst>
            </xdr:cNvPr>
            <xdr:cNvSpPr txBox="1"/>
          </xdr:nvSpPr>
          <xdr:spPr>
            <a:xfrm>
              <a:off x="7560580" y="220807"/>
              <a:ext cx="152202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G</a:t>
              </a:r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8894762D-BA45-0C95-D9B2-99DA5F193017}"/>
                </a:ext>
              </a:extLst>
            </xdr:cNvPr>
            <xdr:cNvSpPr txBox="1"/>
          </xdr:nvSpPr>
          <xdr:spPr>
            <a:xfrm>
              <a:off x="7813783" y="216387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H</a:t>
              </a:r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BD1324B2-18C8-63E8-3F6C-90D27B8B5F46}"/>
                </a:ext>
              </a:extLst>
            </xdr:cNvPr>
            <xdr:cNvSpPr txBox="1"/>
          </xdr:nvSpPr>
          <xdr:spPr>
            <a:xfrm>
              <a:off x="7950312" y="293851"/>
              <a:ext cx="154591" cy="19909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NZ" sz="800"/>
                <a:t>K</a:t>
              </a:r>
            </a:p>
            <a:p>
              <a:endParaRPr lang="en-NZ" sz="800"/>
            </a:p>
          </xdr:txBody>
        </xdr:sp>
      </xdr:grpSp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2CEEA298-064E-AAD5-8430-380391296873}"/>
              </a:ext>
            </a:extLst>
          </xdr:cNvPr>
          <xdr:cNvSpPr txBox="1"/>
        </xdr:nvSpPr>
        <xdr:spPr>
          <a:xfrm>
            <a:off x="7740482" y="12689784"/>
            <a:ext cx="1466022" cy="3470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NZ" sz="1200"/>
              <a:t>Schematic Diagram</a:t>
            </a:r>
          </a:p>
        </xdr:txBody>
      </xdr:sp>
    </xdr:grpSp>
    <xdr:clientData/>
  </xdr:twoCellAnchor>
  <xdr:twoCellAnchor>
    <xdr:from>
      <xdr:col>15</xdr:col>
      <xdr:colOff>11206</xdr:colOff>
      <xdr:row>426</xdr:row>
      <xdr:rowOff>20171</xdr:rowOff>
    </xdr:from>
    <xdr:to>
      <xdr:col>27</xdr:col>
      <xdr:colOff>192450</xdr:colOff>
      <xdr:row>438</xdr:row>
      <xdr:rowOff>165946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20A07609-119F-49BB-B571-CD6E7C013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178044</xdr:colOff>
      <xdr:row>0</xdr:row>
      <xdr:rowOff>0</xdr:rowOff>
    </xdr:from>
    <xdr:to>
      <xdr:col>17</xdr:col>
      <xdr:colOff>367424</xdr:colOff>
      <xdr:row>29</xdr:row>
      <xdr:rowOff>73732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59390" y="0"/>
          <a:ext cx="4446322" cy="56202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A03BE9-050C-4148-B9F8-3DB4C0C573CD}" name="Table1" displayName="Table1" ref="A1:F108" totalsRowShown="0">
  <autoFilter ref="A1:F108" xr:uid="{92A03BE9-050C-4148-B9F8-3DB4C0C573CD}"/>
  <sortState xmlns:xlrd2="http://schemas.microsoft.com/office/spreadsheetml/2017/richdata2" ref="A2:F88">
    <sortCondition ref="A1:A88"/>
  </sortState>
  <tableColumns count="6">
    <tableColumn id="1" xr3:uid="{BDF195E3-1EB3-4F99-891B-24C72C8DA793}" name="Grid"/>
    <tableColumn id="2" xr3:uid="{4907A89E-A3D6-4CAF-B1F0-1F136C212BDE}" name="Member ID"/>
    <tableColumn id="3" xr3:uid="{C526194D-E705-4F40-8447-4B9B1C92F9C8}" name="Length "/>
    <tableColumn id="4" xr3:uid="{9DC003CA-E2D0-4DD2-AAFF-DEACE733A140}" name="Tri Width" dataDxfId="0">
      <calculatedColumnFormula>VLOOKUP(Table1[[#This Row],[Grid]],$O$13:$R$21,3)</calculatedColumnFormula>
    </tableColumn>
    <tableColumn id="5" xr3:uid="{F7A9C5AB-5D0C-4EE4-ACB0-7E222C5A6889}" name="Y Location">
      <calculatedColumnFormula>VLOOKUP(Table1[[#This Row],[Grid]],$O$13:$R$21,4)</calculatedColumnFormula>
    </tableColumn>
    <tableColumn id="6" xr3:uid="{0B82CEEE-991C-4C3D-82F9-155CA40E3040}" name="Beam 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666FDEF-869B-4219-AF44-91C6AA57F32F}">
  <we:reference id="wa200002502" version="1.1.0.0" store="en-GB" storeType="OMEX"/>
  <we:alternateReferences>
    <we:reference id="wa200002502" version="1.1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126C0-7E50-413D-BC76-152F628FCE65}">
  <sheetPr codeName="Sheet1"/>
  <dimension ref="A4:BI459"/>
  <sheetViews>
    <sheetView showGridLines="0" tabSelected="1" view="pageBreakPreview" topLeftCell="A135" zoomScale="85" zoomScaleNormal="100" zoomScaleSheetLayoutView="85" workbookViewId="0">
      <selection activeCell="AO77" sqref="AO77"/>
    </sheetView>
  </sheetViews>
  <sheetFormatPr defaultRowHeight="15" x14ac:dyDescent="0.25"/>
  <cols>
    <col min="2" max="2" width="3" customWidth="1"/>
    <col min="3" max="3" width="3.5703125" customWidth="1"/>
    <col min="4" max="4" width="4" customWidth="1"/>
    <col min="5" max="5" width="4.7109375" customWidth="1"/>
    <col min="7" max="7" width="7.5703125" customWidth="1"/>
    <col min="8" max="8" width="6.28515625" customWidth="1"/>
    <col min="9" max="10" width="5.7109375" customWidth="1"/>
    <col min="11" max="11" width="7" customWidth="1"/>
    <col min="12" max="12" width="5.140625" customWidth="1"/>
    <col min="13" max="13" width="4.7109375" customWidth="1"/>
    <col min="14" max="14" width="3.28515625" customWidth="1"/>
    <col min="15" max="15" width="4.7109375" customWidth="1"/>
    <col min="16" max="16" width="5.85546875" customWidth="1"/>
    <col min="17" max="17" width="4.7109375" customWidth="1"/>
    <col min="18" max="18" width="7.28515625" customWidth="1"/>
    <col min="19" max="19" width="6.42578125" customWidth="1"/>
    <col min="20" max="20" width="5.5703125" customWidth="1"/>
    <col min="21" max="21" width="5.7109375" customWidth="1"/>
    <col min="22" max="22" width="4.140625" customWidth="1"/>
    <col min="23" max="23" width="5.85546875" customWidth="1"/>
    <col min="24" max="25" width="6" customWidth="1"/>
    <col min="26" max="26" width="8" customWidth="1"/>
    <col min="27" max="27" width="4.7109375" customWidth="1"/>
    <col min="28" max="28" width="6.85546875" customWidth="1"/>
    <col min="29" max="29" width="2.28515625" customWidth="1"/>
    <col min="30" max="30" width="2.7109375" customWidth="1"/>
    <col min="31" max="31" width="2.5703125" customWidth="1"/>
    <col min="32" max="33" width="4.7109375" customWidth="1"/>
    <col min="34" max="34" width="14.85546875" bestFit="1" customWidth="1"/>
    <col min="35" max="35" width="7" customWidth="1"/>
    <col min="36" max="36" width="6.5703125" customWidth="1"/>
    <col min="37" max="37" width="5.7109375" bestFit="1" customWidth="1"/>
    <col min="38" max="38" width="4.7109375" customWidth="1"/>
    <col min="39" max="39" width="8.42578125" bestFit="1" customWidth="1"/>
    <col min="40" max="40" width="10.85546875" bestFit="1" customWidth="1"/>
    <col min="41" max="41" width="10.85546875" customWidth="1"/>
    <col min="42" max="42" width="13.85546875" customWidth="1"/>
    <col min="43" max="43" width="5.7109375" bestFit="1" customWidth="1"/>
    <col min="44" max="44" width="16.28515625" bestFit="1" customWidth="1"/>
    <col min="45" max="45" width="10.85546875" bestFit="1" customWidth="1"/>
    <col min="46" max="46" width="16.42578125" bestFit="1" customWidth="1"/>
    <col min="47" max="47" width="10.28515625" bestFit="1" customWidth="1"/>
    <col min="48" max="48" width="10.85546875" bestFit="1" customWidth="1"/>
    <col min="49" max="49" width="10.28515625" bestFit="1" customWidth="1"/>
    <col min="50" max="50" width="11.42578125" bestFit="1" customWidth="1"/>
    <col min="51" max="51" width="8.7109375" bestFit="1" customWidth="1"/>
    <col min="52" max="52" width="14.28515625" bestFit="1" customWidth="1"/>
    <col min="53" max="53" width="16.28515625" bestFit="1" customWidth="1"/>
    <col min="54" max="54" width="7.140625" bestFit="1" customWidth="1"/>
    <col min="55" max="55" width="21.85546875" bestFit="1" customWidth="1"/>
    <col min="56" max="56" width="23.28515625" bestFit="1" customWidth="1"/>
    <col min="57" max="57" width="19.28515625" bestFit="1" customWidth="1"/>
    <col min="58" max="58" width="20.85546875" bestFit="1" customWidth="1"/>
    <col min="59" max="59" width="19.28515625" bestFit="1" customWidth="1"/>
    <col min="60" max="60" width="20.85546875" bestFit="1" customWidth="1"/>
    <col min="61" max="61" width="19.28515625" bestFit="1" customWidth="1"/>
    <col min="62" max="62" width="20.85546875" bestFit="1" customWidth="1"/>
    <col min="63" max="63" width="13.85546875" bestFit="1" customWidth="1"/>
    <col min="65" max="65" width="6.7109375" bestFit="1" customWidth="1"/>
  </cols>
  <sheetData>
    <row r="4" spans="16:61" x14ac:dyDescent="0.25">
      <c r="S4" s="44"/>
      <c r="T4" s="44"/>
      <c r="AL4" t="s">
        <v>51</v>
      </c>
      <c r="BF4" t="s">
        <v>79</v>
      </c>
      <c r="BG4" t="s">
        <v>20</v>
      </c>
      <c r="BH4" t="s">
        <v>23</v>
      </c>
      <c r="BI4" t="s">
        <v>80</v>
      </c>
    </row>
    <row r="5" spans="16:61" x14ac:dyDescent="0.25">
      <c r="P5" t="s">
        <v>18</v>
      </c>
      <c r="R5" t="s">
        <v>1</v>
      </c>
      <c r="S5" s="41">
        <v>4000</v>
      </c>
      <c r="T5" s="41"/>
      <c r="AQ5" s="1" t="s">
        <v>20</v>
      </c>
      <c r="BF5">
        <f>IF(ISBLANK(BG5),"",1)</f>
        <v>1</v>
      </c>
      <c r="BG5" t="e">
        <f>#REF!</f>
        <v>#REF!</v>
      </c>
      <c r="BH5" t="e">
        <f>#REF!</f>
        <v>#REF!</v>
      </c>
      <c r="BI5">
        <f>IF(ISBLANK(BH5),"",0)</f>
        <v>0</v>
      </c>
    </row>
    <row r="6" spans="16:61" x14ac:dyDescent="0.25">
      <c r="P6" t="s">
        <v>19</v>
      </c>
      <c r="R6" t="s">
        <v>1</v>
      </c>
      <c r="S6" s="41">
        <f>S7+S10*TAN(RADIANS(5))</f>
        <v>4874.8866352592404</v>
      </c>
      <c r="T6" s="41"/>
      <c r="AH6" s="1" t="s">
        <v>99</v>
      </c>
      <c r="AI6">
        <v>0</v>
      </c>
      <c r="AJ6">
        <v>0</v>
      </c>
      <c r="AL6" t="s">
        <v>20</v>
      </c>
      <c r="AM6" t="s">
        <v>23</v>
      </c>
      <c r="AO6">
        <v>0</v>
      </c>
      <c r="AU6" s="23"/>
      <c r="BF6">
        <f>IF(ISBLANK(BG6),"",BF5+1)</f>
        <v>2</v>
      </c>
      <c r="BG6" t="e">
        <f>#REF!</f>
        <v>#REF!</v>
      </c>
      <c r="BH6" t="e">
        <f>#REF!</f>
        <v>#REF!</v>
      </c>
      <c r="BI6">
        <f>IF(ISBLANK(BH6),"",0)</f>
        <v>0</v>
      </c>
    </row>
    <row r="7" spans="16:61" x14ac:dyDescent="0.25">
      <c r="P7" t="s">
        <v>46</v>
      </c>
      <c r="R7" t="s">
        <v>1</v>
      </c>
      <c r="S7" s="41">
        <v>4000</v>
      </c>
      <c r="T7" s="41"/>
      <c r="AH7" s="1" t="s">
        <v>100</v>
      </c>
      <c r="AI7">
        <v>0</v>
      </c>
      <c r="AJ7">
        <f>S5/1000</f>
        <v>4</v>
      </c>
      <c r="AL7" s="22">
        <v>0</v>
      </c>
      <c r="AM7" s="23">
        <v>0</v>
      </c>
      <c r="AN7" s="23"/>
      <c r="AP7" t="s">
        <v>38</v>
      </c>
      <c r="AQ7" s="14">
        <f>R68</f>
        <v>2.2187216588148102</v>
      </c>
      <c r="AS7" s="14"/>
      <c r="AT7" s="14"/>
      <c r="AU7" s="23"/>
      <c r="AV7" s="23"/>
      <c r="AW7" s="23"/>
      <c r="AX7" s="2"/>
      <c r="BF7">
        <f t="shared" ref="BF7:BF15" si="0">IF(ISBLANK(BG7),"",BF6+1)</f>
        <v>3</v>
      </c>
      <c r="BG7" s="2" t="e">
        <f>#REF!</f>
        <v>#REF!</v>
      </c>
      <c r="BH7" s="2" t="e">
        <f>#REF!</f>
        <v>#REF!</v>
      </c>
      <c r="BI7">
        <f>IF(ISBLANK(BH7),"",0)</f>
        <v>0</v>
      </c>
    </row>
    <row r="8" spans="16:61" x14ac:dyDescent="0.25">
      <c r="P8" t="s">
        <v>20</v>
      </c>
      <c r="R8" t="s">
        <v>1</v>
      </c>
      <c r="S8" s="41">
        <v>0</v>
      </c>
      <c r="T8" s="41"/>
      <c r="AH8" s="1" t="s">
        <v>44</v>
      </c>
      <c r="AI8">
        <f>S10/1000</f>
        <v>10</v>
      </c>
      <c r="AJ8">
        <f>S6/1000</f>
        <v>4.8748866352592408</v>
      </c>
      <c r="AL8" s="22">
        <v>0</v>
      </c>
      <c r="AM8" s="23">
        <f>$S$5/1000</f>
        <v>4</v>
      </c>
      <c r="AN8" s="23"/>
      <c r="AP8" t="s">
        <v>39</v>
      </c>
      <c r="AQ8" s="14">
        <f>R69</f>
        <v>4.4374433176296204</v>
      </c>
      <c r="AS8" s="14"/>
      <c r="AT8" s="14"/>
      <c r="AU8" s="24"/>
      <c r="AV8" s="23"/>
      <c r="AW8" s="23"/>
      <c r="AX8" s="2"/>
      <c r="BF8">
        <f t="shared" si="0"/>
        <v>4</v>
      </c>
      <c r="BG8" s="2" t="e">
        <f>#REF!</f>
        <v>#REF!</v>
      </c>
      <c r="BH8" s="2" t="e">
        <f>#REF!</f>
        <v>#REF!</v>
      </c>
      <c r="BI8">
        <f>IF(ISBLANK(BH8),"",0)</f>
        <v>0</v>
      </c>
    </row>
    <row r="9" spans="16:61" x14ac:dyDescent="0.25">
      <c r="AH9" s="19" t="s">
        <v>45</v>
      </c>
      <c r="AI9">
        <f>SUM(S10:T11)/1000</f>
        <v>20</v>
      </c>
      <c r="AJ9">
        <f>S7/1000</f>
        <v>4</v>
      </c>
      <c r="AL9" s="23">
        <f>-1*$S$8/1000</f>
        <v>0</v>
      </c>
      <c r="AM9" s="24">
        <f>AM8-$S$8/1000*TAN($S$13)</f>
        <v>4</v>
      </c>
      <c r="AN9" s="24"/>
      <c r="AP9" t="s">
        <v>40</v>
      </c>
      <c r="AQ9" s="14">
        <f>R70</f>
        <v>8.8748866352592408</v>
      </c>
      <c r="AS9" s="14"/>
      <c r="AT9" s="14"/>
      <c r="AU9" s="21"/>
      <c r="AV9" s="24"/>
      <c r="AW9" s="24"/>
      <c r="AX9" s="2"/>
      <c r="BF9">
        <f t="shared" si="0"/>
        <v>5</v>
      </c>
      <c r="BG9" t="e">
        <f>#REF!</f>
        <v>#REF!</v>
      </c>
      <c r="BH9" t="e">
        <f>#REF!</f>
        <v>#REF!</v>
      </c>
      <c r="BI9">
        <f>IF(ISBLANK(BH9),"",0)</f>
        <v>0</v>
      </c>
    </row>
    <row r="10" spans="16:61" x14ac:dyDescent="0.25">
      <c r="P10" t="s">
        <v>21</v>
      </c>
      <c r="R10" t="s">
        <v>1</v>
      </c>
      <c r="S10" s="41">
        <v>10000</v>
      </c>
      <c r="T10" s="41"/>
      <c r="AH10" s="19" t="s">
        <v>101</v>
      </c>
      <c r="AI10">
        <f>AI9</f>
        <v>20</v>
      </c>
      <c r="AJ10">
        <v>0</v>
      </c>
      <c r="AL10" s="1">
        <f>$S$10/1000</f>
        <v>10</v>
      </c>
      <c r="AM10" s="21">
        <f>$S$6/1000</f>
        <v>4.8748866352592408</v>
      </c>
      <c r="AN10" s="21"/>
      <c r="AP10" t="s">
        <v>41</v>
      </c>
      <c r="AQ10" s="14">
        <f>R71</f>
        <v>13.312329952888861</v>
      </c>
      <c r="AS10" s="14"/>
      <c r="AT10" s="14"/>
      <c r="AU10" s="21"/>
      <c r="AV10" s="21"/>
      <c r="AW10" s="21"/>
      <c r="AX10" s="2"/>
      <c r="BF10" t="str">
        <f t="shared" si="0"/>
        <v/>
      </c>
      <c r="BH10" t="str">
        <f t="shared" ref="BH10:BH12" si="1">IF(ISBLANK(BG10),"",0)</f>
        <v/>
      </c>
    </row>
    <row r="11" spans="16:61" x14ac:dyDescent="0.25">
      <c r="P11" t="s">
        <v>22</v>
      </c>
      <c r="R11" t="s">
        <v>1</v>
      </c>
      <c r="S11" s="41">
        <v>10000</v>
      </c>
      <c r="T11" s="41"/>
      <c r="AL11" s="1">
        <f>($S$10+$S$11)/1000</f>
        <v>20</v>
      </c>
      <c r="AM11" s="21">
        <f>$S$7/1000</f>
        <v>4</v>
      </c>
      <c r="AN11" s="21"/>
      <c r="AP11" t="s">
        <v>44</v>
      </c>
      <c r="AQ11" s="15">
        <f>$S$10/1000</f>
        <v>10</v>
      </c>
      <c r="AS11" s="14"/>
      <c r="AT11" s="15"/>
      <c r="AU11" s="1"/>
      <c r="AV11" s="21"/>
      <c r="AW11" s="21"/>
      <c r="AX11" s="2"/>
      <c r="BF11" t="str">
        <f t="shared" si="0"/>
        <v/>
      </c>
      <c r="BH11" t="str">
        <f t="shared" si="1"/>
        <v/>
      </c>
    </row>
    <row r="12" spans="16:61" x14ac:dyDescent="0.25">
      <c r="AH12" t="s">
        <v>102</v>
      </c>
      <c r="AI12" s="14">
        <f>IF(AQ7&lt;$AI$8,AQ7,$AI$8)</f>
        <v>2.2187216588148102</v>
      </c>
      <c r="AJ12">
        <f>IF(AI12&lt;$AI$8,AI12*TAN($S$13)+$AJ$7,($AI$10-(AI12))*TAN($S$14)+$AJ$9)</f>
        <v>4.1941129926657288</v>
      </c>
      <c r="AL12" s="1">
        <f>($S$10+$S$11)/1000</f>
        <v>20</v>
      </c>
      <c r="AM12" s="1">
        <v>0</v>
      </c>
      <c r="AN12" s="1"/>
      <c r="AP12" t="s">
        <v>45</v>
      </c>
      <c r="AQ12" s="15">
        <f>($S$10+$S$11)/1000</f>
        <v>20</v>
      </c>
      <c r="AS12" s="14"/>
      <c r="AT12" s="15"/>
      <c r="AU12" s="1"/>
      <c r="AV12" s="1"/>
      <c r="AW12" s="1"/>
      <c r="AX12" s="2"/>
      <c r="BF12" t="str">
        <f t="shared" si="0"/>
        <v/>
      </c>
      <c r="BH12" t="str">
        <f t="shared" si="1"/>
        <v/>
      </c>
    </row>
    <row r="13" spans="16:61" x14ac:dyDescent="0.25">
      <c r="P13" t="s">
        <v>24</v>
      </c>
      <c r="R13" t="s">
        <v>1</v>
      </c>
      <c r="S13">
        <f>ATAN((S6-S5)/S10)</f>
        <v>8.7266462599716502E-2</v>
      </c>
      <c r="U13" t="s">
        <v>26</v>
      </c>
      <c r="X13">
        <f>ATAN((S6-S5)/S10)*180/PI()</f>
        <v>5.0000000000000018</v>
      </c>
      <c r="Z13" t="s">
        <v>25</v>
      </c>
      <c r="AH13" t="s">
        <v>103</v>
      </c>
      <c r="AI13" s="14">
        <f>IF(AQ8&lt;$AI$8,AQ8,IF(AQ8&lt;$AI$9,AQ8,$AI$9))</f>
        <v>4.4374433176296204</v>
      </c>
      <c r="AJ13">
        <f>IF(AI13&lt;$AI$8,AI13*TAN($S$13)+$AJ$7,($AI$10-(AI13))*TAN($S$14)+$AJ$9)</f>
        <v>4.3882259853314576</v>
      </c>
      <c r="AL13" s="1"/>
      <c r="AM13" s="1"/>
      <c r="AN13" s="1"/>
      <c r="AT13" s="14"/>
      <c r="AU13" s="2"/>
      <c r="AV13" s="1"/>
      <c r="AW13" s="1"/>
      <c r="AX13" s="2"/>
      <c r="BF13" t="str">
        <f t="shared" si="0"/>
        <v/>
      </c>
      <c r="BH13" t="str">
        <f t="shared" ref="BH13" si="2">IF(BG13,0,"")</f>
        <v/>
      </c>
    </row>
    <row r="14" spans="16:61" x14ac:dyDescent="0.25">
      <c r="S14" s="20">
        <f>ATAN((S6-S7)/S11)</f>
        <v>8.7266462599716502E-2</v>
      </c>
      <c r="U14" t="s">
        <v>26</v>
      </c>
      <c r="X14">
        <f>ATAN((S6-S7)/S11)*180/PI()</f>
        <v>5.0000000000000018</v>
      </c>
      <c r="Z14" t="s">
        <v>25</v>
      </c>
      <c r="AH14" t="s">
        <v>104</v>
      </c>
      <c r="AI14" s="14">
        <f>IF(AQ9&lt;$AI$8,AQ9,IF(AQ9&lt;$AI$9,AQ9,$AI$9))</f>
        <v>8.8748866352592408</v>
      </c>
      <c r="AJ14">
        <f>IF(AI14&lt;$AI$8,AI14*TAN($S$13)+$AJ$7,($AI$10-(AI14))*TAN($S$14)+$AJ$9)</f>
        <v>4.776451970662916</v>
      </c>
      <c r="AM14" s="2"/>
      <c r="AN14" s="2"/>
      <c r="AQ14" s="14"/>
      <c r="AU14" s="2"/>
      <c r="AV14" s="2"/>
      <c r="AW14" s="2"/>
      <c r="AX14" s="2"/>
      <c r="BF14" t="str">
        <f t="shared" si="0"/>
        <v/>
      </c>
    </row>
    <row r="15" spans="16:61" x14ac:dyDescent="0.25">
      <c r="AH15" t="s">
        <v>105</v>
      </c>
      <c r="AI15" s="14">
        <f>IF(AQ10&lt;$AI$8,AQ10,IF(AQ10&lt;$AI$9,AQ10,$AI$9))</f>
        <v>13.312329952888861</v>
      </c>
      <c r="AJ15">
        <f>IF(AI15&lt;$AI$8,AI15*TAN($S$13)+$AJ$7,($AI$10-(AI15))*TAN($S$14)+$AJ$9)</f>
        <v>4.5850953145241071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BF15" t="str">
        <f t="shared" si="0"/>
        <v/>
      </c>
    </row>
    <row r="16" spans="16:61" x14ac:dyDescent="0.25">
      <c r="P16" t="s">
        <v>27</v>
      </c>
      <c r="AM16" s="2"/>
      <c r="AN16" s="2"/>
      <c r="AV16" s="2"/>
      <c r="AW16" s="2"/>
      <c r="AX16" s="2"/>
    </row>
    <row r="17" spans="16:36" x14ac:dyDescent="0.25">
      <c r="AH17" t="s">
        <v>106</v>
      </c>
      <c r="AI17" s="14">
        <f>IF($AI$9-AQ7 &lt; 0, 0, $AI$9-AQ7)</f>
        <v>17.781278341185189</v>
      </c>
      <c r="AJ17">
        <f>IF(AI17&lt;$AI$8,AI17*TAN($S$13)+$AJ$7,($AI$10-(AI17))*TAN($S$14)+$AJ$9)</f>
        <v>4.1941129926657288</v>
      </c>
    </row>
    <row r="18" spans="16:36" x14ac:dyDescent="0.25">
      <c r="Q18" t="s">
        <v>28</v>
      </c>
      <c r="R18" t="s">
        <v>1</v>
      </c>
      <c r="S18" s="11">
        <v>1.2</v>
      </c>
      <c r="T18" t="s">
        <v>12</v>
      </c>
      <c r="W18" t="s">
        <v>34</v>
      </c>
      <c r="AA18" t="s">
        <v>1</v>
      </c>
      <c r="AB18" s="41">
        <v>50000</v>
      </c>
      <c r="AC18" s="41"/>
      <c r="AD18" t="s">
        <v>17</v>
      </c>
      <c r="AH18" t="s">
        <v>107</v>
      </c>
      <c r="AI18" s="14">
        <f>IF($AI$9-AQ8 &lt; 0, 0, $AI$9-AQ8)</f>
        <v>15.56255668237038</v>
      </c>
      <c r="AJ18">
        <f>IF(AI18&lt;$AI$8,AI18*TAN($S$13)+$AJ$7,($AI$10-(AI18))*TAN($S$14)+$AJ$9)</f>
        <v>4.3882259853314576</v>
      </c>
    </row>
    <row r="19" spans="16:36" x14ac:dyDescent="0.25">
      <c r="Q19" t="s">
        <v>29</v>
      </c>
      <c r="R19" t="s">
        <v>1</v>
      </c>
      <c r="S19" s="11">
        <f>S18*0.75</f>
        <v>0.89999999999999991</v>
      </c>
      <c r="T19" t="s">
        <v>12</v>
      </c>
      <c r="W19" t="s">
        <v>35</v>
      </c>
      <c r="AA19" t="s">
        <v>1</v>
      </c>
      <c r="AB19" s="41">
        <f>S10+S11</f>
        <v>20000</v>
      </c>
      <c r="AC19" s="41"/>
      <c r="AD19" t="s">
        <v>17</v>
      </c>
      <c r="AH19" t="s">
        <v>108</v>
      </c>
      <c r="AI19" s="14">
        <f>IF($AI$9-AQ9 &lt; 0, 0, $AI$9-AQ9)</f>
        <v>11.125113364740759</v>
      </c>
      <c r="AJ19">
        <f>IF(AI19&lt;$AI$8,AI19*TAN($S$13)+$AJ$7,($AI$10-(AI19))*TAN($S$14)+$AJ$9)</f>
        <v>4.776451970662916</v>
      </c>
    </row>
    <row r="20" spans="16:36" x14ac:dyDescent="0.25">
      <c r="AH20" t="s">
        <v>109</v>
      </c>
      <c r="AI20" s="14">
        <f>IF($AI$9-AQ10 &lt; 0, 0, $AI$9-AQ10)</f>
        <v>6.6876700471111388</v>
      </c>
      <c r="AJ20">
        <f>IF(AI20&lt;$AI$8,AI20*TAN($S$13)+$AJ$7,($AI$10-(AI20))*TAN($S$14)+$AJ$9)</f>
        <v>4.5850953145241071</v>
      </c>
    </row>
    <row r="21" spans="16:36" x14ac:dyDescent="0.25">
      <c r="P21" t="s">
        <v>33</v>
      </c>
      <c r="R21" t="s">
        <v>1</v>
      </c>
      <c r="S21">
        <f>$S$5+($S$6-$S$5)/2</f>
        <v>4437.4433176296207</v>
      </c>
      <c r="T21" t="s">
        <v>17</v>
      </c>
    </row>
    <row r="23" spans="16:36" x14ac:dyDescent="0.25">
      <c r="AH23" t="s">
        <v>142</v>
      </c>
      <c r="AI23">
        <v>6</v>
      </c>
      <c r="AJ23" t="s">
        <v>43</v>
      </c>
    </row>
    <row r="39" spans="23:23" x14ac:dyDescent="0.25">
      <c r="W39" s="4"/>
    </row>
    <row r="40" spans="23:23" x14ac:dyDescent="0.25">
      <c r="W40" s="4"/>
    </row>
    <row r="41" spans="23:23" x14ac:dyDescent="0.25">
      <c r="W41" s="4"/>
    </row>
    <row r="44" spans="23:23" x14ac:dyDescent="0.25">
      <c r="W44" s="11"/>
    </row>
    <row r="56" spans="15:55" ht="18.75" x14ac:dyDescent="0.3">
      <c r="O56" s="7" t="s">
        <v>14</v>
      </c>
      <c r="Q56" s="9">
        <v>1</v>
      </c>
      <c r="S56" s="5" t="s">
        <v>0</v>
      </c>
      <c r="T56" s="6" t="s">
        <v>1</v>
      </c>
      <c r="U56" s="10">
        <v>0</v>
      </c>
      <c r="W56" s="10" t="s">
        <v>16</v>
      </c>
      <c r="AI56" s="14"/>
      <c r="AJ56" s="14"/>
      <c r="AK56" s="14"/>
    </row>
    <row r="57" spans="15:55" x14ac:dyDescent="0.25">
      <c r="AI57" s="14"/>
      <c r="AJ57" s="14"/>
      <c r="AK57" s="14"/>
    </row>
    <row r="58" spans="15:55" x14ac:dyDescent="0.25">
      <c r="O58" t="s">
        <v>10</v>
      </c>
      <c r="R58" s="42">
        <f>S18</f>
        <v>1.2</v>
      </c>
      <c r="S58" s="43"/>
      <c r="T58" t="s">
        <v>12</v>
      </c>
      <c r="AI58" s="14"/>
      <c r="AJ58" s="14"/>
      <c r="AK58" s="14"/>
    </row>
    <row r="59" spans="15:55" x14ac:dyDescent="0.25">
      <c r="O59" t="s">
        <v>11</v>
      </c>
      <c r="R59" s="42">
        <f>S19</f>
        <v>0.89999999999999991</v>
      </c>
      <c r="S59" s="43"/>
      <c r="T59" t="s">
        <v>12</v>
      </c>
      <c r="AI59" s="14"/>
      <c r="AJ59" s="14"/>
      <c r="AK59" s="14"/>
    </row>
    <row r="60" spans="15:55" x14ac:dyDescent="0.25">
      <c r="AI60" s="14"/>
      <c r="AJ60" s="14"/>
      <c r="AK60" s="14"/>
    </row>
    <row r="61" spans="15:55" x14ac:dyDescent="0.25">
      <c r="O61" t="s">
        <v>31</v>
      </c>
      <c r="Q61" t="s">
        <v>1</v>
      </c>
      <c r="R61">
        <f>$AB$18</f>
        <v>50000</v>
      </c>
      <c r="S61" t="s">
        <v>17</v>
      </c>
      <c r="AI61" s="14"/>
    </row>
    <row r="62" spans="15:55" x14ac:dyDescent="0.25">
      <c r="O62" t="s">
        <v>32</v>
      </c>
      <c r="Q62" t="s">
        <v>1</v>
      </c>
      <c r="R62">
        <f>$AB$19</f>
        <v>20000</v>
      </c>
      <c r="S62" t="s">
        <v>17</v>
      </c>
      <c r="AI62" s="14"/>
    </row>
    <row r="63" spans="15:55" x14ac:dyDescent="0.25">
      <c r="O63" t="s">
        <v>33</v>
      </c>
      <c r="Q63" t="s">
        <v>1</v>
      </c>
      <c r="R63">
        <f>S21</f>
        <v>4437.4433176296207</v>
      </c>
      <c r="S63" t="s">
        <v>17</v>
      </c>
      <c r="AI63" s="14"/>
      <c r="AJ63" s="14"/>
      <c r="AT63" s="14"/>
      <c r="AU63" s="14"/>
      <c r="AV63" s="14"/>
      <c r="BC63" s="14"/>
    </row>
    <row r="64" spans="15:55" x14ac:dyDescent="0.25">
      <c r="AI64" s="14"/>
      <c r="AJ64" s="14"/>
      <c r="AT64" s="14"/>
      <c r="AU64" s="14"/>
      <c r="AV64" s="14"/>
      <c r="BC64" s="14"/>
    </row>
    <row r="65" spans="15:55" x14ac:dyDescent="0.25">
      <c r="O65" t="s">
        <v>36</v>
      </c>
      <c r="Q65" t="s">
        <v>1</v>
      </c>
      <c r="R65" s="14">
        <f>R62/R61</f>
        <v>0.4</v>
      </c>
      <c r="AI65" s="14"/>
      <c r="AJ65" s="14"/>
      <c r="AT65" s="14"/>
      <c r="AU65" s="14"/>
      <c r="AV65" s="14"/>
      <c r="BC65" s="14"/>
    </row>
    <row r="66" spans="15:55" x14ac:dyDescent="0.25">
      <c r="O66" t="s">
        <v>37</v>
      </c>
      <c r="Q66" t="s">
        <v>1</v>
      </c>
      <c r="R66" s="14">
        <f>R63/R62</f>
        <v>0.22187216588148104</v>
      </c>
      <c r="AI66" s="14"/>
      <c r="AJ66" s="14"/>
      <c r="AT66" s="14"/>
      <c r="AU66" s="14"/>
      <c r="AV66" s="14"/>
      <c r="BC66" s="14"/>
    </row>
    <row r="67" spans="15:55" x14ac:dyDescent="0.25">
      <c r="AI67" s="14"/>
      <c r="AJ67" s="14"/>
      <c r="AT67" s="14"/>
      <c r="AU67" s="14"/>
      <c r="AV67" s="14"/>
      <c r="BC67" s="14"/>
    </row>
    <row r="68" spans="15:55" x14ac:dyDescent="0.25">
      <c r="O68" t="s">
        <v>38</v>
      </c>
      <c r="Q68" t="s">
        <v>1</v>
      </c>
      <c r="R68" s="14">
        <f>0.5*R63/1000</f>
        <v>2.2187216588148102</v>
      </c>
      <c r="S68" t="s">
        <v>43</v>
      </c>
      <c r="T68">
        <v>-0.9</v>
      </c>
      <c r="AI68" s="14"/>
      <c r="AJ68" s="14"/>
      <c r="AT68" s="14"/>
      <c r="AU68" s="14"/>
      <c r="AV68" s="14"/>
      <c r="BC68" s="14"/>
    </row>
    <row r="69" spans="15:55" x14ac:dyDescent="0.25">
      <c r="O69" t="s">
        <v>39</v>
      </c>
      <c r="Q69" t="s">
        <v>1</v>
      </c>
      <c r="R69" s="14">
        <f>R63/1000</f>
        <v>4.4374433176296204</v>
      </c>
      <c r="S69" t="s">
        <v>43</v>
      </c>
      <c r="T69">
        <v>-0.9</v>
      </c>
      <c r="X69" t="s">
        <v>66</v>
      </c>
      <c r="Y69" t="s">
        <v>1</v>
      </c>
      <c r="Z69">
        <v>0.8</v>
      </c>
      <c r="AI69" s="14"/>
      <c r="AJ69" s="14"/>
      <c r="AT69" s="14"/>
      <c r="AU69" s="14"/>
      <c r="AV69" s="14"/>
      <c r="BC69" s="14"/>
    </row>
    <row r="70" spans="15:55" x14ac:dyDescent="0.25">
      <c r="O70" t="s">
        <v>40</v>
      </c>
      <c r="Q70" t="s">
        <v>1</v>
      </c>
      <c r="R70" s="14">
        <f>2*R63/1000</f>
        <v>8.8748866352592408</v>
      </c>
      <c r="S70" t="s">
        <v>43</v>
      </c>
      <c r="T70">
        <v>-0.5</v>
      </c>
      <c r="X70" t="s">
        <v>67</v>
      </c>
      <c r="Y70" t="s">
        <v>1</v>
      </c>
      <c r="Z70">
        <v>1</v>
      </c>
      <c r="AI70" s="14"/>
      <c r="AJ70" s="14"/>
      <c r="AT70" s="14"/>
      <c r="AU70" s="14"/>
      <c r="AV70" s="14"/>
      <c r="BC70" s="14"/>
    </row>
    <row r="71" spans="15:55" x14ac:dyDescent="0.25">
      <c r="O71" t="s">
        <v>41</v>
      </c>
      <c r="Q71" t="s">
        <v>1</v>
      </c>
      <c r="R71" s="14">
        <f>3*R63/1000</f>
        <v>13.312329952888861</v>
      </c>
      <c r="S71" t="s">
        <v>43</v>
      </c>
      <c r="T71">
        <v>-0.3</v>
      </c>
      <c r="AI71" s="14"/>
      <c r="AJ71" s="14"/>
      <c r="AT71" s="14"/>
      <c r="AU71" s="14"/>
      <c r="AV71" s="14"/>
      <c r="BC71" s="14"/>
    </row>
    <row r="72" spans="15:55" x14ac:dyDescent="0.25">
      <c r="O72" t="s">
        <v>42</v>
      </c>
      <c r="Q72" t="s">
        <v>1</v>
      </c>
      <c r="R72" s="14"/>
      <c r="S72" t="s">
        <v>43</v>
      </c>
      <c r="T72">
        <v>-0.3</v>
      </c>
      <c r="AT72" s="14"/>
      <c r="AU72" s="14"/>
      <c r="AV72" s="14"/>
      <c r="BC72" s="14"/>
    </row>
    <row r="73" spans="15:55" x14ac:dyDescent="0.25">
      <c r="AT73" s="14"/>
      <c r="AU73" s="14"/>
      <c r="AV73" s="14"/>
      <c r="BC73" s="14"/>
    </row>
    <row r="74" spans="15:55" x14ac:dyDescent="0.25">
      <c r="AM74" t="s">
        <v>94</v>
      </c>
      <c r="AN74" t="s">
        <v>95</v>
      </c>
      <c r="AO74" t="s">
        <v>96</v>
      </c>
      <c r="AP74" t="s">
        <v>78</v>
      </c>
      <c r="AT74" s="14"/>
      <c r="AU74" s="14"/>
      <c r="AV74" s="14"/>
      <c r="BC74" s="14"/>
    </row>
    <row r="75" spans="15:55" x14ac:dyDescent="0.25">
      <c r="AI75" s="14"/>
      <c r="AJ75" s="14"/>
      <c r="AM75">
        <v>2</v>
      </c>
      <c r="AN75">
        <v>100</v>
      </c>
      <c r="AO75">
        <v>-0.1</v>
      </c>
      <c r="AP75" t="s">
        <v>111</v>
      </c>
      <c r="AQ75" t="s">
        <v>97</v>
      </c>
      <c r="AT75" s="14"/>
      <c r="AU75" s="14"/>
      <c r="AV75" s="14"/>
      <c r="BC75" s="14"/>
    </row>
    <row r="76" spans="15:55" x14ac:dyDescent="0.25">
      <c r="AM76">
        <v>3</v>
      </c>
      <c r="AN76">
        <v>100</v>
      </c>
      <c r="AO76">
        <v>-0.15</v>
      </c>
      <c r="AP76" t="s">
        <v>113</v>
      </c>
      <c r="AT76" s="14"/>
      <c r="AU76" s="14"/>
      <c r="AV76" s="14"/>
      <c r="BC76" s="14"/>
    </row>
    <row r="77" spans="15:55" x14ac:dyDescent="0.25">
      <c r="AM77">
        <v>6</v>
      </c>
      <c r="AN77">
        <v>100</v>
      </c>
      <c r="AO77">
        <v>-0.25</v>
      </c>
      <c r="AP77" t="s">
        <v>112</v>
      </c>
      <c r="AQ77" t="s">
        <v>98</v>
      </c>
      <c r="AT77" s="14"/>
      <c r="AU77" s="14"/>
      <c r="AV77" s="14"/>
      <c r="BC77" s="14"/>
    </row>
    <row r="78" spans="15:55" x14ac:dyDescent="0.25">
      <c r="AT78" s="14"/>
      <c r="AU78" s="14"/>
      <c r="AV78" s="14"/>
      <c r="BC78" s="14"/>
    </row>
    <row r="79" spans="15:55" x14ac:dyDescent="0.25">
      <c r="AT79" s="14"/>
      <c r="AU79" s="14"/>
      <c r="AV79" s="14"/>
      <c r="BC79" s="14"/>
    </row>
    <row r="80" spans="15:55" x14ac:dyDescent="0.25">
      <c r="AT80" s="14"/>
      <c r="AU80" s="14"/>
      <c r="AV80" s="14"/>
      <c r="BC80" s="14"/>
    </row>
    <row r="81" spans="7:55" x14ac:dyDescent="0.25">
      <c r="AT81" s="14"/>
      <c r="AU81" s="14"/>
      <c r="AV81" s="14"/>
      <c r="BC81" s="14"/>
    </row>
    <row r="82" spans="7:55" x14ac:dyDescent="0.25">
      <c r="AM82" t="s">
        <v>154</v>
      </c>
      <c r="AO82">
        <v>7</v>
      </c>
      <c r="AT82" s="14"/>
      <c r="AU82" s="14"/>
      <c r="AV82" s="14"/>
      <c r="BC82" s="14"/>
    </row>
    <row r="83" spans="7:55" x14ac:dyDescent="0.25">
      <c r="AT83" s="14"/>
      <c r="AU83" s="14"/>
      <c r="AV83" s="14"/>
      <c r="BC83" s="14"/>
    </row>
    <row r="84" spans="7:55" x14ac:dyDescent="0.25">
      <c r="AT84" s="14"/>
      <c r="AU84" s="14"/>
      <c r="AV84" s="14"/>
      <c r="BC84" s="14"/>
    </row>
    <row r="85" spans="7:55" x14ac:dyDescent="0.25">
      <c r="AT85" s="14"/>
      <c r="AU85" s="14"/>
      <c r="AV85" s="14"/>
      <c r="BC85" s="14"/>
    </row>
    <row r="86" spans="7:55" x14ac:dyDescent="0.25">
      <c r="AT86" s="14"/>
      <c r="AU86" s="14"/>
      <c r="AV86" s="14"/>
      <c r="BC86" s="14"/>
    </row>
    <row r="87" spans="7:55" x14ac:dyDescent="0.25">
      <c r="O87" t="s">
        <v>2</v>
      </c>
      <c r="R87" t="s">
        <v>68</v>
      </c>
      <c r="U87" t="s">
        <v>5</v>
      </c>
      <c r="W87" t="s">
        <v>73</v>
      </c>
      <c r="Y87" t="s">
        <v>7</v>
      </c>
      <c r="Z87" s="1" t="s">
        <v>8</v>
      </c>
      <c r="AA87" s="1"/>
      <c r="AB87" s="1" t="s">
        <v>9</v>
      </c>
      <c r="AT87" s="14"/>
      <c r="AU87" s="14"/>
      <c r="AV87" s="14"/>
      <c r="BC87" s="14"/>
    </row>
    <row r="88" spans="7:55" x14ac:dyDescent="0.25">
      <c r="Z88" s="1" t="s">
        <v>65</v>
      </c>
      <c r="AA88" s="1"/>
      <c r="AB88" s="1" t="s">
        <v>65</v>
      </c>
      <c r="AG88" t="s">
        <v>143</v>
      </c>
      <c r="AT88" s="14"/>
      <c r="AU88" s="14"/>
      <c r="AV88" s="14"/>
      <c r="BC88" s="14"/>
    </row>
    <row r="89" spans="7:55" x14ac:dyDescent="0.25">
      <c r="O89" t="s">
        <v>47</v>
      </c>
      <c r="P89" t="s">
        <v>3</v>
      </c>
      <c r="R89">
        <f>S5/1000</f>
        <v>4</v>
      </c>
      <c r="T89" s="2"/>
      <c r="U89" s="11">
        <v>0.7</v>
      </c>
      <c r="W89" s="11">
        <v>0.2</v>
      </c>
      <c r="Y89" s="14">
        <f>$Z$69*U89-$Z$70*W89</f>
        <v>0.35999999999999993</v>
      </c>
      <c r="Z89" s="8">
        <f>$R$58*Y89</f>
        <v>0.43199999999999988</v>
      </c>
      <c r="AA89" s="8"/>
      <c r="AB89" s="8">
        <f>$R$59*Y89</f>
        <v>0.3239999999999999</v>
      </c>
      <c r="AG89">
        <f>Z89*$AI$23</f>
        <v>2.5919999999999992</v>
      </c>
      <c r="AT89" s="14"/>
      <c r="AU89" s="14"/>
      <c r="AV89" s="14"/>
      <c r="BC89" s="14"/>
    </row>
    <row r="90" spans="7:55" x14ac:dyDescent="0.25">
      <c r="U90" s="11"/>
      <c r="W90" s="11"/>
      <c r="Y90" s="14"/>
      <c r="Z90" s="8"/>
      <c r="AT90" s="14"/>
      <c r="AU90" s="14"/>
      <c r="AV90" s="14"/>
      <c r="BC90" s="14"/>
    </row>
    <row r="91" spans="7:55" x14ac:dyDescent="0.25">
      <c r="O91" t="s">
        <v>69</v>
      </c>
      <c r="P91" t="str">
        <f>IF($S$8=0," No canopy ","Canopy")</f>
        <v xml:space="preserve"> No canopy </v>
      </c>
      <c r="R91">
        <f>$S$8/1000</f>
        <v>0</v>
      </c>
      <c r="T91" s="2"/>
      <c r="U91" s="14"/>
      <c r="W91" s="11"/>
      <c r="Y91" s="14" t="e">
        <f>MAX(Sheet2!$G$17:$H$17)</f>
        <v>#DIV/0!</v>
      </c>
      <c r="Z91" s="8" t="e">
        <f>IF(Y91=0," N/A ",$R$58*Y91)</f>
        <v>#DIV/0!</v>
      </c>
      <c r="AA91" s="8"/>
      <c r="AB91" s="8" t="e">
        <f>IF(Y91=0," N/A ",$R$59*Y91)</f>
        <v>#DIV/0!</v>
      </c>
      <c r="AG91" t="e">
        <f>Z91*$AI$23</f>
        <v>#DIV/0!</v>
      </c>
      <c r="AT91" s="14"/>
      <c r="AU91" s="14"/>
      <c r="AV91" s="14"/>
      <c r="BC91" s="14"/>
    </row>
    <row r="92" spans="7:55" x14ac:dyDescent="0.25">
      <c r="O92" t="s">
        <v>70</v>
      </c>
      <c r="P92" t="str">
        <f>P91</f>
        <v xml:space="preserve"> No canopy </v>
      </c>
      <c r="T92" s="2"/>
      <c r="U92" s="14"/>
      <c r="W92" s="11"/>
      <c r="Y92" s="14"/>
      <c r="Z92" s="8" t="str">
        <f>IF(Y92=0," N/A ",$R$58*Y92)</f>
        <v xml:space="preserve"> N/A </v>
      </c>
      <c r="AA92" s="8"/>
      <c r="AB92" s="8" t="str">
        <f>IF(Y92=0," N/A ",$R$59*Y92)</f>
        <v xml:space="preserve"> N/A </v>
      </c>
      <c r="AH92" s="14"/>
      <c r="AT92" s="14"/>
      <c r="AU92" s="14"/>
      <c r="AV92" s="14"/>
      <c r="BC92" s="14"/>
    </row>
    <row r="93" spans="7:55" x14ac:dyDescent="0.25">
      <c r="U93" s="11"/>
      <c r="W93" s="11"/>
      <c r="Y93" s="14"/>
      <c r="Z93" s="8"/>
      <c r="AB93" s="8"/>
      <c r="AH93" s="14"/>
      <c r="AM93" s="26" t="s">
        <v>14</v>
      </c>
      <c r="AN93" s="26" t="s">
        <v>81</v>
      </c>
      <c r="AO93" s="26" t="s">
        <v>82</v>
      </c>
      <c r="AP93" t="s">
        <v>78</v>
      </c>
      <c r="AT93" s="14"/>
      <c r="AU93" s="14"/>
      <c r="AV93" s="14"/>
      <c r="BC93" s="14"/>
    </row>
    <row r="94" spans="7:55" x14ac:dyDescent="0.25">
      <c r="G94" s="14"/>
      <c r="O94" t="s">
        <v>49</v>
      </c>
      <c r="P94" t="str">
        <f>O68</f>
        <v>o to 0.5h</v>
      </c>
      <c r="Q94" s="2"/>
      <c r="R94" s="14">
        <f>R68</f>
        <v>2.2187216588148102</v>
      </c>
      <c r="S94" t="str">
        <f>IF(R94&lt;($S$10+$S$11)/1000,"OK",IF(AND(R94&gt;($S$10+$S$11)/1000,R89&lt;($S$10+$S$11)/1000),"OK","NA"))</f>
        <v>OK</v>
      </c>
      <c r="T94" s="2"/>
      <c r="U94" s="11">
        <f>T68</f>
        <v>-0.9</v>
      </c>
      <c r="W94" s="11">
        <f>$W$89</f>
        <v>0.2</v>
      </c>
      <c r="Y94" s="14">
        <f>$Z$69*U94-$Z$70*W94</f>
        <v>-0.92000000000000015</v>
      </c>
      <c r="Z94" s="8">
        <f t="shared" ref="Z94:Z105" si="3">$R$58*Y94</f>
        <v>-1.1040000000000001</v>
      </c>
      <c r="AA94" s="8"/>
      <c r="AB94" s="8">
        <f t="shared" ref="AB94:AB98" si="4">$R$59*Y94</f>
        <v>-0.82800000000000007</v>
      </c>
      <c r="AG94">
        <f>Z94*$AI$23</f>
        <v>-6.6240000000000006</v>
      </c>
      <c r="AH94" s="14"/>
      <c r="AM94" s="26">
        <f>$Q$56+$AO$82</f>
        <v>8</v>
      </c>
      <c r="AN94" s="27">
        <f>R68</f>
        <v>2.2187216588148102</v>
      </c>
      <c r="AO94" s="27">
        <f>-Z94</f>
        <v>1.1040000000000001</v>
      </c>
      <c r="AP94" t="str">
        <f>IF(ISBLANK(AO94),"","Roof")</f>
        <v>Roof</v>
      </c>
      <c r="AT94" s="14"/>
      <c r="AU94" s="14"/>
      <c r="AV94" s="14"/>
      <c r="BC94" s="14"/>
    </row>
    <row r="95" spans="7:55" x14ac:dyDescent="0.25">
      <c r="G95" s="14"/>
      <c r="O95" t="s">
        <v>49</v>
      </c>
      <c r="P95" t="str">
        <f>O69</f>
        <v>0.5 to 1h</v>
      </c>
      <c r="Q95" s="2"/>
      <c r="R95" s="14">
        <f>R69</f>
        <v>4.4374433176296204</v>
      </c>
      <c r="S95" t="str">
        <f>IF(R95&lt;($S$10+$S$11)/1000,"OK",IF(AND(R95&gt;($S$10+$S$11)/1000,R94&lt;($S$10+$S$11)/1000),"OK","NA"))</f>
        <v>OK</v>
      </c>
      <c r="T95" s="2"/>
      <c r="U95" s="11">
        <f>T69</f>
        <v>-0.9</v>
      </c>
      <c r="W95" s="11">
        <f>$W$89</f>
        <v>0.2</v>
      </c>
      <c r="Y95" s="14">
        <f>$Z$69*U95-$Z$70*W95</f>
        <v>-0.92000000000000015</v>
      </c>
      <c r="Z95" s="8">
        <f t="shared" si="3"/>
        <v>-1.1040000000000001</v>
      </c>
      <c r="AA95" s="8"/>
      <c r="AB95" s="8">
        <f t="shared" si="4"/>
        <v>-0.82800000000000007</v>
      </c>
      <c r="AG95">
        <f t="shared" ref="AG95:AG98" si="5">Z95*$AI$23</f>
        <v>-6.6240000000000006</v>
      </c>
      <c r="AH95" s="14"/>
      <c r="AM95" s="26">
        <f>AM94</f>
        <v>8</v>
      </c>
      <c r="AN95" s="27">
        <f>R69</f>
        <v>4.4374433176296204</v>
      </c>
      <c r="AO95" s="27">
        <f t="shared" ref="AO95:AO98" si="6">-Z95</f>
        <v>1.1040000000000001</v>
      </c>
      <c r="AP95" t="str">
        <f t="shared" ref="AP95:AP98" si="7">IF(ISBLANK(AO95),"","Roof")</f>
        <v>Roof</v>
      </c>
      <c r="AT95" s="14"/>
      <c r="AU95" s="14"/>
      <c r="AV95" s="14"/>
      <c r="BC95" s="14"/>
    </row>
    <row r="96" spans="7:55" x14ac:dyDescent="0.25">
      <c r="G96" s="14"/>
      <c r="O96" t="s">
        <v>49</v>
      </c>
      <c r="P96" t="str">
        <f>O70</f>
        <v>1h to 2h</v>
      </c>
      <c r="Q96" s="2"/>
      <c r="R96" s="14">
        <f>R70</f>
        <v>8.8748866352592408</v>
      </c>
      <c r="S96" t="str">
        <f>IF(R96&lt;($S$10+$S$11)/1000,"OK",IF(AND(R96&gt;($S$10+$S$11)/1000,R95&lt;($S$10+$S$11)/1000),"OK","NA"))</f>
        <v>OK</v>
      </c>
      <c r="T96" s="2"/>
      <c r="U96" s="11">
        <f>T70</f>
        <v>-0.5</v>
      </c>
      <c r="W96" s="11">
        <f>$W$89</f>
        <v>0.2</v>
      </c>
      <c r="Y96" s="14">
        <f>$Z$69*U96-$Z$70*W96</f>
        <v>-0.60000000000000009</v>
      </c>
      <c r="Z96" s="8">
        <f t="shared" si="3"/>
        <v>-0.72000000000000008</v>
      </c>
      <c r="AA96" s="8"/>
      <c r="AB96" s="8">
        <f t="shared" si="4"/>
        <v>-0.54</v>
      </c>
      <c r="AG96">
        <f t="shared" si="5"/>
        <v>-4.32</v>
      </c>
      <c r="AH96" s="14"/>
      <c r="AM96" s="26">
        <f t="shared" ref="AM96:AM100" si="8">AM95</f>
        <v>8</v>
      </c>
      <c r="AN96" s="27">
        <f t="shared" ref="AN96:AN97" si="9">R70</f>
        <v>8.8748866352592408</v>
      </c>
      <c r="AO96" s="27">
        <f t="shared" si="6"/>
        <v>0.72000000000000008</v>
      </c>
      <c r="AP96" t="str">
        <f t="shared" si="7"/>
        <v>Roof</v>
      </c>
      <c r="AT96" s="14"/>
      <c r="AU96" s="14"/>
      <c r="AV96" s="14"/>
      <c r="BC96" s="14"/>
    </row>
    <row r="97" spans="7:59" x14ac:dyDescent="0.25">
      <c r="G97" s="14"/>
      <c r="O97" t="s">
        <v>49</v>
      </c>
      <c r="P97" t="str">
        <f>O71</f>
        <v>2h to 3h</v>
      </c>
      <c r="Q97" s="2"/>
      <c r="R97" s="14">
        <f>R71</f>
        <v>13.312329952888861</v>
      </c>
      <c r="S97" t="str">
        <f>IF(R97&lt;($S$10+$S$11)/1000,"OK",IF(AND(R97&gt;($S$10+$S$11)/1000,R96&lt;($S$10+$S$11)/1000),"OK","NA"))</f>
        <v>OK</v>
      </c>
      <c r="T97" s="2"/>
      <c r="U97" s="11">
        <f>T71</f>
        <v>-0.3</v>
      </c>
      <c r="W97" s="11">
        <f>$W$89</f>
        <v>0.2</v>
      </c>
      <c r="Y97" s="14">
        <f>$Z$69*U97-$Z$70*W97</f>
        <v>-0.44</v>
      </c>
      <c r="Z97" s="8">
        <f t="shared" si="3"/>
        <v>-0.52800000000000002</v>
      </c>
      <c r="AA97" s="8"/>
      <c r="AB97" s="8">
        <f t="shared" si="4"/>
        <v>-0.39599999999999996</v>
      </c>
      <c r="AG97">
        <f t="shared" si="5"/>
        <v>-3.1680000000000001</v>
      </c>
      <c r="AH97" s="14"/>
      <c r="AI97" s="14"/>
      <c r="AJ97" s="14"/>
      <c r="AM97" s="26">
        <f t="shared" si="8"/>
        <v>8</v>
      </c>
      <c r="AN97" s="27">
        <f t="shared" si="9"/>
        <v>13.312329952888861</v>
      </c>
      <c r="AO97" s="27">
        <f t="shared" si="6"/>
        <v>0.52800000000000002</v>
      </c>
      <c r="AP97" t="str">
        <f t="shared" si="7"/>
        <v>Roof</v>
      </c>
      <c r="AT97" s="14"/>
      <c r="AU97" s="14"/>
      <c r="AV97" s="14"/>
      <c r="BC97" s="14"/>
    </row>
    <row r="98" spans="7:59" x14ac:dyDescent="0.25">
      <c r="G98" s="14"/>
      <c r="O98" t="s">
        <v>49</v>
      </c>
      <c r="P98" t="str">
        <f>O72</f>
        <v>&gt; 3h</v>
      </c>
      <c r="Q98" s="2"/>
      <c r="R98" s="14"/>
      <c r="S98" t="str">
        <f>IF(R98&lt;($S$10+$S$11)/1000,"OK",IF(AND(R98&gt;($S$10+$S$11)/1000,R97&lt;($S$10+$S$11)/1000),"OK","NA"))</f>
        <v>OK</v>
      </c>
      <c r="T98" s="2"/>
      <c r="U98" s="11">
        <f>T72</f>
        <v>-0.3</v>
      </c>
      <c r="W98" s="11">
        <f>$W$89</f>
        <v>0.2</v>
      </c>
      <c r="Y98" s="14">
        <f>$Z$69*U98-$Z$70*W98</f>
        <v>-0.44</v>
      </c>
      <c r="Z98" s="8">
        <f t="shared" si="3"/>
        <v>-0.52800000000000002</v>
      </c>
      <c r="AA98" s="8"/>
      <c r="AB98" s="8">
        <f t="shared" si="4"/>
        <v>-0.39599999999999996</v>
      </c>
      <c r="AG98">
        <f t="shared" si="5"/>
        <v>-3.1680000000000001</v>
      </c>
      <c r="AH98" s="14"/>
      <c r="AI98" s="14"/>
      <c r="AJ98" s="14"/>
      <c r="AM98" s="26">
        <f t="shared" si="8"/>
        <v>8</v>
      </c>
      <c r="AN98" s="27">
        <f>IF(ISBLANK(R72),100,R72)</f>
        <v>100</v>
      </c>
      <c r="AO98" s="27">
        <f t="shared" si="6"/>
        <v>0.52800000000000002</v>
      </c>
      <c r="AP98" t="str">
        <f t="shared" si="7"/>
        <v>Roof</v>
      </c>
      <c r="AT98" s="14"/>
      <c r="AU98" s="14"/>
      <c r="AV98" s="14"/>
    </row>
    <row r="99" spans="7:59" x14ac:dyDescent="0.25">
      <c r="G99" s="14"/>
      <c r="R99" s="16"/>
      <c r="T99" s="2"/>
      <c r="U99" s="11"/>
      <c r="W99" s="11"/>
      <c r="Y99" s="14"/>
      <c r="Z99" s="8"/>
      <c r="AA99" s="8"/>
      <c r="AB99" s="8"/>
      <c r="AH99" s="14"/>
      <c r="AM99" s="26">
        <f t="shared" si="8"/>
        <v>8</v>
      </c>
      <c r="AN99">
        <v>100</v>
      </c>
      <c r="AO99" s="14">
        <f>-Z89</f>
        <v>-0.43199999999999988</v>
      </c>
      <c r="AP99" t="s">
        <v>90</v>
      </c>
      <c r="AT99" s="14"/>
      <c r="AU99" s="14"/>
      <c r="AV99" s="14"/>
    </row>
    <row r="100" spans="7:59" x14ac:dyDescent="0.25">
      <c r="G100" s="14"/>
      <c r="O100" t="s">
        <v>48</v>
      </c>
      <c r="P100" t="s">
        <v>30</v>
      </c>
      <c r="Q100" s="2"/>
      <c r="R100">
        <f>S7/1000</f>
        <v>4</v>
      </c>
      <c r="T100" s="2"/>
      <c r="U100" s="11">
        <v>-0.2</v>
      </c>
      <c r="W100" s="11">
        <f>W89</f>
        <v>0.2</v>
      </c>
      <c r="Y100" s="14">
        <f>$Z$69*U100-$Z$70*W100</f>
        <v>-0.36000000000000004</v>
      </c>
      <c r="Z100" s="8">
        <f t="shared" si="3"/>
        <v>-0.43200000000000005</v>
      </c>
      <c r="AA100" s="8"/>
      <c r="AB100" s="8">
        <f>$R$59*Y100</f>
        <v>-0.32400000000000001</v>
      </c>
      <c r="AM100" s="26">
        <f t="shared" si="8"/>
        <v>8</v>
      </c>
      <c r="AN100">
        <v>100</v>
      </c>
      <c r="AO100" s="14">
        <f>-Z100</f>
        <v>0.43200000000000005</v>
      </c>
      <c r="AP100" t="s">
        <v>91</v>
      </c>
      <c r="AT100" s="14"/>
      <c r="AU100" s="14"/>
      <c r="AV100" s="14"/>
    </row>
    <row r="101" spans="7:59" x14ac:dyDescent="0.25">
      <c r="G101" s="14"/>
      <c r="U101" s="11"/>
      <c r="W101" s="11"/>
      <c r="Y101" s="14"/>
      <c r="Z101" s="8"/>
      <c r="AT101" s="14"/>
    </row>
    <row r="102" spans="7:59" x14ac:dyDescent="0.25">
      <c r="O102" t="s">
        <v>57</v>
      </c>
      <c r="P102" t="s">
        <v>71</v>
      </c>
      <c r="R102" s="14">
        <f>R69</f>
        <v>4.4374433176296204</v>
      </c>
      <c r="T102" s="2"/>
      <c r="U102" s="11">
        <v>-0.65</v>
      </c>
      <c r="W102" s="11">
        <f>$W$89</f>
        <v>0.2</v>
      </c>
      <c r="Y102" s="14">
        <f>$Z$69*U102-$Z$70*W102</f>
        <v>-0.72</v>
      </c>
      <c r="Z102" s="8">
        <f t="shared" si="3"/>
        <v>-0.86399999999999999</v>
      </c>
      <c r="AB102" s="8">
        <f>$R$59*Y102</f>
        <v>-0.64799999999999991</v>
      </c>
      <c r="AT102" s="14"/>
    </row>
    <row r="103" spans="7:59" x14ac:dyDescent="0.25">
      <c r="P103" t="s">
        <v>40</v>
      </c>
      <c r="R103" s="14">
        <f>R70</f>
        <v>8.8748866352592408</v>
      </c>
      <c r="U103" s="11">
        <v>-0.5</v>
      </c>
      <c r="V103" s="11"/>
      <c r="W103" s="11">
        <f t="shared" ref="W103:W105" si="10">$W$89</f>
        <v>0.2</v>
      </c>
      <c r="Y103" s="14">
        <f t="shared" ref="Y103:Y105" si="11">$Z$69*U103-$Z$70*W103</f>
        <v>-0.60000000000000009</v>
      </c>
      <c r="Z103" s="8">
        <f t="shared" si="3"/>
        <v>-0.72000000000000008</v>
      </c>
      <c r="AB103" s="8">
        <f t="shared" ref="AB103:AB105" si="12">$R$59*Y103</f>
        <v>-0.54</v>
      </c>
    </row>
    <row r="104" spans="7:59" x14ac:dyDescent="0.25">
      <c r="P104" t="s">
        <v>41</v>
      </c>
      <c r="R104" s="14">
        <f>R71</f>
        <v>13.312329952888861</v>
      </c>
      <c r="U104" s="11">
        <v>-0.3</v>
      </c>
      <c r="W104" s="11">
        <f t="shared" si="10"/>
        <v>0.2</v>
      </c>
      <c r="Y104" s="14">
        <f t="shared" si="11"/>
        <v>-0.44</v>
      </c>
      <c r="Z104" s="8">
        <f t="shared" si="3"/>
        <v>-0.52800000000000002</v>
      </c>
      <c r="AB104" s="8">
        <f t="shared" si="12"/>
        <v>-0.39599999999999996</v>
      </c>
    </row>
    <row r="105" spans="7:59" x14ac:dyDescent="0.25">
      <c r="P105" t="s">
        <v>72</v>
      </c>
      <c r="R105" s="14"/>
      <c r="U105" s="11">
        <v>-0.2</v>
      </c>
      <c r="W105" s="11">
        <f t="shared" si="10"/>
        <v>0.2</v>
      </c>
      <c r="Y105" s="14">
        <f t="shared" si="11"/>
        <v>-0.36000000000000004</v>
      </c>
      <c r="Z105" s="8">
        <f t="shared" si="3"/>
        <v>-0.43200000000000005</v>
      </c>
      <c r="AB105" s="8">
        <f t="shared" si="12"/>
        <v>-0.32400000000000001</v>
      </c>
    </row>
    <row r="106" spans="7:59" ht="18.75" x14ac:dyDescent="0.3">
      <c r="O106" s="7" t="s">
        <v>14</v>
      </c>
      <c r="Q106" s="9">
        <v>2</v>
      </c>
      <c r="S106" s="5" t="s">
        <v>0</v>
      </c>
      <c r="T106" s="6" t="s">
        <v>1</v>
      </c>
      <c r="U106" s="10">
        <v>180</v>
      </c>
      <c r="W106" s="10" t="s">
        <v>16</v>
      </c>
      <c r="AA106" s="25"/>
      <c r="AB106" s="25"/>
      <c r="AI106" s="14"/>
      <c r="AJ106" s="14"/>
      <c r="AK106" s="14"/>
    </row>
    <row r="107" spans="7:59" x14ac:dyDescent="0.25">
      <c r="AI107" s="14"/>
      <c r="AJ107" s="14"/>
      <c r="AK107" s="14"/>
      <c r="AM107" s="2"/>
      <c r="AN107" s="2"/>
      <c r="AO107" s="2"/>
      <c r="AP107" s="2"/>
      <c r="AQ107" s="2"/>
      <c r="AR107" s="2"/>
      <c r="AS107" s="2"/>
      <c r="AT107" s="2"/>
      <c r="BG107">
        <v>0</v>
      </c>
    </row>
    <row r="108" spans="7:59" x14ac:dyDescent="0.25">
      <c r="O108" t="s">
        <v>10</v>
      </c>
      <c r="R108" s="42">
        <f>$S$18</f>
        <v>1.2</v>
      </c>
      <c r="S108" s="43"/>
      <c r="T108" t="s">
        <v>12</v>
      </c>
      <c r="AI108" s="14"/>
      <c r="AJ108" s="14"/>
      <c r="AK108" s="14"/>
      <c r="AM108" s="2"/>
      <c r="AN108" s="2"/>
      <c r="AO108" s="2"/>
      <c r="AP108" s="2"/>
      <c r="AQ108" s="2"/>
      <c r="AR108" s="2"/>
      <c r="AS108" s="2"/>
      <c r="AT108" s="2"/>
      <c r="BG108">
        <v>5.2349999999999994</v>
      </c>
    </row>
    <row r="109" spans="7:59" x14ac:dyDescent="0.25">
      <c r="O109" t="s">
        <v>11</v>
      </c>
      <c r="R109" s="42">
        <f>$S$19</f>
        <v>0.89999999999999991</v>
      </c>
      <c r="S109" s="43"/>
      <c r="T109" t="s">
        <v>12</v>
      </c>
      <c r="AI109" s="14"/>
      <c r="AJ109" s="14"/>
      <c r="AK109" s="14"/>
      <c r="AM109" s="2"/>
      <c r="AN109" s="2"/>
      <c r="AO109" s="2"/>
      <c r="AP109" s="2"/>
      <c r="AQ109" s="2"/>
      <c r="AR109" s="2"/>
      <c r="AS109" s="2"/>
      <c r="AT109" s="2"/>
      <c r="BG109">
        <v>10.765000000000001</v>
      </c>
    </row>
    <row r="110" spans="7:59" x14ac:dyDescent="0.25">
      <c r="AI110" s="14"/>
      <c r="AJ110" s="14"/>
      <c r="AK110" s="14"/>
      <c r="AM110" s="2"/>
      <c r="AN110" s="2"/>
      <c r="AO110" s="2"/>
      <c r="AP110" s="2"/>
      <c r="AQ110" s="2"/>
      <c r="AR110" s="2"/>
      <c r="AS110" s="2"/>
      <c r="AT110" s="2"/>
      <c r="BG110">
        <v>11.654999999999999</v>
      </c>
    </row>
    <row r="111" spans="7:59" x14ac:dyDescent="0.25">
      <c r="O111" t="s">
        <v>31</v>
      </c>
      <c r="Q111" t="s">
        <v>1</v>
      </c>
      <c r="R111">
        <f>$AB$18</f>
        <v>50000</v>
      </c>
      <c r="S111" t="s">
        <v>17</v>
      </c>
      <c r="AM111" s="2"/>
      <c r="AN111" s="2"/>
      <c r="AO111" s="2"/>
      <c r="AP111" s="2"/>
      <c r="AQ111" s="2"/>
      <c r="AR111" s="2"/>
      <c r="AS111" s="2"/>
      <c r="AT111" s="2"/>
      <c r="BG111">
        <v>14.864999999999998</v>
      </c>
    </row>
    <row r="112" spans="7:59" x14ac:dyDescent="0.25">
      <c r="O112" t="s">
        <v>32</v>
      </c>
      <c r="Q112" t="s">
        <v>1</v>
      </c>
      <c r="R112">
        <f>$AB$19</f>
        <v>20000</v>
      </c>
      <c r="S112" t="s">
        <v>17</v>
      </c>
      <c r="AM112" s="2"/>
      <c r="AN112" s="2"/>
      <c r="AO112" s="2"/>
      <c r="AP112" s="2"/>
      <c r="AQ112" s="2"/>
      <c r="AR112" s="2"/>
      <c r="AS112" s="2"/>
      <c r="AT112" s="2"/>
      <c r="BG112">
        <v>18.074999999999999</v>
      </c>
    </row>
    <row r="113" spans="15:47" x14ac:dyDescent="0.25">
      <c r="O113" t="s">
        <v>33</v>
      </c>
      <c r="Q113" t="s">
        <v>1</v>
      </c>
      <c r="R113">
        <f>$S$5+($S$6-$S$5)/2</f>
        <v>4437.4433176296207</v>
      </c>
      <c r="S113" t="s">
        <v>17</v>
      </c>
      <c r="AM113" s="2"/>
      <c r="AN113" s="2"/>
      <c r="AO113" s="2"/>
      <c r="AP113" s="2"/>
      <c r="AQ113" s="2"/>
      <c r="AR113" s="2"/>
      <c r="AS113" s="2"/>
      <c r="AT113" s="2"/>
    </row>
    <row r="114" spans="15:47" x14ac:dyDescent="0.25">
      <c r="AM114" s="2"/>
      <c r="AN114" s="2"/>
      <c r="AO114" s="2"/>
      <c r="AP114" s="2"/>
      <c r="AQ114" s="2"/>
      <c r="AR114" s="2"/>
      <c r="AS114" s="2"/>
      <c r="AT114" s="2"/>
    </row>
    <row r="115" spans="15:47" x14ac:dyDescent="0.25">
      <c r="O115" t="s">
        <v>36</v>
      </c>
      <c r="Q115" t="s">
        <v>1</v>
      </c>
      <c r="R115" s="14">
        <f>R112/R111</f>
        <v>0.4</v>
      </c>
      <c r="AM115" s="2"/>
      <c r="AN115" s="2"/>
      <c r="AQ115" s="1"/>
    </row>
    <row r="116" spans="15:47" x14ac:dyDescent="0.25">
      <c r="O116" t="s">
        <v>37</v>
      </c>
      <c r="Q116" t="s">
        <v>1</v>
      </c>
      <c r="R116" s="14">
        <f>R113/R112</f>
        <v>0.22187216588148104</v>
      </c>
      <c r="AM116" s="2"/>
      <c r="AN116" s="2"/>
    </row>
    <row r="117" spans="15:47" x14ac:dyDescent="0.25">
      <c r="AH117" s="1"/>
      <c r="AI117" s="17"/>
      <c r="AJ117" s="18"/>
      <c r="AQ117" s="14"/>
      <c r="AS117" s="14"/>
      <c r="AT117" s="14"/>
    </row>
    <row r="118" spans="15:47" x14ac:dyDescent="0.25">
      <c r="O118" t="s">
        <v>38</v>
      </c>
      <c r="Q118" t="s">
        <v>1</v>
      </c>
      <c r="R118" s="14">
        <f>0.5*R113/1000</f>
        <v>2.2187216588148102</v>
      </c>
      <c r="S118" t="s">
        <v>43</v>
      </c>
      <c r="T118">
        <v>-0.9</v>
      </c>
      <c r="AH118" s="1"/>
      <c r="AI118" s="17"/>
      <c r="AJ118" s="18"/>
      <c r="AQ118" s="14"/>
      <c r="AS118" s="14"/>
      <c r="AT118" s="14"/>
    </row>
    <row r="119" spans="15:47" x14ac:dyDescent="0.25">
      <c r="O119" t="s">
        <v>39</v>
      </c>
      <c r="Q119" t="s">
        <v>1</v>
      </c>
      <c r="R119" s="14">
        <f>R113/1000</f>
        <v>4.4374433176296204</v>
      </c>
      <c r="S119" t="s">
        <v>43</v>
      </c>
      <c r="T119">
        <v>-0.9</v>
      </c>
      <c r="X119" t="s">
        <v>66</v>
      </c>
      <c r="Y119" t="s">
        <v>1</v>
      </c>
      <c r="Z119">
        <f>Z69</f>
        <v>0.8</v>
      </c>
      <c r="AH119" s="1"/>
      <c r="AI119" s="18"/>
      <c r="AJ119" s="17"/>
      <c r="AQ119" s="14"/>
      <c r="AS119" s="14"/>
      <c r="AT119" s="15"/>
    </row>
    <row r="120" spans="15:47" x14ac:dyDescent="0.25">
      <c r="O120" t="s">
        <v>40</v>
      </c>
      <c r="Q120" t="s">
        <v>1</v>
      </c>
      <c r="R120" s="14">
        <f>2*R113/1000</f>
        <v>8.8748866352592408</v>
      </c>
      <c r="S120" t="s">
        <v>43</v>
      </c>
      <c r="T120">
        <v>-0.5</v>
      </c>
      <c r="X120" t="s">
        <v>67</v>
      </c>
      <c r="Y120" t="s">
        <v>1</v>
      </c>
      <c r="Z120">
        <v>1</v>
      </c>
      <c r="AH120" s="19"/>
      <c r="AI120" s="13"/>
      <c r="AJ120" s="12"/>
      <c r="AQ120" s="14"/>
      <c r="AS120" s="14"/>
      <c r="AT120" s="14"/>
      <c r="AU120" s="14"/>
    </row>
    <row r="121" spans="15:47" x14ac:dyDescent="0.25">
      <c r="O121" t="s">
        <v>41</v>
      </c>
      <c r="Q121" t="s">
        <v>1</v>
      </c>
      <c r="R121" s="14">
        <f>3*R113/1000</f>
        <v>13.312329952888861</v>
      </c>
      <c r="S121" t="s">
        <v>43</v>
      </c>
      <c r="T121">
        <v>-0.3</v>
      </c>
      <c r="AH121" s="19"/>
      <c r="AI121" s="13"/>
      <c r="AJ121" s="12"/>
      <c r="AQ121" s="15"/>
      <c r="AS121" s="14"/>
      <c r="AT121" s="15"/>
    </row>
    <row r="122" spans="15:47" x14ac:dyDescent="0.25">
      <c r="O122" t="s">
        <v>42</v>
      </c>
      <c r="Q122" t="s">
        <v>1</v>
      </c>
      <c r="R122" s="14"/>
      <c r="S122" t="s">
        <v>43</v>
      </c>
      <c r="T122">
        <v>-0.3</v>
      </c>
      <c r="AH122" s="19"/>
      <c r="AI122" s="13"/>
      <c r="AJ122" s="12"/>
      <c r="AQ122" s="15"/>
      <c r="AS122" s="14"/>
      <c r="AT122" s="14"/>
      <c r="AU122" s="14"/>
    </row>
    <row r="123" spans="15:47" x14ac:dyDescent="0.25">
      <c r="AH123" s="19"/>
      <c r="AI123" s="13"/>
      <c r="AJ123" s="12"/>
      <c r="AT123" s="14"/>
    </row>
    <row r="124" spans="15:47" x14ac:dyDescent="0.25">
      <c r="AH124" s="19"/>
      <c r="AI124" s="13"/>
      <c r="AJ124" s="12"/>
      <c r="AQ124" s="14"/>
    </row>
    <row r="125" spans="15:47" x14ac:dyDescent="0.25">
      <c r="AH125" s="19"/>
      <c r="AI125" s="13"/>
      <c r="AJ125" s="12"/>
    </row>
    <row r="126" spans="15:47" x14ac:dyDescent="0.25">
      <c r="AI126" s="13"/>
      <c r="AJ126" s="12"/>
    </row>
    <row r="137" spans="1:42" x14ac:dyDescent="0.25">
      <c r="O137" t="s">
        <v>2</v>
      </c>
      <c r="R137" t="s">
        <v>50</v>
      </c>
      <c r="U137" t="s">
        <v>5</v>
      </c>
      <c r="W137" t="s">
        <v>6</v>
      </c>
      <c r="Y137" t="s">
        <v>7</v>
      </c>
      <c r="Z137" s="1" t="s">
        <v>8</v>
      </c>
      <c r="AA137" s="1"/>
      <c r="AB137" s="1" t="s">
        <v>9</v>
      </c>
    </row>
    <row r="138" spans="1:42" x14ac:dyDescent="0.25">
      <c r="Z138" s="1" t="s">
        <v>65</v>
      </c>
      <c r="AA138" s="1"/>
      <c r="AB138" s="1" t="s">
        <v>65</v>
      </c>
    </row>
    <row r="139" spans="1:42" x14ac:dyDescent="0.25">
      <c r="O139" t="s">
        <v>47</v>
      </c>
      <c r="P139" t="s">
        <v>30</v>
      </c>
      <c r="R139">
        <f>R89</f>
        <v>4</v>
      </c>
      <c r="T139" s="16"/>
      <c r="U139" s="11">
        <v>0.7</v>
      </c>
      <c r="W139" s="11">
        <v>0.2</v>
      </c>
      <c r="Y139" s="14">
        <f>$Z$69*U139-$Z$70*W139</f>
        <v>0.35999999999999993</v>
      </c>
      <c r="Z139" s="8">
        <f>$R$108*Y139</f>
        <v>0.43199999999999988</v>
      </c>
      <c r="AA139" s="8"/>
      <c r="AB139" s="8">
        <f>$R$109*Y139</f>
        <v>0.3239999999999999</v>
      </c>
    </row>
    <row r="140" spans="1:42" x14ac:dyDescent="0.25">
      <c r="A140" s="14"/>
      <c r="U140" s="11"/>
      <c r="W140" s="11"/>
      <c r="Y140" s="14"/>
    </row>
    <row r="141" spans="1:42" x14ac:dyDescent="0.25">
      <c r="A141" s="14"/>
      <c r="O141" t="s">
        <v>69</v>
      </c>
      <c r="P141" t="str">
        <f>IF($S$8=0," No canopy ","Canopy")</f>
        <v xml:space="preserve"> No canopy </v>
      </c>
      <c r="R141">
        <f>R91</f>
        <v>0</v>
      </c>
      <c r="T141" s="14"/>
      <c r="U141" s="11"/>
      <c r="W141" s="11"/>
      <c r="Y141" s="14" t="e">
        <f>MAX(Sheet2!$G$17:$H$17)</f>
        <v>#DIV/0!</v>
      </c>
      <c r="Z141" s="8" t="str">
        <f>IF($S$8=0," N/A ",$R$58*Y141)</f>
        <v xml:space="preserve"> N/A </v>
      </c>
      <c r="AA141" s="8"/>
      <c r="AB141" s="8" t="str">
        <f>IF($S$8=0," N/A ",$R$59*Y141)</f>
        <v xml:space="preserve"> N/A </v>
      </c>
      <c r="AG141" t="e">
        <f>Z141*$AI$23</f>
        <v>#VALUE!</v>
      </c>
    </row>
    <row r="142" spans="1:42" x14ac:dyDescent="0.25">
      <c r="A142" s="14"/>
      <c r="O142" t="s">
        <v>70</v>
      </c>
      <c r="P142" t="str">
        <f>P141</f>
        <v xml:space="preserve"> No canopy </v>
      </c>
      <c r="R142">
        <v>0</v>
      </c>
      <c r="T142" s="14"/>
      <c r="U142" s="11"/>
      <c r="W142" s="11"/>
      <c r="Z142" s="8" t="str">
        <f>IF(Y143=0,"N/A",$R$58*Y143)</f>
        <v>N/A</v>
      </c>
      <c r="AA142" s="8"/>
      <c r="AB142" s="8" t="str">
        <f>IF(Y143=0,"N/A",$R$59*Y143)</f>
        <v>N/A</v>
      </c>
    </row>
    <row r="143" spans="1:42" x14ac:dyDescent="0.25">
      <c r="U143" s="11"/>
      <c r="W143" s="11"/>
      <c r="Y143" s="14"/>
      <c r="AH143" s="14"/>
      <c r="AM143" s="26" t="s">
        <v>14</v>
      </c>
      <c r="AN143" s="26" t="s">
        <v>81</v>
      </c>
      <c r="AO143" s="26" t="s">
        <v>82</v>
      </c>
      <c r="AP143" t="s">
        <v>78</v>
      </c>
    </row>
    <row r="144" spans="1:42" x14ac:dyDescent="0.25">
      <c r="G144" s="14"/>
      <c r="O144" t="s">
        <v>49</v>
      </c>
      <c r="P144" t="str">
        <f>O118</f>
        <v>o to 0.5h</v>
      </c>
      <c r="Q144" s="2"/>
      <c r="R144" s="14">
        <f>R118</f>
        <v>2.2187216588148102</v>
      </c>
      <c r="S144" t="str">
        <f>IF(R144&lt;($S$10+$S$11)/1000,"OK",IF(AND(R144&gt;($S$10+$S$11)/1000,R139&lt;($S$10+$S$11)/1000),"OK","NA"))</f>
        <v>OK</v>
      </c>
      <c r="T144" s="16"/>
      <c r="U144" s="11">
        <f>T118</f>
        <v>-0.9</v>
      </c>
      <c r="W144" s="11">
        <f>$W$139</f>
        <v>0.2</v>
      </c>
      <c r="Y144" s="14">
        <f t="shared" ref="Y144:Y152" si="13">$Z$69*U144-$Z$70*W144</f>
        <v>-0.92000000000000015</v>
      </c>
      <c r="Z144" s="8">
        <f t="shared" ref="Z144:Z148" si="14">$R$108*Y144</f>
        <v>-1.1040000000000001</v>
      </c>
      <c r="AA144" s="8"/>
      <c r="AB144" s="8">
        <f t="shared" ref="AB144:AB148" si="15">$R$109*Y144</f>
        <v>-0.82800000000000007</v>
      </c>
      <c r="AH144" s="14"/>
      <c r="AI144" s="14"/>
      <c r="AJ144" s="14"/>
      <c r="AM144" s="26">
        <f>IF(ISBLANK(AN144),"",$Q$106+$AO$82)</f>
        <v>9</v>
      </c>
      <c r="AN144" s="27">
        <f>IF(ISBLANK(R118),100,R118)</f>
        <v>2.2187216588148102</v>
      </c>
      <c r="AO144" s="27">
        <f>-Z144</f>
        <v>1.1040000000000001</v>
      </c>
      <c r="AP144" t="str">
        <f t="shared" ref="AP144:AP148" si="16">IF(ISBLANK(AO144),"","Roof")</f>
        <v>Roof</v>
      </c>
    </row>
    <row r="145" spans="7:42" x14ac:dyDescent="0.25">
      <c r="G145" s="14"/>
      <c r="O145" t="s">
        <v>49</v>
      </c>
      <c r="P145" t="str">
        <f>O119</f>
        <v>0.5 to 1h</v>
      </c>
      <c r="Q145" s="2"/>
      <c r="R145" s="14">
        <f>R119</f>
        <v>4.4374433176296204</v>
      </c>
      <c r="S145" t="str">
        <f>IF(R145&lt;($S$10+$S$11)/1000,"OK",IF(AND(R145&gt;($S$10+$S$11)/1000,R144&lt;($S$10+$S$11)/1000),"OK","NA"))</f>
        <v>OK</v>
      </c>
      <c r="T145" s="16"/>
      <c r="U145" s="11">
        <f>T119</f>
        <v>-0.9</v>
      </c>
      <c r="W145" s="11">
        <f t="shared" ref="W145:W152" si="17">$W$139</f>
        <v>0.2</v>
      </c>
      <c r="Y145" s="14">
        <f t="shared" si="13"/>
        <v>-0.92000000000000015</v>
      </c>
      <c r="Z145" s="8">
        <f t="shared" si="14"/>
        <v>-1.1040000000000001</v>
      </c>
      <c r="AA145" s="8"/>
      <c r="AB145" s="8">
        <f t="shared" si="15"/>
        <v>-0.82800000000000007</v>
      </c>
      <c r="AH145" s="14"/>
      <c r="AI145" s="14"/>
      <c r="AJ145" s="14"/>
      <c r="AM145" s="26">
        <f t="shared" ref="AM145:AM150" si="18">IF(ISBLANK(AN145),"",$Q$106+$AO$82)</f>
        <v>9</v>
      </c>
      <c r="AN145" s="27">
        <f t="shared" ref="AN145:AN150" si="19">IF(ISBLANK(R119),100,R119)</f>
        <v>4.4374433176296204</v>
      </c>
      <c r="AO145" s="27">
        <f t="shared" ref="AO145:AO148" si="20">-Z145</f>
        <v>1.1040000000000001</v>
      </c>
      <c r="AP145" t="str">
        <f t="shared" si="16"/>
        <v>Roof</v>
      </c>
    </row>
    <row r="146" spans="7:42" x14ac:dyDescent="0.25">
      <c r="G146" s="14"/>
      <c r="O146" t="s">
        <v>49</v>
      </c>
      <c r="P146" t="str">
        <f>O120</f>
        <v>1h to 2h</v>
      </c>
      <c r="Q146" s="2"/>
      <c r="R146" s="14">
        <f>R120</f>
        <v>8.8748866352592408</v>
      </c>
      <c r="S146" t="str">
        <f>IF(R146&lt;($S$10+$S$11)/1000,"OK",IF(AND(R146&gt;($S$10+$S$11)/1000,R145&lt;($S$10+$S$11)/1000),"OK","NA"))</f>
        <v>OK</v>
      </c>
      <c r="T146" s="16"/>
      <c r="U146" s="11">
        <f>T120</f>
        <v>-0.5</v>
      </c>
      <c r="W146" s="11">
        <f t="shared" si="17"/>
        <v>0.2</v>
      </c>
      <c r="Y146" s="14">
        <f t="shared" si="13"/>
        <v>-0.60000000000000009</v>
      </c>
      <c r="Z146" s="8">
        <f t="shared" si="14"/>
        <v>-0.72000000000000008</v>
      </c>
      <c r="AA146" s="8"/>
      <c r="AB146" s="8">
        <f t="shared" si="15"/>
        <v>-0.54</v>
      </c>
      <c r="AH146" s="14"/>
      <c r="AI146" s="14"/>
      <c r="AJ146" s="14"/>
      <c r="AK146" s="14"/>
      <c r="AM146" s="26">
        <f t="shared" si="18"/>
        <v>9</v>
      </c>
      <c r="AN146" s="27">
        <f t="shared" si="19"/>
        <v>8.8748866352592408</v>
      </c>
      <c r="AO146" s="27">
        <f t="shared" si="20"/>
        <v>0.72000000000000008</v>
      </c>
      <c r="AP146" t="str">
        <f t="shared" si="16"/>
        <v>Roof</v>
      </c>
    </row>
    <row r="147" spans="7:42" x14ac:dyDescent="0.25">
      <c r="G147" s="14"/>
      <c r="O147" t="s">
        <v>49</v>
      </c>
      <c r="P147" t="str">
        <f>O121</f>
        <v>2h to 3h</v>
      </c>
      <c r="Q147" s="2"/>
      <c r="R147" s="14">
        <f>R121</f>
        <v>13.312329952888861</v>
      </c>
      <c r="S147" t="str">
        <f>IF(R147&lt;($S$10+$S$11)/1000,"OK",IF(AND(R147&gt;($S$10+$S$11)/1000,R146&lt;($S$10+$S$11)/1000),"OK","NA"))</f>
        <v>OK</v>
      </c>
      <c r="T147" s="16"/>
      <c r="U147" s="11">
        <f>T121</f>
        <v>-0.3</v>
      </c>
      <c r="W147" s="11">
        <f t="shared" si="17"/>
        <v>0.2</v>
      </c>
      <c r="Y147" s="14">
        <f t="shared" si="13"/>
        <v>-0.44</v>
      </c>
      <c r="Z147" s="8">
        <f t="shared" si="14"/>
        <v>-0.52800000000000002</v>
      </c>
      <c r="AA147" s="8"/>
      <c r="AB147" s="8">
        <f t="shared" si="15"/>
        <v>-0.39599999999999996</v>
      </c>
      <c r="AH147" s="14"/>
      <c r="AI147" s="14"/>
      <c r="AJ147" s="14"/>
      <c r="AK147" s="14"/>
      <c r="AM147" s="26">
        <f t="shared" si="18"/>
        <v>9</v>
      </c>
      <c r="AN147" s="27">
        <f t="shared" si="19"/>
        <v>13.312329952888861</v>
      </c>
      <c r="AO147" s="27">
        <f t="shared" si="20"/>
        <v>0.52800000000000002</v>
      </c>
      <c r="AP147" t="str">
        <f t="shared" si="16"/>
        <v>Roof</v>
      </c>
    </row>
    <row r="148" spans="7:42" x14ac:dyDescent="0.25">
      <c r="G148" s="14"/>
      <c r="O148" t="s">
        <v>49</v>
      </c>
      <c r="P148" t="str">
        <f>O122</f>
        <v>&gt; 3h</v>
      </c>
      <c r="Q148" s="2"/>
      <c r="R148" s="14"/>
      <c r="S148" t="str">
        <f>IF(R148&lt;($S$10+$S$11)/1000,"OK",IF(AND(R148&gt;($S$10+$S$11)/1000,R147&lt;($S$10+$S$11)/1000),"OK","NA"))</f>
        <v>OK</v>
      </c>
      <c r="T148" s="16"/>
      <c r="U148" s="11">
        <f>T122</f>
        <v>-0.3</v>
      </c>
      <c r="W148" s="11">
        <f t="shared" si="17"/>
        <v>0.2</v>
      </c>
      <c r="Y148" s="14">
        <f t="shared" si="13"/>
        <v>-0.44</v>
      </c>
      <c r="Z148" s="8">
        <f t="shared" si="14"/>
        <v>-0.52800000000000002</v>
      </c>
      <c r="AA148" s="8"/>
      <c r="AB148" s="8">
        <f t="shared" si="15"/>
        <v>-0.39599999999999996</v>
      </c>
      <c r="AH148" s="14"/>
      <c r="AI148" s="14"/>
      <c r="AJ148" s="14"/>
      <c r="AK148" s="14"/>
      <c r="AM148" s="26">
        <f t="shared" si="18"/>
        <v>9</v>
      </c>
      <c r="AN148" s="27">
        <f t="shared" si="19"/>
        <v>100</v>
      </c>
      <c r="AO148" s="27">
        <f t="shared" si="20"/>
        <v>0.52800000000000002</v>
      </c>
      <c r="AP148" t="str">
        <f t="shared" si="16"/>
        <v>Roof</v>
      </c>
    </row>
    <row r="149" spans="7:42" x14ac:dyDescent="0.25">
      <c r="G149" s="14"/>
      <c r="R149" s="16"/>
      <c r="U149" s="11"/>
      <c r="W149" s="11"/>
      <c r="Y149" s="14"/>
      <c r="Z149" s="8"/>
      <c r="AA149" s="8"/>
      <c r="AB149" s="8"/>
      <c r="AH149" s="14"/>
      <c r="AI149" s="14"/>
      <c r="AK149" s="14"/>
      <c r="AM149" s="26">
        <f t="shared" si="18"/>
        <v>9</v>
      </c>
      <c r="AN149" s="27">
        <f t="shared" si="19"/>
        <v>100</v>
      </c>
      <c r="AO149" s="14">
        <f>-Z139</f>
        <v>-0.43199999999999988</v>
      </c>
      <c r="AP149" t="s">
        <v>90</v>
      </c>
    </row>
    <row r="150" spans="7:42" x14ac:dyDescent="0.25">
      <c r="O150" t="s">
        <v>48</v>
      </c>
      <c r="P150" t="s">
        <v>3</v>
      </c>
      <c r="Q150" s="2"/>
      <c r="T150" s="16"/>
      <c r="U150" s="11">
        <v>-0.2</v>
      </c>
      <c r="W150" s="11">
        <f t="shared" si="17"/>
        <v>0.2</v>
      </c>
      <c r="Y150" s="14">
        <f t="shared" si="13"/>
        <v>-0.36000000000000004</v>
      </c>
      <c r="Z150" s="8">
        <f>$R$108*Y150</f>
        <v>-0.43200000000000005</v>
      </c>
      <c r="AA150" s="8"/>
      <c r="AB150" s="8">
        <f>$R$109*Y150</f>
        <v>-0.32400000000000001</v>
      </c>
      <c r="AM150" s="26">
        <f t="shared" si="18"/>
        <v>9</v>
      </c>
      <c r="AN150" s="27">
        <f t="shared" si="19"/>
        <v>100</v>
      </c>
      <c r="AO150" s="14">
        <f>-Z150</f>
        <v>0.43200000000000005</v>
      </c>
      <c r="AP150" t="s">
        <v>91</v>
      </c>
    </row>
    <row r="151" spans="7:42" x14ac:dyDescent="0.25">
      <c r="G151" s="14"/>
      <c r="U151" s="11"/>
      <c r="W151" s="11"/>
      <c r="Y151" s="14"/>
    </row>
    <row r="152" spans="7:42" x14ac:dyDescent="0.25">
      <c r="O152" t="s">
        <v>57</v>
      </c>
      <c r="P152" t="s">
        <v>71</v>
      </c>
      <c r="R152" s="14">
        <f>R119</f>
        <v>4.4374433176296204</v>
      </c>
      <c r="S152" s="14"/>
      <c r="U152" s="11">
        <v>-0.65</v>
      </c>
      <c r="W152" s="11">
        <f t="shared" si="17"/>
        <v>0.2</v>
      </c>
      <c r="Y152" s="14">
        <f t="shared" si="13"/>
        <v>-0.72</v>
      </c>
      <c r="Z152" s="8">
        <f>$R$108*Y152</f>
        <v>-0.86399999999999999</v>
      </c>
      <c r="AA152" s="8"/>
      <c r="AB152" s="8">
        <f>$R$109*Y152</f>
        <v>-0.64799999999999991</v>
      </c>
    </row>
    <row r="153" spans="7:42" x14ac:dyDescent="0.25">
      <c r="P153" t="s">
        <v>40</v>
      </c>
      <c r="R153" s="14">
        <f>R120</f>
        <v>8.8748866352592408</v>
      </c>
      <c r="S153" s="14"/>
      <c r="U153" s="11">
        <v>-0.5</v>
      </c>
      <c r="V153" s="11"/>
      <c r="W153" s="11">
        <f>$W$139</f>
        <v>0.2</v>
      </c>
      <c r="Y153" s="14">
        <f t="shared" ref="Y153:Y155" si="21">$Z$69*U153-$Z$70*W153</f>
        <v>-0.60000000000000009</v>
      </c>
      <c r="Z153" s="8">
        <f t="shared" ref="Z153:Z155" si="22">$R$108*Y153</f>
        <v>-0.72000000000000008</v>
      </c>
      <c r="AA153" s="8"/>
      <c r="AB153" s="8">
        <f t="shared" ref="AB153:AB155" si="23">$R$109*Y153</f>
        <v>-0.54</v>
      </c>
    </row>
    <row r="154" spans="7:42" x14ac:dyDescent="0.25">
      <c r="P154" t="s">
        <v>41</v>
      </c>
      <c r="R154" s="14">
        <f>R121</f>
        <v>13.312329952888861</v>
      </c>
      <c r="S154" s="14"/>
      <c r="U154" s="11">
        <v>-0.3</v>
      </c>
      <c r="V154" s="11"/>
      <c r="W154" s="11">
        <f t="shared" ref="W154:W155" si="24">$W$139</f>
        <v>0.2</v>
      </c>
      <c r="Y154" s="14">
        <f t="shared" si="21"/>
        <v>-0.44</v>
      </c>
      <c r="Z154" s="8">
        <f t="shared" si="22"/>
        <v>-0.52800000000000002</v>
      </c>
      <c r="AA154" s="8"/>
      <c r="AB154" s="8">
        <f t="shared" si="23"/>
        <v>-0.39599999999999996</v>
      </c>
    </row>
    <row r="155" spans="7:42" x14ac:dyDescent="0.25">
      <c r="P155" t="s">
        <v>72</v>
      </c>
      <c r="R155" s="14"/>
      <c r="S155" s="14"/>
      <c r="U155" s="11">
        <v>-0.2</v>
      </c>
      <c r="V155" s="11"/>
      <c r="W155" s="11">
        <f t="shared" si="24"/>
        <v>0.2</v>
      </c>
      <c r="Y155" s="14">
        <f t="shared" si="21"/>
        <v>-0.36000000000000004</v>
      </c>
      <c r="Z155" s="8">
        <f t="shared" si="22"/>
        <v>-0.43200000000000005</v>
      </c>
      <c r="AA155" s="8"/>
      <c r="AB155" s="8">
        <f t="shared" si="23"/>
        <v>-0.32400000000000001</v>
      </c>
    </row>
    <row r="157" spans="7:42" ht="18.75" x14ac:dyDescent="0.3">
      <c r="O157" s="7" t="s">
        <v>14</v>
      </c>
      <c r="Q157" s="9">
        <v>3</v>
      </c>
      <c r="S157" s="5" t="s">
        <v>0</v>
      </c>
      <c r="T157" s="6" t="s">
        <v>1</v>
      </c>
      <c r="U157" s="10">
        <v>0</v>
      </c>
      <c r="W157" s="10" t="s">
        <v>15</v>
      </c>
      <c r="AG157" s="7"/>
      <c r="AI157" s="9"/>
    </row>
    <row r="159" spans="7:42" x14ac:dyDescent="0.25">
      <c r="O159" t="s">
        <v>10</v>
      </c>
      <c r="R159" s="42">
        <f>$S$18</f>
        <v>1.2</v>
      </c>
      <c r="S159" s="43"/>
      <c r="T159" t="s">
        <v>12</v>
      </c>
    </row>
    <row r="160" spans="7:42" x14ac:dyDescent="0.25">
      <c r="O160" t="s">
        <v>11</v>
      </c>
      <c r="R160" s="42">
        <f>$S$19</f>
        <v>0.89999999999999991</v>
      </c>
      <c r="S160" s="43"/>
      <c r="T160" t="s">
        <v>12</v>
      </c>
    </row>
    <row r="162" spans="15:26" x14ac:dyDescent="0.25">
      <c r="O162" t="s">
        <v>31</v>
      </c>
      <c r="Q162" t="s">
        <v>1</v>
      </c>
      <c r="R162">
        <f>$AB$18</f>
        <v>50000</v>
      </c>
      <c r="S162" t="s">
        <v>17</v>
      </c>
    </row>
    <row r="163" spans="15:26" x14ac:dyDescent="0.25">
      <c r="O163" t="s">
        <v>32</v>
      </c>
      <c r="Q163" t="s">
        <v>1</v>
      </c>
      <c r="R163">
        <f>$AB$19</f>
        <v>20000</v>
      </c>
      <c r="S163" t="s">
        <v>17</v>
      </c>
    </row>
    <row r="164" spans="15:26" x14ac:dyDescent="0.25">
      <c r="O164" t="s">
        <v>33</v>
      </c>
      <c r="Q164" t="s">
        <v>1</v>
      </c>
      <c r="R164">
        <f>$R$113</f>
        <v>4437.4433176296207</v>
      </c>
      <c r="S164" t="s">
        <v>17</v>
      </c>
    </row>
    <row r="166" spans="15:26" x14ac:dyDescent="0.25">
      <c r="O166" t="s">
        <v>36</v>
      </c>
      <c r="Q166" t="s">
        <v>1</v>
      </c>
      <c r="R166" s="14">
        <f>R163/R162</f>
        <v>0.4</v>
      </c>
    </row>
    <row r="167" spans="15:26" x14ac:dyDescent="0.25">
      <c r="O167" t="s">
        <v>37</v>
      </c>
      <c r="Q167" t="s">
        <v>1</v>
      </c>
      <c r="R167" s="14">
        <f>R164/R163</f>
        <v>0.22187216588148104</v>
      </c>
    </row>
    <row r="169" spans="15:26" x14ac:dyDescent="0.25">
      <c r="O169" t="s">
        <v>38</v>
      </c>
      <c r="Q169" t="s">
        <v>1</v>
      </c>
      <c r="R169" s="14">
        <f>0.5*R164/1000</f>
        <v>2.2187216588148102</v>
      </c>
      <c r="S169" t="s">
        <v>43</v>
      </c>
      <c r="T169">
        <v>-0.4</v>
      </c>
    </row>
    <row r="170" spans="15:26" x14ac:dyDescent="0.25">
      <c r="O170" t="s">
        <v>39</v>
      </c>
      <c r="Q170" t="s">
        <v>1</v>
      </c>
      <c r="R170" s="14">
        <f>R164/1000</f>
        <v>4.4374433176296204</v>
      </c>
      <c r="S170" t="s">
        <v>43</v>
      </c>
      <c r="T170">
        <v>-0.4</v>
      </c>
      <c r="X170" t="s">
        <v>66</v>
      </c>
      <c r="Y170" t="s">
        <v>1</v>
      </c>
      <c r="Z170">
        <f>Z119</f>
        <v>0.8</v>
      </c>
    </row>
    <row r="171" spans="15:26" x14ac:dyDescent="0.25">
      <c r="O171" t="s">
        <v>40</v>
      </c>
      <c r="Q171" t="s">
        <v>1</v>
      </c>
      <c r="R171" s="14">
        <f>2*R164/1000</f>
        <v>8.8748866352592408</v>
      </c>
      <c r="S171" t="s">
        <v>43</v>
      </c>
      <c r="T171">
        <v>0</v>
      </c>
      <c r="X171" t="s">
        <v>67</v>
      </c>
      <c r="Y171" t="s">
        <v>1</v>
      </c>
      <c r="Z171">
        <f>Z120</f>
        <v>1</v>
      </c>
    </row>
    <row r="172" spans="15:26" x14ac:dyDescent="0.25">
      <c r="O172" t="s">
        <v>41</v>
      </c>
      <c r="Q172" t="s">
        <v>1</v>
      </c>
      <c r="R172" s="14">
        <f>3*R164/1000</f>
        <v>13.312329952888861</v>
      </c>
      <c r="S172" t="s">
        <v>43</v>
      </c>
      <c r="T172">
        <v>0.1</v>
      </c>
    </row>
    <row r="173" spans="15:26" x14ac:dyDescent="0.25">
      <c r="O173" t="s">
        <v>42</v>
      </c>
      <c r="Q173" t="s">
        <v>1</v>
      </c>
      <c r="R173" s="14"/>
      <c r="S173" t="s">
        <v>43</v>
      </c>
      <c r="T173">
        <v>0.2</v>
      </c>
    </row>
    <row r="182" spans="15:41" x14ac:dyDescent="0.25">
      <c r="AO182" s="14"/>
    </row>
    <row r="183" spans="15:41" x14ac:dyDescent="0.25">
      <c r="AO183" s="14"/>
    </row>
    <row r="184" spans="15:41" x14ac:dyDescent="0.25">
      <c r="AO184" s="14"/>
    </row>
    <row r="188" spans="15:41" x14ac:dyDescent="0.25">
      <c r="O188" t="s">
        <v>2</v>
      </c>
      <c r="R188" t="s">
        <v>50</v>
      </c>
      <c r="U188" t="s">
        <v>5</v>
      </c>
      <c r="W188" t="s">
        <v>6</v>
      </c>
      <c r="Y188" t="s">
        <v>7</v>
      </c>
      <c r="Z188" s="1" t="s">
        <v>8</v>
      </c>
      <c r="AA188" s="1"/>
      <c r="AB188" s="1" t="s">
        <v>9</v>
      </c>
      <c r="AI188" s="14"/>
    </row>
    <row r="189" spans="15:41" x14ac:dyDescent="0.25">
      <c r="Z189" s="1" t="s">
        <v>65</v>
      </c>
      <c r="AA189" s="1"/>
      <c r="AB189" s="1" t="s">
        <v>65</v>
      </c>
      <c r="AI189" s="14"/>
    </row>
    <row r="190" spans="15:41" x14ac:dyDescent="0.25">
      <c r="O190" t="s">
        <v>47</v>
      </c>
      <c r="P190" t="s">
        <v>3</v>
      </c>
      <c r="T190" s="16"/>
      <c r="U190" s="11">
        <v>0.7</v>
      </c>
      <c r="W190" s="11">
        <v>-0.3</v>
      </c>
      <c r="Y190" s="14">
        <f>$Z$69*U190-$Z$70*W190</f>
        <v>0.85999999999999988</v>
      </c>
      <c r="Z190" s="8">
        <f>$R$58*Y190</f>
        <v>1.0319999999999998</v>
      </c>
      <c r="AA190" s="8"/>
      <c r="AB190" s="8">
        <f>$R$59*Y190</f>
        <v>0.7739999999999998</v>
      </c>
      <c r="AI190" s="14"/>
    </row>
    <row r="191" spans="15:41" x14ac:dyDescent="0.25">
      <c r="U191" s="11"/>
      <c r="W191" s="11"/>
      <c r="Y191" s="14"/>
      <c r="Z191" s="8"/>
      <c r="AB191" s="8"/>
      <c r="AI191" s="14"/>
    </row>
    <row r="192" spans="15:41" x14ac:dyDescent="0.25">
      <c r="O192" t="s">
        <v>69</v>
      </c>
      <c r="P192" t="str">
        <f>IF($S$8=0," No canopy ","Canopy")</f>
        <v xml:space="preserve"> No canopy </v>
      </c>
      <c r="R192">
        <f>$R$141</f>
        <v>0</v>
      </c>
      <c r="T192" s="14"/>
      <c r="U192" s="11"/>
      <c r="W192" s="11"/>
      <c r="Y192" s="14" t="e">
        <f>MIN(Sheet2!$G$17:$H$17)</f>
        <v>#DIV/0!</v>
      </c>
      <c r="Z192" s="8" t="str">
        <f>IF($S$8=0," N/A ",$R$58*Y192)</f>
        <v xml:space="preserve"> N/A </v>
      </c>
      <c r="AA192" s="8"/>
      <c r="AB192" s="8" t="str">
        <f>IF($S$8=0," N/A ",$R$59*Y192)</f>
        <v xml:space="preserve"> N/A </v>
      </c>
      <c r="AG192" t="e">
        <f>Z192*$AI$23</f>
        <v>#VALUE!</v>
      </c>
      <c r="AI192" s="14"/>
    </row>
    <row r="193" spans="15:44" x14ac:dyDescent="0.25">
      <c r="O193" t="s">
        <v>70</v>
      </c>
      <c r="P193" t="s">
        <v>64</v>
      </c>
      <c r="R193">
        <f>$R$142</f>
        <v>0</v>
      </c>
      <c r="T193" s="14"/>
      <c r="U193" s="11"/>
      <c r="W193" s="11"/>
      <c r="Y193" s="14"/>
      <c r="Z193" s="8" t="str">
        <f>IF(Y193=0," N/A ",$R$58*Y193)</f>
        <v xml:space="preserve"> N/A </v>
      </c>
      <c r="AA193" s="8"/>
      <c r="AB193" s="8" t="str">
        <f>IF(Y193=0," N/A ",$R$59*Y193)</f>
        <v xml:space="preserve"> N/A </v>
      </c>
      <c r="AI193" s="14"/>
    </row>
    <row r="194" spans="15:44" x14ac:dyDescent="0.25">
      <c r="U194" s="11"/>
      <c r="W194" s="11"/>
      <c r="Y194" s="14"/>
      <c r="Z194" s="8"/>
      <c r="AB194" s="8"/>
      <c r="AI194" s="14"/>
      <c r="AM194" s="26" t="s">
        <v>14</v>
      </c>
      <c r="AN194" s="26" t="s">
        <v>81</v>
      </c>
      <c r="AO194" s="26" t="s">
        <v>82</v>
      </c>
      <c r="AP194" t="s">
        <v>78</v>
      </c>
    </row>
    <row r="195" spans="15:44" x14ac:dyDescent="0.25">
      <c r="O195" t="s">
        <v>49</v>
      </c>
      <c r="P195" t="str">
        <f>O169</f>
        <v>o to 0.5h</v>
      </c>
      <c r="Q195" s="2"/>
      <c r="R195" s="14">
        <f>R169</f>
        <v>2.2187216588148102</v>
      </c>
      <c r="S195" t="str">
        <f>IF(R195&lt;($S$10+$S$11)/1000,"OK",IF(AND(R195&gt;($S$10+$S$11)/1000,R190&lt;($S$10+$S$11)/1000),"OK","NA"))</f>
        <v>OK</v>
      </c>
      <c r="T195" s="16"/>
      <c r="U195" s="11">
        <f>T169</f>
        <v>-0.4</v>
      </c>
      <c r="W195" s="11">
        <f>$W$190</f>
        <v>-0.3</v>
      </c>
      <c r="Y195" s="14">
        <f t="shared" ref="Y195:Y199" si="25">$Z$69*U195-$Z$70*W195</f>
        <v>-2.0000000000000073E-2</v>
      </c>
      <c r="Z195" s="8">
        <f t="shared" ref="Z195:Z203" si="26">$R$58*Y195</f>
        <v>-2.4000000000000087E-2</v>
      </c>
      <c r="AA195" s="8"/>
      <c r="AB195" s="8">
        <f t="shared" ref="AB195:AB203" si="27">$R$59*Y195</f>
        <v>-1.8000000000000065E-2</v>
      </c>
      <c r="AI195" s="14"/>
      <c r="AM195" s="26">
        <f>$Q$157+$AO$82</f>
        <v>10</v>
      </c>
      <c r="AN195" s="27">
        <f>R169</f>
        <v>2.2187216588148102</v>
      </c>
      <c r="AO195" s="27">
        <f>-Z195</f>
        <v>2.4000000000000087E-2</v>
      </c>
      <c r="AP195" t="str">
        <f t="shared" ref="AP195:AP199" si="28">IF(ISBLANK(AO195),"","Roof")</f>
        <v>Roof</v>
      </c>
    </row>
    <row r="196" spans="15:44" x14ac:dyDescent="0.25">
      <c r="O196" t="s">
        <v>49</v>
      </c>
      <c r="P196" t="str">
        <f>O170</f>
        <v>0.5 to 1h</v>
      </c>
      <c r="Q196" s="2"/>
      <c r="R196" s="14">
        <f>R170</f>
        <v>4.4374433176296204</v>
      </c>
      <c r="S196" t="str">
        <f>IF(R196&lt;($S$10+$S$11)/1000,"OK",IF(AND(R196&gt;($S$10+$S$11)/1000,R195&lt;($S$10+$S$11)/1000),"OK","NA"))</f>
        <v>OK</v>
      </c>
      <c r="T196" s="16"/>
      <c r="U196" s="11">
        <f>T170</f>
        <v>-0.4</v>
      </c>
      <c r="W196" s="11">
        <f t="shared" ref="W196:W201" si="29">$W$190</f>
        <v>-0.3</v>
      </c>
      <c r="Y196" s="14">
        <f t="shared" si="25"/>
        <v>-2.0000000000000073E-2</v>
      </c>
      <c r="Z196" s="8">
        <f t="shared" si="26"/>
        <v>-2.4000000000000087E-2</v>
      </c>
      <c r="AA196" s="8"/>
      <c r="AB196" s="8">
        <f t="shared" si="27"/>
        <v>-1.8000000000000065E-2</v>
      </c>
      <c r="AI196" s="14"/>
      <c r="AM196" s="26">
        <f t="shared" ref="AM196:AM201" si="30">$Q$157+$AO$82</f>
        <v>10</v>
      </c>
      <c r="AN196" s="27">
        <f t="shared" ref="AN196:AN198" si="31">R170</f>
        <v>4.4374433176296204</v>
      </c>
      <c r="AO196" s="27">
        <f t="shared" ref="AO196:AO197" si="32">-Z196</f>
        <v>2.4000000000000087E-2</v>
      </c>
      <c r="AP196" t="str">
        <f t="shared" si="28"/>
        <v>Roof</v>
      </c>
      <c r="AR196" s="14"/>
    </row>
    <row r="197" spans="15:44" x14ac:dyDescent="0.25">
      <c r="O197" t="s">
        <v>49</v>
      </c>
      <c r="P197" t="str">
        <f>O171</f>
        <v>1h to 2h</v>
      </c>
      <c r="Q197" s="2"/>
      <c r="R197" s="14">
        <f>R171</f>
        <v>8.8748866352592408</v>
      </c>
      <c r="S197" t="str">
        <f>IF(R197&lt;($S$10+$S$11)/1000,"OK",IF(AND(R197&gt;($S$10+$S$11)/1000,R196&lt;($S$10+$S$11)/1000),"OK","NA"))</f>
        <v>OK</v>
      </c>
      <c r="T197" s="16"/>
      <c r="U197" s="11">
        <f>T171</f>
        <v>0</v>
      </c>
      <c r="W197" s="11">
        <f t="shared" si="29"/>
        <v>-0.3</v>
      </c>
      <c r="Y197" s="14">
        <f t="shared" si="25"/>
        <v>0.3</v>
      </c>
      <c r="Z197" s="8">
        <f t="shared" si="26"/>
        <v>0.36</v>
      </c>
      <c r="AA197" s="8"/>
      <c r="AB197" s="8">
        <f t="shared" si="27"/>
        <v>0.26999999999999996</v>
      </c>
      <c r="AI197" s="14"/>
      <c r="AM197" s="26">
        <f t="shared" si="30"/>
        <v>10</v>
      </c>
      <c r="AN197" s="27">
        <f t="shared" si="31"/>
        <v>8.8748866352592408</v>
      </c>
      <c r="AO197" s="27">
        <f t="shared" si="32"/>
        <v>-0.36</v>
      </c>
      <c r="AP197" t="str">
        <f t="shared" si="28"/>
        <v>Roof</v>
      </c>
    </row>
    <row r="198" spans="15:44" x14ac:dyDescent="0.25">
      <c r="O198" t="s">
        <v>49</v>
      </c>
      <c r="P198" t="str">
        <f>O172</f>
        <v>2h to 3h</v>
      </c>
      <c r="Q198" s="2"/>
      <c r="R198" s="14">
        <f>R172</f>
        <v>13.312329952888861</v>
      </c>
      <c r="S198" t="str">
        <f>IF(R198&lt;($S$10+$S$11)/1000,"OK",IF(AND(R198&gt;($S$10+$S$11)/1000,R197&lt;($S$10+$S$11)/1000),"OK","NA"))</f>
        <v>OK</v>
      </c>
      <c r="T198" s="16"/>
      <c r="U198" s="11">
        <f>T172</f>
        <v>0.1</v>
      </c>
      <c r="W198" s="11">
        <f t="shared" si="29"/>
        <v>-0.3</v>
      </c>
      <c r="Y198" s="14">
        <f t="shared" si="25"/>
        <v>0.38</v>
      </c>
      <c r="Z198" s="8">
        <f t="shared" si="26"/>
        <v>0.45599999999999996</v>
      </c>
      <c r="AA198" s="8"/>
      <c r="AB198" s="8">
        <f t="shared" si="27"/>
        <v>0.34199999999999997</v>
      </c>
      <c r="AI198" s="14"/>
      <c r="AM198" s="26">
        <f t="shared" si="30"/>
        <v>10</v>
      </c>
      <c r="AN198" s="27">
        <f t="shared" si="31"/>
        <v>13.312329952888861</v>
      </c>
      <c r="AO198" s="27">
        <f>-Z198</f>
        <v>-0.45599999999999996</v>
      </c>
      <c r="AP198" t="str">
        <f t="shared" si="28"/>
        <v>Roof</v>
      </c>
    </row>
    <row r="199" spans="15:44" x14ac:dyDescent="0.25">
      <c r="O199" t="s">
        <v>49</v>
      </c>
      <c r="P199" t="str">
        <f>O173</f>
        <v>&gt; 3h</v>
      </c>
      <c r="Q199" s="2"/>
      <c r="R199" s="14"/>
      <c r="S199" t="str">
        <f>IF(R199&lt;($S$10+$S$11)/1000,"OK",IF(AND(R199&gt;($S$10+$S$11)/1000,R198&lt;($S$10+$S$11)/1000),"OK","NA"))</f>
        <v>OK</v>
      </c>
      <c r="T199" s="16"/>
      <c r="U199" s="11">
        <f>T173</f>
        <v>0.2</v>
      </c>
      <c r="W199" s="11">
        <f t="shared" si="29"/>
        <v>-0.3</v>
      </c>
      <c r="Y199" s="14">
        <f t="shared" si="25"/>
        <v>0.46</v>
      </c>
      <c r="Z199" s="8">
        <f t="shared" si="26"/>
        <v>0.55200000000000005</v>
      </c>
      <c r="AA199" s="8"/>
      <c r="AB199" s="8">
        <f t="shared" si="27"/>
        <v>0.41399999999999998</v>
      </c>
      <c r="AI199" s="14"/>
      <c r="AM199" s="26">
        <f t="shared" si="30"/>
        <v>10</v>
      </c>
      <c r="AN199" s="27">
        <f>IF(ISBLANK(R173),100,R173)</f>
        <v>100</v>
      </c>
      <c r="AO199" s="27">
        <f>-Z199</f>
        <v>-0.55200000000000005</v>
      </c>
      <c r="AP199" t="str">
        <f t="shared" si="28"/>
        <v>Roof</v>
      </c>
    </row>
    <row r="200" spans="15:44" x14ac:dyDescent="0.25">
      <c r="R200" s="16"/>
      <c r="U200" s="11"/>
      <c r="W200" s="11"/>
      <c r="Y200" s="14"/>
      <c r="Z200" s="8"/>
      <c r="AA200" s="8"/>
      <c r="AB200" s="8"/>
      <c r="AM200" s="26">
        <f t="shared" si="30"/>
        <v>10</v>
      </c>
      <c r="AN200">
        <v>100</v>
      </c>
      <c r="AO200" s="14">
        <f>-Z190</f>
        <v>-1.0319999999999998</v>
      </c>
      <c r="AP200" t="s">
        <v>90</v>
      </c>
    </row>
    <row r="201" spans="15:44" x14ac:dyDescent="0.25">
      <c r="O201" t="s">
        <v>48</v>
      </c>
      <c r="P201" t="s">
        <v>30</v>
      </c>
      <c r="Q201" s="2"/>
      <c r="T201" s="16"/>
      <c r="U201" s="11">
        <v>-0.2</v>
      </c>
      <c r="W201" s="11">
        <f t="shared" si="29"/>
        <v>-0.3</v>
      </c>
      <c r="Y201" s="14">
        <f>$Z$69*U201-$Z$70*W201</f>
        <v>0.13999999999999996</v>
      </c>
      <c r="Z201" s="8">
        <f t="shared" si="26"/>
        <v>0.16799999999999995</v>
      </c>
      <c r="AA201" s="8"/>
      <c r="AB201" s="8">
        <f t="shared" si="27"/>
        <v>0.12599999999999995</v>
      </c>
      <c r="AM201" s="26">
        <f t="shared" si="30"/>
        <v>10</v>
      </c>
      <c r="AN201">
        <v>100</v>
      </c>
      <c r="AO201" s="14">
        <f>-Z201</f>
        <v>-0.16799999999999995</v>
      </c>
      <c r="AP201" t="s">
        <v>91</v>
      </c>
    </row>
    <row r="202" spans="15:44" x14ac:dyDescent="0.25">
      <c r="U202" s="11"/>
      <c r="W202" s="11"/>
      <c r="Y202" s="14"/>
      <c r="Z202" s="8"/>
      <c r="AB202" s="8"/>
    </row>
    <row r="203" spans="15:44" x14ac:dyDescent="0.25">
      <c r="O203" t="s">
        <v>57</v>
      </c>
      <c r="P203" t="s">
        <v>71</v>
      </c>
      <c r="R203" s="14">
        <f>R170</f>
        <v>4.4374433176296204</v>
      </c>
      <c r="U203" s="11">
        <v>-0.65</v>
      </c>
      <c r="W203" s="11">
        <f>W201</f>
        <v>-0.3</v>
      </c>
      <c r="Y203" s="14">
        <f>$Z$69*U203-$Z$70*W203</f>
        <v>-0.22000000000000003</v>
      </c>
      <c r="Z203" s="8">
        <f t="shared" si="26"/>
        <v>-0.26400000000000001</v>
      </c>
      <c r="AA203" s="8"/>
      <c r="AB203" s="8">
        <f t="shared" si="27"/>
        <v>-0.19800000000000001</v>
      </c>
    </row>
    <row r="204" spans="15:44" x14ac:dyDescent="0.25">
      <c r="P204" t="s">
        <v>40</v>
      </c>
      <c r="R204" s="14">
        <f>R171</f>
        <v>8.8748866352592408</v>
      </c>
      <c r="U204" s="11">
        <v>-0.5</v>
      </c>
      <c r="W204" s="11">
        <f>W201</f>
        <v>-0.3</v>
      </c>
      <c r="Y204" s="14">
        <f t="shared" ref="Y204:Y206" si="33">$Z$69*U204-$Z$70*W204</f>
        <v>-0.10000000000000003</v>
      </c>
      <c r="Z204" s="8">
        <f t="shared" ref="Z204:Z206" si="34">$R$58*Y204</f>
        <v>-0.12000000000000004</v>
      </c>
      <c r="AA204" s="8"/>
      <c r="AB204" s="8">
        <f t="shared" ref="AB204:AB206" si="35">$R$59*Y204</f>
        <v>-9.0000000000000024E-2</v>
      </c>
    </row>
    <row r="205" spans="15:44" x14ac:dyDescent="0.25">
      <c r="P205" t="s">
        <v>41</v>
      </c>
      <c r="R205" s="14">
        <f>R172</f>
        <v>13.312329952888861</v>
      </c>
      <c r="U205" s="11">
        <v>-0.3</v>
      </c>
      <c r="W205" s="11">
        <f>W201</f>
        <v>-0.3</v>
      </c>
      <c r="Y205" s="14">
        <f t="shared" si="33"/>
        <v>0.06</v>
      </c>
      <c r="Z205" s="8">
        <f t="shared" si="34"/>
        <v>7.1999999999999995E-2</v>
      </c>
      <c r="AA205" s="8"/>
      <c r="AB205" s="8">
        <f t="shared" si="35"/>
        <v>5.3999999999999992E-2</v>
      </c>
    </row>
    <row r="206" spans="15:44" x14ac:dyDescent="0.25">
      <c r="P206" t="s">
        <v>72</v>
      </c>
      <c r="R206" s="14"/>
      <c r="U206" s="11">
        <v>-0.2</v>
      </c>
      <c r="W206" s="11">
        <f>W201</f>
        <v>-0.3</v>
      </c>
      <c r="Y206" s="14">
        <f t="shared" si="33"/>
        <v>0.13999999999999996</v>
      </c>
      <c r="Z206" s="8">
        <f t="shared" si="34"/>
        <v>0.16799999999999995</v>
      </c>
      <c r="AA206" s="8"/>
      <c r="AB206" s="8">
        <f t="shared" si="35"/>
        <v>0.12599999999999995</v>
      </c>
    </row>
    <row r="207" spans="15:44" x14ac:dyDescent="0.25">
      <c r="R207" s="14"/>
    </row>
    <row r="208" spans="15:44" ht="18.75" x14ac:dyDescent="0.3">
      <c r="O208" s="7" t="s">
        <v>14</v>
      </c>
      <c r="Q208" s="9">
        <v>4</v>
      </c>
      <c r="S208" s="5" t="s">
        <v>0</v>
      </c>
      <c r="T208" s="6" t="s">
        <v>1</v>
      </c>
      <c r="U208" s="10">
        <v>180</v>
      </c>
      <c r="W208" s="10" t="s">
        <v>15</v>
      </c>
      <c r="AG208" s="7"/>
      <c r="AI208" s="9"/>
    </row>
    <row r="210" spans="15:26" x14ac:dyDescent="0.25">
      <c r="O210" t="s">
        <v>10</v>
      </c>
      <c r="R210" s="42">
        <f>$S$18</f>
        <v>1.2</v>
      </c>
      <c r="S210" s="43"/>
      <c r="T210" t="s">
        <v>12</v>
      </c>
    </row>
    <row r="211" spans="15:26" x14ac:dyDescent="0.25">
      <c r="O211" t="s">
        <v>11</v>
      </c>
      <c r="R211" s="42">
        <f>$S$19</f>
        <v>0.89999999999999991</v>
      </c>
      <c r="S211" s="43"/>
      <c r="T211" t="s">
        <v>12</v>
      </c>
    </row>
    <row r="213" spans="15:26" x14ac:dyDescent="0.25">
      <c r="O213" t="s">
        <v>31</v>
      </c>
      <c r="Q213" t="s">
        <v>1</v>
      </c>
      <c r="R213">
        <f>$AB$18</f>
        <v>50000</v>
      </c>
      <c r="S213" t="s">
        <v>17</v>
      </c>
    </row>
    <row r="214" spans="15:26" x14ac:dyDescent="0.25">
      <c r="O214" t="s">
        <v>32</v>
      </c>
      <c r="Q214" t="s">
        <v>1</v>
      </c>
      <c r="R214">
        <f>$AB$19</f>
        <v>20000</v>
      </c>
      <c r="S214" t="s">
        <v>17</v>
      </c>
    </row>
    <row r="215" spans="15:26" x14ac:dyDescent="0.25">
      <c r="O215" t="s">
        <v>33</v>
      </c>
      <c r="Q215" t="s">
        <v>1</v>
      </c>
      <c r="R215">
        <f>$R$164</f>
        <v>4437.4433176296207</v>
      </c>
      <c r="S215" t="s">
        <v>17</v>
      </c>
    </row>
    <row r="217" spans="15:26" x14ac:dyDescent="0.25">
      <c r="O217" t="s">
        <v>36</v>
      </c>
      <c r="Q217" t="s">
        <v>1</v>
      </c>
      <c r="R217" s="14">
        <f>R214/R213</f>
        <v>0.4</v>
      </c>
    </row>
    <row r="218" spans="15:26" x14ac:dyDescent="0.25">
      <c r="O218" t="s">
        <v>37</v>
      </c>
      <c r="Q218" t="s">
        <v>1</v>
      </c>
      <c r="R218" s="14">
        <f>R215/R214</f>
        <v>0.22187216588148104</v>
      </c>
    </row>
    <row r="220" spans="15:26" x14ac:dyDescent="0.25">
      <c r="O220" t="s">
        <v>38</v>
      </c>
      <c r="Q220" t="s">
        <v>1</v>
      </c>
      <c r="R220" s="14">
        <f>0.5*R215/1000</f>
        <v>2.2187216588148102</v>
      </c>
      <c r="S220" t="s">
        <v>43</v>
      </c>
      <c r="T220">
        <v>-0.4</v>
      </c>
    </row>
    <row r="221" spans="15:26" x14ac:dyDescent="0.25">
      <c r="O221" t="s">
        <v>39</v>
      </c>
      <c r="Q221" t="s">
        <v>1</v>
      </c>
      <c r="R221" s="14">
        <f>R215/1000</f>
        <v>4.4374433176296204</v>
      </c>
      <c r="S221" t="s">
        <v>43</v>
      </c>
      <c r="T221">
        <v>-0.4</v>
      </c>
      <c r="X221" t="s">
        <v>66</v>
      </c>
      <c r="Y221" t="s">
        <v>1</v>
      </c>
      <c r="Z221">
        <f>$Z$170</f>
        <v>0.8</v>
      </c>
    </row>
    <row r="222" spans="15:26" x14ac:dyDescent="0.25">
      <c r="O222" t="s">
        <v>40</v>
      </c>
      <c r="Q222" t="s">
        <v>1</v>
      </c>
      <c r="R222" s="14">
        <f>2*R215/1000</f>
        <v>8.8748866352592408</v>
      </c>
      <c r="S222" t="s">
        <v>43</v>
      </c>
      <c r="T222">
        <v>0</v>
      </c>
      <c r="X222" t="s">
        <v>67</v>
      </c>
      <c r="Y222" t="s">
        <v>1</v>
      </c>
      <c r="Z222">
        <f>$Z$171</f>
        <v>1</v>
      </c>
    </row>
    <row r="223" spans="15:26" x14ac:dyDescent="0.25">
      <c r="O223" t="s">
        <v>41</v>
      </c>
      <c r="Q223" t="s">
        <v>1</v>
      </c>
      <c r="R223" s="14">
        <f>3*R215/1000</f>
        <v>13.312329952888861</v>
      </c>
      <c r="S223" t="s">
        <v>43</v>
      </c>
      <c r="T223">
        <v>0.1</v>
      </c>
    </row>
    <row r="224" spans="15:26" x14ac:dyDescent="0.25">
      <c r="O224" t="s">
        <v>42</v>
      </c>
      <c r="Q224" t="s">
        <v>1</v>
      </c>
      <c r="R224" s="14"/>
      <c r="S224" t="s">
        <v>43</v>
      </c>
      <c r="T224">
        <v>0.2</v>
      </c>
    </row>
    <row r="239" spans="15:28" x14ac:dyDescent="0.25">
      <c r="O239" t="s">
        <v>2</v>
      </c>
      <c r="R239" t="s">
        <v>50</v>
      </c>
      <c r="U239" t="s">
        <v>5</v>
      </c>
      <c r="W239" t="s">
        <v>6</v>
      </c>
      <c r="Y239" t="s">
        <v>7</v>
      </c>
      <c r="Z239" s="1" t="s">
        <v>8</v>
      </c>
      <c r="AA239" s="1"/>
      <c r="AB239" s="1" t="s">
        <v>9</v>
      </c>
    </row>
    <row r="240" spans="15:28" x14ac:dyDescent="0.25">
      <c r="Z240" s="1" t="s">
        <v>65</v>
      </c>
      <c r="AA240" s="1"/>
      <c r="AB240" s="1" t="s">
        <v>65</v>
      </c>
    </row>
    <row r="241" spans="15:42" x14ac:dyDescent="0.25">
      <c r="O241" t="s">
        <v>47</v>
      </c>
      <c r="P241" t="s">
        <v>30</v>
      </c>
      <c r="T241" s="16"/>
      <c r="U241" s="11">
        <v>0.7</v>
      </c>
      <c r="W241" s="11">
        <v>-0.3</v>
      </c>
      <c r="Y241" s="14">
        <f>$Z$69*U241-$Z$70*W241</f>
        <v>0.85999999999999988</v>
      </c>
      <c r="Z241" s="8">
        <f>$R$58*Y241</f>
        <v>1.0319999999999998</v>
      </c>
      <c r="AA241" s="8"/>
      <c r="AB241" s="8">
        <f>$R$59*Y241</f>
        <v>0.7739999999999998</v>
      </c>
    </row>
    <row r="242" spans="15:42" x14ac:dyDescent="0.25">
      <c r="U242" s="11"/>
      <c r="W242" s="11"/>
      <c r="Y242" s="14"/>
    </row>
    <row r="243" spans="15:42" x14ac:dyDescent="0.25">
      <c r="O243" t="s">
        <v>69</v>
      </c>
      <c r="P243" t="str">
        <f>IF($S$8=0," No canopy ","Canopy")</f>
        <v xml:space="preserve"> No canopy </v>
      </c>
      <c r="R243">
        <f>$R$141</f>
        <v>0</v>
      </c>
      <c r="T243" s="14"/>
      <c r="U243" s="11"/>
      <c r="W243" s="11"/>
      <c r="Y243" s="14" t="e">
        <f>MIN(Sheet2!$G$17:$H$17)</f>
        <v>#DIV/0!</v>
      </c>
      <c r="Z243" s="8" t="str">
        <f>IF($S$8=0," N/A ",$R$58*Y243)</f>
        <v xml:space="preserve"> N/A </v>
      </c>
      <c r="AA243" s="8"/>
      <c r="AB243" s="8" t="str">
        <f>IF($S$8=0," N/A ",$R$59*Y243)</f>
        <v xml:space="preserve"> N/A </v>
      </c>
      <c r="AG243" s="2" t="e">
        <f>Z243*$AI$23</f>
        <v>#VALUE!</v>
      </c>
    </row>
    <row r="244" spans="15:42" x14ac:dyDescent="0.25">
      <c r="T244" s="14"/>
      <c r="U244" s="11"/>
      <c r="W244" s="11"/>
      <c r="Y244" s="14"/>
      <c r="Z244" s="8"/>
      <c r="AA244" s="8"/>
      <c r="AB244" s="8"/>
    </row>
    <row r="245" spans="15:42" x14ac:dyDescent="0.25">
      <c r="U245" s="11"/>
      <c r="W245" s="11"/>
      <c r="Y245" s="14"/>
      <c r="Z245" s="8"/>
      <c r="AH245" s="14"/>
      <c r="AM245" s="26" t="s">
        <v>14</v>
      </c>
      <c r="AN245" s="26" t="s">
        <v>81</v>
      </c>
      <c r="AO245" s="26" t="s">
        <v>82</v>
      </c>
      <c r="AP245" t="s">
        <v>78</v>
      </c>
    </row>
    <row r="246" spans="15:42" x14ac:dyDescent="0.25">
      <c r="O246" t="s">
        <v>49</v>
      </c>
      <c r="P246" t="str">
        <f>O220</f>
        <v>o to 0.5h</v>
      </c>
      <c r="Q246" s="2"/>
      <c r="R246" s="14">
        <f>R220</f>
        <v>2.2187216588148102</v>
      </c>
      <c r="S246" t="str">
        <f>IF(R246&lt;($S$10+$S$11)/1000,"OK",IF(AND(R246&gt;($S$10+$S$11)/1000,R241&lt;($S$10+$S$11)/1000),"OK","NA"))</f>
        <v>OK</v>
      </c>
      <c r="T246" s="16"/>
      <c r="U246" s="11">
        <f>T220</f>
        <v>-0.4</v>
      </c>
      <c r="W246" s="11">
        <f>$W$241</f>
        <v>-0.3</v>
      </c>
      <c r="Y246" s="14">
        <f t="shared" ref="Y246:Y250" si="36">$Z$69*U246-$Z$70*W246</f>
        <v>-2.0000000000000073E-2</v>
      </c>
      <c r="Z246" s="8">
        <f t="shared" ref="Z246:Z254" si="37">$R$58*Y246</f>
        <v>-2.4000000000000087E-2</v>
      </c>
      <c r="AA246" s="8"/>
      <c r="AB246" s="8">
        <f t="shared" ref="AB246:AB254" si="38">$R$59*Y246</f>
        <v>-1.8000000000000065E-2</v>
      </c>
      <c r="AH246" s="14"/>
      <c r="AI246" s="14"/>
      <c r="AJ246" s="14"/>
      <c r="AM246" s="26">
        <f>IF(ISBLANK(AN246),"",$Q$208+$AO$82)</f>
        <v>11</v>
      </c>
      <c r="AN246" s="27">
        <f>IF(ISBLANK(R220),100,R220)</f>
        <v>2.2187216588148102</v>
      </c>
      <c r="AO246" s="27">
        <f>-Z246</f>
        <v>2.4000000000000087E-2</v>
      </c>
      <c r="AP246" t="str">
        <f t="shared" ref="AP246:AP250" si="39">IF(ISBLANK(AO246),"","Roof")</f>
        <v>Roof</v>
      </c>
    </row>
    <row r="247" spans="15:42" x14ac:dyDescent="0.25">
      <c r="O247" t="s">
        <v>49</v>
      </c>
      <c r="P247" t="str">
        <f>O221</f>
        <v>0.5 to 1h</v>
      </c>
      <c r="Q247" s="2"/>
      <c r="R247" s="14">
        <f>R221</f>
        <v>4.4374433176296204</v>
      </c>
      <c r="S247" t="str">
        <f>IF(R247&lt;($S$10+$S$11)/1000,"OK",IF(AND(R247&gt;($S$10+$S$11)/1000,R246&lt;($S$10+$S$11)/1000),"OK","NA"))</f>
        <v>OK</v>
      </c>
      <c r="T247" s="16"/>
      <c r="U247" s="11">
        <f>T221</f>
        <v>-0.4</v>
      </c>
      <c r="W247" s="11">
        <f t="shared" ref="W247:W252" si="40">$W$241</f>
        <v>-0.3</v>
      </c>
      <c r="Y247" s="14">
        <f t="shared" si="36"/>
        <v>-2.0000000000000073E-2</v>
      </c>
      <c r="Z247" s="8">
        <f t="shared" si="37"/>
        <v>-2.4000000000000087E-2</v>
      </c>
      <c r="AA247" s="8"/>
      <c r="AB247" s="8">
        <f t="shared" si="38"/>
        <v>-1.8000000000000065E-2</v>
      </c>
      <c r="AH247" s="14"/>
      <c r="AI247" s="14"/>
      <c r="AJ247" s="14"/>
      <c r="AM247" s="26">
        <f t="shared" ref="AM247:AM252" si="41">IF(ISBLANK(AN247),"",$Q$208+$AO$82)</f>
        <v>11</v>
      </c>
      <c r="AN247" s="27">
        <f t="shared" ref="AN247:AN252" si="42">IF(ISBLANK(R221),100,R221)</f>
        <v>4.4374433176296204</v>
      </c>
      <c r="AO247" s="27">
        <f t="shared" ref="AO247:AO250" si="43">-Z247</f>
        <v>2.4000000000000087E-2</v>
      </c>
      <c r="AP247" t="str">
        <f t="shared" si="39"/>
        <v>Roof</v>
      </c>
    </row>
    <row r="248" spans="15:42" x14ac:dyDescent="0.25">
      <c r="O248" t="s">
        <v>49</v>
      </c>
      <c r="P248" t="str">
        <f>O222</f>
        <v>1h to 2h</v>
      </c>
      <c r="Q248" s="2"/>
      <c r="R248" s="14">
        <f>R222</f>
        <v>8.8748866352592408</v>
      </c>
      <c r="S248" t="str">
        <f>IF(R248&lt;($S$10+$S$11)/1000,"OK",IF(AND(R248&gt;($S$10+$S$11)/1000,R247&lt;($S$10+$S$11)/1000),"OK","NA"))</f>
        <v>OK</v>
      </c>
      <c r="T248" s="16"/>
      <c r="U248" s="11">
        <f>T222</f>
        <v>0</v>
      </c>
      <c r="W248" s="11">
        <f t="shared" si="40"/>
        <v>-0.3</v>
      </c>
      <c r="Y248" s="14">
        <f t="shared" si="36"/>
        <v>0.3</v>
      </c>
      <c r="Z248" s="8">
        <f t="shared" si="37"/>
        <v>0.36</v>
      </c>
      <c r="AA248" s="8"/>
      <c r="AB248" s="8">
        <f t="shared" si="38"/>
        <v>0.26999999999999996</v>
      </c>
      <c r="AH248" s="14"/>
      <c r="AI248" s="14"/>
      <c r="AJ248" s="14"/>
      <c r="AK248" s="14"/>
      <c r="AM248" s="26">
        <f t="shared" si="41"/>
        <v>11</v>
      </c>
      <c r="AN248" s="27">
        <f t="shared" si="42"/>
        <v>8.8748866352592408</v>
      </c>
      <c r="AO248" s="27">
        <f t="shared" si="43"/>
        <v>-0.36</v>
      </c>
      <c r="AP248" t="str">
        <f t="shared" si="39"/>
        <v>Roof</v>
      </c>
    </row>
    <row r="249" spans="15:42" x14ac:dyDescent="0.25">
      <c r="O249" t="s">
        <v>49</v>
      </c>
      <c r="P249" t="str">
        <f>O223</f>
        <v>2h to 3h</v>
      </c>
      <c r="Q249" s="2"/>
      <c r="R249" s="14">
        <f>R223</f>
        <v>13.312329952888861</v>
      </c>
      <c r="S249" t="str">
        <f>IF(R249&lt;($S$10+$S$11)/1000,"OK",IF(AND(R249&gt;($S$10+$S$11)/1000,R248&lt;($S$10+$S$11)/1000),"OK","NA"))</f>
        <v>OK</v>
      </c>
      <c r="T249" s="16"/>
      <c r="U249" s="11">
        <f>T223</f>
        <v>0.1</v>
      </c>
      <c r="W249" s="11">
        <f t="shared" si="40"/>
        <v>-0.3</v>
      </c>
      <c r="Y249" s="14">
        <f t="shared" si="36"/>
        <v>0.38</v>
      </c>
      <c r="Z249" s="8">
        <f t="shared" si="37"/>
        <v>0.45599999999999996</v>
      </c>
      <c r="AA249" s="8"/>
      <c r="AB249" s="8">
        <f t="shared" si="38"/>
        <v>0.34199999999999997</v>
      </c>
      <c r="AH249" s="14"/>
      <c r="AI249" s="14"/>
      <c r="AJ249" s="14"/>
      <c r="AK249" s="14"/>
      <c r="AM249" s="26">
        <f t="shared" si="41"/>
        <v>11</v>
      </c>
      <c r="AN249" s="27">
        <f t="shared" si="42"/>
        <v>13.312329952888861</v>
      </c>
      <c r="AO249" s="27">
        <f t="shared" si="43"/>
        <v>-0.45599999999999996</v>
      </c>
      <c r="AP249" t="str">
        <f t="shared" si="39"/>
        <v>Roof</v>
      </c>
    </row>
    <row r="250" spans="15:42" x14ac:dyDescent="0.25">
      <c r="O250" t="s">
        <v>49</v>
      </c>
      <c r="P250" t="str">
        <f>O224</f>
        <v>&gt; 3h</v>
      </c>
      <c r="Q250" s="2"/>
      <c r="R250" s="14"/>
      <c r="S250" t="str">
        <f>IF(R250&lt;($S$10+$S$11)/1000,"OK",IF(AND(R250&gt;($S$10+$S$11)/1000,R249&lt;($S$10+$S$11)/1000),"OK","NA"))</f>
        <v>OK</v>
      </c>
      <c r="T250" s="16"/>
      <c r="U250" s="11">
        <f>T224</f>
        <v>0.2</v>
      </c>
      <c r="W250" s="11">
        <f t="shared" si="40"/>
        <v>-0.3</v>
      </c>
      <c r="Y250" s="14">
        <f t="shared" si="36"/>
        <v>0.46</v>
      </c>
      <c r="Z250" s="8">
        <f t="shared" si="37"/>
        <v>0.55200000000000005</v>
      </c>
      <c r="AA250" s="8"/>
      <c r="AB250" s="8">
        <f t="shared" si="38"/>
        <v>0.41399999999999998</v>
      </c>
      <c r="AH250" s="14"/>
      <c r="AI250" s="14"/>
      <c r="AJ250" s="14"/>
      <c r="AK250" s="14"/>
      <c r="AM250" s="26">
        <f t="shared" si="41"/>
        <v>11</v>
      </c>
      <c r="AN250" s="27">
        <f t="shared" si="42"/>
        <v>100</v>
      </c>
      <c r="AO250" s="27">
        <f t="shared" si="43"/>
        <v>-0.55200000000000005</v>
      </c>
      <c r="AP250" t="str">
        <f t="shared" si="39"/>
        <v>Roof</v>
      </c>
    </row>
    <row r="251" spans="15:42" x14ac:dyDescent="0.25">
      <c r="R251" s="16"/>
      <c r="U251" s="11"/>
      <c r="W251" s="11"/>
      <c r="Y251" s="14"/>
      <c r="Z251" s="8"/>
      <c r="AA251" s="8"/>
      <c r="AB251" s="8"/>
      <c r="AH251" s="14"/>
      <c r="AI251" s="14"/>
      <c r="AK251" s="14"/>
      <c r="AM251" s="26">
        <f t="shared" si="41"/>
        <v>11</v>
      </c>
      <c r="AN251" s="27">
        <f t="shared" si="42"/>
        <v>100</v>
      </c>
      <c r="AO251" s="14">
        <f>-Z241</f>
        <v>-1.0319999999999998</v>
      </c>
      <c r="AP251" t="s">
        <v>90</v>
      </c>
    </row>
    <row r="252" spans="15:42" x14ac:dyDescent="0.25">
      <c r="O252" t="s">
        <v>48</v>
      </c>
      <c r="P252" t="s">
        <v>3</v>
      </c>
      <c r="Q252" s="2"/>
      <c r="T252" s="16"/>
      <c r="U252" s="11">
        <v>-0.2</v>
      </c>
      <c r="W252" s="11">
        <f t="shared" si="40"/>
        <v>-0.3</v>
      </c>
      <c r="Y252" s="14">
        <f>$Z$69*U252-$Z$70*W252</f>
        <v>0.13999999999999996</v>
      </c>
      <c r="Z252" s="8">
        <f t="shared" si="37"/>
        <v>0.16799999999999995</v>
      </c>
      <c r="AA252" s="8"/>
      <c r="AB252" s="8">
        <f t="shared" si="38"/>
        <v>0.12599999999999995</v>
      </c>
      <c r="AM252" s="26">
        <f t="shared" si="41"/>
        <v>11</v>
      </c>
      <c r="AN252" s="27">
        <f t="shared" si="42"/>
        <v>100</v>
      </c>
      <c r="AO252" s="14">
        <f>-Z252</f>
        <v>-0.16799999999999995</v>
      </c>
      <c r="AP252" t="s">
        <v>91</v>
      </c>
    </row>
    <row r="253" spans="15:42" x14ac:dyDescent="0.25">
      <c r="U253" s="11"/>
      <c r="W253" s="11"/>
      <c r="Y253" s="14"/>
      <c r="Z253" s="8"/>
      <c r="AB253" s="8"/>
    </row>
    <row r="254" spans="15:42" x14ac:dyDescent="0.25">
      <c r="O254" t="s">
        <v>57</v>
      </c>
      <c r="P254" t="s">
        <v>71</v>
      </c>
      <c r="R254" s="14">
        <f>R221</f>
        <v>4.4374433176296204</v>
      </c>
      <c r="U254" s="11">
        <v>-0.65</v>
      </c>
      <c r="W254" s="11">
        <f>W252</f>
        <v>-0.3</v>
      </c>
      <c r="Y254" s="14">
        <f>$Z$69*U254-$Z$70*W254</f>
        <v>-0.22000000000000003</v>
      </c>
      <c r="Z254" s="8">
        <f t="shared" si="37"/>
        <v>-0.26400000000000001</v>
      </c>
      <c r="AA254" s="8"/>
      <c r="AB254" s="8">
        <f t="shared" si="38"/>
        <v>-0.19800000000000001</v>
      </c>
    </row>
    <row r="255" spans="15:42" x14ac:dyDescent="0.25">
      <c r="P255" t="s">
        <v>40</v>
      </c>
      <c r="R255" s="14">
        <f>R222</f>
        <v>8.8748866352592408</v>
      </c>
      <c r="U255" s="11">
        <v>-0.5</v>
      </c>
      <c r="V255" s="3"/>
      <c r="W255" s="11">
        <f>W254</f>
        <v>-0.3</v>
      </c>
      <c r="Y255" s="14">
        <f t="shared" ref="Y255:Y257" si="44">$Z$69*U255-$Z$70*W255</f>
        <v>-0.10000000000000003</v>
      </c>
      <c r="Z255" s="8">
        <f t="shared" ref="Z255:Z257" si="45">$R$58*Y255</f>
        <v>-0.12000000000000004</v>
      </c>
      <c r="AA255" s="8"/>
      <c r="AB255" s="8">
        <f t="shared" ref="AB255:AB257" si="46">$R$59*Y255</f>
        <v>-9.0000000000000024E-2</v>
      </c>
    </row>
    <row r="256" spans="15:42" x14ac:dyDescent="0.25">
      <c r="P256" t="s">
        <v>41</v>
      </c>
      <c r="R256" s="14">
        <f>R223</f>
        <v>13.312329952888861</v>
      </c>
      <c r="U256" s="11">
        <v>-0.3</v>
      </c>
      <c r="W256" s="11">
        <f>W255</f>
        <v>-0.3</v>
      </c>
      <c r="Y256" s="14">
        <f t="shared" si="44"/>
        <v>0.06</v>
      </c>
      <c r="Z256" s="8">
        <f t="shared" si="45"/>
        <v>7.1999999999999995E-2</v>
      </c>
      <c r="AA256" s="8"/>
      <c r="AB256" s="8">
        <f t="shared" si="46"/>
        <v>5.3999999999999992E-2</v>
      </c>
    </row>
    <row r="257" spans="15:34" x14ac:dyDescent="0.25">
      <c r="P257" t="s">
        <v>72</v>
      </c>
      <c r="R257" s="14"/>
      <c r="U257" s="11">
        <v>-0.2</v>
      </c>
      <c r="W257" s="11">
        <f>W256</f>
        <v>-0.3</v>
      </c>
      <c r="Y257" s="14">
        <f t="shared" si="44"/>
        <v>0.13999999999999996</v>
      </c>
      <c r="Z257" s="8">
        <f t="shared" si="45"/>
        <v>0.16799999999999995</v>
      </c>
      <c r="AA257" s="8"/>
      <c r="AB257" s="8">
        <f t="shared" si="46"/>
        <v>0.12599999999999995</v>
      </c>
    </row>
    <row r="259" spans="15:34" ht="18.75" x14ac:dyDescent="0.3">
      <c r="O259" s="7" t="s">
        <v>14</v>
      </c>
      <c r="Q259" s="9">
        <v>5</v>
      </c>
      <c r="S259" s="5" t="s">
        <v>0</v>
      </c>
      <c r="T259" s="6" t="s">
        <v>1</v>
      </c>
      <c r="U259" s="10">
        <v>90</v>
      </c>
      <c r="W259" s="10" t="s">
        <v>16</v>
      </c>
      <c r="AH259" s="7"/>
    </row>
    <row r="261" spans="15:34" x14ac:dyDescent="0.25">
      <c r="O261" t="s">
        <v>10</v>
      </c>
      <c r="R261" s="42">
        <f>$S$18</f>
        <v>1.2</v>
      </c>
      <c r="S261" s="43"/>
      <c r="T261" t="s">
        <v>12</v>
      </c>
    </row>
    <row r="262" spans="15:34" x14ac:dyDescent="0.25">
      <c r="O262" t="s">
        <v>11</v>
      </c>
      <c r="R262" s="42">
        <f>$S$19</f>
        <v>0.89999999999999991</v>
      </c>
      <c r="S262" s="43"/>
      <c r="T262" t="s">
        <v>12</v>
      </c>
    </row>
    <row r="264" spans="15:34" x14ac:dyDescent="0.25">
      <c r="O264" t="s">
        <v>31</v>
      </c>
      <c r="Q264" t="s">
        <v>1</v>
      </c>
      <c r="R264">
        <f>$AB$19</f>
        <v>20000</v>
      </c>
      <c r="S264" t="s">
        <v>17</v>
      </c>
    </row>
    <row r="265" spans="15:34" x14ac:dyDescent="0.25">
      <c r="O265" t="s">
        <v>32</v>
      </c>
      <c r="Q265" t="s">
        <v>1</v>
      </c>
      <c r="R265">
        <f>$AB$18</f>
        <v>50000</v>
      </c>
      <c r="S265" t="s">
        <v>17</v>
      </c>
    </row>
    <row r="266" spans="15:34" x14ac:dyDescent="0.25">
      <c r="O266" t="s">
        <v>33</v>
      </c>
      <c r="Q266" t="s">
        <v>1</v>
      </c>
      <c r="R266">
        <f>R215</f>
        <v>4437.4433176296207</v>
      </c>
      <c r="S266" t="s">
        <v>17</v>
      </c>
    </row>
    <row r="267" spans="15:34" x14ac:dyDescent="0.25">
      <c r="AA267" t="s">
        <v>74</v>
      </c>
    </row>
    <row r="268" spans="15:34" x14ac:dyDescent="0.25">
      <c r="O268" t="s">
        <v>36</v>
      </c>
      <c r="Q268" t="s">
        <v>1</v>
      </c>
      <c r="R268" s="14">
        <f>R265/R264</f>
        <v>2.5</v>
      </c>
    </row>
    <row r="269" spans="15:34" x14ac:dyDescent="0.25">
      <c r="O269" t="s">
        <v>37</v>
      </c>
      <c r="Q269" t="s">
        <v>1</v>
      </c>
      <c r="R269" s="14">
        <f>R266/R265</f>
        <v>8.8748866352592409E-2</v>
      </c>
    </row>
    <row r="272" spans="15:34" x14ac:dyDescent="0.25">
      <c r="X272" t="s">
        <v>66</v>
      </c>
      <c r="Y272" t="s">
        <v>1</v>
      </c>
      <c r="Z272">
        <f>$Z$170</f>
        <v>0.8</v>
      </c>
    </row>
    <row r="273" spans="24:26" x14ac:dyDescent="0.25">
      <c r="X273" t="s">
        <v>67</v>
      </c>
      <c r="Y273" t="s">
        <v>1</v>
      </c>
      <c r="Z273">
        <f>$Z$171</f>
        <v>1</v>
      </c>
    </row>
    <row r="289" spans="15:47" x14ac:dyDescent="0.25">
      <c r="O289" t="s">
        <v>2</v>
      </c>
      <c r="R289" t="s">
        <v>4</v>
      </c>
      <c r="U289" t="s">
        <v>5</v>
      </c>
      <c r="W289" t="s">
        <v>6</v>
      </c>
      <c r="Y289" t="s">
        <v>7</v>
      </c>
      <c r="Z289" s="1" t="s">
        <v>8</v>
      </c>
      <c r="AA289" s="1"/>
      <c r="AB289" s="1" t="s">
        <v>9</v>
      </c>
      <c r="AI289" s="14"/>
    </row>
    <row r="290" spans="15:47" x14ac:dyDescent="0.25">
      <c r="R290" t="s">
        <v>13</v>
      </c>
      <c r="Z290" s="1" t="s">
        <v>65</v>
      </c>
      <c r="AA290" s="1"/>
      <c r="AB290" s="1" t="s">
        <v>65</v>
      </c>
      <c r="AI290" s="14"/>
      <c r="AN290" s="14"/>
    </row>
    <row r="291" spans="15:47" x14ac:dyDescent="0.25">
      <c r="O291" t="s">
        <v>47</v>
      </c>
      <c r="P291" t="s">
        <v>56</v>
      </c>
      <c r="R291" s="16">
        <f>$W$44</f>
        <v>0</v>
      </c>
      <c r="U291" s="11">
        <v>0.7</v>
      </c>
      <c r="W291" s="11">
        <v>0.2</v>
      </c>
      <c r="Y291" s="14">
        <f>$Z$69*U291-$Z$70*W291</f>
        <v>0.35999999999999993</v>
      </c>
      <c r="Z291" s="8">
        <f>$R$58*Y291</f>
        <v>0.43199999999999988</v>
      </c>
      <c r="AA291" s="8"/>
      <c r="AB291" s="8">
        <f>$R$59*Y291</f>
        <v>0.3239999999999999</v>
      </c>
      <c r="AI291" s="14"/>
      <c r="AN291" s="14"/>
    </row>
    <row r="292" spans="15:47" x14ac:dyDescent="0.25">
      <c r="U292" s="14"/>
      <c r="W292" s="14"/>
      <c r="Y292" s="14"/>
      <c r="Z292" s="8"/>
      <c r="AB292" s="8"/>
      <c r="AI292" s="14"/>
      <c r="AN292" s="14"/>
    </row>
    <row r="293" spans="15:47" x14ac:dyDescent="0.25">
      <c r="O293" t="s">
        <v>69</v>
      </c>
      <c r="P293" t="str">
        <f>IF($S$8=0," No canopy ","Canopy")</f>
        <v xml:space="preserve"> No canopy </v>
      </c>
      <c r="R293">
        <f>$R$141</f>
        <v>0</v>
      </c>
      <c r="U293" s="11"/>
      <c r="W293" s="11"/>
      <c r="Y293" s="14">
        <f>MAX(Sheet2!$F$23:$G$23)</f>
        <v>0.4</v>
      </c>
      <c r="Z293" s="8">
        <f>IF(Y293=""," N/A",$R$58*Y293)</f>
        <v>0.48</v>
      </c>
      <c r="AA293" s="6"/>
      <c r="AB293" s="6">
        <f>IF(Y293=""," N/A ",$R$59*Y293)</f>
        <v>0.36</v>
      </c>
      <c r="AG293">
        <f>Z293*$AI$23</f>
        <v>2.88</v>
      </c>
      <c r="AI293" s="14"/>
      <c r="AN293" s="14"/>
    </row>
    <row r="294" spans="15:47" x14ac:dyDescent="0.25">
      <c r="O294" t="s">
        <v>70</v>
      </c>
      <c r="P294" t="str">
        <f>IF($S$8=0," No canopy ","Canopy")</f>
        <v xml:space="preserve"> No canopy </v>
      </c>
      <c r="R294">
        <f>$R$142</f>
        <v>0</v>
      </c>
      <c r="U294" s="11"/>
      <c r="W294" s="11"/>
      <c r="Y294" s="14" t="str">
        <f>IF(OR($S$8=0,R294=0),"",Sheet2!H13)</f>
        <v/>
      </c>
      <c r="Z294" s="6" t="str">
        <f>IF(Y294="","N/A",$R$58*Y294)</f>
        <v>N/A</v>
      </c>
      <c r="AA294" s="8"/>
      <c r="AB294" s="8" t="str">
        <f>IF(Y294="","N/A ",$R$59*Y294)</f>
        <v xml:space="preserve">N/A </v>
      </c>
      <c r="AI294" s="14"/>
      <c r="AN294" s="14"/>
    </row>
    <row r="295" spans="15:47" x14ac:dyDescent="0.25">
      <c r="R295" s="16"/>
      <c r="U295" s="11"/>
      <c r="W295" s="11"/>
      <c r="Y295" s="14"/>
      <c r="Z295" s="8"/>
      <c r="AA295" s="8"/>
      <c r="AB295" s="8"/>
      <c r="AI295" s="14"/>
      <c r="AM295" s="26" t="s">
        <v>14</v>
      </c>
      <c r="AN295" s="26" t="s">
        <v>81</v>
      </c>
      <c r="AO295" s="26" t="s">
        <v>82</v>
      </c>
      <c r="AP295" t="s">
        <v>78</v>
      </c>
    </row>
    <row r="296" spans="15:47" x14ac:dyDescent="0.25">
      <c r="O296" t="s">
        <v>59</v>
      </c>
      <c r="P296" t="str">
        <f>P246</f>
        <v>o to 0.5h</v>
      </c>
      <c r="R296" s="16">
        <f>R246</f>
        <v>2.2187216588148102</v>
      </c>
      <c r="U296" s="11">
        <v>-0.9</v>
      </c>
      <c r="W296" s="11">
        <f t="shared" ref="W296:W302" si="47">$W$291</f>
        <v>0.2</v>
      </c>
      <c r="Y296" s="14">
        <f t="shared" ref="Y296" si="48">$Z$69*U296-$Z$70*W296</f>
        <v>-0.92000000000000015</v>
      </c>
      <c r="Z296" s="8">
        <f t="shared" ref="Z296" si="49">$R$58*Y296</f>
        <v>-1.1040000000000001</v>
      </c>
      <c r="AA296" s="8"/>
      <c r="AB296" s="8">
        <f t="shared" ref="AB296" si="50">$R$59*Y296</f>
        <v>-0.82800000000000007</v>
      </c>
      <c r="AI296" s="14"/>
      <c r="AM296" s="26">
        <f>IF(ISBLANK(AN296),"",$Q$259+$AO$82)</f>
        <v>12</v>
      </c>
      <c r="AN296" s="27">
        <f>R296</f>
        <v>2.2187216588148102</v>
      </c>
      <c r="AO296" s="27">
        <f>-Z296</f>
        <v>1.1040000000000001</v>
      </c>
      <c r="AP296" t="str">
        <f t="shared" ref="AP296:AP300" si="51">IF(ISBLANK(AO296),"","Roof")</f>
        <v>Roof</v>
      </c>
    </row>
    <row r="297" spans="15:47" x14ac:dyDescent="0.25">
      <c r="P297" t="str">
        <f>P247</f>
        <v>0.5 to 1h</v>
      </c>
      <c r="R297" s="16">
        <f>R247</f>
        <v>4.4374433176296204</v>
      </c>
      <c r="U297" s="11">
        <v>-0.9</v>
      </c>
      <c r="W297" s="11">
        <f t="shared" si="47"/>
        <v>0.2</v>
      </c>
      <c r="Y297" s="14">
        <f t="shared" ref="Y297:Y299" si="52">$Z$69*U297-$Z$70*W297</f>
        <v>-0.92000000000000015</v>
      </c>
      <c r="Z297" s="8">
        <f t="shared" ref="Z297:Z299" si="53">$R$58*Y297</f>
        <v>-1.1040000000000001</v>
      </c>
      <c r="AA297" s="8"/>
      <c r="AB297" s="8">
        <f t="shared" ref="AB297:AB299" si="54">$R$59*Y297</f>
        <v>-0.82800000000000007</v>
      </c>
      <c r="AI297" s="14"/>
      <c r="AM297" s="26">
        <f t="shared" ref="AM297:AM307" si="55">IF(ISBLANK(AN297),"",$Q$259+$AO$82)</f>
        <v>12</v>
      </c>
      <c r="AN297" s="27">
        <f>R297</f>
        <v>4.4374433176296204</v>
      </c>
      <c r="AO297" s="27">
        <f t="shared" ref="AO297:AO300" si="56">-Z297</f>
        <v>1.1040000000000001</v>
      </c>
      <c r="AP297" t="str">
        <f t="shared" si="51"/>
        <v>Roof</v>
      </c>
      <c r="AT297" t="s">
        <v>20</v>
      </c>
      <c r="AU297" t="s">
        <v>23</v>
      </c>
    </row>
    <row r="298" spans="15:47" x14ac:dyDescent="0.25">
      <c r="P298" t="str">
        <f>P248</f>
        <v>1h to 2h</v>
      </c>
      <c r="R298" s="14">
        <f>R248</f>
        <v>8.8748866352592408</v>
      </c>
      <c r="U298" s="11">
        <v>-0.5</v>
      </c>
      <c r="W298" s="11">
        <f t="shared" si="47"/>
        <v>0.2</v>
      </c>
      <c r="Y298" s="14">
        <f t="shared" si="52"/>
        <v>-0.60000000000000009</v>
      </c>
      <c r="Z298" s="8">
        <f t="shared" si="53"/>
        <v>-0.72000000000000008</v>
      </c>
      <c r="AA298" s="8"/>
      <c r="AB298" s="8">
        <f t="shared" si="54"/>
        <v>-0.54</v>
      </c>
      <c r="AI298" s="14"/>
      <c r="AM298" s="26">
        <f t="shared" si="55"/>
        <v>12</v>
      </c>
      <c r="AN298" s="27">
        <f>R298</f>
        <v>8.8748866352592408</v>
      </c>
      <c r="AO298" s="27">
        <f t="shared" si="56"/>
        <v>0.72000000000000008</v>
      </c>
      <c r="AP298" t="str">
        <f t="shared" si="51"/>
        <v>Roof</v>
      </c>
      <c r="AT298">
        <v>0</v>
      </c>
      <c r="AU298" s="14">
        <f>Z304</f>
        <v>-0.86399999999999999</v>
      </c>
    </row>
    <row r="299" spans="15:47" x14ac:dyDescent="0.25">
      <c r="P299" t="str">
        <f>P249</f>
        <v>2h to 3h</v>
      </c>
      <c r="R299" s="14">
        <f>R249</f>
        <v>13.312329952888861</v>
      </c>
      <c r="U299" s="11">
        <v>-0.3</v>
      </c>
      <c r="W299" s="11">
        <f t="shared" si="47"/>
        <v>0.2</v>
      </c>
      <c r="Y299" s="14">
        <f t="shared" si="52"/>
        <v>-0.44</v>
      </c>
      <c r="Z299" s="8">
        <f t="shared" si="53"/>
        <v>-0.52800000000000002</v>
      </c>
      <c r="AA299" s="8"/>
      <c r="AB299" s="8">
        <f t="shared" si="54"/>
        <v>-0.39599999999999996</v>
      </c>
      <c r="AM299" s="26">
        <f t="shared" si="55"/>
        <v>12</v>
      </c>
      <c r="AN299" s="27">
        <f>R299</f>
        <v>13.312329952888861</v>
      </c>
      <c r="AO299" s="27">
        <f t="shared" si="56"/>
        <v>0.52800000000000002</v>
      </c>
      <c r="AP299" t="str">
        <f t="shared" si="51"/>
        <v>Roof</v>
      </c>
      <c r="AT299" s="14">
        <f>R304</f>
        <v>4.4374433176296204</v>
      </c>
      <c r="AU299" s="14">
        <f>Z304</f>
        <v>-0.86399999999999999</v>
      </c>
    </row>
    <row r="300" spans="15:47" x14ac:dyDescent="0.25">
      <c r="P300" t="str">
        <f>P250</f>
        <v>&gt; 3h</v>
      </c>
      <c r="U300" s="11">
        <v>-0.2</v>
      </c>
      <c r="W300" s="11">
        <f t="shared" si="47"/>
        <v>0.2</v>
      </c>
      <c r="Y300" s="14">
        <f t="shared" ref="Y300" si="57">$Z$69*U300-$Z$70*W300</f>
        <v>-0.36000000000000004</v>
      </c>
      <c r="Z300" s="8">
        <f t="shared" ref="Z300" si="58">$R$58*Y300</f>
        <v>-0.43200000000000005</v>
      </c>
      <c r="AA300" s="8"/>
      <c r="AB300" s="8">
        <f t="shared" ref="AB300" si="59">$R$59*Y300</f>
        <v>-0.32400000000000001</v>
      </c>
      <c r="AM300" s="26">
        <f t="shared" si="55"/>
        <v>12</v>
      </c>
      <c r="AN300" s="27">
        <f>IF(ISBLANK(R300),100,R300)</f>
        <v>100</v>
      </c>
      <c r="AO300" s="27">
        <f t="shared" si="56"/>
        <v>0.43200000000000005</v>
      </c>
      <c r="AP300" t="str">
        <f t="shared" si="51"/>
        <v>Roof</v>
      </c>
      <c r="AT300" s="14">
        <f>R304</f>
        <v>4.4374433176296204</v>
      </c>
      <c r="AU300" s="14">
        <f>Z305</f>
        <v>-0.72000000000000008</v>
      </c>
    </row>
    <row r="301" spans="15:47" x14ac:dyDescent="0.25">
      <c r="AM301" s="26" t="str">
        <f t="shared" si="55"/>
        <v/>
      </c>
      <c r="AT301" s="14">
        <f>R305</f>
        <v>8.8748866352592408</v>
      </c>
      <c r="AU301" s="14">
        <f>Z305</f>
        <v>-0.72000000000000008</v>
      </c>
    </row>
    <row r="302" spans="15:47" x14ac:dyDescent="0.25">
      <c r="O302" t="s">
        <v>48</v>
      </c>
      <c r="P302" t="s">
        <v>58</v>
      </c>
      <c r="R302" s="16">
        <f t="shared" ref="R302" si="60">$W$44</f>
        <v>0</v>
      </c>
      <c r="U302" s="11">
        <v>-0.3</v>
      </c>
      <c r="W302" s="11">
        <f t="shared" si="47"/>
        <v>0.2</v>
      </c>
      <c r="Y302" s="14">
        <f>$Z$69*U302-$Z$70*W302</f>
        <v>-0.44</v>
      </c>
      <c r="Z302" s="8">
        <f>$R$58*Y302</f>
        <v>-0.52800000000000002</v>
      </c>
      <c r="AA302" s="8"/>
      <c r="AB302" s="8">
        <f>$R$59*Y302</f>
        <v>-0.39599999999999996</v>
      </c>
      <c r="AM302" s="26" t="str">
        <f t="shared" si="55"/>
        <v/>
      </c>
      <c r="AT302" s="14">
        <f>R305</f>
        <v>8.8748866352592408</v>
      </c>
      <c r="AU302" s="14">
        <f>Z306</f>
        <v>-0.52800000000000002</v>
      </c>
    </row>
    <row r="303" spans="15:47" x14ac:dyDescent="0.25">
      <c r="U303" s="11"/>
      <c r="W303" s="11"/>
      <c r="Y303" s="14"/>
      <c r="Z303" s="8"/>
      <c r="AB303" s="8"/>
      <c r="AM303" s="26" t="str">
        <f t="shared" si="55"/>
        <v/>
      </c>
      <c r="AT303" s="14">
        <f>R306</f>
        <v>13.312329952888861</v>
      </c>
      <c r="AU303" s="14">
        <f>Z306</f>
        <v>-0.52800000000000002</v>
      </c>
    </row>
    <row r="304" spans="15:47" x14ac:dyDescent="0.25">
      <c r="O304" t="s">
        <v>57</v>
      </c>
      <c r="P304" t="s">
        <v>71</v>
      </c>
      <c r="R304" s="14">
        <f>R254</f>
        <v>4.4374433176296204</v>
      </c>
      <c r="U304" s="11">
        <v>-0.65</v>
      </c>
      <c r="W304" s="11">
        <f>W302</f>
        <v>0.2</v>
      </c>
      <c r="Y304" s="14">
        <f>$Z$69*U304-$Z$70*W304</f>
        <v>-0.72</v>
      </c>
      <c r="Z304" s="8">
        <f>$R$58*Y304</f>
        <v>-0.86399999999999999</v>
      </c>
      <c r="AA304" s="8"/>
      <c r="AB304" s="8">
        <f>$R$59*Y304</f>
        <v>-0.64799999999999991</v>
      </c>
      <c r="AM304" s="26">
        <f t="shared" si="55"/>
        <v>12</v>
      </c>
      <c r="AN304" s="14">
        <f>R304</f>
        <v>4.4374433176296204</v>
      </c>
      <c r="AO304" s="14">
        <f>-Z304</f>
        <v>0.86399999999999999</v>
      </c>
      <c r="AP304" t="s">
        <v>57</v>
      </c>
      <c r="AT304" s="14">
        <f>R306</f>
        <v>13.312329952888861</v>
      </c>
      <c r="AU304" s="14">
        <f>Z307</f>
        <v>-0.43200000000000005</v>
      </c>
    </row>
    <row r="305" spans="7:47" x14ac:dyDescent="0.25">
      <c r="K305" s="14"/>
      <c r="P305" t="s">
        <v>40</v>
      </c>
      <c r="R305" s="14">
        <f>R255</f>
        <v>8.8748866352592408</v>
      </c>
      <c r="U305" s="11">
        <f>U255</f>
        <v>-0.5</v>
      </c>
      <c r="V305" s="3"/>
      <c r="W305" s="11">
        <f>W304</f>
        <v>0.2</v>
      </c>
      <c r="Y305" s="14">
        <f>$Z$69*U305-$Z$70*W305</f>
        <v>-0.60000000000000009</v>
      </c>
      <c r="Z305" s="8">
        <f>$R$58*Y305</f>
        <v>-0.72000000000000008</v>
      </c>
      <c r="AA305" s="8"/>
      <c r="AB305" s="8">
        <f>$R$59*Y305</f>
        <v>-0.54</v>
      </c>
      <c r="AM305" s="26">
        <f t="shared" si="55"/>
        <v>12</v>
      </c>
      <c r="AN305" s="14">
        <f>R305</f>
        <v>8.8748866352592408</v>
      </c>
      <c r="AO305" s="14">
        <f t="shared" ref="AO305:AO307" si="61">-Z305</f>
        <v>0.72000000000000008</v>
      </c>
      <c r="AP305" t="s">
        <v>57</v>
      </c>
      <c r="AT305">
        <v>100</v>
      </c>
      <c r="AU305" s="14">
        <f>Z307</f>
        <v>-0.43200000000000005</v>
      </c>
    </row>
    <row r="306" spans="7:47" x14ac:dyDescent="0.25">
      <c r="G306" s="14"/>
      <c r="H306" s="14"/>
      <c r="P306" t="s">
        <v>41</v>
      </c>
      <c r="R306" s="14">
        <f>R256</f>
        <v>13.312329952888861</v>
      </c>
      <c r="U306" s="11">
        <f>U256</f>
        <v>-0.3</v>
      </c>
      <c r="W306" s="11">
        <f>W305</f>
        <v>0.2</v>
      </c>
      <c r="Y306" s="14">
        <f>$Z$69*U306-$Z$70*W306</f>
        <v>-0.44</v>
      </c>
      <c r="Z306" s="8">
        <f>$R$58*Y306</f>
        <v>-0.52800000000000002</v>
      </c>
      <c r="AA306" s="8"/>
      <c r="AB306" s="8">
        <f>$R$59*Y306</f>
        <v>-0.39599999999999996</v>
      </c>
      <c r="AM306" s="26">
        <f t="shared" si="55"/>
        <v>12</v>
      </c>
      <c r="AN306" s="14">
        <f t="shared" ref="AN306" si="62">R306</f>
        <v>13.312329952888861</v>
      </c>
      <c r="AO306" s="14">
        <f t="shared" si="61"/>
        <v>0.52800000000000002</v>
      </c>
      <c r="AP306" t="s">
        <v>57</v>
      </c>
    </row>
    <row r="307" spans="7:47" x14ac:dyDescent="0.25">
      <c r="G307" s="14"/>
      <c r="H307" s="14"/>
      <c r="P307" t="s">
        <v>72</v>
      </c>
      <c r="R307" s="14"/>
      <c r="U307" s="11">
        <f>U257</f>
        <v>-0.2</v>
      </c>
      <c r="W307" s="11">
        <f>W306</f>
        <v>0.2</v>
      </c>
      <c r="Y307" s="14">
        <f>$Z$69*U307-$Z$70*W307</f>
        <v>-0.36000000000000004</v>
      </c>
      <c r="Z307" s="8">
        <f>$R$58*Y307</f>
        <v>-0.43200000000000005</v>
      </c>
      <c r="AA307" s="8"/>
      <c r="AB307" s="8">
        <f>$R$59*Y307</f>
        <v>-0.32400000000000001</v>
      </c>
      <c r="AM307" s="26">
        <f t="shared" si="55"/>
        <v>12</v>
      </c>
      <c r="AN307" s="14">
        <f>IF(ISBLANK(R307),100,R307)</f>
        <v>100</v>
      </c>
      <c r="AO307" s="14">
        <f t="shared" si="61"/>
        <v>0.43200000000000005</v>
      </c>
      <c r="AP307" t="s">
        <v>57</v>
      </c>
    </row>
    <row r="309" spans="7:47" ht="18.75" x14ac:dyDescent="0.3">
      <c r="K309" s="9"/>
      <c r="O309" s="7" t="s">
        <v>14</v>
      </c>
      <c r="Q309" s="9">
        <v>6</v>
      </c>
      <c r="S309" s="5" t="s">
        <v>0</v>
      </c>
      <c r="T309" s="6" t="s">
        <v>1</v>
      </c>
      <c r="U309" s="10">
        <v>90</v>
      </c>
      <c r="W309" s="10" t="s">
        <v>15</v>
      </c>
      <c r="AG309" s="7"/>
    </row>
    <row r="311" spans="7:47" x14ac:dyDescent="0.25">
      <c r="O311" t="s">
        <v>10</v>
      </c>
      <c r="R311" s="42">
        <f>$S$18</f>
        <v>1.2</v>
      </c>
      <c r="S311" s="43"/>
      <c r="T311" t="s">
        <v>12</v>
      </c>
    </row>
    <row r="312" spans="7:47" x14ac:dyDescent="0.25">
      <c r="O312" t="s">
        <v>11</v>
      </c>
      <c r="R312" s="42">
        <f>$S$19</f>
        <v>0.89999999999999991</v>
      </c>
      <c r="S312" s="43"/>
      <c r="T312" t="s">
        <v>12</v>
      </c>
    </row>
    <row r="314" spans="7:47" x14ac:dyDescent="0.25">
      <c r="O314" t="s">
        <v>31</v>
      </c>
      <c r="Q314" t="s">
        <v>1</v>
      </c>
      <c r="R314">
        <f>$AB$19</f>
        <v>20000</v>
      </c>
      <c r="S314" t="s">
        <v>17</v>
      </c>
    </row>
    <row r="315" spans="7:47" x14ac:dyDescent="0.25">
      <c r="O315" t="s">
        <v>32</v>
      </c>
      <c r="Q315" t="s">
        <v>1</v>
      </c>
      <c r="R315">
        <f>$AB$18</f>
        <v>50000</v>
      </c>
      <c r="S315" t="s">
        <v>17</v>
      </c>
    </row>
    <row r="316" spans="7:47" x14ac:dyDescent="0.25">
      <c r="O316" t="s">
        <v>33</v>
      </c>
      <c r="Q316" t="s">
        <v>1</v>
      </c>
      <c r="R316">
        <f>R266</f>
        <v>4437.4433176296207</v>
      </c>
      <c r="S316" t="s">
        <v>17</v>
      </c>
    </row>
    <row r="317" spans="7:47" x14ac:dyDescent="0.25">
      <c r="AA317" t="s">
        <v>74</v>
      </c>
    </row>
    <row r="318" spans="7:47" x14ac:dyDescent="0.25">
      <c r="O318" t="s">
        <v>36</v>
      </c>
      <c r="Q318" t="s">
        <v>1</v>
      </c>
      <c r="R318" s="14">
        <f>R315/R314</f>
        <v>2.5</v>
      </c>
    </row>
    <row r="319" spans="7:47" x14ac:dyDescent="0.25">
      <c r="O319" t="s">
        <v>37</v>
      </c>
      <c r="Q319" t="s">
        <v>1</v>
      </c>
      <c r="R319" s="14">
        <f>R316/R315</f>
        <v>8.8748866352592409E-2</v>
      </c>
    </row>
    <row r="322" spans="24:26" x14ac:dyDescent="0.25">
      <c r="X322" t="s">
        <v>66</v>
      </c>
      <c r="Y322" t="s">
        <v>1</v>
      </c>
      <c r="Z322">
        <f>$Z$170</f>
        <v>0.8</v>
      </c>
    </row>
    <row r="323" spans="24:26" x14ac:dyDescent="0.25">
      <c r="X323" t="s">
        <v>67</v>
      </c>
      <c r="Y323" t="s">
        <v>1</v>
      </c>
      <c r="Z323">
        <f>$Z$171</f>
        <v>1</v>
      </c>
    </row>
    <row r="339" spans="11:42" x14ac:dyDescent="0.25">
      <c r="K339" s="14"/>
      <c r="O339" t="s">
        <v>2</v>
      </c>
      <c r="R339" t="s">
        <v>4</v>
      </c>
      <c r="U339" t="s">
        <v>5</v>
      </c>
      <c r="W339" t="s">
        <v>6</v>
      </c>
      <c r="Y339" t="s">
        <v>7</v>
      </c>
      <c r="Z339" s="1" t="s">
        <v>8</v>
      </c>
      <c r="AA339" s="1"/>
      <c r="AB339" s="1" t="s">
        <v>9</v>
      </c>
    </row>
    <row r="340" spans="11:42" x14ac:dyDescent="0.25">
      <c r="K340" s="14"/>
      <c r="R340" t="s">
        <v>13</v>
      </c>
      <c r="Z340" s="1" t="s">
        <v>65</v>
      </c>
      <c r="AA340" s="1"/>
      <c r="AB340" s="1" t="s">
        <v>65</v>
      </c>
    </row>
    <row r="341" spans="11:42" x14ac:dyDescent="0.25">
      <c r="K341" s="14"/>
      <c r="O341" t="s">
        <v>47</v>
      </c>
      <c r="P341" t="s">
        <v>56</v>
      </c>
      <c r="R341" s="16">
        <f>$W$44</f>
        <v>0</v>
      </c>
      <c r="U341" s="11">
        <v>0.7</v>
      </c>
      <c r="W341" s="11">
        <v>-0.3</v>
      </c>
      <c r="Y341" s="14">
        <f>$Z$69*U341-$Z$70*W341</f>
        <v>0.85999999999999988</v>
      </c>
      <c r="Z341" s="8">
        <f>$R$58*Y341</f>
        <v>1.0319999999999998</v>
      </c>
      <c r="AA341" s="8"/>
      <c r="AB341" s="8">
        <f>$R$59*Y341</f>
        <v>0.7739999999999998</v>
      </c>
    </row>
    <row r="342" spans="11:42" x14ac:dyDescent="0.25">
      <c r="K342" s="14"/>
      <c r="U342" s="11"/>
      <c r="W342" s="11"/>
      <c r="Y342" s="14"/>
      <c r="AB342" s="8"/>
    </row>
    <row r="343" spans="11:42" x14ac:dyDescent="0.25">
      <c r="K343" s="14"/>
      <c r="O343" t="s">
        <v>69</v>
      </c>
      <c r="P343" t="str">
        <f>IF($S$8=0," No canopy ","Canopy")</f>
        <v xml:space="preserve"> No canopy </v>
      </c>
      <c r="R343">
        <f>$R$141</f>
        <v>0</v>
      </c>
      <c r="U343" s="11"/>
      <c r="W343" s="11"/>
      <c r="Y343" s="14">
        <f>MAX(Sheet2!$F$23:$G$23)</f>
        <v>0.4</v>
      </c>
      <c r="Z343" s="8">
        <f>IF(Y343=0," N/A ",$R$58*Y343)</f>
        <v>0.48</v>
      </c>
      <c r="AA343" s="8"/>
      <c r="AB343" s="8">
        <f>IF(Y343=0," N/A ",$R$59*Y343)</f>
        <v>0.36</v>
      </c>
      <c r="AG343">
        <f>Z343*$AI$23</f>
        <v>2.88</v>
      </c>
    </row>
    <row r="344" spans="11:42" x14ac:dyDescent="0.25">
      <c r="K344" s="14"/>
      <c r="O344" t="s">
        <v>70</v>
      </c>
      <c r="P344" t="str">
        <f>IF($S$8=0," No canopy ","Canopy")</f>
        <v xml:space="preserve"> No canopy </v>
      </c>
      <c r="R344">
        <f>$R$142</f>
        <v>0</v>
      </c>
      <c r="U344" s="11"/>
      <c r="W344" s="11"/>
      <c r="Y344" s="14"/>
      <c r="Z344" s="6" t="str">
        <f>IF(Y344="","N/A",$R$58*Y344)</f>
        <v>N/A</v>
      </c>
      <c r="AA344" s="6"/>
      <c r="AB344" s="6" t="str">
        <f>IF(Y344=""," N/A ",$R$59*Y344)</f>
        <v xml:space="preserve"> N/A </v>
      </c>
    </row>
    <row r="345" spans="11:42" x14ac:dyDescent="0.25">
      <c r="K345" s="14"/>
      <c r="R345" s="16"/>
      <c r="U345" s="11"/>
      <c r="W345" s="11"/>
      <c r="Y345" s="14"/>
      <c r="Z345" s="8"/>
      <c r="AA345" s="8"/>
      <c r="AB345" s="8"/>
      <c r="AM345" s="26" t="s">
        <v>14</v>
      </c>
      <c r="AN345" s="26" t="s">
        <v>81</v>
      </c>
      <c r="AO345" s="26" t="s">
        <v>82</v>
      </c>
      <c r="AP345" t="s">
        <v>78</v>
      </c>
    </row>
    <row r="346" spans="11:42" x14ac:dyDescent="0.25">
      <c r="K346" s="14"/>
      <c r="O346" t="s">
        <v>59</v>
      </c>
      <c r="P346" t="str">
        <f>P296</f>
        <v>o to 0.5h</v>
      </c>
      <c r="R346" s="16">
        <f>R220</f>
        <v>2.2187216588148102</v>
      </c>
      <c r="U346" s="11">
        <f>U246</f>
        <v>-0.4</v>
      </c>
      <c r="W346" s="11">
        <f>$W$341</f>
        <v>-0.3</v>
      </c>
      <c r="Y346" s="14">
        <f>$Z$69*U346-$Z$70*W346</f>
        <v>-2.0000000000000073E-2</v>
      </c>
      <c r="Z346" s="8">
        <f>$R$58*Y346</f>
        <v>-2.4000000000000087E-2</v>
      </c>
      <c r="AA346" s="8"/>
      <c r="AB346" s="8">
        <f>$R$59*Y346</f>
        <v>-1.8000000000000065E-2</v>
      </c>
      <c r="AM346" s="26">
        <f>IF(ISBLANK(AN346),"",$Q$309+$AO$82)</f>
        <v>13</v>
      </c>
      <c r="AN346" s="27">
        <f>R346</f>
        <v>2.2187216588148102</v>
      </c>
      <c r="AO346" s="27">
        <f>-Z346</f>
        <v>2.4000000000000087E-2</v>
      </c>
      <c r="AP346" t="str">
        <f t="shared" ref="AP346:AP350" si="63">IF(ISBLANK(AO346),"","Roof")</f>
        <v>Roof</v>
      </c>
    </row>
    <row r="347" spans="11:42" x14ac:dyDescent="0.25">
      <c r="K347" s="14"/>
      <c r="P347" t="str">
        <f>P297</f>
        <v>0.5 to 1h</v>
      </c>
      <c r="R347" s="16">
        <f>R297</f>
        <v>4.4374433176296204</v>
      </c>
      <c r="U347" s="11">
        <f>U247</f>
        <v>-0.4</v>
      </c>
      <c r="W347" s="11">
        <f>W346</f>
        <v>-0.3</v>
      </c>
      <c r="Y347" s="14">
        <f t="shared" ref="Y347:Y350" si="64">$Z$69*U347-$Z$70*W347</f>
        <v>-2.0000000000000073E-2</v>
      </c>
      <c r="Z347" s="8">
        <f t="shared" ref="Z347:Z350" si="65">$R$58*Y347</f>
        <v>-2.4000000000000087E-2</v>
      </c>
      <c r="AA347" s="8"/>
      <c r="AB347" s="8">
        <f t="shared" ref="AB347:AB350" si="66">$R$59*Y347</f>
        <v>-1.8000000000000065E-2</v>
      </c>
      <c r="AM347" s="26">
        <f t="shared" ref="AM347:AM357" si="67">IF(ISBLANK(AN347),"",$Q$309+$AO$82)</f>
        <v>13</v>
      </c>
      <c r="AN347" s="27">
        <f>R347</f>
        <v>4.4374433176296204</v>
      </c>
      <c r="AO347" s="27">
        <f t="shared" ref="AO347:AO350" si="68">-Z347</f>
        <v>2.4000000000000087E-2</v>
      </c>
      <c r="AP347" t="str">
        <f t="shared" si="63"/>
        <v>Roof</v>
      </c>
    </row>
    <row r="348" spans="11:42" x14ac:dyDescent="0.25">
      <c r="P348" t="str">
        <f>P298</f>
        <v>1h to 2h</v>
      </c>
      <c r="R348" s="14">
        <f>R298</f>
        <v>8.8748866352592408</v>
      </c>
      <c r="U348" s="11">
        <f>U248</f>
        <v>0</v>
      </c>
      <c r="W348" s="11">
        <f t="shared" ref="W348:W350" si="69">W347</f>
        <v>-0.3</v>
      </c>
      <c r="Y348" s="14">
        <f t="shared" si="64"/>
        <v>0.3</v>
      </c>
      <c r="Z348" s="8">
        <f t="shared" si="65"/>
        <v>0.36</v>
      </c>
      <c r="AA348" s="8"/>
      <c r="AB348" s="8">
        <f t="shared" si="66"/>
        <v>0.26999999999999996</v>
      </c>
      <c r="AM348" s="26">
        <f t="shared" si="67"/>
        <v>13</v>
      </c>
      <c r="AN348" s="27">
        <f>R348</f>
        <v>8.8748866352592408</v>
      </c>
      <c r="AO348" s="27">
        <f t="shared" si="68"/>
        <v>-0.36</v>
      </c>
      <c r="AP348" t="str">
        <f t="shared" si="63"/>
        <v>Roof</v>
      </c>
    </row>
    <row r="349" spans="11:42" x14ac:dyDescent="0.25">
      <c r="P349" t="str">
        <f>P299</f>
        <v>2h to 3h</v>
      </c>
      <c r="R349" s="14">
        <f>R299</f>
        <v>13.312329952888861</v>
      </c>
      <c r="U349" s="11">
        <f>U249</f>
        <v>0.1</v>
      </c>
      <c r="W349" s="11">
        <f t="shared" si="69"/>
        <v>-0.3</v>
      </c>
      <c r="Y349" s="14">
        <f t="shared" si="64"/>
        <v>0.38</v>
      </c>
      <c r="Z349" s="8">
        <f t="shared" si="65"/>
        <v>0.45599999999999996</v>
      </c>
      <c r="AA349" s="8"/>
      <c r="AB349" s="8">
        <f t="shared" si="66"/>
        <v>0.34199999999999997</v>
      </c>
      <c r="AM349" s="26">
        <f t="shared" si="67"/>
        <v>13</v>
      </c>
      <c r="AN349" s="27">
        <f>R349</f>
        <v>13.312329952888861</v>
      </c>
      <c r="AO349" s="27">
        <f t="shared" si="68"/>
        <v>-0.45599999999999996</v>
      </c>
      <c r="AP349" t="str">
        <f t="shared" si="63"/>
        <v>Roof</v>
      </c>
    </row>
    <row r="350" spans="11:42" x14ac:dyDescent="0.25">
      <c r="P350" t="str">
        <f>P300</f>
        <v>&gt; 3h</v>
      </c>
      <c r="U350" s="11">
        <f>U250</f>
        <v>0.2</v>
      </c>
      <c r="W350" s="11">
        <f t="shared" si="69"/>
        <v>-0.3</v>
      </c>
      <c r="Y350" s="14">
        <f t="shared" si="64"/>
        <v>0.46</v>
      </c>
      <c r="Z350" s="8">
        <f t="shared" si="65"/>
        <v>0.55200000000000005</v>
      </c>
      <c r="AA350" s="8"/>
      <c r="AB350" s="8">
        <f t="shared" si="66"/>
        <v>0.41399999999999998</v>
      </c>
      <c r="AM350" s="26">
        <f t="shared" si="67"/>
        <v>13</v>
      </c>
      <c r="AN350" s="27">
        <f>IF(ISBLANK(R350),100,R350)</f>
        <v>100</v>
      </c>
      <c r="AO350" s="27">
        <f t="shared" si="68"/>
        <v>-0.55200000000000005</v>
      </c>
      <c r="AP350" t="str">
        <f t="shared" si="63"/>
        <v>Roof</v>
      </c>
    </row>
    <row r="351" spans="11:42" x14ac:dyDescent="0.25">
      <c r="AM351" s="26" t="str">
        <f t="shared" si="67"/>
        <v/>
      </c>
    </row>
    <row r="352" spans="11:42" x14ac:dyDescent="0.25">
      <c r="O352" t="s">
        <v>48</v>
      </c>
      <c r="P352" t="s">
        <v>58</v>
      </c>
      <c r="R352" s="16">
        <f t="shared" ref="R352" si="70">$W$44</f>
        <v>0</v>
      </c>
      <c r="U352" s="11">
        <v>-0.3</v>
      </c>
      <c r="W352" s="11">
        <f>W349</f>
        <v>-0.3</v>
      </c>
      <c r="Y352" s="14">
        <f>$Z$69*U352-$Z$70*W352</f>
        <v>0.06</v>
      </c>
      <c r="Z352" s="8">
        <f>$R$58*Y352</f>
        <v>7.1999999999999995E-2</v>
      </c>
      <c r="AA352" s="8"/>
      <c r="AB352" s="8">
        <f>$R$59*Y352</f>
        <v>5.3999999999999992E-2</v>
      </c>
      <c r="AM352" s="26" t="str">
        <f t="shared" si="67"/>
        <v/>
      </c>
    </row>
    <row r="353" spans="7:42" x14ac:dyDescent="0.25">
      <c r="AM353" s="26" t="str">
        <f t="shared" si="67"/>
        <v/>
      </c>
    </row>
    <row r="354" spans="7:42" x14ac:dyDescent="0.25">
      <c r="O354" t="s">
        <v>57</v>
      </c>
      <c r="P354" t="s">
        <v>71</v>
      </c>
      <c r="R354" s="14">
        <f>R304</f>
        <v>4.4374433176296204</v>
      </c>
      <c r="U354" s="11">
        <v>-0.65</v>
      </c>
      <c r="W354" s="11">
        <f>$W$341</f>
        <v>-0.3</v>
      </c>
      <c r="Y354" s="14">
        <f>$Z$69*U354-$Z$70*W354</f>
        <v>-0.22000000000000003</v>
      </c>
      <c r="Z354" s="8">
        <f>$R$58*Y354</f>
        <v>-0.26400000000000001</v>
      </c>
      <c r="AA354" s="8"/>
      <c r="AB354" s="8">
        <f>$R$59*Y354</f>
        <v>-0.19800000000000001</v>
      </c>
      <c r="AM354" s="26">
        <f t="shared" si="67"/>
        <v>13</v>
      </c>
      <c r="AN354" s="14">
        <f>R354</f>
        <v>4.4374433176296204</v>
      </c>
      <c r="AO354" s="14">
        <f>-Z354</f>
        <v>0.26400000000000001</v>
      </c>
      <c r="AP354" t="str">
        <f t="shared" ref="AP354:AP357" si="71">IF(ISBLANK(AO354),"","Side")</f>
        <v>Side</v>
      </c>
    </row>
    <row r="355" spans="7:42" x14ac:dyDescent="0.25">
      <c r="P355" t="s">
        <v>40</v>
      </c>
      <c r="R355" s="14">
        <f>R305</f>
        <v>8.8748866352592408</v>
      </c>
      <c r="U355" s="11">
        <f>U305</f>
        <v>-0.5</v>
      </c>
      <c r="W355" s="11">
        <f>$W$341</f>
        <v>-0.3</v>
      </c>
      <c r="Y355" s="14">
        <f t="shared" ref="Y355:Y357" si="72">$Z$69*U355-$Z$70*W355</f>
        <v>-0.10000000000000003</v>
      </c>
      <c r="Z355" s="8">
        <f t="shared" ref="Z355:Z357" si="73">$R$58*Y355</f>
        <v>-0.12000000000000004</v>
      </c>
      <c r="AA355" s="8"/>
      <c r="AB355" s="8">
        <f t="shared" ref="AB355:AB357" si="74">$R$59*Y355</f>
        <v>-9.0000000000000024E-2</v>
      </c>
      <c r="AM355" s="26">
        <f t="shared" si="67"/>
        <v>13</v>
      </c>
      <c r="AN355" s="14">
        <f>R355</f>
        <v>8.8748866352592408</v>
      </c>
      <c r="AO355" s="14">
        <f t="shared" ref="AO355:AO357" si="75">-Z355</f>
        <v>0.12000000000000004</v>
      </c>
      <c r="AP355" t="str">
        <f t="shared" si="71"/>
        <v>Side</v>
      </c>
    </row>
    <row r="356" spans="7:42" x14ac:dyDescent="0.25">
      <c r="G356" s="14"/>
      <c r="H356" s="14"/>
      <c r="P356" t="s">
        <v>41</v>
      </c>
      <c r="R356" s="14">
        <f>R306</f>
        <v>13.312329952888861</v>
      </c>
      <c r="U356" s="11">
        <f>U306</f>
        <v>-0.3</v>
      </c>
      <c r="W356" s="11">
        <f>$W$341</f>
        <v>-0.3</v>
      </c>
      <c r="Y356" s="14">
        <f t="shared" si="72"/>
        <v>0.06</v>
      </c>
      <c r="Z356" s="8">
        <f t="shared" si="73"/>
        <v>7.1999999999999995E-2</v>
      </c>
      <c r="AA356" s="8"/>
      <c r="AB356" s="8">
        <f t="shared" si="74"/>
        <v>5.3999999999999992E-2</v>
      </c>
      <c r="AM356" s="26">
        <f t="shared" si="67"/>
        <v>13</v>
      </c>
      <c r="AN356" s="14">
        <f t="shared" ref="AN356" si="76">R356</f>
        <v>13.312329952888861</v>
      </c>
      <c r="AO356" s="14">
        <f t="shared" si="75"/>
        <v>-7.1999999999999995E-2</v>
      </c>
      <c r="AP356" t="str">
        <f t="shared" si="71"/>
        <v>Side</v>
      </c>
    </row>
    <row r="357" spans="7:42" x14ac:dyDescent="0.25">
      <c r="G357" s="14"/>
      <c r="H357" s="14"/>
      <c r="P357" t="s">
        <v>72</v>
      </c>
      <c r="R357" s="14"/>
      <c r="U357" s="11">
        <f>U307</f>
        <v>-0.2</v>
      </c>
      <c r="V357" s="14"/>
      <c r="W357" s="11">
        <f>$W$341</f>
        <v>-0.3</v>
      </c>
      <c r="Y357" s="14">
        <f t="shared" si="72"/>
        <v>0.13999999999999996</v>
      </c>
      <c r="Z357" s="8">
        <f t="shared" si="73"/>
        <v>0.16799999999999995</v>
      </c>
      <c r="AA357" s="8"/>
      <c r="AB357" s="8">
        <f t="shared" si="74"/>
        <v>0.12599999999999995</v>
      </c>
      <c r="AM357" s="26">
        <f t="shared" si="67"/>
        <v>13</v>
      </c>
      <c r="AN357" s="14">
        <f>IF(ISBLANK(R357),100,R357)</f>
        <v>100</v>
      </c>
      <c r="AO357" s="14">
        <f t="shared" si="75"/>
        <v>-0.16799999999999995</v>
      </c>
      <c r="AP357" t="str">
        <f t="shared" si="71"/>
        <v>Side</v>
      </c>
    </row>
    <row r="360" spans="7:42" ht="18.75" x14ac:dyDescent="0.3">
      <c r="O360" s="7" t="s">
        <v>14</v>
      </c>
      <c r="Q360" s="9">
        <v>7</v>
      </c>
      <c r="S360" s="5" t="s">
        <v>0</v>
      </c>
      <c r="T360" s="6" t="s">
        <v>1</v>
      </c>
      <c r="U360" s="10">
        <v>90</v>
      </c>
      <c r="W360" s="10" t="s">
        <v>16</v>
      </c>
      <c r="AH360" s="7"/>
    </row>
    <row r="362" spans="7:42" x14ac:dyDescent="0.25">
      <c r="O362" t="s">
        <v>10</v>
      </c>
      <c r="R362" s="42">
        <f>$S$18</f>
        <v>1.2</v>
      </c>
      <c r="S362" s="43"/>
      <c r="T362" t="s">
        <v>12</v>
      </c>
    </row>
    <row r="363" spans="7:42" x14ac:dyDescent="0.25">
      <c r="O363" t="s">
        <v>11</v>
      </c>
      <c r="R363" s="42">
        <f>$S$19</f>
        <v>0.89999999999999991</v>
      </c>
      <c r="S363" s="43"/>
      <c r="T363" t="s">
        <v>12</v>
      </c>
    </row>
    <row r="365" spans="7:42" x14ac:dyDescent="0.25">
      <c r="O365" t="s">
        <v>31</v>
      </c>
      <c r="Q365" t="s">
        <v>1</v>
      </c>
      <c r="R365">
        <f>$AB$19</f>
        <v>20000</v>
      </c>
      <c r="S365" t="s">
        <v>17</v>
      </c>
    </row>
    <row r="366" spans="7:42" x14ac:dyDescent="0.25">
      <c r="O366" t="s">
        <v>32</v>
      </c>
      <c r="Q366" t="s">
        <v>1</v>
      </c>
      <c r="R366">
        <f>$AB$18</f>
        <v>50000</v>
      </c>
      <c r="S366" t="s">
        <v>17</v>
      </c>
    </row>
    <row r="367" spans="7:42" x14ac:dyDescent="0.25">
      <c r="O367" t="s">
        <v>33</v>
      </c>
      <c r="Q367" t="s">
        <v>1</v>
      </c>
      <c r="R367">
        <f>R316</f>
        <v>4437.4433176296207</v>
      </c>
      <c r="S367" t="s">
        <v>17</v>
      </c>
    </row>
    <row r="368" spans="7:42" x14ac:dyDescent="0.25">
      <c r="AA368" t="s">
        <v>75</v>
      </c>
    </row>
    <row r="369" spans="15:26" x14ac:dyDescent="0.25">
      <c r="O369" t="s">
        <v>36</v>
      </c>
      <c r="Q369" t="s">
        <v>1</v>
      </c>
      <c r="R369" s="14">
        <f>R366/R365</f>
        <v>2.5</v>
      </c>
    </row>
    <row r="370" spans="15:26" x14ac:dyDescent="0.25">
      <c r="O370" t="s">
        <v>37</v>
      </c>
      <c r="Q370" t="s">
        <v>1</v>
      </c>
      <c r="R370" s="14">
        <f>R367/R366</f>
        <v>8.8748866352592409E-2</v>
      </c>
    </row>
    <row r="373" spans="15:26" x14ac:dyDescent="0.25">
      <c r="X373" t="s">
        <v>66</v>
      </c>
      <c r="Y373" t="s">
        <v>1</v>
      </c>
      <c r="Z373">
        <f>$Z$170</f>
        <v>0.8</v>
      </c>
    </row>
    <row r="374" spans="15:26" x14ac:dyDescent="0.25">
      <c r="X374" t="s">
        <v>67</v>
      </c>
      <c r="Y374" t="s">
        <v>1</v>
      </c>
      <c r="Z374">
        <f>$Z$171</f>
        <v>1</v>
      </c>
    </row>
    <row r="389" spans="15:42" x14ac:dyDescent="0.25">
      <c r="AH389" t="s">
        <v>88</v>
      </c>
      <c r="AI389">
        <f>R366/1000</f>
        <v>50</v>
      </c>
      <c r="AJ389" t="s">
        <v>43</v>
      </c>
    </row>
    <row r="390" spans="15:42" x14ac:dyDescent="0.25">
      <c r="O390" t="s">
        <v>2</v>
      </c>
      <c r="R390" t="s">
        <v>4</v>
      </c>
      <c r="U390" t="s">
        <v>5</v>
      </c>
      <c r="W390" t="s">
        <v>6</v>
      </c>
      <c r="Y390" t="s">
        <v>7</v>
      </c>
      <c r="Z390" s="1" t="s">
        <v>8</v>
      </c>
      <c r="AA390" s="1"/>
      <c r="AB390" s="1" t="s">
        <v>9</v>
      </c>
      <c r="AI390" s="14"/>
    </row>
    <row r="391" spans="15:42" x14ac:dyDescent="0.25">
      <c r="R391" t="s">
        <v>13</v>
      </c>
      <c r="Z391" s="1" t="s">
        <v>65</v>
      </c>
      <c r="AA391" s="1"/>
      <c r="AB391" s="1" t="s">
        <v>65</v>
      </c>
      <c r="AI391" s="14"/>
    </row>
    <row r="392" spans="15:42" x14ac:dyDescent="0.25">
      <c r="O392" t="s">
        <v>47</v>
      </c>
      <c r="P392" t="s">
        <v>56</v>
      </c>
      <c r="R392" s="16">
        <f>$W$44</f>
        <v>0</v>
      </c>
      <c r="U392" s="11">
        <v>0.7</v>
      </c>
      <c r="W392" s="11">
        <v>0.2</v>
      </c>
      <c r="Y392" s="14">
        <f>$Z$69*U392-$Z$70*W392</f>
        <v>0.35999999999999993</v>
      </c>
      <c r="Z392" s="8">
        <f>$R$58*Y392</f>
        <v>0.43199999999999988</v>
      </c>
      <c r="AA392" s="8"/>
      <c r="AB392" s="8">
        <f>$R$59*Y392</f>
        <v>0.3239999999999999</v>
      </c>
      <c r="AI392" s="14"/>
    </row>
    <row r="393" spans="15:42" x14ac:dyDescent="0.25">
      <c r="U393" s="14"/>
      <c r="W393" s="14"/>
      <c r="Y393" s="14"/>
      <c r="Z393" s="8"/>
      <c r="AB393" s="8"/>
      <c r="AI393" s="14"/>
    </row>
    <row r="394" spans="15:42" x14ac:dyDescent="0.25">
      <c r="O394" t="s">
        <v>69</v>
      </c>
      <c r="P394" t="str">
        <f>IF($S$8=0," No canopy ","Canopy")</f>
        <v xml:space="preserve"> No canopy </v>
      </c>
      <c r="R394">
        <f>$R$141</f>
        <v>0</v>
      </c>
      <c r="U394" s="11"/>
      <c r="W394" s="11"/>
      <c r="Y394" s="14">
        <f>MAX(Sheet2!$F$23:$G$23)</f>
        <v>0.4</v>
      </c>
      <c r="Z394" s="8">
        <f>IF(Y394=""," N/A",$R$58*Y394)</f>
        <v>0.48</v>
      </c>
      <c r="AA394" s="6"/>
      <c r="AB394" s="6">
        <f>IF(Y394=""," N/A ",$R$59*Y394)</f>
        <v>0.36</v>
      </c>
      <c r="AG394">
        <f>Z394*$AI$23</f>
        <v>2.88</v>
      </c>
      <c r="AI394" s="14"/>
    </row>
    <row r="395" spans="15:42" x14ac:dyDescent="0.25">
      <c r="O395" t="s">
        <v>70</v>
      </c>
      <c r="P395" t="str">
        <f>IF($S$8=0," No canopy ","Canopy")</f>
        <v xml:space="preserve"> No canopy </v>
      </c>
      <c r="R395">
        <f>$R$142</f>
        <v>0</v>
      </c>
      <c r="U395" s="11"/>
      <c r="W395" s="11"/>
      <c r="Y395" s="14" t="str">
        <f>IF(OR($S$8=0,R395=0),"",Sheet2!H120)</f>
        <v/>
      </c>
      <c r="Z395" s="6" t="str">
        <f>IF(Y395="","N/A",$R$58*Y395)</f>
        <v>N/A</v>
      </c>
      <c r="AA395" s="8"/>
      <c r="AB395" s="8" t="str">
        <f>IF(Y395="","N/A ",$R$59*Y395)</f>
        <v xml:space="preserve">N/A </v>
      </c>
      <c r="AI395" s="14"/>
    </row>
    <row r="396" spans="15:42" x14ac:dyDescent="0.25">
      <c r="R396" s="16"/>
      <c r="U396" s="11"/>
      <c r="W396" s="11"/>
      <c r="Y396" s="14"/>
      <c r="Z396" s="8"/>
      <c r="AA396" s="8"/>
      <c r="AB396" s="8"/>
      <c r="AI396" s="14"/>
      <c r="AM396" s="26" t="s">
        <v>14</v>
      </c>
      <c r="AN396" s="26" t="s">
        <v>81</v>
      </c>
      <c r="AO396" s="26" t="s">
        <v>82</v>
      </c>
      <c r="AP396" t="s">
        <v>78</v>
      </c>
    </row>
    <row r="397" spans="15:42" x14ac:dyDescent="0.25">
      <c r="O397" t="s">
        <v>59</v>
      </c>
      <c r="P397" t="str">
        <f>P346</f>
        <v>o to 0.5h</v>
      </c>
      <c r="R397">
        <f>R346</f>
        <v>2.2187216588148102</v>
      </c>
      <c r="U397" s="11">
        <v>-0.9</v>
      </c>
      <c r="W397" s="11">
        <f t="shared" ref="W397:W401" si="77">$W$392</f>
        <v>0.2</v>
      </c>
      <c r="Y397" s="14">
        <f t="shared" ref="Y397:Y401" si="78">$Z$69*U397-$Z$70*W397</f>
        <v>-0.92000000000000015</v>
      </c>
      <c r="Z397" s="8">
        <f t="shared" ref="Z397:Z401" si="79">$R$58*Y397</f>
        <v>-1.1040000000000001</v>
      </c>
      <c r="AA397" s="8"/>
      <c r="AB397" s="8">
        <f t="shared" ref="AB397:AB401" si="80">$R$59*Y397</f>
        <v>-0.82800000000000007</v>
      </c>
      <c r="AH397" s="14">
        <f>IF($AI$389-R397&lt;0,0,$AI$389-R397)</f>
        <v>47.781278341185192</v>
      </c>
      <c r="AI397" s="14" cm="1">
        <f t="array" ref="AI397:AI401">_xlfn.LET(
    _xlpm.data, AH397:AH401,
    _xlpm.n, ROWS(_xlpm.data),
    _xlpm.indices, _xlfn.SEQUENCE(_xlpm.n-1, 1, 1, 1),
    _xlpm.diffs, INDEX(_xlpm.data, _xlpm.indices + 1) &gt; INDEX(_xlpm.data, _xlpm.indices),
    _xlpm.start_idx, _xlfn.XMATCH(TRUE, _xlpm.diffs, 0, 1),
    _xlpm.subset, INDEX(_xlpm.data, _xlfn.SEQUENCE(_xlpm.start_idx, 1, _xlpm.start_idx, -1)),
    _xlpm.max_val, MAX(_xlpm.data),
    _xlfn.VSTACK(_xlpm.subset, _xlpm.max_val+20)
)</f>
        <v>36.687670047111141</v>
      </c>
      <c r="AJ397" s="14">
        <f>-Z401</f>
        <v>0.43200000000000005</v>
      </c>
      <c r="AM397" s="26">
        <f>IF(ISBLANK(AN397),"",$Q$360+$AO$82)</f>
        <v>14</v>
      </c>
      <c r="AN397" s="27">
        <f t="shared" ref="AN397:AO401" si="81">AI397</f>
        <v>36.687670047111141</v>
      </c>
      <c r="AO397" s="27">
        <f t="shared" si="81"/>
        <v>0.43200000000000005</v>
      </c>
      <c r="AP397" t="str">
        <f>IF(ISBLANK(AO397),"","Roof")</f>
        <v>Roof</v>
      </c>
    </row>
    <row r="398" spans="15:42" x14ac:dyDescent="0.25">
      <c r="P398" t="str">
        <f t="shared" ref="P398:P401" si="82">P347</f>
        <v>0.5 to 1h</v>
      </c>
      <c r="R398">
        <f t="shared" ref="R398" si="83">R347</f>
        <v>4.4374433176296204</v>
      </c>
      <c r="U398" s="11">
        <v>-0.9</v>
      </c>
      <c r="W398" s="11">
        <f t="shared" si="77"/>
        <v>0.2</v>
      </c>
      <c r="Y398" s="14">
        <f t="shared" si="78"/>
        <v>-0.92000000000000015</v>
      </c>
      <c r="Z398" s="8">
        <f t="shared" si="79"/>
        <v>-1.1040000000000001</v>
      </c>
      <c r="AA398" s="8"/>
      <c r="AB398" s="8">
        <f t="shared" si="80"/>
        <v>-0.82800000000000007</v>
      </c>
      <c r="AH398" s="14">
        <f t="shared" ref="AH398:AH401" si="84">IF($AI$389-R398&lt;0,0,$AI$389-R398)</f>
        <v>45.562556682370378</v>
      </c>
      <c r="AI398" s="14">
        <v>41.125113364740756</v>
      </c>
      <c r="AJ398" s="14">
        <f>-Z400</f>
        <v>0.52800000000000002</v>
      </c>
      <c r="AM398" s="26">
        <f t="shared" ref="AM398:AM408" si="85">IF(ISBLANK(AN398),"",$Q$360+$AO$82)</f>
        <v>14</v>
      </c>
      <c r="AN398" s="27">
        <f t="shared" si="81"/>
        <v>41.125113364740756</v>
      </c>
      <c r="AO398" s="27">
        <f t="shared" si="81"/>
        <v>0.52800000000000002</v>
      </c>
      <c r="AP398" t="str">
        <f>IF(ISBLANK(AO398),"","Roof")</f>
        <v>Roof</v>
      </c>
    </row>
    <row r="399" spans="15:42" x14ac:dyDescent="0.25">
      <c r="P399" t="str">
        <f t="shared" si="82"/>
        <v>1h to 2h</v>
      </c>
      <c r="R399">
        <f t="shared" ref="R399" si="86">R348</f>
        <v>8.8748866352592408</v>
      </c>
      <c r="U399" s="11">
        <v>-0.5</v>
      </c>
      <c r="W399" s="11">
        <f t="shared" si="77"/>
        <v>0.2</v>
      </c>
      <c r="Y399" s="14">
        <f t="shared" si="78"/>
        <v>-0.60000000000000009</v>
      </c>
      <c r="Z399" s="8">
        <f t="shared" si="79"/>
        <v>-0.72000000000000008</v>
      </c>
      <c r="AA399" s="8"/>
      <c r="AB399" s="8">
        <f t="shared" si="80"/>
        <v>-0.54</v>
      </c>
      <c r="AH399" s="14">
        <f t="shared" si="84"/>
        <v>41.125113364740756</v>
      </c>
      <c r="AI399" s="14">
        <v>45.562556682370378</v>
      </c>
      <c r="AJ399" s="14">
        <f>-Z399</f>
        <v>0.72000000000000008</v>
      </c>
      <c r="AM399" s="26">
        <f t="shared" si="85"/>
        <v>14</v>
      </c>
      <c r="AN399" s="27">
        <f t="shared" si="81"/>
        <v>45.562556682370378</v>
      </c>
      <c r="AO399" s="27">
        <f t="shared" si="81"/>
        <v>0.72000000000000008</v>
      </c>
      <c r="AP399" t="str">
        <f>IF(ISBLANK(AO399),"","Roof")</f>
        <v>Roof</v>
      </c>
    </row>
    <row r="400" spans="15:42" x14ac:dyDescent="0.25">
      <c r="P400" t="str">
        <f t="shared" si="82"/>
        <v>2h to 3h</v>
      </c>
      <c r="R400">
        <f t="shared" ref="R400" si="87">R349</f>
        <v>13.312329952888861</v>
      </c>
      <c r="U400" s="11">
        <v>-0.3</v>
      </c>
      <c r="W400" s="11">
        <f t="shared" si="77"/>
        <v>0.2</v>
      </c>
      <c r="Y400" s="14">
        <f t="shared" si="78"/>
        <v>-0.44</v>
      </c>
      <c r="Z400" s="8">
        <f t="shared" si="79"/>
        <v>-0.52800000000000002</v>
      </c>
      <c r="AA400" s="8"/>
      <c r="AB400" s="8">
        <f t="shared" si="80"/>
        <v>-0.39599999999999996</v>
      </c>
      <c r="AH400" s="14">
        <f t="shared" si="84"/>
        <v>36.687670047111141</v>
      </c>
      <c r="AI400">
        <v>47.781278341185192</v>
      </c>
      <c r="AJ400" s="14">
        <f>-Z398</f>
        <v>1.1040000000000001</v>
      </c>
      <c r="AM400" s="26">
        <f t="shared" si="85"/>
        <v>14</v>
      </c>
      <c r="AN400" s="27">
        <f t="shared" si="81"/>
        <v>47.781278341185192</v>
      </c>
      <c r="AO400" s="27">
        <f t="shared" si="81"/>
        <v>1.1040000000000001</v>
      </c>
      <c r="AP400" t="str">
        <f>IF(ISBLANK(AO400),"","Roof")</f>
        <v>Roof</v>
      </c>
    </row>
    <row r="401" spans="7:42" x14ac:dyDescent="0.25">
      <c r="P401" t="str">
        <f t="shared" si="82"/>
        <v>&gt; 3h</v>
      </c>
      <c r="U401" s="11">
        <v>-0.2</v>
      </c>
      <c r="W401" s="11">
        <f t="shared" si="77"/>
        <v>0.2</v>
      </c>
      <c r="Y401" s="14">
        <f t="shared" si="78"/>
        <v>-0.36000000000000004</v>
      </c>
      <c r="Z401" s="8">
        <f t="shared" si="79"/>
        <v>-0.43200000000000005</v>
      </c>
      <c r="AA401" s="8"/>
      <c r="AB401" s="8">
        <f t="shared" si="80"/>
        <v>-0.32400000000000001</v>
      </c>
      <c r="AH401" s="14">
        <f t="shared" si="84"/>
        <v>50</v>
      </c>
      <c r="AI401">
        <v>70</v>
      </c>
      <c r="AJ401" s="14">
        <f>-Z397</f>
        <v>1.1040000000000001</v>
      </c>
      <c r="AM401" s="26">
        <f t="shared" si="85"/>
        <v>14</v>
      </c>
      <c r="AN401" s="27">
        <f t="shared" si="81"/>
        <v>70</v>
      </c>
      <c r="AO401" s="27">
        <f t="shared" si="81"/>
        <v>1.1040000000000001</v>
      </c>
      <c r="AP401" t="str">
        <f>IF(ISBLANK(AO401),"","Roof")</f>
        <v>Roof</v>
      </c>
    </row>
    <row r="402" spans="7:42" x14ac:dyDescent="0.25">
      <c r="AH402" s="14"/>
      <c r="AM402" s="26" t="str">
        <f t="shared" si="85"/>
        <v/>
      </c>
      <c r="AN402" s="27"/>
      <c r="AO402" s="27"/>
    </row>
    <row r="403" spans="7:42" x14ac:dyDescent="0.25">
      <c r="O403" t="s">
        <v>48</v>
      </c>
      <c r="P403" t="s">
        <v>58</v>
      </c>
      <c r="R403" s="16">
        <f t="shared" ref="R403" si="88">$W$44</f>
        <v>0</v>
      </c>
      <c r="U403" s="11">
        <v>-0.3</v>
      </c>
      <c r="W403" s="11">
        <f>$W$392</f>
        <v>0.2</v>
      </c>
      <c r="Y403" s="14">
        <f>$Z$69*U403-$Z$70*W403</f>
        <v>-0.44</v>
      </c>
      <c r="Z403" s="8">
        <f>$R$58*Y403</f>
        <v>-0.52800000000000002</v>
      </c>
      <c r="AA403" s="8"/>
      <c r="AB403" s="8">
        <f>$R$59*Y403</f>
        <v>-0.39599999999999996</v>
      </c>
      <c r="AM403" s="26" t="str">
        <f t="shared" si="85"/>
        <v/>
      </c>
      <c r="AN403" s="27"/>
      <c r="AO403" s="27"/>
    </row>
    <row r="404" spans="7:42" x14ac:dyDescent="0.25">
      <c r="U404" s="11"/>
      <c r="W404" s="11"/>
      <c r="Y404" s="14"/>
      <c r="Z404" s="8"/>
      <c r="AB404" s="8"/>
      <c r="AH404" s="14"/>
      <c r="AM404" s="26" t="str">
        <f t="shared" si="85"/>
        <v/>
      </c>
      <c r="AN404" s="27"/>
      <c r="AO404" s="27"/>
    </row>
    <row r="405" spans="7:42" x14ac:dyDescent="0.25">
      <c r="O405" t="s">
        <v>57</v>
      </c>
      <c r="P405" t="s">
        <v>71</v>
      </c>
      <c r="R405" s="14">
        <f>R354</f>
        <v>4.4374433176296204</v>
      </c>
      <c r="U405" s="11">
        <v>-0.65</v>
      </c>
      <c r="W405" s="11">
        <f t="shared" ref="W405:W408" si="89">$W$392</f>
        <v>0.2</v>
      </c>
      <c r="Y405" s="14">
        <f>$Z$69*U405-$Z$70*W405</f>
        <v>-0.72</v>
      </c>
      <c r="Z405" s="8">
        <f>$R$58*Y405</f>
        <v>-0.86399999999999999</v>
      </c>
      <c r="AA405" s="8"/>
      <c r="AB405" s="8">
        <f>$R$59*Y405</f>
        <v>-0.64799999999999991</v>
      </c>
      <c r="AH405" s="14">
        <f>IF($AI$389-R405&lt;0,0,$AI$389-R405)</f>
        <v>45.562556682370378</v>
      </c>
      <c r="AI405" s="14" cm="1">
        <f t="array" ref="AI405:AI408">_xlfn.LET(
    _xlpm.data, AH405:AH408,
    _xlpm.n, ROWS(_xlpm.data),
    _xlpm.indices, _xlfn.SEQUENCE(_xlpm.n-1, 1, 1, 1),
    _xlpm.diffs, INDEX(_xlpm.data, _xlpm.indices + 1) &gt; INDEX(_xlpm.data, _xlpm.indices),
    _xlpm.start_idx, _xlfn.XMATCH(TRUE, _xlpm.diffs, 0, 1),
    _xlpm.subset, INDEX(_xlpm.data, _xlfn.SEQUENCE(_xlpm.start_idx, 1, _xlpm.start_idx, -1)),
    _xlpm.max_val, MAX(_xlpm.data),
    _xlfn.VSTACK(_xlpm.subset, _xlpm.max_val+20)
)</f>
        <v>36.687670047111141</v>
      </c>
      <c r="AJ405" s="14">
        <f>Z408</f>
        <v>-0.43200000000000005</v>
      </c>
      <c r="AM405" s="26">
        <f t="shared" si="85"/>
        <v>14</v>
      </c>
      <c r="AN405" s="27">
        <f t="shared" ref="AN405:AN408" si="90">AI405</f>
        <v>36.687670047111141</v>
      </c>
      <c r="AO405" s="27">
        <f>-AJ405</f>
        <v>0.43200000000000005</v>
      </c>
      <c r="AP405" t="str">
        <f>IF(ISBLANK(AO405),"","Side")</f>
        <v>Side</v>
      </c>
    </row>
    <row r="406" spans="7:42" x14ac:dyDescent="0.25">
      <c r="P406" t="s">
        <v>40</v>
      </c>
      <c r="R406" s="14">
        <f t="shared" ref="R406:R407" si="91">R355</f>
        <v>8.8748866352592408</v>
      </c>
      <c r="U406" s="11">
        <v>-0.5</v>
      </c>
      <c r="V406" s="3"/>
      <c r="W406" s="11">
        <f t="shared" si="89"/>
        <v>0.2</v>
      </c>
      <c r="Y406" s="14">
        <f>$Z$69*U406-$Z$70*W406</f>
        <v>-0.60000000000000009</v>
      </c>
      <c r="Z406" s="8">
        <f>$R$58*Y406</f>
        <v>-0.72000000000000008</v>
      </c>
      <c r="AA406" s="8"/>
      <c r="AB406" s="8">
        <f>$R$59*Y406</f>
        <v>-0.54</v>
      </c>
      <c r="AH406" s="14">
        <f t="shared" ref="AH406:AH408" si="92">IF($AI$389-R406&lt;0,0,$AI$389-R406)</f>
        <v>41.125113364740756</v>
      </c>
      <c r="AI406">
        <v>41.125113364740756</v>
      </c>
      <c r="AJ406" s="14">
        <f>Z407</f>
        <v>-0.52800000000000002</v>
      </c>
      <c r="AM406" s="26">
        <f t="shared" si="85"/>
        <v>14</v>
      </c>
      <c r="AN406" s="27">
        <f t="shared" si="90"/>
        <v>41.125113364740756</v>
      </c>
      <c r="AO406" s="27">
        <f t="shared" ref="AO406:AO408" si="93">-AJ406</f>
        <v>0.52800000000000002</v>
      </c>
      <c r="AP406" t="str">
        <f t="shared" ref="AP406:AP408" si="94">IF(ISBLANK(AO406),"","Side")</f>
        <v>Side</v>
      </c>
    </row>
    <row r="407" spans="7:42" x14ac:dyDescent="0.25">
      <c r="G407" s="14"/>
      <c r="H407" s="14"/>
      <c r="P407" t="s">
        <v>41</v>
      </c>
      <c r="R407" s="14">
        <f t="shared" si="91"/>
        <v>13.312329952888861</v>
      </c>
      <c r="U407" s="11">
        <v>-0.3</v>
      </c>
      <c r="W407" s="11">
        <f t="shared" si="89"/>
        <v>0.2</v>
      </c>
      <c r="Y407" s="14">
        <f>$Z$69*U407-$Z$70*W407</f>
        <v>-0.44</v>
      </c>
      <c r="Z407" s="8">
        <f>$R$58*Y407</f>
        <v>-0.52800000000000002</v>
      </c>
      <c r="AA407" s="8"/>
      <c r="AB407" s="8">
        <f>$R$59*Y407</f>
        <v>-0.39599999999999996</v>
      </c>
      <c r="AH407" s="14">
        <f t="shared" si="92"/>
        <v>36.687670047111141</v>
      </c>
      <c r="AI407">
        <v>45.562556682370378</v>
      </c>
      <c r="AJ407" s="14">
        <f>Z406</f>
        <v>-0.72000000000000008</v>
      </c>
      <c r="AM407" s="26">
        <f t="shared" si="85"/>
        <v>14</v>
      </c>
      <c r="AN407" s="27">
        <f t="shared" si="90"/>
        <v>45.562556682370378</v>
      </c>
      <c r="AO407" s="27">
        <f t="shared" si="93"/>
        <v>0.72000000000000008</v>
      </c>
      <c r="AP407" t="str">
        <f t="shared" si="94"/>
        <v>Side</v>
      </c>
    </row>
    <row r="408" spans="7:42" x14ac:dyDescent="0.25">
      <c r="G408" s="14"/>
      <c r="H408" s="14"/>
      <c r="P408" t="s">
        <v>72</v>
      </c>
      <c r="R408" s="14"/>
      <c r="U408" s="11">
        <v>-0.2</v>
      </c>
      <c r="W408" s="11">
        <f t="shared" si="89"/>
        <v>0.2</v>
      </c>
      <c r="Y408" s="14">
        <f>$Z$69*U408-$Z$70*W408</f>
        <v>-0.36000000000000004</v>
      </c>
      <c r="Z408" s="8">
        <f>$R$58*Y408</f>
        <v>-0.43200000000000005</v>
      </c>
      <c r="AA408" s="8"/>
      <c r="AB408" s="8">
        <f>$R$59*Y408</f>
        <v>-0.32400000000000001</v>
      </c>
      <c r="AH408" s="14">
        <f t="shared" si="92"/>
        <v>50</v>
      </c>
      <c r="AI408">
        <v>70</v>
      </c>
      <c r="AJ408" s="14">
        <f>Z405</f>
        <v>-0.86399999999999999</v>
      </c>
      <c r="AM408" s="26">
        <f t="shared" si="85"/>
        <v>14</v>
      </c>
      <c r="AN408" s="27">
        <f t="shared" si="90"/>
        <v>70</v>
      </c>
      <c r="AO408" s="27">
        <f t="shared" si="93"/>
        <v>0.86399999999999999</v>
      </c>
      <c r="AP408" t="str">
        <f t="shared" si="94"/>
        <v>Side</v>
      </c>
    </row>
    <row r="411" spans="7:42" ht="18.75" x14ac:dyDescent="0.3">
      <c r="O411" s="7" t="s">
        <v>14</v>
      </c>
      <c r="Q411" s="9">
        <v>8</v>
      </c>
      <c r="S411" s="5" t="s">
        <v>0</v>
      </c>
      <c r="T411" s="6" t="s">
        <v>1</v>
      </c>
      <c r="U411" s="10">
        <v>90</v>
      </c>
      <c r="W411" s="10" t="s">
        <v>15</v>
      </c>
    </row>
    <row r="413" spans="7:42" x14ac:dyDescent="0.25">
      <c r="O413" t="s">
        <v>10</v>
      </c>
      <c r="R413" s="42">
        <f>$S$18</f>
        <v>1.2</v>
      </c>
      <c r="S413" s="43"/>
      <c r="T413" t="s">
        <v>12</v>
      </c>
    </row>
    <row r="414" spans="7:42" x14ac:dyDescent="0.25">
      <c r="O414" t="s">
        <v>11</v>
      </c>
      <c r="R414" s="42">
        <f>$S$19</f>
        <v>0.89999999999999991</v>
      </c>
      <c r="S414" s="43"/>
      <c r="T414" t="s">
        <v>12</v>
      </c>
    </row>
    <row r="416" spans="7:42" x14ac:dyDescent="0.25">
      <c r="O416" t="s">
        <v>31</v>
      </c>
      <c r="Q416" t="s">
        <v>1</v>
      </c>
      <c r="R416">
        <f>$AB$19</f>
        <v>20000</v>
      </c>
      <c r="S416" t="s">
        <v>17</v>
      </c>
    </row>
    <row r="417" spans="15:27" x14ac:dyDescent="0.25">
      <c r="O417" t="s">
        <v>32</v>
      </c>
      <c r="Q417" t="s">
        <v>1</v>
      </c>
      <c r="R417">
        <f>$AB$18</f>
        <v>50000</v>
      </c>
      <c r="S417" t="s">
        <v>17</v>
      </c>
    </row>
    <row r="418" spans="15:27" x14ac:dyDescent="0.25">
      <c r="O418" t="s">
        <v>33</v>
      </c>
      <c r="Q418" t="s">
        <v>1</v>
      </c>
      <c r="R418">
        <f>R367</f>
        <v>4437.4433176296207</v>
      </c>
      <c r="S418" t="s">
        <v>17</v>
      </c>
    </row>
    <row r="419" spans="15:27" x14ac:dyDescent="0.25">
      <c r="AA419" t="s">
        <v>75</v>
      </c>
    </row>
    <row r="420" spans="15:27" x14ac:dyDescent="0.25">
      <c r="O420" t="s">
        <v>36</v>
      </c>
      <c r="Q420" t="s">
        <v>1</v>
      </c>
      <c r="R420" s="14">
        <f>R417/R416</f>
        <v>2.5</v>
      </c>
    </row>
    <row r="421" spans="15:27" x14ac:dyDescent="0.25">
      <c r="O421" t="s">
        <v>37</v>
      </c>
      <c r="Q421" t="s">
        <v>1</v>
      </c>
      <c r="R421" s="14">
        <f>R418/R417</f>
        <v>8.8748866352592409E-2</v>
      </c>
    </row>
    <row r="424" spans="15:27" x14ac:dyDescent="0.25">
      <c r="X424" t="s">
        <v>66</v>
      </c>
      <c r="Y424" t="s">
        <v>1</v>
      </c>
      <c r="Z424">
        <f>$Z$170</f>
        <v>0.8</v>
      </c>
    </row>
    <row r="425" spans="15:27" x14ac:dyDescent="0.25">
      <c r="X425" t="s">
        <v>67</v>
      </c>
      <c r="Y425" t="s">
        <v>1</v>
      </c>
      <c r="Z425">
        <f>$Z$171</f>
        <v>1</v>
      </c>
    </row>
    <row r="440" spans="15:42" x14ac:dyDescent="0.25">
      <c r="AH440" t="s">
        <v>88</v>
      </c>
      <c r="AI440">
        <f>R417/1000</f>
        <v>50</v>
      </c>
      <c r="AJ440" t="s">
        <v>43</v>
      </c>
    </row>
    <row r="441" spans="15:42" x14ac:dyDescent="0.25">
      <c r="O441" t="s">
        <v>2</v>
      </c>
      <c r="R441" t="s">
        <v>4</v>
      </c>
      <c r="U441" t="s">
        <v>5</v>
      </c>
      <c r="W441" t="s">
        <v>6</v>
      </c>
      <c r="Y441" t="s">
        <v>7</v>
      </c>
      <c r="Z441" s="1" t="s">
        <v>8</v>
      </c>
      <c r="AA441" s="1"/>
      <c r="AB441" s="1" t="s">
        <v>9</v>
      </c>
      <c r="AI441" s="14"/>
    </row>
    <row r="442" spans="15:42" x14ac:dyDescent="0.25">
      <c r="R442" t="s">
        <v>13</v>
      </c>
      <c r="Z442" s="1" t="s">
        <v>65</v>
      </c>
      <c r="AA442" s="1"/>
      <c r="AB442" s="1" t="s">
        <v>65</v>
      </c>
      <c r="AI442" s="14"/>
    </row>
    <row r="443" spans="15:42" x14ac:dyDescent="0.25">
      <c r="O443" t="s">
        <v>47</v>
      </c>
      <c r="P443" t="s">
        <v>56</v>
      </c>
      <c r="R443" s="16">
        <f>$W$44</f>
        <v>0</v>
      </c>
      <c r="U443" s="11">
        <v>0.7</v>
      </c>
      <c r="W443" s="11">
        <v>-0.3</v>
      </c>
      <c r="Y443" s="14">
        <f>$Z$69*U443-$Z$70*W443</f>
        <v>0.85999999999999988</v>
      </c>
      <c r="Z443" s="8">
        <f>$R$58*Y443</f>
        <v>1.0319999999999998</v>
      </c>
      <c r="AA443" s="8"/>
      <c r="AB443" s="8">
        <f>$R$59*Y443</f>
        <v>0.7739999999999998</v>
      </c>
      <c r="AI443" s="14"/>
    </row>
    <row r="444" spans="15:42" x14ac:dyDescent="0.25">
      <c r="U444" s="11"/>
      <c r="W444" s="11"/>
      <c r="Y444" s="14"/>
      <c r="AB444" s="8"/>
      <c r="AI444" s="14"/>
    </row>
    <row r="445" spans="15:42" x14ac:dyDescent="0.25">
      <c r="O445" t="s">
        <v>69</v>
      </c>
      <c r="P445" t="str">
        <f>IF($S$8=0," No canopy ","Canopy")</f>
        <v xml:space="preserve"> No canopy </v>
      </c>
      <c r="R445">
        <f>$R$141</f>
        <v>0</v>
      </c>
      <c r="U445" s="11"/>
      <c r="W445" s="11"/>
      <c r="Y445" s="14">
        <f>MAX(Sheet2!$F$23:$G$23)</f>
        <v>0.4</v>
      </c>
      <c r="Z445" s="8">
        <f>IF(Y445=0," N/A ",$R$58*Y445)</f>
        <v>0.48</v>
      </c>
      <c r="AA445" s="8"/>
      <c r="AB445" s="8">
        <f>IF(Y445=0," N/A ",$R$59*Y445)</f>
        <v>0.36</v>
      </c>
      <c r="AG445">
        <f>Z445*$AI$23</f>
        <v>2.88</v>
      </c>
      <c r="AI445" s="14"/>
    </row>
    <row r="446" spans="15:42" x14ac:dyDescent="0.25">
      <c r="O446" t="s">
        <v>70</v>
      </c>
      <c r="P446" t="str">
        <f>IF($S$8=0," No canopy ","Canopy")</f>
        <v xml:space="preserve"> No canopy </v>
      </c>
      <c r="R446">
        <f>$R$142</f>
        <v>0</v>
      </c>
      <c r="U446" s="11"/>
      <c r="W446" s="11"/>
      <c r="Y446" s="14" t="str">
        <f>IF(R446=0,"",Sheet2!I121)</f>
        <v/>
      </c>
      <c r="Z446" s="6" t="str">
        <f>IF(Y446="","N/A",$R$58*Y446)</f>
        <v>N/A</v>
      </c>
      <c r="AA446" s="6"/>
      <c r="AB446" s="6" t="str">
        <f>IF(Y446=""," N/A ",$R$59*Y446)</f>
        <v xml:space="preserve"> N/A </v>
      </c>
      <c r="AI446" s="14"/>
    </row>
    <row r="447" spans="15:42" x14ac:dyDescent="0.25">
      <c r="R447" s="16"/>
      <c r="U447" s="11"/>
      <c r="W447" s="11"/>
      <c r="Y447" s="14"/>
      <c r="Z447" s="8"/>
      <c r="AA447" s="8"/>
      <c r="AB447" s="8"/>
      <c r="AI447" s="14"/>
      <c r="AM447" s="26" t="s">
        <v>14</v>
      </c>
      <c r="AN447" s="26" t="s">
        <v>81</v>
      </c>
      <c r="AO447" s="26" t="s">
        <v>82</v>
      </c>
      <c r="AP447" t="s">
        <v>78</v>
      </c>
    </row>
    <row r="448" spans="15:42" x14ac:dyDescent="0.25">
      <c r="O448" t="s">
        <v>59</v>
      </c>
      <c r="P448" t="str">
        <f>P397</f>
        <v>o to 0.5h</v>
      </c>
      <c r="R448">
        <f>R397</f>
        <v>2.2187216588148102</v>
      </c>
      <c r="U448" s="11">
        <v>-0.4</v>
      </c>
      <c r="W448" s="11">
        <f t="shared" ref="W448:W452" si="95">$W$443</f>
        <v>-0.3</v>
      </c>
      <c r="Y448" s="14">
        <f>$Z$69*U448-$Z$70*W448</f>
        <v>-2.0000000000000073E-2</v>
      </c>
      <c r="Z448" s="8">
        <f>$R$58*Y448</f>
        <v>-2.4000000000000087E-2</v>
      </c>
      <c r="AA448" s="8"/>
      <c r="AB448" s="8">
        <f>$R$59*Y448</f>
        <v>-1.8000000000000065E-2</v>
      </c>
      <c r="AH448" s="14">
        <f>IF($AI$389-R455&lt;0,0,$AI$389-R455)</f>
        <v>50</v>
      </c>
      <c r="AI448" s="14" cm="1">
        <f t="array" ref="AI448:AI452">_xlfn.LET(
    _xlpm.data, AH448:AH453,
    _xlpm.n, ROWS(_xlpm.data),
    _xlpm.indices, _xlfn.SEQUENCE(_xlpm.n-1, 1, 1, 1),
    _xlpm.diffs, INDEX(_xlpm.data, _xlpm.indices + 1) &gt; INDEX(_xlpm.data, _xlpm.indices),
    _xlpm.start_idx, _xlfn.XMATCH(TRUE, _xlpm.diffs, 0, 1),
    _xlpm.subset, INDEX(_xlpm.data, _xlfn.SEQUENCE(_xlpm.start_idx, 1, _xlpm.start_idx, -1)),
    _xlpm.max_val, MAX(_xlpm.data),
    _xlfn.VSTACK(_xlpm.subset, _xlpm.max_val+20)
)</f>
        <v>36.687670047111141</v>
      </c>
      <c r="AJ448" s="14">
        <f>-Z452</f>
        <v>-0.55200000000000005</v>
      </c>
      <c r="AM448" s="26">
        <f>IF(ISBLANK(AN448),"",$Q$411+$AO$82)</f>
        <v>15</v>
      </c>
      <c r="AN448" s="27">
        <f t="shared" ref="AN448:AO452" si="96">AI448</f>
        <v>36.687670047111141</v>
      </c>
      <c r="AO448" s="27">
        <f t="shared" si="96"/>
        <v>-0.55200000000000005</v>
      </c>
      <c r="AP448" t="str">
        <f t="shared" ref="AP448:AP452" si="97">IF(ISBLANK(AO448),"","Roof")</f>
        <v>Roof</v>
      </c>
    </row>
    <row r="449" spans="7:42" x14ac:dyDescent="0.25">
      <c r="P449" t="str">
        <f>P398</f>
        <v>0.5 to 1h</v>
      </c>
      <c r="R449">
        <f>R398</f>
        <v>4.4374433176296204</v>
      </c>
      <c r="U449" s="11">
        <v>-0.4</v>
      </c>
      <c r="W449" s="11">
        <f t="shared" si="95"/>
        <v>-0.3</v>
      </c>
      <c r="Y449" s="14">
        <f t="shared" ref="Y449:Y452" si="98">$Z$69*U449-$Z$70*W449</f>
        <v>-2.0000000000000073E-2</v>
      </c>
      <c r="Z449" s="8">
        <f t="shared" ref="Z449:Z452" si="99">$R$58*Y449</f>
        <v>-2.4000000000000087E-2</v>
      </c>
      <c r="AA449" s="8"/>
      <c r="AB449" s="8">
        <f t="shared" ref="AB449:AB452" si="100">$R$59*Y449</f>
        <v>-1.8000000000000065E-2</v>
      </c>
      <c r="AH449" s="14">
        <f>IF($AI$389-R456&lt;0,0,$AI$389-R456)</f>
        <v>45.562556682370378</v>
      </c>
      <c r="AI449" s="14">
        <v>41.125113364740756</v>
      </c>
      <c r="AJ449" s="14">
        <f>-Z451</f>
        <v>-0.45599999999999996</v>
      </c>
      <c r="AM449" s="26">
        <f t="shared" ref="AM449:AM459" si="101">IF(ISBLANK(AN449),"",$Q$411+$AO$82)</f>
        <v>15</v>
      </c>
      <c r="AN449" s="27">
        <f t="shared" si="96"/>
        <v>41.125113364740756</v>
      </c>
      <c r="AO449" s="27">
        <f t="shared" si="96"/>
        <v>-0.45599999999999996</v>
      </c>
      <c r="AP449" t="str">
        <f t="shared" si="97"/>
        <v>Roof</v>
      </c>
    </row>
    <row r="450" spans="7:42" x14ac:dyDescent="0.25">
      <c r="P450" t="str">
        <f>P399</f>
        <v>1h to 2h</v>
      </c>
      <c r="R450">
        <f>R399</f>
        <v>8.8748866352592408</v>
      </c>
      <c r="U450" s="11">
        <v>0</v>
      </c>
      <c r="W450" s="11">
        <f t="shared" si="95"/>
        <v>-0.3</v>
      </c>
      <c r="Y450" s="14">
        <f t="shared" si="98"/>
        <v>0.3</v>
      </c>
      <c r="Z450" s="8">
        <f t="shared" si="99"/>
        <v>0.36</v>
      </c>
      <c r="AA450" s="8"/>
      <c r="AB450" s="8">
        <f t="shared" si="100"/>
        <v>0.26999999999999996</v>
      </c>
      <c r="AH450" s="14">
        <f>IF($AI$389-R457&lt;0,0,$AI$389-R457)</f>
        <v>41.125113364740756</v>
      </c>
      <c r="AI450" s="14">
        <v>45.562556682370378</v>
      </c>
      <c r="AJ450" s="14">
        <f>-Z450</f>
        <v>-0.36</v>
      </c>
      <c r="AM450" s="26">
        <f t="shared" si="101"/>
        <v>15</v>
      </c>
      <c r="AN450" s="27">
        <f t="shared" si="96"/>
        <v>45.562556682370378</v>
      </c>
      <c r="AO450" s="27">
        <f t="shared" si="96"/>
        <v>-0.36</v>
      </c>
      <c r="AP450" t="str">
        <f t="shared" si="97"/>
        <v>Roof</v>
      </c>
    </row>
    <row r="451" spans="7:42" x14ac:dyDescent="0.25">
      <c r="P451" t="str">
        <f>P400</f>
        <v>2h to 3h</v>
      </c>
      <c r="R451">
        <f>R400</f>
        <v>13.312329952888861</v>
      </c>
      <c r="U451" s="11">
        <v>0.1</v>
      </c>
      <c r="W451" s="11">
        <f t="shared" si="95"/>
        <v>-0.3</v>
      </c>
      <c r="Y451" s="14">
        <f t="shared" si="98"/>
        <v>0.38</v>
      </c>
      <c r="Z451" s="8">
        <f t="shared" si="99"/>
        <v>0.45599999999999996</v>
      </c>
      <c r="AA451" s="8"/>
      <c r="AB451" s="8">
        <f t="shared" si="100"/>
        <v>0.34199999999999997</v>
      </c>
      <c r="AH451" s="14">
        <f>IF($AI$389-R458&lt;0,0,$AI$389-R458)</f>
        <v>36.687670047111141</v>
      </c>
      <c r="AI451">
        <v>50</v>
      </c>
      <c r="AJ451" s="14">
        <f>-Z449</f>
        <v>2.4000000000000087E-2</v>
      </c>
      <c r="AM451" s="26">
        <f t="shared" si="101"/>
        <v>15</v>
      </c>
      <c r="AN451" s="27">
        <f t="shared" si="96"/>
        <v>50</v>
      </c>
      <c r="AO451" s="27">
        <f t="shared" si="96"/>
        <v>2.4000000000000087E-2</v>
      </c>
      <c r="AP451" t="str">
        <f t="shared" si="97"/>
        <v>Roof</v>
      </c>
    </row>
    <row r="452" spans="7:42" x14ac:dyDescent="0.25">
      <c r="P452" t="str">
        <f>P401</f>
        <v>&gt; 3h</v>
      </c>
      <c r="U452" s="11">
        <v>0.2</v>
      </c>
      <c r="W452" s="11">
        <f t="shared" si="95"/>
        <v>-0.3</v>
      </c>
      <c r="Y452" s="14">
        <f t="shared" si="98"/>
        <v>0.46</v>
      </c>
      <c r="Z452" s="8">
        <f t="shared" si="99"/>
        <v>0.55200000000000005</v>
      </c>
      <c r="AA452" s="8"/>
      <c r="AB452" s="8">
        <f t="shared" si="100"/>
        <v>0.41399999999999998</v>
      </c>
      <c r="AH452" s="14">
        <f>IF($AI$389-R459&lt;0,0,$AI$389-R459)</f>
        <v>50</v>
      </c>
      <c r="AI452">
        <v>70</v>
      </c>
      <c r="AJ452" s="14">
        <f>-Z448</f>
        <v>2.4000000000000087E-2</v>
      </c>
      <c r="AM452" s="26">
        <f t="shared" si="101"/>
        <v>15</v>
      </c>
      <c r="AN452" s="27">
        <f t="shared" si="96"/>
        <v>70</v>
      </c>
      <c r="AO452" s="27">
        <f t="shared" si="96"/>
        <v>2.4000000000000087E-2</v>
      </c>
      <c r="AP452" t="str">
        <f t="shared" si="97"/>
        <v>Roof</v>
      </c>
    </row>
    <row r="453" spans="7:42" x14ac:dyDescent="0.25">
      <c r="AH453" s="14"/>
      <c r="AM453" s="26" t="str">
        <f t="shared" si="101"/>
        <v/>
      </c>
    </row>
    <row r="454" spans="7:42" x14ac:dyDescent="0.25">
      <c r="O454" t="s">
        <v>48</v>
      </c>
      <c r="P454" t="s">
        <v>58</v>
      </c>
      <c r="R454" s="16"/>
      <c r="U454" s="11">
        <v>-0.3</v>
      </c>
      <c r="W454" s="11">
        <f>$W$443</f>
        <v>-0.3</v>
      </c>
      <c r="Y454" s="14">
        <f>$Z$69*U454-$Z$70*W454</f>
        <v>0.06</v>
      </c>
      <c r="Z454" s="8">
        <f>$R$58*Y454</f>
        <v>7.1999999999999995E-2</v>
      </c>
      <c r="AA454" s="8"/>
      <c r="AB454" s="8">
        <f>$R$59*Y454</f>
        <v>5.3999999999999992E-2</v>
      </c>
      <c r="AH454" s="14"/>
      <c r="AM454" s="26" t="str">
        <f t="shared" si="101"/>
        <v/>
      </c>
    </row>
    <row r="455" spans="7:42" x14ac:dyDescent="0.25">
      <c r="AH455" s="14"/>
      <c r="AM455" s="26" t="str">
        <f t="shared" si="101"/>
        <v/>
      </c>
    </row>
    <row r="456" spans="7:42" x14ac:dyDescent="0.25">
      <c r="O456" t="s">
        <v>57</v>
      </c>
      <c r="P456" t="s">
        <v>71</v>
      </c>
      <c r="R456" s="14">
        <f>R405</f>
        <v>4.4374433176296204</v>
      </c>
      <c r="U456" s="11">
        <v>-0.65</v>
      </c>
      <c r="W456" s="11">
        <f t="shared" ref="W456:W459" si="102">$W$443</f>
        <v>-0.3</v>
      </c>
      <c r="Y456" s="14">
        <f>$Z$69*U456-$Z$70*W456</f>
        <v>-0.22000000000000003</v>
      </c>
      <c r="Z456" s="8">
        <f>$R$58*Y456</f>
        <v>-0.26400000000000001</v>
      </c>
      <c r="AA456" s="8"/>
      <c r="AB456" s="8">
        <f>$R$59*Y456</f>
        <v>-0.19800000000000001</v>
      </c>
      <c r="AH456" s="14">
        <f>IF($AI$389-R456&lt;0,0,$AI$389-R456)</f>
        <v>45.562556682370378</v>
      </c>
      <c r="AI456" s="14" cm="1">
        <f t="array" ref="AI456:AI459">_xlfn.LET(
    _xlpm.data, AH456:AH459,
    _xlpm.n, ROWS(_xlpm.data),
    _xlpm.indices, _xlfn.SEQUENCE(_xlpm.n-1, 1, 1, 1),
    _xlpm.diffs, INDEX(_xlpm.data, _xlpm.indices + 1) &gt; INDEX(_xlpm.data, _xlpm.indices),
    _xlpm.start_idx, _xlfn.XMATCH(TRUE, _xlpm.diffs, 0, 1),
    _xlpm.subset, INDEX(_xlpm.data, _xlfn.SEQUENCE(_xlpm.start_idx, 1, _xlpm.start_idx, -1)),
    _xlpm.max_val, MAX(_xlpm.data),
    _xlfn.VSTACK(_xlpm.subset, _xlpm.max_val+20)
)</f>
        <v>36.687670047111141</v>
      </c>
      <c r="AJ456" s="14">
        <f>Z459</f>
        <v>0.16799999999999995</v>
      </c>
      <c r="AM456" s="26">
        <f t="shared" si="101"/>
        <v>15</v>
      </c>
      <c r="AN456" s="27">
        <f t="shared" ref="AN456:AN459" si="103">AI456</f>
        <v>36.687670047111141</v>
      </c>
      <c r="AO456" s="27">
        <f>-AJ456</f>
        <v>-0.16799999999999995</v>
      </c>
      <c r="AP456" t="str">
        <f>IF(ISBLANK(AO456),"","Side")</f>
        <v>Side</v>
      </c>
    </row>
    <row r="457" spans="7:42" x14ac:dyDescent="0.25">
      <c r="P457" t="s">
        <v>40</v>
      </c>
      <c r="R457" s="14">
        <f t="shared" ref="R457:R458" si="104">R355</f>
        <v>8.8748866352592408</v>
      </c>
      <c r="U457" s="11">
        <v>-0.5</v>
      </c>
      <c r="W457" s="11">
        <f t="shared" si="102"/>
        <v>-0.3</v>
      </c>
      <c r="Y457" s="14">
        <f t="shared" ref="Y457:Y459" si="105">$Z$69*U457-$Z$70*W457</f>
        <v>-0.10000000000000003</v>
      </c>
      <c r="Z457" s="8">
        <f t="shared" ref="Z457:Z459" si="106">$R$58*Y457</f>
        <v>-0.12000000000000004</v>
      </c>
      <c r="AA457" s="8"/>
      <c r="AB457" s="8">
        <f t="shared" ref="AB457:AB459" si="107">$R$59*Y457</f>
        <v>-9.0000000000000024E-2</v>
      </c>
      <c r="AH457" s="14">
        <f t="shared" ref="AH457:AH459" si="108">IF($AI$389-R457&lt;0,0,$AI$389-R457)</f>
        <v>41.125113364740756</v>
      </c>
      <c r="AI457">
        <v>41.125113364740756</v>
      </c>
      <c r="AJ457" s="14">
        <f>Z458</f>
        <v>7.1999999999999995E-2</v>
      </c>
      <c r="AM457" s="26">
        <f t="shared" si="101"/>
        <v>15</v>
      </c>
      <c r="AN457" s="27">
        <f t="shared" si="103"/>
        <v>41.125113364740756</v>
      </c>
      <c r="AO457" s="27">
        <f t="shared" ref="AO457:AO459" si="109">-AJ457</f>
        <v>-7.1999999999999995E-2</v>
      </c>
      <c r="AP457" t="str">
        <f t="shared" ref="AP457:AP459" si="110">IF(ISBLANK(AO457),"","Side")</f>
        <v>Side</v>
      </c>
    </row>
    <row r="458" spans="7:42" x14ac:dyDescent="0.25">
      <c r="G458" s="14"/>
      <c r="H458" s="14"/>
      <c r="P458" t="s">
        <v>41</v>
      </c>
      <c r="R458" s="14">
        <f t="shared" si="104"/>
        <v>13.312329952888861</v>
      </c>
      <c r="U458" s="11">
        <v>-0.3</v>
      </c>
      <c r="W458" s="11">
        <f t="shared" si="102"/>
        <v>-0.3</v>
      </c>
      <c r="Y458" s="14">
        <f t="shared" si="105"/>
        <v>0.06</v>
      </c>
      <c r="Z458" s="8">
        <f t="shared" si="106"/>
        <v>7.1999999999999995E-2</v>
      </c>
      <c r="AA458" s="8"/>
      <c r="AB458" s="8">
        <f t="shared" si="107"/>
        <v>5.3999999999999992E-2</v>
      </c>
      <c r="AH458" s="14">
        <f t="shared" si="108"/>
        <v>36.687670047111141</v>
      </c>
      <c r="AI458">
        <v>45.562556682370378</v>
      </c>
      <c r="AJ458" s="14">
        <f>Z457</f>
        <v>-0.12000000000000004</v>
      </c>
      <c r="AM458" s="26">
        <f t="shared" si="101"/>
        <v>15</v>
      </c>
      <c r="AN458" s="27">
        <f t="shared" si="103"/>
        <v>45.562556682370378</v>
      </c>
      <c r="AO458" s="27">
        <f t="shared" si="109"/>
        <v>0.12000000000000004</v>
      </c>
      <c r="AP458" t="str">
        <f t="shared" si="110"/>
        <v>Side</v>
      </c>
    </row>
    <row r="459" spans="7:42" x14ac:dyDescent="0.25">
      <c r="G459" s="14"/>
      <c r="H459" s="14"/>
      <c r="P459" t="s">
        <v>72</v>
      </c>
      <c r="R459" s="14"/>
      <c r="U459" s="11">
        <v>-0.2</v>
      </c>
      <c r="V459" s="14"/>
      <c r="W459" s="11">
        <f t="shared" si="102"/>
        <v>-0.3</v>
      </c>
      <c r="Y459" s="14">
        <f t="shared" si="105"/>
        <v>0.13999999999999996</v>
      </c>
      <c r="Z459" s="8">
        <f t="shared" si="106"/>
        <v>0.16799999999999995</v>
      </c>
      <c r="AA459" s="8"/>
      <c r="AB459" s="8">
        <f t="shared" si="107"/>
        <v>0.12599999999999995</v>
      </c>
      <c r="AH459" s="14">
        <f t="shared" si="108"/>
        <v>50</v>
      </c>
      <c r="AI459">
        <v>70</v>
      </c>
      <c r="AJ459" s="14">
        <f>Z456</f>
        <v>-0.26400000000000001</v>
      </c>
      <c r="AM459" s="26">
        <f t="shared" si="101"/>
        <v>15</v>
      </c>
      <c r="AN459" s="27">
        <f t="shared" si="103"/>
        <v>70</v>
      </c>
      <c r="AO459" s="27">
        <f t="shared" si="109"/>
        <v>0.26400000000000001</v>
      </c>
      <c r="AP459" t="str">
        <f t="shared" si="110"/>
        <v>Side</v>
      </c>
    </row>
  </sheetData>
  <sortState xmlns:xlrd2="http://schemas.microsoft.com/office/spreadsheetml/2017/richdata2" ref="AR7:AS12">
    <sortCondition ref="AS7:AS12"/>
  </sortState>
  <mergeCells count="25">
    <mergeCell ref="R362:S362"/>
    <mergeCell ref="R363:S363"/>
    <mergeCell ref="R413:S413"/>
    <mergeCell ref="R414:S414"/>
    <mergeCell ref="AB18:AC18"/>
    <mergeCell ref="AB19:AC19"/>
    <mergeCell ref="S4:T4"/>
    <mergeCell ref="S5:T5"/>
    <mergeCell ref="S6:T6"/>
    <mergeCell ref="S8:T8"/>
    <mergeCell ref="S10:T10"/>
    <mergeCell ref="S7:T7"/>
    <mergeCell ref="S11:T11"/>
    <mergeCell ref="R312:S312"/>
    <mergeCell ref="R58:S58"/>
    <mergeCell ref="R59:S59"/>
    <mergeCell ref="R108:S108"/>
    <mergeCell ref="R109:S109"/>
    <mergeCell ref="R159:S159"/>
    <mergeCell ref="R160:S160"/>
    <mergeCell ref="R210:S210"/>
    <mergeCell ref="R211:S211"/>
    <mergeCell ref="R261:S261"/>
    <mergeCell ref="R262:S262"/>
    <mergeCell ref="R311:S311"/>
  </mergeCells>
  <phoneticPr fontId="10" type="noConversion"/>
  <pageMargins left="0.7" right="0.7" top="0.75" bottom="0.75" header="0.3" footer="0.3"/>
  <pageSetup paperSize="9" scale="92" orientation="portrait" r:id="rId1"/>
  <rowBreaks count="8" manualBreakCount="8">
    <brk id="55" min="13" max="30" man="1"/>
    <brk id="105" min="13" max="30" man="1"/>
    <brk id="156" min="13" max="30" man="1"/>
    <brk id="207" min="13" max="30" man="1"/>
    <brk id="258" min="13" max="30" man="1"/>
    <brk id="308" min="13" max="30" man="1"/>
    <brk id="359" min="13" max="30" man="1"/>
    <brk id="410" min="13" max="30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8F496-5E27-46E2-8C2E-6EE8746B08F7}">
  <sheetPr codeName="Sheet2"/>
  <dimension ref="B2:K33"/>
  <sheetViews>
    <sheetView topLeftCell="A4" zoomScale="130" zoomScaleNormal="130" zoomScalePageLayoutView="130" workbookViewId="0">
      <selection activeCell="E23" sqref="E23"/>
    </sheetView>
  </sheetViews>
  <sheetFormatPr defaultRowHeight="15" x14ac:dyDescent="0.25"/>
  <sheetData>
    <row r="2" spans="2:10" x14ac:dyDescent="0.25">
      <c r="B2" t="s">
        <v>52</v>
      </c>
      <c r="C2">
        <f>Sheet1!S8</f>
        <v>0</v>
      </c>
      <c r="D2" t="s">
        <v>17</v>
      </c>
      <c r="F2" t="s">
        <v>125</v>
      </c>
      <c r="G2">
        <f>Sheet1!AB18</f>
        <v>50000</v>
      </c>
      <c r="H2" t="s">
        <v>17</v>
      </c>
    </row>
    <row r="3" spans="2:10" x14ac:dyDescent="0.25">
      <c r="B3" t="s">
        <v>53</v>
      </c>
      <c r="C3">
        <f>C4</f>
        <v>4437.4433176296207</v>
      </c>
      <c r="D3" t="s">
        <v>17</v>
      </c>
    </row>
    <row r="4" spans="2:10" x14ac:dyDescent="0.25">
      <c r="B4" t="s">
        <v>54</v>
      </c>
      <c r="C4">
        <f>Sheet1!S21</f>
        <v>4437.4433176296207</v>
      </c>
      <c r="D4" t="s">
        <v>17</v>
      </c>
    </row>
    <row r="6" spans="2:10" x14ac:dyDescent="0.25">
      <c r="B6" s="6" t="s">
        <v>126</v>
      </c>
      <c r="C6" s="6">
        <v>0</v>
      </c>
      <c r="D6" s="6" t="s">
        <v>127</v>
      </c>
    </row>
    <row r="7" spans="2:10" x14ac:dyDescent="0.25">
      <c r="B7" t="s">
        <v>55</v>
      </c>
      <c r="C7">
        <f>C3/C4</f>
        <v>1</v>
      </c>
      <c r="F7" t="s">
        <v>60</v>
      </c>
      <c r="G7" t="e">
        <f>(C3/C2)/1000</f>
        <v>#DIV/0!</v>
      </c>
      <c r="I7" t="s">
        <v>37</v>
      </c>
      <c r="J7">
        <f>C3/G2</f>
        <v>8.8748866352592409E-2</v>
      </c>
    </row>
    <row r="8" spans="2:10" ht="15.75" thickBot="1" x14ac:dyDescent="0.3"/>
    <row r="9" spans="2:10" ht="15.75" thickBot="1" x14ac:dyDescent="0.3">
      <c r="B9" s="28" t="s">
        <v>55</v>
      </c>
      <c r="C9" s="45" t="s">
        <v>128</v>
      </c>
      <c r="D9" s="45"/>
      <c r="E9" s="45"/>
      <c r="F9" s="46"/>
      <c r="G9" s="28" t="s">
        <v>61</v>
      </c>
      <c r="H9" s="29" t="s">
        <v>62</v>
      </c>
    </row>
    <row r="10" spans="2:10" x14ac:dyDescent="0.25">
      <c r="B10" s="30">
        <v>0.1</v>
      </c>
      <c r="C10">
        <v>1.2</v>
      </c>
      <c r="E10">
        <v>-0.2</v>
      </c>
      <c r="F10" s="31"/>
      <c r="G10" s="32"/>
      <c r="H10" s="31"/>
    </row>
    <row r="11" spans="2:10" x14ac:dyDescent="0.25">
      <c r="B11" s="30">
        <v>0.2</v>
      </c>
      <c r="C11">
        <v>0.7</v>
      </c>
      <c r="E11">
        <v>-0.2</v>
      </c>
      <c r="F11" s="31"/>
      <c r="G11" s="32"/>
      <c r="H11" s="31"/>
    </row>
    <row r="12" spans="2:10" x14ac:dyDescent="0.25">
      <c r="B12" s="32" t="s">
        <v>129</v>
      </c>
      <c r="C12">
        <v>0.4</v>
      </c>
      <c r="E12">
        <v>-0.2</v>
      </c>
      <c r="F12" s="31"/>
      <c r="G12" s="32"/>
      <c r="H12" s="31"/>
    </row>
    <row r="13" spans="2:10" x14ac:dyDescent="0.25">
      <c r="B13" s="30" t="s">
        <v>130</v>
      </c>
      <c r="C13">
        <v>0.5</v>
      </c>
      <c r="E13">
        <v>-0.3</v>
      </c>
      <c r="F13" s="31"/>
      <c r="G13" s="32">
        <f>MIN(C13:E13)</f>
        <v>-0.3</v>
      </c>
      <c r="H13" s="31">
        <f>MAX(C13:E13)</f>
        <v>0.5</v>
      </c>
    </row>
    <row r="14" spans="2:10" x14ac:dyDescent="0.25">
      <c r="B14" s="30">
        <v>0.75</v>
      </c>
      <c r="C14">
        <f>0.4</f>
        <v>0.4</v>
      </c>
      <c r="D14" t="e">
        <f>-0.3-0.2*G7</f>
        <v>#DIV/0!</v>
      </c>
      <c r="E14">
        <v>-1.5</v>
      </c>
      <c r="F14" s="31"/>
      <c r="G14" s="32" t="e">
        <f>MAX(D14:E14)</f>
        <v>#DIV/0!</v>
      </c>
      <c r="H14" s="31" t="e">
        <f t="shared" ref="H14:H17" si="0">MAX(C14:E14)</f>
        <v>#DIV/0!</v>
      </c>
    </row>
    <row r="15" spans="2:10" x14ac:dyDescent="0.25">
      <c r="B15" s="30">
        <v>1</v>
      </c>
      <c r="C15">
        <v>0.2</v>
      </c>
      <c r="D15" t="e">
        <f>-0.3-0.6*G7</f>
        <v>#DIV/0!</v>
      </c>
      <c r="E15">
        <v>-1.5</v>
      </c>
      <c r="F15" s="31"/>
      <c r="G15" s="32" t="e">
        <f>MAX(D15:E15)</f>
        <v>#DIV/0!</v>
      </c>
      <c r="H15" s="31" t="e">
        <f t="shared" si="0"/>
        <v>#DIV/0!</v>
      </c>
    </row>
    <row r="16" spans="2:10" x14ac:dyDescent="0.25">
      <c r="B16" s="33"/>
      <c r="C16" s="34"/>
      <c r="D16" s="34"/>
      <c r="E16" s="34"/>
      <c r="F16" s="35"/>
      <c r="G16" s="36"/>
      <c r="H16" s="35"/>
    </row>
    <row r="17" spans="2:11" ht="15.75" thickBot="1" x14ac:dyDescent="0.3">
      <c r="B17" s="37" t="s">
        <v>63</v>
      </c>
      <c r="C17" s="38">
        <f>C14-(($B$15-$C$7)/($B$15-$B$14))*(C14-C15)</f>
        <v>0.4</v>
      </c>
      <c r="D17" s="38" t="e">
        <f>D14-(($B$15-$C$7)/($B$15-$B$14))*(D14-D15)</f>
        <v>#DIV/0!</v>
      </c>
      <c r="E17" s="38">
        <f>E14-(($B$15-$C$7)/($B$15-$B$14))*(E14-E15)</f>
        <v>-1.5</v>
      </c>
      <c r="F17" s="39"/>
      <c r="G17" s="37" t="e">
        <f>MAX(D17:E17)</f>
        <v>#DIV/0!</v>
      </c>
      <c r="H17" s="39" t="e">
        <f t="shared" si="0"/>
        <v>#DIV/0!</v>
      </c>
    </row>
    <row r="19" spans="2:11" x14ac:dyDescent="0.25">
      <c r="B19" s="6" t="s">
        <v>126</v>
      </c>
      <c r="C19" s="6">
        <v>90</v>
      </c>
      <c r="D19" s="6" t="s">
        <v>127</v>
      </c>
    </row>
    <row r="20" spans="2:11" x14ac:dyDescent="0.25">
      <c r="B20" t="s">
        <v>131</v>
      </c>
      <c r="C20" s="40"/>
    </row>
    <row r="22" spans="2:11" x14ac:dyDescent="0.25">
      <c r="B22" t="s">
        <v>132</v>
      </c>
      <c r="C22">
        <v>0.84</v>
      </c>
      <c r="D22" t="s">
        <v>12</v>
      </c>
      <c r="F22" t="s">
        <v>133</v>
      </c>
    </row>
    <row r="23" spans="2:11" x14ac:dyDescent="0.25">
      <c r="B23" t="s">
        <v>134</v>
      </c>
      <c r="C23">
        <v>0.63</v>
      </c>
      <c r="D23" t="s">
        <v>12</v>
      </c>
      <c r="F23">
        <v>0.4</v>
      </c>
      <c r="G23">
        <v>-0.4</v>
      </c>
    </row>
    <row r="24" spans="2:11" x14ac:dyDescent="0.25">
      <c r="B24" t="s">
        <v>135</v>
      </c>
      <c r="C24">
        <f>4.6/2</f>
        <v>2.2999999999999998</v>
      </c>
      <c r="D24" t="s">
        <v>43</v>
      </c>
    </row>
    <row r="26" spans="2:11" x14ac:dyDescent="0.25">
      <c r="B26" s="26"/>
      <c r="C26" s="26" t="s">
        <v>136</v>
      </c>
      <c r="D26" s="26" t="s">
        <v>137</v>
      </c>
    </row>
    <row r="27" spans="2:11" x14ac:dyDescent="0.25">
      <c r="B27" s="26" t="s">
        <v>138</v>
      </c>
      <c r="C27" s="26">
        <f>F23*$C$22*$C$24</f>
        <v>0.77280000000000004</v>
      </c>
      <c r="D27" s="26">
        <f>G23*$C$22*$C$24</f>
        <v>-0.77280000000000004</v>
      </c>
    </row>
    <row r="28" spans="2:11" x14ac:dyDescent="0.25">
      <c r="B28" s="26" t="s">
        <v>139</v>
      </c>
      <c r="C28" s="26">
        <f>F23*$C$23*$C$24</f>
        <v>0.5796</v>
      </c>
      <c r="D28" s="26">
        <f>G23*$C$23*$C$24</f>
        <v>-0.5796</v>
      </c>
      <c r="J28">
        <v>0.2</v>
      </c>
    </row>
    <row r="29" spans="2:11" x14ac:dyDescent="0.25">
      <c r="J29">
        <v>0.5</v>
      </c>
    </row>
    <row r="30" spans="2:11" x14ac:dyDescent="0.25">
      <c r="K30">
        <v>0.7</v>
      </c>
    </row>
    <row r="31" spans="2:11" x14ac:dyDescent="0.25">
      <c r="K31">
        <v>0.4</v>
      </c>
    </row>
    <row r="33" spans="7:7" x14ac:dyDescent="0.25">
      <c r="G33">
        <f>_xlfn.FORECAST.LINEAR(C7,K30:K31,J28:J29)</f>
        <v>-9.9999999999999756E-2</v>
      </c>
    </row>
  </sheetData>
  <mergeCells count="1">
    <mergeCell ref="C9:F9"/>
  </mergeCells>
  <pageMargins left="0.7" right="0.7" top="0.75" bottom="0.75" header="0.3" footer="0.3"/>
  <pageSetup orientation="portrait" horizontalDpi="300" verticalDpi="300" r:id="rId1"/>
  <headerFooter>
    <oddHeader xml:space="preserve">&amp;CCanopy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CBD67-7F21-4BFA-ACCF-786DB1011F00}">
  <sheetPr codeName="Sheet3"/>
  <dimension ref="A1:Y41"/>
  <sheetViews>
    <sheetView zoomScaleNormal="100" workbookViewId="0">
      <selection activeCell="U13" sqref="U13"/>
    </sheetView>
  </sheetViews>
  <sheetFormatPr defaultRowHeight="15" x14ac:dyDescent="0.25"/>
  <cols>
    <col min="1" max="1" width="9.28515625" customWidth="1"/>
    <col min="2" max="2" width="13.140625" customWidth="1"/>
    <col min="3" max="3" width="9.5703125" customWidth="1"/>
    <col min="4" max="4" width="11.42578125" customWidth="1"/>
    <col min="5" max="5" width="16.28515625" bestFit="1" customWidth="1"/>
    <col min="6" max="6" width="16.42578125" customWidth="1"/>
  </cols>
  <sheetData>
    <row r="1" spans="1:25" x14ac:dyDescent="0.25">
      <c r="A1" t="s">
        <v>86</v>
      </c>
      <c r="B1" t="s">
        <v>83</v>
      </c>
      <c r="C1" t="s">
        <v>85</v>
      </c>
      <c r="D1" t="s">
        <v>84</v>
      </c>
      <c r="E1" t="s">
        <v>87</v>
      </c>
      <c r="F1" t="s">
        <v>89</v>
      </c>
    </row>
    <row r="2" spans="1:25" x14ac:dyDescent="0.25">
      <c r="A2">
        <v>1</v>
      </c>
      <c r="B2">
        <v>2</v>
      </c>
      <c r="C2">
        <v>25.247</v>
      </c>
      <c r="D2">
        <f>VLOOKUP(Table1[[#This Row],[Grid]],$O$13:$R$24,3)</f>
        <v>1</v>
      </c>
      <c r="E2">
        <f>VLOOKUP(Table1[[#This Row],[Grid]],$O$13:$R$24,4)</f>
        <v>0</v>
      </c>
      <c r="F2" t="s">
        <v>59</v>
      </c>
    </row>
    <row r="3" spans="1:25" x14ac:dyDescent="0.25">
      <c r="A3">
        <v>1</v>
      </c>
      <c r="B3">
        <v>3</v>
      </c>
      <c r="C3">
        <v>25.247</v>
      </c>
      <c r="D3">
        <f>VLOOKUP(Table1[[#This Row],[Grid]],$O$13:$R$24,3)</f>
        <v>1</v>
      </c>
      <c r="E3">
        <f>VLOOKUP(Table1[[#This Row],[Grid]],$O$13:$R$24,4)</f>
        <v>0</v>
      </c>
      <c r="F3" t="s">
        <v>59</v>
      </c>
    </row>
    <row r="4" spans="1:25" x14ac:dyDescent="0.25">
      <c r="A4">
        <v>1</v>
      </c>
      <c r="B4">
        <v>1</v>
      </c>
      <c r="C4">
        <v>10</v>
      </c>
      <c r="D4">
        <f>VLOOKUP(Table1[[#This Row],[Grid]],$O$13:$R$24,3)</f>
        <v>1</v>
      </c>
      <c r="E4">
        <f>VLOOKUP(Table1[[#This Row],[Grid]],$O$13:$R$24,4)</f>
        <v>0</v>
      </c>
      <c r="F4" t="s">
        <v>140</v>
      </c>
    </row>
    <row r="5" spans="1:25" x14ac:dyDescent="0.25">
      <c r="A5">
        <v>1</v>
      </c>
      <c r="B5">
        <v>4</v>
      </c>
      <c r="C5">
        <v>10</v>
      </c>
      <c r="D5">
        <f>VLOOKUP(Table1[[#This Row],[Grid]],$O$13:$R$24,3)</f>
        <v>1</v>
      </c>
      <c r="E5">
        <f>VLOOKUP(Table1[[#This Row],[Grid]],$O$13:$R$24,4)</f>
        <v>0</v>
      </c>
      <c r="F5" t="s">
        <v>141</v>
      </c>
    </row>
    <row r="6" spans="1:25" x14ac:dyDescent="0.25">
      <c r="L6" t="s">
        <v>76</v>
      </c>
      <c r="M6">
        <v>53</v>
      </c>
      <c r="N6">
        <v>73</v>
      </c>
      <c r="O6" s="14">
        <v>102</v>
      </c>
      <c r="P6" s="14">
        <v>133</v>
      </c>
      <c r="Q6" s="14">
        <v>162</v>
      </c>
      <c r="R6" s="14">
        <v>189</v>
      </c>
      <c r="S6" s="14">
        <v>210</v>
      </c>
      <c r="T6" s="14"/>
      <c r="U6" s="14"/>
      <c r="V6" s="14"/>
      <c r="W6" s="14"/>
      <c r="X6" s="14"/>
      <c r="Y6" s="14"/>
    </row>
    <row r="7" spans="1:25" x14ac:dyDescent="0.25">
      <c r="L7" s="14"/>
    </row>
    <row r="8" spans="1:25" x14ac:dyDescent="0.25">
      <c r="L8" s="14"/>
    </row>
    <row r="12" spans="1:25" x14ac:dyDescent="0.25">
      <c r="O12" t="s">
        <v>86</v>
      </c>
      <c r="P12" t="s">
        <v>110</v>
      </c>
      <c r="Q12" t="s">
        <v>92</v>
      </c>
      <c r="R12" t="s">
        <v>93</v>
      </c>
    </row>
    <row r="13" spans="1:25" x14ac:dyDescent="0.25">
      <c r="O13">
        <v>1</v>
      </c>
      <c r="P13">
        <v>1</v>
      </c>
      <c r="Q13">
        <f>P14/2+P13/2</f>
        <v>1</v>
      </c>
      <c r="R13">
        <v>0</v>
      </c>
    </row>
    <row r="14" spans="1:25" x14ac:dyDescent="0.25">
      <c r="J14" t="s">
        <v>83</v>
      </c>
      <c r="O14">
        <v>2</v>
      </c>
      <c r="P14">
        <v>1</v>
      </c>
      <c r="Q14">
        <f t="shared" ref="Q14:Q18" si="0">P15/2+P14/2</f>
        <v>1</v>
      </c>
      <c r="R14">
        <f>P14</f>
        <v>1</v>
      </c>
    </row>
    <row r="15" spans="1:25" x14ac:dyDescent="0.25">
      <c r="J15" cm="1">
        <f t="array" ref="J15:J31">TRANSPOSE(M6:AC6)</f>
        <v>53</v>
      </c>
      <c r="O15">
        <v>3</v>
      </c>
      <c r="P15">
        <v>1</v>
      </c>
      <c r="Q15">
        <f t="shared" si="0"/>
        <v>1</v>
      </c>
      <c r="R15">
        <f>R14+P15</f>
        <v>2</v>
      </c>
    </row>
    <row r="16" spans="1:25" x14ac:dyDescent="0.25">
      <c r="J16">
        <v>73</v>
      </c>
      <c r="O16">
        <v>4</v>
      </c>
      <c r="P16">
        <v>1</v>
      </c>
      <c r="Q16">
        <f t="shared" si="0"/>
        <v>1</v>
      </c>
      <c r="R16">
        <f t="shared" ref="R16:R21" si="1">R15+P16</f>
        <v>3</v>
      </c>
    </row>
    <row r="17" spans="10:18" x14ac:dyDescent="0.25">
      <c r="J17">
        <v>102</v>
      </c>
      <c r="O17">
        <v>5</v>
      </c>
      <c r="P17">
        <v>1</v>
      </c>
      <c r="Q17">
        <f t="shared" si="0"/>
        <v>1</v>
      </c>
      <c r="R17">
        <f t="shared" si="1"/>
        <v>4</v>
      </c>
    </row>
    <row r="18" spans="10:18" x14ac:dyDescent="0.25">
      <c r="J18">
        <v>133</v>
      </c>
      <c r="O18">
        <v>6</v>
      </c>
      <c r="P18">
        <v>1</v>
      </c>
      <c r="Q18">
        <f t="shared" si="0"/>
        <v>1</v>
      </c>
      <c r="R18">
        <f t="shared" si="1"/>
        <v>5</v>
      </c>
    </row>
    <row r="19" spans="10:18" x14ac:dyDescent="0.25">
      <c r="J19">
        <v>162</v>
      </c>
      <c r="O19">
        <v>7</v>
      </c>
      <c r="P19">
        <v>1</v>
      </c>
      <c r="Q19">
        <f>P20/2+P19/2</f>
        <v>1</v>
      </c>
      <c r="R19">
        <f t="shared" si="1"/>
        <v>6</v>
      </c>
    </row>
    <row r="20" spans="10:18" x14ac:dyDescent="0.25">
      <c r="J20">
        <v>189</v>
      </c>
      <c r="O20">
        <v>8</v>
      </c>
      <c r="P20">
        <v>1</v>
      </c>
      <c r="Q20">
        <f>P21/2+P20/2</f>
        <v>1</v>
      </c>
      <c r="R20">
        <f t="shared" si="1"/>
        <v>7</v>
      </c>
    </row>
    <row r="21" spans="10:18" x14ac:dyDescent="0.25">
      <c r="J21">
        <v>210</v>
      </c>
      <c r="O21">
        <v>9</v>
      </c>
      <c r="P21">
        <v>1</v>
      </c>
      <c r="Q21">
        <f>P22/2+P21/2</f>
        <v>1</v>
      </c>
      <c r="R21">
        <f t="shared" si="1"/>
        <v>8</v>
      </c>
    </row>
    <row r="22" spans="10:18" x14ac:dyDescent="0.25">
      <c r="J22">
        <v>0</v>
      </c>
      <c r="O22">
        <v>10</v>
      </c>
      <c r="P22">
        <v>1</v>
      </c>
      <c r="Q22">
        <f>P23/2+P22/2</f>
        <v>1</v>
      </c>
      <c r="R22">
        <f t="shared" ref="R22:R23" si="2">R21+P22</f>
        <v>9</v>
      </c>
    </row>
    <row r="23" spans="10:18" x14ac:dyDescent="0.25">
      <c r="J23">
        <v>0</v>
      </c>
      <c r="O23">
        <v>11</v>
      </c>
      <c r="P23">
        <v>1</v>
      </c>
      <c r="Q23">
        <f t="shared" ref="Q23:Q24" si="3">P24/2+P23/2</f>
        <v>1</v>
      </c>
      <c r="R23">
        <f t="shared" si="2"/>
        <v>10</v>
      </c>
    </row>
    <row r="24" spans="10:18" x14ac:dyDescent="0.25">
      <c r="J24">
        <v>0</v>
      </c>
      <c r="O24">
        <v>12</v>
      </c>
      <c r="P24">
        <v>1</v>
      </c>
      <c r="Q24">
        <f t="shared" si="3"/>
        <v>0.5</v>
      </c>
      <c r="R24">
        <f>R23+P24</f>
        <v>11</v>
      </c>
    </row>
    <row r="25" spans="10:18" x14ac:dyDescent="0.25">
      <c r="J25">
        <v>0</v>
      </c>
    </row>
    <row r="26" spans="10:18" x14ac:dyDescent="0.25">
      <c r="J26">
        <v>0</v>
      </c>
    </row>
    <row r="27" spans="10:18" x14ac:dyDescent="0.25">
      <c r="J27">
        <v>0</v>
      </c>
    </row>
    <row r="28" spans="10:18" x14ac:dyDescent="0.25">
      <c r="J28">
        <v>0</v>
      </c>
    </row>
    <row r="29" spans="10:18" x14ac:dyDescent="0.25">
      <c r="J29">
        <v>0</v>
      </c>
    </row>
    <row r="30" spans="10:18" x14ac:dyDescent="0.25">
      <c r="J30">
        <v>0</v>
      </c>
    </row>
    <row r="31" spans="10:18" x14ac:dyDescent="0.25">
      <c r="J31">
        <v>0</v>
      </c>
    </row>
    <row r="34" spans="14:18" x14ac:dyDescent="0.25">
      <c r="N34" t="s">
        <v>76</v>
      </c>
      <c r="O34" t="s">
        <v>144</v>
      </c>
      <c r="P34" t="s">
        <v>145</v>
      </c>
      <c r="Q34" t="s">
        <v>146</v>
      </c>
      <c r="R34" t="s">
        <v>147</v>
      </c>
    </row>
    <row r="35" spans="14:18" x14ac:dyDescent="0.25">
      <c r="N35">
        <v>2</v>
      </c>
      <c r="O35">
        <v>25.247</v>
      </c>
      <c r="P35">
        <v>0</v>
      </c>
      <c r="Q35">
        <v>0</v>
      </c>
      <c r="R35">
        <v>0</v>
      </c>
    </row>
    <row r="36" spans="14:18" x14ac:dyDescent="0.25">
      <c r="N36">
        <v>3</v>
      </c>
      <c r="O36">
        <v>25.247</v>
      </c>
      <c r="P36">
        <v>0</v>
      </c>
      <c r="Q36">
        <v>0</v>
      </c>
      <c r="R36">
        <v>0</v>
      </c>
    </row>
    <row r="38" spans="14:18" x14ac:dyDescent="0.25">
      <c r="O38" t="s">
        <v>149</v>
      </c>
      <c r="P38" t="s">
        <v>150</v>
      </c>
      <c r="Q38" t="s">
        <v>151</v>
      </c>
      <c r="R38" t="s">
        <v>151</v>
      </c>
    </row>
    <row r="39" spans="14:18" x14ac:dyDescent="0.25">
      <c r="R39" t="s">
        <v>152</v>
      </c>
    </row>
    <row r="40" spans="14:18" x14ac:dyDescent="0.25">
      <c r="R40" t="s">
        <v>153</v>
      </c>
    </row>
    <row r="41" spans="14:18" x14ac:dyDescent="0.25">
      <c r="R41" t="s">
        <v>148</v>
      </c>
    </row>
  </sheetData>
  <sortState xmlns:xlrd2="http://schemas.microsoft.com/office/spreadsheetml/2017/richdata2" ref="A2:F9">
    <sortCondition ref="E2:E9"/>
  </sortState>
  <dataConsolidate/>
  <dataValidations disablePrompts="1" count="1">
    <dataValidation type="list" allowBlank="1" showInputMessage="1" showErrorMessage="1" sqref="F2:F294" xr:uid="{15EAD7E6-AFB4-4B7B-A09F-76F124909476}">
      <formula1>"Roof,LWall,RWall"</formula1>
    </dataValidation>
  </dataValidations>
  <pageMargins left="0.7" right="0.7" top="0.75" bottom="0.75" header="0.3" footer="0.3"/>
  <pageSetup orientation="portrait" r:id="rId1"/>
  <ignoredErrors>
    <ignoredError sqref="E2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399BE-297C-4213-984D-7E5A97E9DE34}">
  <sheetPr codeName="Sheet4"/>
  <dimension ref="A1:D68"/>
  <sheetViews>
    <sheetView workbookViewId="0">
      <selection activeCell="I15" sqref="I15"/>
    </sheetView>
  </sheetViews>
  <sheetFormatPr defaultRowHeight="15" x14ac:dyDescent="0.25"/>
  <cols>
    <col min="4" max="4" width="13.5703125" bestFit="1" customWidth="1"/>
  </cols>
  <sheetData>
    <row r="1" spans="1:4" x14ac:dyDescent="0.25">
      <c r="A1" t="s">
        <v>77</v>
      </c>
      <c r="B1" t="s">
        <v>81</v>
      </c>
      <c r="C1" t="s">
        <v>82</v>
      </c>
      <c r="D1" t="s">
        <v>78</v>
      </c>
    </row>
    <row r="2" spans="1:4" x14ac:dyDescent="0.25">
      <c r="A2" cm="1">
        <f t="array" ref="A2:D68">_xlfn.VSTACK(
  _xlfn._xlws.FILTER(Sheet1!AM75:AP77,_xlfn.BYROW(Sheet1!AM75:AM77,_xlfn.LAMBDA(_xlpm.r,_xlpm.r&lt;&gt;""))),
  _xlfn._xlws.FILTER(Sheet1!AM94:AP100, _xlfn.BYROW(Sheet1!AM94:AM100, _xlfn.LAMBDA(_xlpm.r, _xlpm.r&lt;&gt;""))),
  _xlfn._xlws.FILTER(Sheet1!AM144:AP150, _xlfn.BYROW(Sheet1!AM144:AM150, _xlfn.LAMBDA(_xlpm.r, _xlpm.r&lt;&gt;""))),
  _xlfn._xlws.FILTER(Sheet1!AM195:AP201, _xlfn.BYROW(Sheet1!AM195:AM201, _xlfn.LAMBDA(_xlpm.r, _xlpm.r&lt;&gt;""))),
  _xlfn._xlws.FILTER(Sheet1!AM246:AP252, _xlfn.BYROW(Sheet1!AM246:AM252, _xlfn.LAMBDA(_xlpm.r, _xlpm.r&lt;&gt;""))),
  _xlfn._xlws.FILTER(Sheet1!AM296:AP307, _xlfn.BYROW(Sheet1!AM296:AM307, _xlfn.LAMBDA(_xlpm.r, _xlpm.r&lt;&gt;""))),
  _xlfn._xlws.FILTER(Sheet1!AM346:AP357, _xlfn.BYROW(Sheet1!AM346:AM357, _xlfn.LAMBDA(_xlpm.r, _xlpm.r&lt;&gt;""))),
  _xlfn._xlws.FILTER(Sheet1!AM397:AP408, _xlfn.BYROW(Sheet1!AM397:AM408, _xlfn.LAMBDA(_xlpm.r, _xlpm.r&lt;&gt;""))),
  _xlfn._xlws.FILTER(Sheet1!AM448:AP459, _xlfn.BYROW(Sheet1!AM448:AM459, _xlfn.LAMBDA(_xlpm.r, _xlpm.r&lt;&gt;"")))
)</f>
        <v>2</v>
      </c>
      <c r="B2">
        <v>100</v>
      </c>
      <c r="C2">
        <v>-0.1</v>
      </c>
      <c r="D2" t="str">
        <v>G.roof</v>
      </c>
    </row>
    <row r="3" spans="1:4" x14ac:dyDescent="0.25">
      <c r="A3">
        <v>3</v>
      </c>
      <c r="B3">
        <v>100</v>
      </c>
      <c r="C3">
        <v>-0.15</v>
      </c>
      <c r="D3" t="str">
        <v>G.wall</v>
      </c>
    </row>
    <row r="4" spans="1:4" x14ac:dyDescent="0.25">
      <c r="A4">
        <v>6</v>
      </c>
      <c r="B4">
        <v>100</v>
      </c>
      <c r="C4">
        <v>-0.25</v>
      </c>
      <c r="D4" t="str">
        <v>Q.roof</v>
      </c>
    </row>
    <row r="5" spans="1:4" x14ac:dyDescent="0.25">
      <c r="A5">
        <v>8</v>
      </c>
      <c r="B5">
        <v>2.2187216588148102</v>
      </c>
      <c r="C5">
        <v>1.1040000000000001</v>
      </c>
      <c r="D5" t="str">
        <v>Roof</v>
      </c>
    </row>
    <row r="6" spans="1:4" x14ac:dyDescent="0.25">
      <c r="A6">
        <v>8</v>
      </c>
      <c r="B6">
        <v>4.4374433176296204</v>
      </c>
      <c r="C6">
        <v>1.1040000000000001</v>
      </c>
      <c r="D6" t="str">
        <v>Roof</v>
      </c>
    </row>
    <row r="7" spans="1:4" x14ac:dyDescent="0.25">
      <c r="A7">
        <v>8</v>
      </c>
      <c r="B7">
        <v>8.8748866352592408</v>
      </c>
      <c r="C7">
        <v>0.72000000000000008</v>
      </c>
      <c r="D7" t="str">
        <v>Roof</v>
      </c>
    </row>
    <row r="8" spans="1:4" x14ac:dyDescent="0.25">
      <c r="A8">
        <v>8</v>
      </c>
      <c r="B8">
        <v>13.312329952888861</v>
      </c>
      <c r="C8">
        <v>0.52800000000000002</v>
      </c>
      <c r="D8" t="str">
        <v>Roof</v>
      </c>
    </row>
    <row r="9" spans="1:4" x14ac:dyDescent="0.25">
      <c r="A9">
        <v>8</v>
      </c>
      <c r="B9">
        <v>100</v>
      </c>
      <c r="C9">
        <v>0.52800000000000002</v>
      </c>
      <c r="D9" t="str">
        <v>Roof</v>
      </c>
    </row>
    <row r="10" spans="1:4" x14ac:dyDescent="0.25">
      <c r="A10">
        <v>8</v>
      </c>
      <c r="B10">
        <v>100</v>
      </c>
      <c r="C10">
        <v>-0.43199999999999988</v>
      </c>
      <c r="D10" t="str">
        <v>Windward</v>
      </c>
    </row>
    <row r="11" spans="1:4" x14ac:dyDescent="0.25">
      <c r="A11">
        <v>8</v>
      </c>
      <c r="B11">
        <v>100</v>
      </c>
      <c r="C11">
        <v>0.43200000000000005</v>
      </c>
      <c r="D11" t="str">
        <v>Leeward</v>
      </c>
    </row>
    <row r="12" spans="1:4" x14ac:dyDescent="0.25">
      <c r="A12">
        <v>9</v>
      </c>
      <c r="B12">
        <v>2.2187216588148102</v>
      </c>
      <c r="C12">
        <v>1.1040000000000001</v>
      </c>
      <c r="D12" t="str">
        <v>Roof</v>
      </c>
    </row>
    <row r="13" spans="1:4" x14ac:dyDescent="0.25">
      <c r="A13">
        <v>9</v>
      </c>
      <c r="B13">
        <v>4.4374433176296204</v>
      </c>
      <c r="C13">
        <v>1.1040000000000001</v>
      </c>
      <c r="D13" t="str">
        <v>Roof</v>
      </c>
    </row>
    <row r="14" spans="1:4" x14ac:dyDescent="0.25">
      <c r="A14">
        <v>9</v>
      </c>
      <c r="B14">
        <v>8.8748866352592408</v>
      </c>
      <c r="C14">
        <v>0.72000000000000008</v>
      </c>
      <c r="D14" t="str">
        <v>Roof</v>
      </c>
    </row>
    <row r="15" spans="1:4" x14ac:dyDescent="0.25">
      <c r="A15">
        <v>9</v>
      </c>
      <c r="B15">
        <v>13.312329952888861</v>
      </c>
      <c r="C15">
        <v>0.52800000000000002</v>
      </c>
      <c r="D15" t="str">
        <v>Roof</v>
      </c>
    </row>
    <row r="16" spans="1:4" x14ac:dyDescent="0.25">
      <c r="A16">
        <v>9</v>
      </c>
      <c r="B16">
        <v>100</v>
      </c>
      <c r="C16">
        <v>0.52800000000000002</v>
      </c>
      <c r="D16" t="str">
        <v>Roof</v>
      </c>
    </row>
    <row r="17" spans="1:4" x14ac:dyDescent="0.25">
      <c r="A17">
        <v>9</v>
      </c>
      <c r="B17">
        <v>100</v>
      </c>
      <c r="C17">
        <v>-0.43199999999999988</v>
      </c>
      <c r="D17" t="str">
        <v>Windward</v>
      </c>
    </row>
    <row r="18" spans="1:4" x14ac:dyDescent="0.25">
      <c r="A18">
        <v>9</v>
      </c>
      <c r="B18">
        <v>100</v>
      </c>
      <c r="C18">
        <v>0.43200000000000005</v>
      </c>
      <c r="D18" t="str">
        <v>Leeward</v>
      </c>
    </row>
    <row r="19" spans="1:4" x14ac:dyDescent="0.25">
      <c r="A19">
        <v>10</v>
      </c>
      <c r="B19">
        <v>2.2187216588148102</v>
      </c>
      <c r="C19">
        <v>2.4000000000000087E-2</v>
      </c>
      <c r="D19" t="str">
        <v>Roof</v>
      </c>
    </row>
    <row r="20" spans="1:4" x14ac:dyDescent="0.25">
      <c r="A20">
        <v>10</v>
      </c>
      <c r="B20">
        <v>4.4374433176296204</v>
      </c>
      <c r="C20" s="14">
        <v>2.4000000000000087E-2</v>
      </c>
      <c r="D20" t="str">
        <v>Roof</v>
      </c>
    </row>
    <row r="21" spans="1:4" x14ac:dyDescent="0.25">
      <c r="A21">
        <v>10</v>
      </c>
      <c r="B21">
        <v>8.8748866352592408</v>
      </c>
      <c r="C21" s="14">
        <v>-0.36</v>
      </c>
      <c r="D21" t="str">
        <v>Roof</v>
      </c>
    </row>
    <row r="22" spans="1:4" x14ac:dyDescent="0.25">
      <c r="A22">
        <v>10</v>
      </c>
      <c r="B22">
        <v>13.312329952888861</v>
      </c>
      <c r="C22">
        <v>-0.45599999999999996</v>
      </c>
      <c r="D22" t="str">
        <v>Roof</v>
      </c>
    </row>
    <row r="23" spans="1:4" x14ac:dyDescent="0.25">
      <c r="A23">
        <v>10</v>
      </c>
      <c r="B23">
        <v>100</v>
      </c>
      <c r="C23">
        <v>-0.55200000000000005</v>
      </c>
      <c r="D23" t="str">
        <v>Roof</v>
      </c>
    </row>
    <row r="24" spans="1:4" x14ac:dyDescent="0.25">
      <c r="A24">
        <v>10</v>
      </c>
      <c r="B24">
        <v>100</v>
      </c>
      <c r="C24">
        <v>-1.0319999999999998</v>
      </c>
      <c r="D24" t="str">
        <v>Windward</v>
      </c>
    </row>
    <row r="25" spans="1:4" x14ac:dyDescent="0.25">
      <c r="A25">
        <v>10</v>
      </c>
      <c r="B25">
        <v>100</v>
      </c>
      <c r="C25">
        <v>-0.16799999999999995</v>
      </c>
      <c r="D25" t="str">
        <v>Leeward</v>
      </c>
    </row>
    <row r="26" spans="1:4" x14ac:dyDescent="0.25">
      <c r="A26">
        <v>11</v>
      </c>
      <c r="B26">
        <v>2.2187216588148102</v>
      </c>
      <c r="C26">
        <v>2.4000000000000087E-2</v>
      </c>
      <c r="D26" t="str">
        <v>Roof</v>
      </c>
    </row>
    <row r="27" spans="1:4" x14ac:dyDescent="0.25">
      <c r="A27">
        <v>11</v>
      </c>
      <c r="B27">
        <v>4.4374433176296204</v>
      </c>
      <c r="C27">
        <v>2.4000000000000087E-2</v>
      </c>
      <c r="D27" t="str">
        <v>Roof</v>
      </c>
    </row>
    <row r="28" spans="1:4" x14ac:dyDescent="0.25">
      <c r="A28">
        <v>11</v>
      </c>
      <c r="B28">
        <v>8.8748866352592408</v>
      </c>
      <c r="C28">
        <v>-0.36</v>
      </c>
      <c r="D28" t="str">
        <v>Roof</v>
      </c>
    </row>
    <row r="29" spans="1:4" x14ac:dyDescent="0.25">
      <c r="A29">
        <v>11</v>
      </c>
      <c r="B29">
        <v>13.312329952888861</v>
      </c>
      <c r="C29">
        <v>-0.45599999999999996</v>
      </c>
      <c r="D29" t="str">
        <v>Roof</v>
      </c>
    </row>
    <row r="30" spans="1:4" x14ac:dyDescent="0.25">
      <c r="A30">
        <v>11</v>
      </c>
      <c r="B30">
        <v>100</v>
      </c>
      <c r="C30">
        <v>-0.55200000000000005</v>
      </c>
      <c r="D30" t="str">
        <v>Roof</v>
      </c>
    </row>
    <row r="31" spans="1:4" x14ac:dyDescent="0.25">
      <c r="A31">
        <v>11</v>
      </c>
      <c r="B31">
        <v>100</v>
      </c>
      <c r="C31">
        <v>-1.0319999999999998</v>
      </c>
      <c r="D31" t="str">
        <v>Windward</v>
      </c>
    </row>
    <row r="32" spans="1:4" x14ac:dyDescent="0.25">
      <c r="A32">
        <v>11</v>
      </c>
      <c r="B32">
        <v>100</v>
      </c>
      <c r="C32">
        <v>-0.16799999999999995</v>
      </c>
      <c r="D32" t="str">
        <v>Leeward</v>
      </c>
    </row>
    <row r="33" spans="1:4" x14ac:dyDescent="0.25">
      <c r="A33">
        <v>12</v>
      </c>
      <c r="B33">
        <v>2.2187216588148102</v>
      </c>
      <c r="C33">
        <v>1.1040000000000001</v>
      </c>
      <c r="D33" t="str">
        <v>Roof</v>
      </c>
    </row>
    <row r="34" spans="1:4" x14ac:dyDescent="0.25">
      <c r="A34">
        <v>12</v>
      </c>
      <c r="B34">
        <v>4.4374433176296204</v>
      </c>
      <c r="C34">
        <v>1.1040000000000001</v>
      </c>
      <c r="D34" t="str">
        <v>Roof</v>
      </c>
    </row>
    <row r="35" spans="1:4" x14ac:dyDescent="0.25">
      <c r="A35">
        <v>12</v>
      </c>
      <c r="B35">
        <v>8.8748866352592408</v>
      </c>
      <c r="C35">
        <v>0.72000000000000008</v>
      </c>
      <c r="D35" t="str">
        <v>Roof</v>
      </c>
    </row>
    <row r="36" spans="1:4" x14ac:dyDescent="0.25">
      <c r="A36">
        <v>12</v>
      </c>
      <c r="B36">
        <v>13.312329952888861</v>
      </c>
      <c r="C36">
        <v>0.52800000000000002</v>
      </c>
      <c r="D36" t="str">
        <v>Roof</v>
      </c>
    </row>
    <row r="37" spans="1:4" x14ac:dyDescent="0.25">
      <c r="A37">
        <v>12</v>
      </c>
      <c r="B37">
        <v>100</v>
      </c>
      <c r="C37">
        <v>0.43200000000000005</v>
      </c>
      <c r="D37" t="str">
        <v>Roof</v>
      </c>
    </row>
    <row r="38" spans="1:4" x14ac:dyDescent="0.25">
      <c r="A38">
        <v>12</v>
      </c>
      <c r="B38">
        <v>4.4374433176296204</v>
      </c>
      <c r="C38">
        <v>0.86399999999999999</v>
      </c>
      <c r="D38" t="str">
        <v>Side</v>
      </c>
    </row>
    <row r="39" spans="1:4" x14ac:dyDescent="0.25">
      <c r="A39">
        <v>12</v>
      </c>
      <c r="B39">
        <v>8.8748866352592408</v>
      </c>
      <c r="C39">
        <v>0.72000000000000008</v>
      </c>
      <c r="D39" t="str">
        <v>Side</v>
      </c>
    </row>
    <row r="40" spans="1:4" x14ac:dyDescent="0.25">
      <c r="A40">
        <v>12</v>
      </c>
      <c r="B40">
        <v>13.312329952888861</v>
      </c>
      <c r="C40">
        <v>0.52800000000000002</v>
      </c>
      <c r="D40" t="str">
        <v>Side</v>
      </c>
    </row>
    <row r="41" spans="1:4" x14ac:dyDescent="0.25">
      <c r="A41">
        <v>12</v>
      </c>
      <c r="B41">
        <v>100</v>
      </c>
      <c r="C41">
        <v>0.43200000000000005</v>
      </c>
      <c r="D41" t="str">
        <v>Side</v>
      </c>
    </row>
    <row r="42" spans="1:4" x14ac:dyDescent="0.25">
      <c r="A42">
        <v>13</v>
      </c>
      <c r="B42">
        <v>2.2187216588148102</v>
      </c>
      <c r="C42">
        <v>2.4000000000000087E-2</v>
      </c>
      <c r="D42" t="str">
        <v>Roof</v>
      </c>
    </row>
    <row r="43" spans="1:4" x14ac:dyDescent="0.25">
      <c r="A43">
        <v>13</v>
      </c>
      <c r="B43">
        <v>4.4374433176296204</v>
      </c>
      <c r="C43">
        <v>2.4000000000000087E-2</v>
      </c>
      <c r="D43" t="str">
        <v>Roof</v>
      </c>
    </row>
    <row r="44" spans="1:4" x14ac:dyDescent="0.25">
      <c r="A44">
        <v>13</v>
      </c>
      <c r="B44">
        <v>8.8748866352592408</v>
      </c>
      <c r="C44">
        <v>-0.36</v>
      </c>
      <c r="D44" t="str">
        <v>Roof</v>
      </c>
    </row>
    <row r="45" spans="1:4" x14ac:dyDescent="0.25">
      <c r="A45">
        <v>13</v>
      </c>
      <c r="B45">
        <v>13.312329952888861</v>
      </c>
      <c r="C45">
        <v>-0.45599999999999996</v>
      </c>
      <c r="D45" t="str">
        <v>Roof</v>
      </c>
    </row>
    <row r="46" spans="1:4" x14ac:dyDescent="0.25">
      <c r="A46">
        <v>13</v>
      </c>
      <c r="B46">
        <v>100</v>
      </c>
      <c r="C46">
        <v>-0.55200000000000005</v>
      </c>
      <c r="D46" t="str">
        <v>Roof</v>
      </c>
    </row>
    <row r="47" spans="1:4" x14ac:dyDescent="0.25">
      <c r="A47">
        <v>13</v>
      </c>
      <c r="B47">
        <v>4.4374433176296204</v>
      </c>
      <c r="C47">
        <v>0.26400000000000001</v>
      </c>
      <c r="D47" t="str">
        <v>Side</v>
      </c>
    </row>
    <row r="48" spans="1:4" x14ac:dyDescent="0.25">
      <c r="A48">
        <v>13</v>
      </c>
      <c r="B48">
        <v>8.8748866352592408</v>
      </c>
      <c r="C48">
        <v>0.12000000000000004</v>
      </c>
      <c r="D48" t="str">
        <v>Side</v>
      </c>
    </row>
    <row r="49" spans="1:4" x14ac:dyDescent="0.25">
      <c r="A49">
        <v>13</v>
      </c>
      <c r="B49">
        <v>13.312329952888861</v>
      </c>
      <c r="C49">
        <v>-7.1999999999999995E-2</v>
      </c>
      <c r="D49" t="str">
        <v>Side</v>
      </c>
    </row>
    <row r="50" spans="1:4" x14ac:dyDescent="0.25">
      <c r="A50">
        <v>13</v>
      </c>
      <c r="B50">
        <v>100</v>
      </c>
      <c r="C50">
        <v>-0.16799999999999995</v>
      </c>
      <c r="D50" t="str">
        <v>Side</v>
      </c>
    </row>
    <row r="51" spans="1:4" x14ac:dyDescent="0.25">
      <c r="A51">
        <v>14</v>
      </c>
      <c r="B51">
        <v>36.687670047111141</v>
      </c>
      <c r="C51">
        <v>0.43200000000000005</v>
      </c>
      <c r="D51" t="str">
        <v>Roof</v>
      </c>
    </row>
    <row r="52" spans="1:4" x14ac:dyDescent="0.25">
      <c r="A52">
        <v>14</v>
      </c>
      <c r="B52">
        <v>41.125113364740756</v>
      </c>
      <c r="C52">
        <v>0.52800000000000002</v>
      </c>
      <c r="D52" t="str">
        <v>Roof</v>
      </c>
    </row>
    <row r="53" spans="1:4" x14ac:dyDescent="0.25">
      <c r="A53">
        <v>14</v>
      </c>
      <c r="B53">
        <v>45.562556682370378</v>
      </c>
      <c r="C53">
        <v>0.72000000000000008</v>
      </c>
      <c r="D53" t="str">
        <v>Roof</v>
      </c>
    </row>
    <row r="54" spans="1:4" x14ac:dyDescent="0.25">
      <c r="A54">
        <v>14</v>
      </c>
      <c r="B54">
        <v>47.781278341185192</v>
      </c>
      <c r="C54">
        <v>1.1040000000000001</v>
      </c>
      <c r="D54" t="str">
        <v>Roof</v>
      </c>
    </row>
    <row r="55" spans="1:4" x14ac:dyDescent="0.25">
      <c r="A55">
        <v>14</v>
      </c>
      <c r="B55">
        <v>70</v>
      </c>
      <c r="C55">
        <v>1.1040000000000001</v>
      </c>
      <c r="D55" t="str">
        <v>Roof</v>
      </c>
    </row>
    <row r="56" spans="1:4" x14ac:dyDescent="0.25">
      <c r="A56">
        <v>14</v>
      </c>
      <c r="B56">
        <v>36.687670047111141</v>
      </c>
      <c r="C56">
        <v>0.43200000000000005</v>
      </c>
      <c r="D56" t="str">
        <v>Side</v>
      </c>
    </row>
    <row r="57" spans="1:4" x14ac:dyDescent="0.25">
      <c r="A57">
        <v>14</v>
      </c>
      <c r="B57">
        <v>41.125113364740756</v>
      </c>
      <c r="C57">
        <v>0.52800000000000002</v>
      </c>
      <c r="D57" t="str">
        <v>Side</v>
      </c>
    </row>
    <row r="58" spans="1:4" x14ac:dyDescent="0.25">
      <c r="A58">
        <v>14</v>
      </c>
      <c r="B58">
        <v>45.562556682370378</v>
      </c>
      <c r="C58">
        <v>0.72000000000000008</v>
      </c>
      <c r="D58" t="str">
        <v>Side</v>
      </c>
    </row>
    <row r="59" spans="1:4" x14ac:dyDescent="0.25">
      <c r="A59">
        <v>14</v>
      </c>
      <c r="B59">
        <v>70</v>
      </c>
      <c r="C59">
        <v>0.86399999999999999</v>
      </c>
      <c r="D59" t="str">
        <v>Side</v>
      </c>
    </row>
    <row r="60" spans="1:4" x14ac:dyDescent="0.25">
      <c r="A60">
        <v>15</v>
      </c>
      <c r="B60">
        <v>36.687670047111141</v>
      </c>
      <c r="C60">
        <v>-0.55200000000000005</v>
      </c>
      <c r="D60" t="str">
        <v>Roof</v>
      </c>
    </row>
    <row r="61" spans="1:4" x14ac:dyDescent="0.25">
      <c r="A61">
        <v>15</v>
      </c>
      <c r="B61">
        <v>41.125113364740756</v>
      </c>
      <c r="C61">
        <v>-0.45599999999999996</v>
      </c>
      <c r="D61" t="str">
        <v>Roof</v>
      </c>
    </row>
    <row r="62" spans="1:4" x14ac:dyDescent="0.25">
      <c r="A62">
        <v>15</v>
      </c>
      <c r="B62">
        <v>45.562556682370378</v>
      </c>
      <c r="C62">
        <v>-0.36</v>
      </c>
      <c r="D62" t="str">
        <v>Roof</v>
      </c>
    </row>
    <row r="63" spans="1:4" x14ac:dyDescent="0.25">
      <c r="A63">
        <v>15</v>
      </c>
      <c r="B63">
        <v>50</v>
      </c>
      <c r="C63">
        <v>2.4000000000000087E-2</v>
      </c>
      <c r="D63" t="str">
        <v>Roof</v>
      </c>
    </row>
    <row r="64" spans="1:4" x14ac:dyDescent="0.25">
      <c r="A64">
        <v>15</v>
      </c>
      <c r="B64">
        <v>70</v>
      </c>
      <c r="C64">
        <v>2.4000000000000087E-2</v>
      </c>
      <c r="D64" t="str">
        <v>Roof</v>
      </c>
    </row>
    <row r="65" spans="1:4" x14ac:dyDescent="0.25">
      <c r="A65">
        <v>15</v>
      </c>
      <c r="B65">
        <v>36.687670047111141</v>
      </c>
      <c r="C65">
        <v>-0.16799999999999995</v>
      </c>
      <c r="D65" t="str">
        <v>Side</v>
      </c>
    </row>
    <row r="66" spans="1:4" x14ac:dyDescent="0.25">
      <c r="A66">
        <v>15</v>
      </c>
      <c r="B66">
        <v>41.125113364740756</v>
      </c>
      <c r="C66">
        <v>-7.1999999999999995E-2</v>
      </c>
      <c r="D66" t="str">
        <v>Side</v>
      </c>
    </row>
    <row r="67" spans="1:4" x14ac:dyDescent="0.25">
      <c r="A67">
        <v>15</v>
      </c>
      <c r="B67">
        <v>45.562556682370378</v>
      </c>
      <c r="C67">
        <v>0.12000000000000004</v>
      </c>
      <c r="D67" t="str">
        <v>Side</v>
      </c>
    </row>
    <row r="68" spans="1:4" x14ac:dyDescent="0.25">
      <c r="A68">
        <v>15</v>
      </c>
      <c r="B68">
        <v>70</v>
      </c>
      <c r="C68">
        <v>0.26400000000000001</v>
      </c>
      <c r="D68" t="str">
        <v>Side</v>
      </c>
    </row>
  </sheetData>
  <dataConsolidate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A8F69-F909-4510-B0DE-1268FB2E1072}">
  <sheetPr codeName="Sheet6"/>
  <dimension ref="A1:N1"/>
  <sheetViews>
    <sheetView zoomScaleNormal="100" workbookViewId="0">
      <selection activeCell="G29" sqref="G29"/>
    </sheetView>
  </sheetViews>
  <sheetFormatPr defaultRowHeight="15" x14ac:dyDescent="0.25"/>
  <cols>
    <col min="1" max="1" width="5.140625" bestFit="1" customWidth="1"/>
    <col min="2" max="2" width="8.5703125" bestFit="1" customWidth="1"/>
    <col min="3" max="3" width="8.85546875" bestFit="1" customWidth="1"/>
    <col min="4" max="4" width="6.140625" bestFit="1" customWidth="1"/>
    <col min="5" max="5" width="7.85546875" bestFit="1" customWidth="1"/>
    <col min="6" max="6" width="21" bestFit="1" customWidth="1"/>
    <col min="7" max="7" width="22.28515625" bestFit="1" customWidth="1"/>
    <col min="8" max="8" width="19.140625" bestFit="1" customWidth="1"/>
    <col min="9" max="9" width="20.28515625" bestFit="1" customWidth="1"/>
    <col min="10" max="10" width="19" bestFit="1" customWidth="1"/>
    <col min="11" max="11" width="20.140625" bestFit="1" customWidth="1"/>
    <col min="12" max="12" width="19" bestFit="1" customWidth="1"/>
    <col min="13" max="13" width="20.140625" bestFit="1" customWidth="1"/>
    <col min="14" max="14" width="13.5703125" bestFit="1" customWidth="1"/>
  </cols>
  <sheetData>
    <row r="1" spans="1:14" x14ac:dyDescent="0.25">
      <c r="A1" t="s">
        <v>77</v>
      </c>
      <c r="B1" t="s">
        <v>76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78</v>
      </c>
    </row>
  </sheetData>
  <sortState xmlns:xlrd2="http://schemas.microsoft.com/office/spreadsheetml/2017/richdata2" ref="A2:N55">
    <sortCondition ref="A2:A55"/>
  </sortState>
  <dataConsolidate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skyciv xmlns="http://www.skyciv.com/schemas/xml/structural-3d-model/1.0">JTdCImxhc3RfbW9kaWZpZWQiJTNBMTc0MzU2MTU0OTg1MSUyQyJkYXRhIiUzQSU3QiJkYXRhVmVyc2lvbiIlM0E0MiUyQyJzZXR0aW5ncyIlM0ElN0IidW5pdHMiJTNBJTdCImxlbmd0aCIlM0EibSIlMkMic2VjdGlvbl9sZW5ndGgiJTNBIm1tIiUyQyJtYXRlcmlhbF9zdHJlbmd0aCIlM0EibXBhIiUyQyJkZW5zaXR5IiUzQSJrZyUyRm0zIiUyQyJmb3JjZSIlM0Eia24iJTJDIm1vbWVudCIlM0Eia24tbSIlMkMicHJlc3N1cmUiJTNBImtwYSIlMkMibWFzcyIlM0Eia2ciJTJDInRlbXBlcmF0dXJlIiUzQSJkZWdjIiUyQyJ0cmFuc2xhdGlvbiIlM0EibW0iJTJDInN0cmVzcyIlM0EibXBhIiU3RCUyQyJwcmVjaXNpb24iJTNBImZpeGVkIiUyQyJwcmVjaXNpb25fdmFsdWVzIiUzQTMlMkMiZXZhbHVhdGlvbl9wb2ludHMiJTNBOSUyQyJhcHBseV9ldmFsdWF0aW9uX3BvaW50c190b19jb250aW51b3VzX21lbWJlcl9zcGFucyIlM0F0cnVlJTJDImNvbnRpbnVvdXNfbWVtYmVyX25vZGVfZGV0ZWN0aW9uX3RvbGVyYW5jZSIlM0EiMCIlMkMidmVydGljYWxfYXhpcyIlM0EiWSIlMkMibWVtYmVyX29mZnNldHNfYXhpcyIlM0EibG9jYWwiJTJDInByb2plY3Rpb25fc3lzdGVtIiUzQSJvcnRob2dyYXBoaWMiJTJDInNvbHZlcl90aW1lb3V0IiUzQTEyMDAlMkMibGluZWFyX2VxdWF0aW9uX3NvbHZlciIlM0EiZGlyZWN0XzEiJTJDInNtb290aF9wbGF0ZV9ub2RhbF9yZXN1bHRzIiUzQXRydWUlMkMiZXh0cmFwb2xhdGVfcGxhdGVfcmVzdWx0c19mcm9tX2dhdXNzX3BvaW50cyIlM0F0cnVlJTJDImNhbGN1bGF0ZV9zaGVhcl9wcm9wZXJ0aWVzX29mX3dvb2RfY29uY3JldGVfc2VjdGlvbnMiJTNBZmFsc2UlMkMiYnVja2xpbmdfam9obnNvbiIlM0FmYWxzZSUyQyJub25fbGluZWFyX3RvbGVyYW5jZSIlM0EiMSIlMkMibm9uX2xpbmVhcl90aGVvcnkiJTNBInNtYWxsIiUyQyJhdXRvX3N0YWJpbGl6ZV9tb2RlbCIlM0FmYWxzZSUyQyJvbmx5X3NvbHZlX3VzZXJfZGVmaW5lZF9sb2FkX2NvbWJpbmF0aW9ucyIlM0FmYWxzZSUyQyJpbmNsdWRlX3JpZ2lkX2xpbmtzX2Zvcl9hcmVhX2xvYWRzIiUzQWZhbHNlJTJDImluY2x1ZGVfaW5uZXJfbWVtYmVyc19mb3JfdHdvX3dheV9hcmVhX2xvYWRzIiUzQWZhbHNlJTJDImR5bmFtaWNfbW9kZXMiJTNBIjEwIiUyQyJkeW5hbWljX2ZyZXF1ZW5jeV9hcmVhX3JlZHVjdGlvbl9mYWN0b3IiJTNBIjEiJTJDImVudmVsb3BlX2FsdGVybmF0ZV9tZXRob2QiJTNBdHJ1ZSUyQyJ0aHVtYm5haWwiJTNBJTdCInZpc2liaWxpdHkiJTNBJTdCIm5vZGVzIiUzQXRydWUlMkMibm9kZV9sYWJlbHMiJTNBdHJ1ZSUyQyJtZW1iZXJfbGFiZWxzIiUzQXRydWUlMkMic3VwcG9ydHMiJTNBdHJ1ZSUyQyJsb2FkcyIlM0F0cnVlJTJDImxvYWRfbGFiZWxzIiUzQXRydWUlN0QlN0QlMkMiYW5hbHlzaXNfdHlwZXMiJTNBJTdCImxpbmVhcl9zdGF0aWMiJTNBdHJ1ZSUyQyJsaW5lYXJfYnVja2xpbmciJTNBZmFsc2UlMkMibm9uX2xpbmVhcl9zdGF0aWMiJTNBZmFsc2UlMkMiZHluYW1pY19mcmVxdWVuY3kiJTNBZmFsc2UlMkMicmVzcG9uc2Vfc3BlY3RydW0iJTNBZmFsc2UlN0QlMkMidmlzaWJpbGl0eSIlM0ElN0Iibm9kZXMiJTNBdHJ1ZSUyQyJub2RlX2xhYmVscyIlM0F0cnVlJTJDIm1lbWJlcnMiJTNBdHJ1ZSUyQyJtZW1iZXJfbGFiZWxzIiUzQXRydWUlMkMibWVtYmVyX2VuZF9maXhpdGllcyIlM0F0cnVlJTJDInJpZ2lkX2xpbmtzIiUzQXRydWUlMkMicGxhdGVzIiUzQWZhbHNlJTJDInBsYXRlX2xhYmVscyIlM0F0cnVlJTJDIm1lc2giJTNBdHJ1ZSUyQyJtZXNoX25vZGVzIiUzQXRydWUlMkMic3VwcG9ydHMiJTNBdHJ1ZSUyQyJzdXBwb3J0X2xhYmVscyIlM0FmYWxzZSUyQyJzdXBwb3J0X2ZpeGl0eV9sYWJlbHMiJTNBZmFsc2UlMkMibG9hZHMiJTNBdHJ1ZSUyQyJsb2FkX2xhYmVscyIlM0F0cnVlJTJDImxvY2FsX2F4aXMiJTNBZmFsc2UlMkMiZ3JhcGhpY3NfZm9udF9zaXplIiUzQSIzIiU3RCU3RCUyQyJkZXRhaWxzIiUzQSU1QiU1RCUyQyJub2RlcyIlM0ElN0IiMSIlM0ElN0IieCIlM0EwJTJDInkiJTNBNCUyQyJ6IiUzQTEwLjkzNSU3RCUyQyIyIiUzQSU3QiJ4IiUzQTAlMkMieSIlM0E0JTJDInoiJTNBLTAuMjExJTdEJTJDIjMiJTNBJTdCIngiJTNBMCUyQyJ5IiUzQTYuMTc0JTJDInoiJTNBMS43MiU3RCUyQyI0IiUzQSU3QiJ4IiUzQTE0LjgyMDUlMkMieSIlM0E2LjkyMjA4MzkwOTYzNTc3NyUyQyJ6IiUzQTEwLjkzNSU3RCUyQyI1IiUzQSU3QiJ4IiUzQTE0LjgyMDUlMkMieSIlM0E3LjUwNyUyQyJ6IiUzQTEuNzIlN0QlMkMiNiIlM0ElN0IieCIlM0EyMi4zOTclMkMieSIlM0E4LjE4ODQ1JTJDInoiJTNBMS43MiU3RCUyQyI3IiUzQSU3QiJ4IiUzQTI5Ljk3MzUlMkMieSIlM0E3JTJDInoiJTNBMTAuOTM1JTdEJTJDIjgiJTNBJTdCIngiJTNBMjkuOTczNSUyQyJ5IiUzQTcuNTA3JTJDInoiJTNBMS43MiU3RCUyQyI5IiUzQSU3QiJ4IiUzQTQ0Ljc5NCUyQyJ5IiUzQTAlMkMieiIlM0ExLjcyJTdEJTJDIjEwIiUzQSU3QiJ4IiUzQTQ0Ljc5NCUyQyJ5IiUzQTYuMTc0JTJDInoiJTNBMS43MiU3RCUyQyIxMSIlM0ElN0IieCIlM0EtMi42MTUlMkMieSIlM0E0JTJDInoiJTNBLTAuMjExJTdEJTJDIjEyIiUzQSU3QiJ4IiUzQTE0LjgyMDUlMkMieSIlM0E3JTJDInoiJTNBLTkuMjE1JTdEJTJDIjEzIiUzQSU3QiJ4IiUzQTE0LjgyMDUlMkMieSIlM0E3JTJDInoiJTNBMS43MiU3RCUyQyIxNCIlM0ElN0IieCIlM0EyOS45NzM1JTJDInkiJTNBNyUyQyJ6IiUzQS05LjIxNSU3RCUyQyIxNSIlM0ElN0IieCIlM0EyOS45NzM1JTJDInkiJTNBNyUyQyJ6IiUzQTEuNzIlN0QlMkMiMTYiJTNBJTdCIngiJTNBNy40MTAyNSUyQyJ5IiUzQTYuODQwNTAwMDAwMDAwMDAwNSUyQyJ6IiUzQTEuNzIlN0QlMkMiMTciJTNBJTdCIngiJTNBNy40MTAyNSUyQyJ5IiUzQTYuODQwNSUyQyJ6IiUzQS05LjIxNSU3RCUyQyIxOCIlM0ElN0IieCIlM0E3LjQxMDI1JTJDInkiJTNBNi44NDA1JTJDInoiJTNBMTAuOTM1JTdEJTJDIjE5IiUzQSU3QiJ4IiUzQTcuNDEwMjUlMkMieSIlM0E1LjY0MDQ5OTk5OTk5OTk5OSUyQyJ6IiUzQTE4LjQ5MSU3RCUyQyIyMCIlM0ElN0IieCIlM0E3LjQxMDI1JTJDInkiJTNBNS42NDA1JTJDInoiJTNBMTAuOTM1JTdEJTJDIjIxIiUzQSU3QiJ4IiUzQTcuNDEwMjUlMkMieSIlM0E1LjY0MDUlMkMieiIlM0EyNi4wODUlN0QlMkMiMjMiJTNBJTdCIngiJTNBMCUyQyJ5IiUzQTQlMkMieiIlM0EzLjI4OSU3RCUyQyIyNCIlM0ElN0IieCIlM0EwJTJDInkiJTNBNi4xNzQlMkMieiIlM0EzLjI4OSU3RCUyQyIyNSIlM0ElN0IieCIlM0EzNy4zODM3NSUyQyJ5IiUzQTUuNjQwNSUyQyJ6IiUzQTEwLjkzNSU3RCUyQyIyNiIlM0ElN0IieCIlM0EwJTJDInkiJTNBNCUyQyJ6IiUzQS0zLjcxMSU3RCUyQyIyNyIlM0ElN0IieCIlM0EwJTJDInkiJTNBNi4xNzQlMkMieiIlM0EtMy43MTElN0QlMkMiMjgiJTNBJTdCIngiJTNBNDAuOTg0JTJDInkiJTNBNi41MTY2ODMlMkMieiIlM0ExLjcyJTdEJTJDIjI5IiUzQSU3QiJ4IiUzQS0yLjYxNSUyQyJ5IiUzQTQlMkMieiIlM0EzLjI4OSU3RCUyQyIzMCIlM0ElN0IieCIlM0EtMi42MTUlMkMieSIlM0E0JTJDInoiJTNBLTMuNzExJTdEJTJDIjMxIiUzQSU3QiJ4IiUzQS0yLjYxNSUyQyJ5IiUzQTAlMkMieiIlM0EzLjI4OSU3RCUyQyIzMiIlM0ElN0IieCIlM0EtMi42MTUlMkMieSIlM0E2LjE3NCUyQyJ6IiUzQTMuMjg5JTdEJTJDIjMzIiUzQSU3QiJ4IiUzQS0yLjYxNSUyQyJ5IiUzQTAlMkMieiIlM0EtMy43MTElN0QlMkMiMzQiJTNBJTdCIngiJTNBLTIuNjE1JTJDInkiJTNBNi4xNzQlMkMieiIlM0EtMy43MTElN0QlMkMiMzUiJTNBJTdCIngiJTNBMCUyQyJ5IiUzQTQlMkMieiIlM0ExLjcyJTdEJTJDIjM2IiUzQSU3QiJ4IiUzQS0yLjYxNSUyQyJ5IiUzQTYuMTc0JTJDInoiJTNBLTAuMjExJTdEJTJDIjM3IiUzQSU3QiJ4IiUzQTAlMkMieSIlM0E2LjE3NCUyQyJ6IiUzQS0wLjIxMSU3RCUyQyIzOCIlM0ElN0IieCIlM0EwJTJDInkiJTNBNCUyQyJ6IiUzQS05LjIxNSU3RCUyQyIzOSIlM0ElN0IieCIlM0EwJTJDInkiJTNBNi4xNzQlMkMieiIlM0EtOS4yMTUlN0QlMkMiNDAiJTNBJTdCIngiJTNBMTQuODIwNSUyQyJ5IiUzQTcuNTA3JTJDInoiJTNBLTkuMjE1JTdEJTJDIjQxIiUzQSU3QiJ4IiUzQTIyLjM5NyUyQyJ5IiUzQTguMTg4NDUlMkMieiIlM0EtOS4yMTUlN0QlMkMiNDIiJTNBJTdCIngiJTNBMjkuOTczNSUyQyJ5IiUzQTcuNTA3JTJDInoiJTNBLTkuMjE1JTdEJTJDIjQzIiUzQSU3QiJ4IiUzQTE0LjgyMDUlMkMieSIlM0ExJTJDInoiJTNBLTkuMjE1JTdEJTJDIjQ0IiUzQSU3QiJ4IiUzQTI5Ljk3MzUlMkMieSIlM0ExJTJDInoiJTNBLTkuMjE1JTdEJTJDIjQ1IiUzQSU3QiJ4IiUzQTAlMkMieSIlM0ExJTJDInoiJTNBLTkuMjE1JTdEJTJDIjQ2IiUzQSU3QiJ4IiUzQTAlMkMieSIlM0E2LjE3NCUyQyJ6IiUzQTEwLjkzNSU3RCUyQyI0NyIlM0ElN0IieCIlM0ExNC44MjA1JTJDInkiJTNBNy41MDclMkMieiIlM0ExMC45MzUlN0QlMkMiNDgiJTNBJTdCIngiJTNBMjIuMzk3JTJDInkiJTNBOC4xODg0NSUyQyJ6IiUzQTEwLjkzNSU3RCUyQyI0OSIlM0ElN0IieCIlM0EyOS45NzM1JTJDInkiJTNBNy41MDclMkMieiIlM0ExMC45MzUlN0QlMkMiNTAiJTNBJTdCIngiJTNBNDQuNzk0JTJDInkiJTNBNi4xNzQlMkMieiIlM0ExMC45MzUlN0QlMkMiNTEiJTNBJTdCIngiJTNBNDQuNzk0JTJDInkiJTNBMCUyQyJ6IiUzQTEwLjkzNSU3RCUyQyI1MiIlM0ElN0IieCIlM0ExNC44MjA1JTJDInkiJTNBMCUyQyJ6IiUzQTEwLjkzNSU3RCUyQyI1MyIlM0ElN0IieCIlM0EyOS45NzM1JTJDInkiJTNBMCUyQyJ6IiUzQTEwLjkzNSU3RCUyQyI1NCIlM0ElN0IieCIlM0EwJTJDInkiJTNBMCUyQyJ6IiUzQTEwLjkzNSU3RCUyQyI1NSIlM0ElN0IieCIlM0EwLjMzMTUlMkMieSIlM0E2LjIwMzg2MTA3JTJDInoiJTNBLTkuMjE1JTdEJTJDIjU2IiUzQSU3QiJ4IiUzQTAuMzMxNSUyQyJ5IiUzQTElMkMieiIlM0EtOS4yMTUlN0QlMkMiNTciJTNBJTdCIngiJTNBMC4zMzE1JTJDInkiJTNBNi4yMDM4NjEwNyUyQyJ6IiUzQTEwLjkzNSU3RCUyQyI1OCIlM0ElN0IieCIlM0EwLjMzMTUlMkMieSIlM0EwJTJDInoiJTNBMTAuOTM1JTdEJTJDIjU5IiUzQSU3QiJ4IiUzQTQwLjk4Mzk5OTk5OTk5OTk5NSUyQyJ5IiUzQTAlMkMieiIlM0EtOS4yMTUlN0QlMkMiNjAiJTNBJTdCIngiJTNBMC4zMzE1JTJDInkiJTNBNS4wMDM4NjEwNyUyQyJ6IiUzQTEwLjkzNSU3RCUyQyI2MSIlM0ElN0IieCIlM0E0MC45ODQlMkMieSIlM0E2LjUxNjY4Mjc3JTJDInoiJTNBLTkuMjE1JTdEJTJDIjYyIiUzQSU3QiJ4IiUzQTE0LjgyMDUlMkMieSIlM0E2LjMwNjk5OTk5OTk5OTk5OTUlMkMieiIlM0ExMC45MzUlN0QlMkMiNjMiJTNBJTdCIngiJTNBMjIuMzk3JTJDInkiJTNBNi45ODg0NDk5OTk5OTk5OTklMkMieiIlM0ExMC45MzUlN0QlMkMiNjQiJTNBJTdCIngiJTNBMjkuOTczNSUyQyJ5IiUzQTYuMzA2OTk5OTk5OTk5OTk5NSUyQyJ6IiUzQTEwLjkzNSU3RCUyQyI2NSIlM0ElN0IieCIlM0E0NC43OTQlMkMieSIlM0E0Ljk3NCUyQyJ6IiUzQTEwLjkzNSU3RCUyQyI2NiIlM0ElN0IieCIlM0ExNC44MjA1JTJDInkiJTNBNi4zMDY5OTk5OTk5OTk5OTk1JTJDInoiJTNBMTguNDkxJTdEJTJDIjY3IiUzQSU3QiJ4IiUzQTE0LjgyMDUlMkMieSIlM0E2LjMwNjk5OTk5OTk5OTk5OTUlMkMieiIlM0EyNi4wODUlN0QlMkMiNjgiJTNBJTdCIngiJTNBNDAuOTg0JTJDInkiJTNBMCUyQyJ6IiUzQTEuNzIlN0QlMkMiNjkiJTNBJTdCIngiJTNBMjIuMzk3JTJDInkiJTNBNi45ODg0NDk5OTk5OTk5OTklMkMieiIlM0ExOC40OTElN0QlMkMiNzAiJTNBJTdCIngiJTNBMjkuOTczNSUyQyJ5IiUzQTYuMzA2OTk5OTk5OTk5OTk5NSUyQyJ6IiUzQTE4LjQ5MSU3RCUyQyI3MSIlM0ElN0IieCIlM0E0NC43OTQlMkMieSIlM0E0Ljk3NCUyQyJ6IiUzQTE4LjQ5MSU3RCUyQyI3MiIlM0ElN0IieCIlM0E0NC43OTQlMkMieSIlM0EwJTJDInoiJTNBMTguNDkxJTdEJTJDIjczIiUzQSU3QiJ4IiUzQTE0LjgyMDUlMkMieSIlM0E1LjY0Njk5OTk5OTk5OTk5OSUyQyJ6IiUzQTEwLjkzNSU3RCUyQyI3NCIlM0ElN0IieCIlM0ExNC44MjA1JTJDInkiJTNBNS42NDY5OTk5OTk5OTk5OTklMkMieiIlM0ExOC40OTElN0QlMkMiNzUiJTNBJTdCIngiJTNBMTQuODIwNSUyQyJ5IiUzQTUuNjQ2OTk5OTk5OTk5OTk5JTJDInoiJTNBMjYuMDg1JTdEJTJDIjc2IiUzQSU3QiJ4IiUzQTI5Ljk3MzUlMkMieSIlM0E1LjY0Njk5OTk5OTk5OTk5OSUyQyJ6IiUzQTEwLjkzNSU3RCUyQyI3NyIlM0ElN0IieCIlM0EyOS45NzM1JTJDInkiJTNBNS42NDY5OTk5OTk5OTk5OTklMkMieiIlM0ExOC40OTElN0QlMkMiNzgiJTNBJTdCIngiJTNBMjkuOTczNSUyQyJ5IiUzQTUuNjQ3JTJDInoiJTNBMjYuMDg1JTdEJTJDIjc5IiUzQSU3QiJ4IiUzQTAuMzMyJTJDInkiJTNBNS4wMDM4NjEwNyUyQyJ6IiUzQTI2LjA4NSU3RCUyQyI4MCIlM0ElN0IieCIlM0EyMi4zOTclMkMieSIlM0E2Ljk4ODQ0OTk5OTk5OTk5OSUyQyJ6IiUzQTI2LjA4NSU3RCUyQyI4MSIlM0ElN0IieCIlM0EyOS45NzM1JTJDInkiJTNBNi4zMDY5OTk5OTk5OTk5OTk1JTJDInoiJTNBMjYuMDg1JTdEJTJDIjgyIiUzQSU3QiJ4IiUzQTQ0Ljc5NCUyQyJ5IiUzQTQuOTc0JTJDInoiJTNBMjYuMDg1JTdEJTJDIjgzIiUzQSU3QiJ4IiUzQTQ0Ljc5NCUyQyJ5IiUzQTAlMkMieiIlM0EyNi4wODUlN0QlMkMiODQiJTNBJTdCIngiJTNBMjkuOTczNSUyQyJ5IiUzQTAlMkMieiIlM0EyNi4wODUlN0QlMkMiODUiJTNBJTdCIngiJTNBMTQuODIwNSUyQyJ5IiUzQTAlMkMieiIlM0EyNi4wODUlN0QlMkMiODYiJTNBJTdCIngiJTNBMC4zMzIlMkMieSIlM0EwJTJDInoiJTNBMjYuMDg1JTdEJTJDIjg3IiUzQSU3QiJ4IiUzQTAlMkMieSIlM0E0Ljk3NCUyQyJ6IiUzQTEwLjkzNSU3RCUyQyI4OCIlM0ElN0IieCIlM0EwJTJDInkiJTNBNC45NzQlMkMieiIlM0EyNi4wODUlN0QlMkMiODkiJTNBJTdCIngiJTNBMCUyQyJ5IiUzQTAlMkMieiIlM0EyNi4wODUlN0QlMkMiOTAiJTNBJTdCIngiJTNBMCUyQyJ5IiUzQTQuOTc0JTJDInoiJTNBMTguNDkxJTdEJTJDIjkxIiUzQSU3QiJ4IiUzQTM3LjM4Mzc1JTJDInkiJTNBNi44NDA1JTJDInoiJTNBMTAuOTM1JTdEJTJDIjkyIiUzQSU3QiJ4IiUzQTM3LjM4Mzc1JTJDInkiJTNBNS42NDA1JTJDInoiJTNBMTguNDkxJTdEJTJDIjkzIiUzQSU3QiJ4IiUzQTM3LjM4Mzc1JTJDInkiJTNBNS42NDA1JTJDInoiJTNBMjYuMDg1JTdEJTJDIjk0IiUzQSU3QiJ4IiUzQTM3LjM4Mzc1JTJDInkiJTNBNi44NDA1JTJDInoiJTNBMS43MiU3RCUyQyI5NSIlM0ElN0IieCIlM0EzNy4zODM3NSUyQyJ5IiUzQTYuODQwNSUyQyJ6IiUzQS05LjIxNSU3RCUyQyI5NyIlM0ElN0IieCIlM0EyMC40MDQ5NTcyOSUyQyJ5IiUzQTguMDA5MjgwNTMlMkMieiIlM0ExLjcyJTdEJTJDIjk4IiUzQSU3QiJ4IiUzQTIwLjQwNDk1NzI5JTJDInkiJTNBNi44MDkyODA1MyUyQyJ6IiUzQTEwLjkzNSU3RCUyQyI5OSIlM0ElN0IieCIlM0EyMC40MDQ5NTcyOSUyQyJ5IiUzQTguMDA5MjgwNTMlMkMieiIlM0EtOS4yMTUlN0QlMkMiMTAwIiUzQSU3QiJ4IiUzQTIwLjQwNDk1NzI5JTJDInkiJTNBNi44MDkyODA1MyUyQyJ6IiUzQTE4LjQ5MSU3RCUyQyIxMDEiJTNBJTdCIngiJTNBMTguNDEyOTk4MjElMkMieSIlM0E3LjgzMDExODU4JTJDInoiJTNBMS43MiU3RCUyQyIxMDIiJTNBJTdCIngiJTNBMTguNDEyOTk4MjElMkMieSIlM0E2LjYzMDExODU4JTJDInoiJTNBMTAuOTM1JTdEJTJDIjEwMyIlM0ElN0IieCIlM0ExOC40MTI5OTgyMSUyQyJ5IiUzQTcuODMwMTE4NTglMkMieiIlM0EtOS4yMTUlN0QlMkMiMTA0IiUzQSU3QiJ4IiUzQTE4LjQxMjk5ODIxJTJDInkiJTNBNi42MzAxMTg1OCUyQyJ6IiUzQTE4LjQ5MSU3RCUyQyIxMDUiJTNBJTdCIngiJTNBMjAuNDA0OTU3JTJDInkiJTNBOC4wMDkyODElMkMieiIlM0ExMC45MzUlN0QlMkMiMTA2IiUzQSU3QiJ4IiUzQTE4LjQxMjk5OCUyQyJ5IiUzQTcuODMwMTE5JTJDInoiJTNBMTAuOTM1JTdEJTJDIjEwOSIlM0ElN0IieCIlM0EyMC40MDQ5NTcyOSUyQyJ5IiUzQTYuODA5MjgwNTMlMkMieiIlM0ExNy45OTElN0QlMkMiMTEwIiUzQSU3QiJ4IiUzQTE4LjQxMjk5ODIxJTJDInkiJTNBNi42MzAxMTg1OCUyQyJ6IiUzQTE3Ljk5MSU3RCUyQyIxMTEiJTNBJTdCIngiJTNBMjAuNDA0OTU3MjklMkMieSIlM0E4LjAwOTI4MDUzJTJDInoiJTNBMS4yMiU3RCUyQyIxMTIiJTNBJTdCIngiJTNBMTguNDEyOTk4MjElMkMieSIlM0E3LjgzMDExODU4JTJDInoiJTNBMS4yMiU3RCU3RCUyQyJtZW1iZXJzIiUzQSU3QiIxIiUzQSU3QiJ0eXBlIiUzQSJub3JtYWwiJTJDImNhYmxlX2xlbmd0aCIlM0FudWxsJTJDIm5vZGVfQSIlM0EzNCUyQyJub2RlX0IiJTNBMzYlMkMic2VjdGlvbl9pZCIlM0ExMi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yIiUzQSU3QiJ0eXBlIiUzQSJub3JtYWwiJTJDImNhYmxlX2xlbmd0aCIlM0FudWxsJTJDIm5vZGVfQSIlM0EzNiUyQyJub2RlX0IiJTNBMzIlMkMic2VjdGlvbl9pZCIlM0ExMi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zIiUzQSU3QiJ0eXBlIiUzQSJub3JtYWwiJTJDImNhYmxlX2xlbmd0aCIlM0FudWxsJTJDIm5vZGVfQSIlM0E0JTJDIm5vZGVfQiIlM0ExMyUyQyJzZWN0aW9uX2lkIiUzQTg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CIlM0ElN0IidHlwZSIlM0Eibm9ybWFsIiUyQyJjYWJsZV9sZW5ndGgiJTNBbnVsbCUyQyJub2RlX0EiJTNBNyUyQyJub2RlX0IiJTNBMTUlMkMic2VjdGlvbl9pZCIlM0E4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UiJTNBJTdCInR5cGUiJTNBIm5vcm1hbCIlMkMiY2FibGVfbGVuZ3RoIiUzQW51bGwlMkMibm9kZV9BIiUzQTklMkMibm9kZV9CIiUzQTEwJTJDInNlY3Rpb25faWQiJTNBNSUyQyJyb3RhdGlvbl9hbmdsZSIlM0E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2IiUzQSU3QiJ0eXBlIiUzQSJub3JtYWxfY29udGludW91cyIlMkMiY2FibGVfbGVuZ3RoIiUzQW51bGwlMkMibm9kZV9BIiUzQTMlMkMibm9kZV9CIiUzQTUlMkMic2VjdGlvbl9pZCIlM0E1JTJDInJvdGF0aW9uX2FuZ2xlIiUzQTAlMkMiZml4aXR5X0EiJTNBIkZGRlJSU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ciJTNBJTdCInR5cGUiJTNBIm5vcm1hbCIlMkMiY2FibGVfbGVuZ3RoIiUzQW51bGwlMkMibm9kZV9BIiUzQTUlMkMibm9kZV9CIiUzQTEwMSUyQyJzZWN0aW9uX2lkIiUzQTU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OCIlM0ElN0IidHlwZSIlM0Eibm9ybWFsIiUyQyJjYWJsZV9sZW5ndGgiJTNBbnVsbCUyQyJub2RlX0EiJTNBNiUyQyJub2RlX0IiJTNBOCUyQyJzZWN0aW9uX2lkIiUzQTU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OSIlM0ElN0IidHlwZSIlM0Eibm9ybWFsX2NvbnRpbnVvdXMiJTJDImNhYmxlX2xlbmd0aCIlM0FudWxsJTJDIm5vZGVfQSIlM0E4JTJDIm5vZGVfQiIlM0EyOCUyQyJzZWN0aW9uX2lkIiUzQTU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AiJTNBJTdCInR5cGUiJTNBIm5vcm1hbCIlMkMiY2FibGVfbGVuZ3RoIiUzQW51bGwlMkMibm9kZV9BIiUzQTExJTJDIm5vZGVfQiIlM0EyJTJDInNlY3Rpb25faWQiJTNBMTElMkMicm90YXRpb25fYW5nbGUiJTNBMCUyQyJmaXhpdHlfQSIlM0EiRkZGRlJS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EiJTNBJTdCInR5cGUiJTNBIm5vcm1hbCIlMkMiY2FibGVfbGVuZ3RoIiUzQW51bGwlMkMibm9kZV9BIiUzQTEzJTJDIm5vZGVfQiIlM0ExMiUyQyJzZWN0aW9uX2lkIiUzQTg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IiJTNBJTdCInR5cGUiJTNBInJpZ2lkIiUyQyJjYWJsZV9sZW5ndGgiJTNBbnVsbCUyQyJub2RlX0EiJTNBNSUyQyJub2RlX0IiJTNBMTMlMkMic2VjdGlvbl9pZCIlM0FudWxsJTJDInJvdGF0aW9uX2FuZ2xlIiUzQTAlMkMiZml4aXR5X0EiJTNBIkZGRnJyciIlMkMiZml4aXR5X0IiJTNBIkZGRlJSU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EzIiUzQSU3QiJ0eXBlIiUzQSJub3JtYWwiJTJDImNhYmxlX2xlbmd0aCIlM0FudWxsJTJDIm5vZGVfQSIlM0ExNSUyQyJub2RlX0IiJTNBMTQlMkMic2VjdGlvbl9pZCIlM0E4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E0IiUzQSU3QiJ0eXBlIiUzQSJyaWdpZCIlMkMiY2FibGVfbGVuZ3RoIiUzQW51bGwlMkMibm9kZV9BIiUzQTglMkMibm9kZV9CIiUzQTE1JTJDInNlY3Rpb25faWQiJTNBbnVsbCUyQyJyb3RhdGlvbl9hbmdsZSIlM0EwJTJDImZpeGl0eV9BIiUzQSJGRkZycnIiJTJDImZpeGl0eV9CIiUzQSJGRkZS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xNSIlM0ElN0IidHlwZSIlM0Eibm9ybWFsX2NvbnRpbnVvdXMiJTJDImNhYmxlX2xlbmd0aCIlM0FudWxsJTJDIm5vZGVfQSIlM0ExJTJDIm5vZGVfQiIlM0EzOCUyQyJzZWN0aW9uX2lkIiUzQTEw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E2IiUzQSU3QiJ0eXBlIiUzQSJub3JtYWwiJTJDImNhYmxlX2xlbmd0aCIlM0FudWxsJTJDIm5vZGVfQSIlM0EyNiUyQyJub2RlX0IiJTNBMzclMkMic2VjdGlvbl9pZCIlM0ExNi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xNyIlM0ElN0IidHlwZSIlM0Eibm9ybWFsX2NvbnRpbnVvdXMiJTJDImNhYmxlX2xlbmd0aCIlM0FudWxsJTJDIm5vZGVfQSIlM0E2MCUyQyJub2RlX0IiJTNBNjIlMkMic2VjdGlvbl9pZCIlM0ExNCUyQyJyb3RhdGlvbl9hbmdsZSIlM0EwJTJDImZpeGl0eV9BIiUzQSJGRkZGRkY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xOCIlM0ElN0IidHlwZSIlM0Eibm9ybWFsIiUyQyJjYWJsZV9sZW5ndGgiJTNBbnVsbCUyQyJub2RlX0EiJTNBNjIlMkMibm9kZV9CIiUzQTEwMiUyQyJzZWN0aW9uX2lkIiUzQTE0JTJDInJvdGF0aW9uX2FuZ2xlIiUzQTAlMkMiZml4aXR5X0EiJTNBIkZGRlJSU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E5IiUzQSU3QiJ0eXBlIiUzQSJub3JtYWwiJTJDImNhYmxlX2xlbmd0aCIlM0FudWxsJTJDIm5vZGVfQSIlM0EzNyUyQyJub2RlX0IiJTNBMjMlMkMic2VjdGlvbl9pZCIlM0ExNi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yMCIlM0ElN0IidHlwZSIlM0Eibm9ybWFsIiUyQyJjYWJsZV9sZW5ndGgiJTNBbnVsbCUyQyJub2RlX0EiJTNBMjMlMkMibm9kZV9CIiUzQTI0JTJDInNlY3Rpb25faWQiJTNBMTElMkMicm90YXRpb25fYW5nbGUiJTNBMCUyQyJmaXhpdHlfQSIlM0EiRkZGRlJS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jEiJTNBJTdCInR5cGUiJTNBIm5vcm1hbCIlMkMiY2FibGVfbGVuZ3RoIiUzQW51bGwlMkMibm9kZV9BIiUzQTk3JTJDIm5vZGVfQiIlM0E2JTJDInNlY3Rpb25faWQiJTNBNSUyQyJyb3RhdGlvbl9hbmdsZSIlM0E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yMiIlM0ElN0IidHlwZSIlM0Eibm9ybWFsIiUyQyJjYWJsZV9sZW5ndGgiJTNBbnVsbCUyQyJub2RlX0EiJTNBMjYlMkMibm9kZV9CIiUzQTI3JTJDInNlY3Rpb25faWQiJTNBMTElMkMicm90YXRpb25fYW5nbGUiJTNBMCUyQyJmaXhpdHlfQSIlM0EiRkZGRlJS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jMiJTNBJTdCInR5cGUiJTNBIm5vcm1hbF9jb250aW51b3VzIiUyQyJjYWJsZV9sZW5ndGgiJTNBbnVsbCUyQyJub2RlX0EiJTNBMzklMkMibm9kZV9CIiUzQTMlMkMic2VjdGlvbl9pZCIlM0E5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I0IiUzQSU3QiJ0eXBlIiUzQSJub3JtYWwiJTJDImNhYmxlX2xlbmd0aCIlM0FudWxsJTJDIm5vZGVfQSIlM0E2MyUyQyJub2RlX0IiJTNBNjQlMkMic2VjdGlvbl9pZCIlM0ExNCUyQyJyb3RhdGlvbl9hbmdsZSIlM0EwJTJDImZpeGl0eV9BIiUzQSJGRkZGRkYiJTJDImZpeGl0eV9CIiUzQSJGRkZS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yNSIlM0ElN0IidHlwZSIlM0Eibm9ybWFsIiUyQyJjYWJsZV9sZW5ndGgiJTNBbnVsbCUyQyJub2RlX0EiJTNBOTglMkMibm9kZV9CIiUzQTYzJTJDInNlY3Rpb25faWQiJTNBMTQ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jYiJTNBJTdCInR5cGUiJTNBIm5vcm1hbCIlMkMiY2FibGVfbGVuZ3RoIiUzQW51bGwlMkMibm9kZV9BIiUzQTgwJTJDIm5vZGVfQiIlM0E2OSUyQyJzZWN0aW9uX2lkIiUzQTMlMkMicm90YXRpb25fYW5nbGUiJTNBMCUyQyJmaXhpdHlfQSIlM0EiRkZGRlJS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jciJTNBJTdCInR5cGUiJTNBIm5vcm1hbCIlMkMiY2FibGVfbGVuZ3RoIiUzQW51bGwlMkMibm9kZV9BIiUzQTY5JTJDIm5vZGVfQiIlM0E2MyUyQyJzZWN0aW9uX2lkIiUzQTMlMkMicm90YXRpb25fYW5nbGUiJTNBMCUyQyJmaXhpdHlfQSIlM0EiRkZGRlJS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jgiJTNBJTdCInR5cGUiJTNBIm5vcm1hbCIlMkMiY2FibGVfbGVuZ3RoIiUzQW51bGwlMkMibm9kZV9BIiUzQTQ4JTJDIm5vZGVfQiIlM0E2JTJDInNlY3Rpb25faWQiJTNBMy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yOSIlM0ElN0IidHlwZSIlM0Eibm9ybWFsIiUyQyJjYWJsZV9sZW5ndGgiJTNBbnVsbCUyQyJub2RlX0EiJTNBMjklMkMibm9kZV9CIiUzQTIzJTJDInNlY3Rpb25faWQiJTNBMTElMkMicm90YXRpb25fYW5nbGUiJTNBMCUyQyJmaXhpdHlfQSIlM0EiRkZGRlJS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zAiJTNBJTdCInR5cGUiJTNBIm5vcm1hbCIlMkMiY2FibGVfbGVuZ3RoIiUzQW51bGwlMkMibm9kZV9BIiUzQTMwJTJDIm5vZGVfQiIlM0EyNiUyQyJzZWN0aW9uX2lkIiUzQTExJTJDInJvdGF0aW9uX2FuZ2xlIiUzQTAlMkMiZml4aXR5X0EiJTNBIkZGRkZSUiIlMkMiZml4aXR5X0IiJTNBIkZGRkZSU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MxIiUzQSU3QiJ0eXBlIiUzQSJub3JtYWwiJTJDImNhYmxlX2xlbmd0aCIlM0FudWxsJTJDIm5vZGVfQSIlM0EzMSUyQyJub2RlX0IiJTNBMjklMkMic2VjdGlvbl9pZCIlM0ExMiUyQyJyb3RhdGlvbl9hbmdsZSIlM0E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zMiIlM0ElN0IidHlwZSIlM0Eibm9ybWFsIiUyQyJjYWJsZV9sZW5ndGgiJTNBbnVsbCUyQyJub2RlX0EiJTNBMjklMkMibm9kZV9CIiUzQTMyJTJDInNlY3Rpb25faWQiJTNBMTI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zMiJTNBJTdCInR5cGUiJTNBIm5vcm1hbCIlMkMiY2FibGVfbGVuZ3RoIiUzQW51bGwlMkMibm9kZV9BIiUzQTMzJTJDIm5vZGVfQiIlM0EzMCUyQyJzZWN0aW9uX2lkIiUzQTEy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M0IiUzQSU3QiJ0eXBlIiUzQSJub3JtYWwiJTJDImNhYmxlX2xlbmd0aCIlM0FudWxsJTJDIm5vZGVfQSIlM0EzMCUyQyJub2RlX0IiJTNBMzQlMkMic2VjdGlvbl9pZCIlM0ExMiUyQyJyb3RhdGlvbl9hbmdsZSIlM0E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zNSIlM0ElN0IidHlwZSIlM0Eibm9ybWFsX2NvbnRpbnVvdXMiJTJDImNhYmxlX2xlbmd0aCIlM0FudWxsJTJDIm5vZGVfQSIlM0EyOSUyQyJub2RlX0IiJTNBMzAlMkMic2VjdGlvbl9pZCIlM0ExMi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zNiIlM0ElN0IidHlwZSIlM0Eibm9ybWFsIiUyQyJjYWJsZV9sZW5ndGgiJTNBbnVsbCUyQyJub2RlX0EiJTNBMzIlMkMibm9kZV9CIiUzQTI0JTJDInNlY3Rpb25faWQiJTNBMTIlMkMicm90YXRpb25fYW5nbGUiJTNBMCUyQyJmaXhpdHlfQSIlM0EiRkZGRlJS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zciJTNBJTdCInR5cGUiJTNBIm5vcm1hbCIlMkMiY2FibGVfbGVuZ3RoIiUzQW51bGwlMkMibm9kZV9BIiUzQTM0JTJDIm5vZGVfQiIlM0EyNyUyQyJzZWN0aW9uX2lkIiUzQTEyJTJDInJvdGF0aW9uX2FuZ2xlIiUzQTAlMkMiZml4aXR5X0EiJTNBIkZGRkZSUiIlMkMiZml4aXR5X0IiJTNBIkZGRkZSU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M4IiUzQSU3QiJ0eXBlIiUzQSJub3JtYWwiJTJDImNhYmxlX2xlbmd0aCIlM0FudWxsJTJDIm5vZGVfQSIlM0E2JTJDIm5vZGVfQiIlM0E0MSUyQyJzZWN0aW9uX2lkIiUzQTE1JTJDInJvdGF0aW9uX2FuZ2xlIiUzQTAlMkMiZml4aXR5X0EiJTNBIkZGRkZSUiIlMkMiZml4aXR5X0IiJTNBIkZGRkZSU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M5IiUzQSU3QiJ0eXBlIiUzQSJub3JtYWwiJTJDImNhYmxlX2xlbmd0aCIlM0FudWxsJTJDIm5vZGVfQSIlM0ExNiUyQyJub2RlX0IiJTNBMTclMkMic2VjdGlvbl9pZCIlM0ExNS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0MCIlM0ElN0IidHlwZSIlM0Eibm9ybWFsIiUyQyJjYWJsZV9sZW5ndGgiJTNBbnVsbCUyQyJub2RlX0EiJTNBMTYlMkMibm9kZV9CIiUzQTE4JTJDInNlY3Rpb25faWQiJTNBMy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0MSIlM0ElN0IidHlwZSIlM0Eibm9ybWFsIiUyQyJjYWJsZV9sZW5ndGgiJTNBbnVsbCUyQyJub2RlX0EiJTNBMTElMkMibm9kZV9CIiUzQTM2JTJDInNlY3Rpb25faWQiJTNBMTIlMkMicm90YXRpb25fYW5nbGUiJTNBMCUyQyJmaXhpdHlfQSIlM0EiRkZGRlJS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DIiJTNBJTdCInR5cGUiJTNBIm5vcm1hbCIlMkMiY2FibGVfbGVuZ3RoIiUzQW51bGwlMkMibm9kZV9BIiUzQTIlMkMibm9kZV9CIiUzQTM3JTJDInNlY3Rpb25faWQiJTNBMTElMkMicm90YXRpb25fYW5nbGUiJTNBMCUyQyJmaXhpdHlfQSIlM0EiRkZGRlJS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DMiJTNBJTdCInR5cGUiJTNBIm5vcm1hbCIlMkMiY2FibGVfbGVuZ3RoIiUzQW51bGwlMkMibm9kZV9BIiUzQTM3JTJDIm5vZGVfQiIlM0EzNiUyQyJzZWN0aW9uX2lkIiUzQTEyJTJDInJvdGF0aW9uX2FuZ2xlIiUzQTAlMkMiZml4aXR5X0EiJTNBIkZGRkZSUiIlMkMiZml4aXR5X0IiJTNBIkZGRkZSU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Q0IiUzQSU3QiJ0eXBlIiUzQSJub3JtYWxfY29udGludW91cyIlMkMiY2FibGVfbGVuZ3RoIiUzQW51bGwlMkMibm9kZV9BIiUzQTQwJTJDIm5vZGVfQiIlM0E1NSUyQyJzZWN0aW9uX2lkIiUzQTU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DUiJTNBJTdCInR5cGUiJTNBIm5vcm1hbCIlMkMiY2FibGVfbGVuZ3RoIiUzQW51bGwlMkMibm9kZV9BIiUzQTY0JTJDIm5vZGVfQiIlM0EyNSUyQyJzZWN0aW9uX2lkIiUzQTE0JTJDInJvdGF0aW9uX2FuZ2xlIiUzQTAlMkMiZml4aXR5X0EiJTNBIkZGRkZSU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Q2IiUzQSU3QiJ0eXBlIiUzQSJub3JtYWxfY29udGludW91cyIlMkMiY2FibGVfbGVuZ3RoIiUzQW51bGwlMkMibm9kZV9BIiUzQTMlMkMibm9kZV9CIiUzQTQ2JTJDInNlY3Rpb25faWQiJTNBOSUyQyJyb3RhdGlvbl9hbmdsZSIlM0E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0NyIlM0ElN0IidHlwZSIlM0Eibm9ybWFsIiUyQyJjYWJsZV9sZW5ndGgiJTNBbnVsbCUyQyJub2RlX0EiJTNBNDAlMkMibm9kZV9CIiUzQTEwMyUyQyJzZWN0aW9uX2lkIiUzQTU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DgiJTNBJTdCInR5cGUiJTNBIm5vcm1hbCIlMkMiY2FibGVfbGVuZ3RoIiUzQW51bGwlMkMibm9kZV9BIiUzQTQxJTJDIm5vZGVfQiIlM0E0MiUyQyJzZWN0aW9uX2lkIiUzQTU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DkiJTNBJTdCInR5cGUiJTNBIm5vcm1hbF9jb250aW51b3VzIiUyQyJjYWJsZV9sZW5ndGgiJTNBbnVsbCUyQyJub2RlX0EiJTNBNDIlMkMibm9kZV9CIiUzQTYxJTJDInNlY3Rpb25faWQiJTNBNSUyQyJyb3RhdGlvbl9hbmdsZSIlM0E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1MCIlM0ElN0IidHlwZSIlM0Eibm9ybWFsX2NvbnRpbnVvdXMiJTJDImNhYmxlX2xlbmd0aCIlM0FudWxsJTJDIm5vZGVfQSIlM0E0MCUyQyJub2RlX0IiJTNBNDMlMkMic2VjdGlvbl9pZCIlM0EyJTJDInJvdGF0aW9uX2FuZ2xlIiUzQTk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1MSIlM0ElN0IidHlwZSIlM0Eibm9ybWFsX2NvbnRpbnVvdXMiJTJDImNhYmxlX2xlbmd0aCIlM0FudWxsJTJDIm5vZGVfQSIlM0E0MiUyQyJub2RlX0IiJTNBNDQlMkMic2VjdGlvbl9pZCIlM0EyJTJDInJvdGF0aW9uX2FuZ2xlIiUzQTk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1MiIlM0ElN0IidHlwZSIlM0Eibm9ybWFsX2NvbnRpbnVvdXMiJTJDImNhYmxlX2xlbmd0aCIlM0FudWxsJTJDIm5vZGVfQSIlM0EzOSUyQyJub2RlX0IiJTNBNDUlMkMic2VjdGlvbl9pZCIlM0E5JTJDInJvdGF0aW9uX2FuZ2xlIiUzQTk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1MyIlM0ElN0IidHlwZSIlM0Eibm9ybWFsX2NvbnRpbnVvdXMiJTJDImNhYmxlX2xlbmd0aCIlM0FudWxsJTJDIm5vZGVfQSIlM0E1NyUyQyJub2RlX0IiJTNBNDclMkMic2VjdGlvbl9pZCIlM0ExNCUyQyJyb3RhdGlvbl9hbmdsZSIlM0E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1NCIlM0ElN0IidHlwZSIlM0Eibm9ybWFsX2NvbnRpbnVvdXMiJTJDImNhYmxlX2xlbmd0aCIlM0FudWxsJTJDIm5vZGVfQSIlM0E0NyUyQyJub2RlX0IiJTNBNDglMkMic2VjdGlvbl9pZCIlM0ExNCUyQyJyb3RhdGlvbl9hbmdsZSIlM0E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1NSIlM0ElN0IidHlwZSIlM0Eibm9ybWFsIiUyQyJjYWJsZV9sZW5ndGgiJTNBbnVsbCUyQyJub2RlX0EiJTNBNDglMkMibm9kZV9CIiUzQTQ5JTJDInNlY3Rpb25faWQiJTNBMTQ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TYiJTNBJTdCInR5cGUiJTNBIm5vcm1hbCIlMkMiY2FibGVfbGVuZ3RoIiUzQW51bGwlMkMibm9kZV9BIiUzQTQ5JTJDIm5vZGVfQiIlM0E5MSUyQyJzZWN0aW9uX2lkIiUzQTE0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U3IiUzQSU3QiJ0eXBlIiUzQSJub3JtYWxfY29udGludW91cyIlMkMiY2FibGVfbGVuZ3RoIiUzQW51bGwlMkMibm9kZV9BIiUzQTUxJTJDIm5vZGVfQiIlM0E1MCUyQyJzZWN0aW9uX2lkIiUzQTU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TgiJTNBJTdCInR5cGUiJTNBIm5vcm1hbF9jb250aW51b3VzIiUyQyJjYWJsZV9sZW5ndGgiJTNBbnVsbCUyQyJub2RlX0EiJTNBNDclMkMibm9kZV9CIiUzQTUyJTJDInNlY3Rpb25faWQiJTNBMiUyQyJyb3RhdGlvbl9hbmdsZSIlM0E5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TkiJTNBJTdCInR5cGUiJTNBIm5vcm1hbF9jb250aW51b3VzIiUyQyJjYWJsZV9sZW5ndGgiJTNBbnVsbCUyQyJub2RlX0EiJTNBNDklMkMibm9kZV9CIiUzQTUzJTJDInNlY3Rpb25faWQiJTNBMiUyQyJyb3RhdGlvbl9hbmdsZSIlM0E5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jAiJTNBJTdCInR5cGUiJTNBIm5vcm1hbCIlMkMiY2FibGVfbGVuZ3RoIiUzQW51bGwlMkMibm9kZV9BIiUzQTQ2JTJDIm5vZGVfQiIlM0E4NyUyQyJzZWN0aW9uX2lkIiUzQTklMkMicm90YXRpb25fYW5nbGUiJTNBO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YxIiUzQSU3QiJ0eXBlIiUzQSJub3JtYWwiJTJDImNhYmxlX2xlbmd0aCIlM0FudWxsJTJDIm5vZGVfQSIlM0E1NSUyQyJub2RlX0IiJTNBNTY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YyIiUzQSU3QiJ0eXBlIiUzQSJub3JtYWxfY29udGludW91cyIlMkMiY2FibGVfbGVuZ3RoIiUzQW51bGwlMkMibm9kZV9BIiUzQTU3JTJDIm5vZGVfQiIlM0E1OCUyQyJzZWN0aW9uX2lkIiUzQTU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jMiJTNBJTdCInR5cGUiJTNBInJpZ2lkIiUyQyJjYWJsZV9sZW5ndGgiJTNBbnVsbCUyQyJub2RlX0EiJTNBNTUlMkMibm9kZV9CIiUzQTM5JTJDInNlY3Rpb25faWQiJTNBbnVsbCUyQyJyb3RhdGlvbl9hbmdsZSIlM0E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2NCIlM0ElN0IidHlwZSIlM0EicmlnaWQiJTJDImNhYmxlX2xlbmd0aCIlM0FudWxsJTJDIm5vZGVfQSIlM0E1NyUyQyJub2RlX0IiJTNBNDYlMkMic2VjdGlvbl9pZCIlM0FudWxs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Y1IiUzQSU3QiJ0eXBlIiUzQSJub3JtYWwiJTJDImNhYmxlX2xlbmd0aCIlM0FudWxsJTJDIm5vZGVfQSIlM0E1OSUyQyJub2RlX0IiJTNBNjE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Y2IiUzQSU3QiJ0eXBlIiUzQSJub3JtYWwiJTJDImNhYmxlX2xlbmd0aCIlM0FudWxsJTJDIm5vZGVfQSIlM0E3MyUyQyJub2RlX0IiJTNBNzQlMkMic2VjdGlvbl9pZCIlM0E4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Y3IiUzQSU3QiJ0eXBlIiUzQSJub3JtYWwiJTJDImNhYmxlX2xlbmd0aCIlM0FudWxsJTJDIm5vZGVfQSIlM0E3NCUyQyJub2RlX0IiJTNBNzUlMkMic2VjdGlvbl9pZCIlM0E4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Y4IiUzQSU3QiJ0eXBlIiUzQSJub3JtYWxfY29udGludW91cyIlMkMiY2FibGVfbGVuZ3RoIiUzQW51bGwlMkMibm9kZV9BIiUzQTkwJTJDIm5vZGVfQiIlM0E2NiUyQyJzZWN0aW9uX2lkIiUzQTUlMkMicm90YXRpb25fYW5nbGUiJTNBMCUyQyJmaXhpdHlfQSIlM0EiRkZGUlJS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jkiJTNBJTdCInR5cGUiJTNBIm5vcm1hbCIlMkMiY2FibGVfbGVuZ3RoIiUzQW51bGwlMkMibm9kZV9BIiUzQTY2JTJDIm5vZGVfQiIlM0ExMDQ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cwIiUzQSU3QiJ0eXBlIiUzQSJub3JtYWwiJTJDImNhYmxlX2xlbmd0aCIlM0FudWxsJTJDIm5vZGVfQSIlM0E2OSUyQyJub2RlX0IiJTNBNzA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cxIiUzQSU3QiJ0eXBlIiUzQSJub3JtYWwiJTJDImNhYmxlX2xlbmd0aCIlM0FudWxsJTJDIm5vZGVfQSIlM0E3MCUyQyJub2RlX0IiJTNBOTI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cyIiUzQSU3QiJ0eXBlIiUzQSJub3JtYWwiJTJDImNhYmxlX2xlbmd0aCIlM0FudWxsJTJDIm5vZGVfQSIlM0E3MiUyQyJub2RlX0IiJTNBNzE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czIiUzQSU3QiJ0eXBlIiUzQSJyaWdpZCIlMkMiY2FibGVfbGVuZ3RoIiUzQW51bGwlMkMibm9kZV9BIiUzQTY2JTJDIm5vZGVfQiIlM0E3NCUyQyJzZWN0aW9uX2lkIiUzQW51bGwlMkMicm90YXRpb25fYW5nbGUiJTNBMCUyQyJmaXhpdHlfQSIlM0EiRkZGUlJSIiUyQyJmaXhpdHlfQiIlM0EiRkZGU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zQiJTNBJTdCInR5cGUiJTNBIm5vcm1hbCIlMkMiY2FibGVfbGVuZ3RoIiUzQW51bGwlMkMibm9kZV9BIiUzQTc2JTJDIm5vZGVfQiIlM0E3NyUyQyJzZWN0aW9uX2lkIiUzQTg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zUiJTNBJTdCInR5cGUiJTNBIm5vcm1hbCIlMkMiY2FibGVfbGVuZ3RoIiUzQW51bGwlMkMibm9kZV9BIiUzQTc3JTJDIm5vZGVfQiIlM0E3OCUyQyJzZWN0aW9uX2lkIiUzQTg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NzYiJTNBJTdCInR5cGUiJTNBInJpZ2lkIiUyQyJjYWJsZV9sZW5ndGgiJTNBbnVsbCUyQyJub2RlX0EiJTNBNzAlMkMibm9kZV9CIiUzQTc3JTJDInNlY3Rpb25faWQiJTNBbnVsbCUyQyJyb3RhdGlvbl9hbmdsZSIlM0EwJTJDImZpeGl0eV9BIiUzQSJGRkZSUlIiJTJDImZpeGl0eV9CIiUzQSJGRkZS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3NyIlM0ElN0IidHlwZSIlM0Eibm9ybWFsX2NvbnRpbnVvdXMiJTJDImNhYmxlX2xlbmd0aCIlM0FudWxsJTJDIm5vZGVfQSIlM0E3OSUyQyJub2RlX0IiJTNBNjc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c4IiUzQSU3QiJ0eXBlIiUzQSJub3JtYWwiJTJDImNhYmxlX2xlbmd0aCIlM0FudWxsJTJDIm5vZGVfQSIlM0E2NyUyQyJub2RlX0IiJTNBODA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c5IiUzQSU3QiJ0eXBlIiUzQSJub3JtYWwiJTJDImNhYmxlX2xlbmd0aCIlM0FudWxsJTJDIm5vZGVfQSIlM0E4MCUyQyJub2RlX0IiJTNBODE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gwIiUzQSU3QiJ0eXBlIiUzQSJub3JtYWwiJTJDImNhYmxlX2xlbmd0aCIlM0FudWxsJTJDIm5vZGVfQSIlM0E4MSUyQyJub2RlX0IiJTNBOTM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gxIiUzQSU3QiJ0eXBlIiUzQSJub3JtYWwiJTJDImNhYmxlX2xlbmd0aCIlM0FudWxsJTJDIm5vZGVfQSIlM0E4MyUyQyJub2RlX0IiJTNBODI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gyIiUzQSU3QiJ0eXBlIiUzQSJub3JtYWxfY29udGludW91cyIlMkMiY2FibGVfbGVuZ3RoIiUzQW51bGwlMkMibm9kZV9BIiUzQTgxJTJDIm5vZGVfQiIlM0E4NCUyQyJzZWN0aW9uX2lkIiUzQTIlMkMicm90YXRpb25fYW5nbGUiJTNBO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gzIiUzQSU3QiJ0eXBlIiUzQSJub3JtYWxfY29udGludW91cyIlMkMiY2FibGVfbGVuZ3RoIiUzQW51bGwlMkMibm9kZV9BIiUzQTY3JTJDIm5vZGVfQiIlM0E4NSUyQyJzZWN0aW9uX2lkIiUzQTIlMkMicm90YXRpb25fYW5nbGUiJTNBO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g0IiUzQSU3QiJ0eXBlIiUzQSJub3JtYWwiJTJDImNhYmxlX2xlbmd0aCIlM0FudWxsJTJDIm5vZGVfQSIlM0E3OSUyQyJub2RlX0IiJTNBODY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g1IiUzQSU3QiJ0eXBlIiUzQSJyaWdpZCIlMkMiY2FibGVfbGVuZ3RoIiUzQW51bGwlMkMibm9kZV9BIiUzQTYwJTJDIm5vZGVfQiIlM0E4NyUyQyJzZWN0aW9uX2lkIiUzQW51bGw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ODYiJTNBJTdCInR5cGUiJTNBIm5vcm1hbCIlMkMiY2FibGVfbGVuZ3RoIiUzQW51bGwlMkMibm9kZV9BIiUzQTg3JTJDIm5vZGVfQiIlM0E5MCUyQyJzZWN0aW9uX2lkIiUzQTk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ODciJTNBJTdCInR5cGUiJTNBIm5vcm1hbCIlMkMiY2FibGVfbGVuZ3RoIiUzQW51bGwlMkMibm9kZV9BIiUzQTg4JTJDIm5vZGVfQiIlM0E4OSUyQyJzZWN0aW9uX2lkIiUzQTklMkMicm90YXRpb25fYW5nbGUiJTNBO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g4IiUzQSU3QiJ0eXBlIiUzQSJub3JtYWwiJTJDImNhYmxlX2xlbmd0aCIlM0FudWxsJTJDIm5vZGVfQSIlM0ExMCUyQyJub2RlX0IiJTNBNTAlMkMic2VjdGlvbl9pZCIlM0ExNS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4OSIlM0ElN0IidHlwZSIlM0EicmlnaWQiJTJDImNhYmxlX2xlbmd0aCIlM0FudWxsJTJDIm5vZGVfQSIlM0E3OSUyQyJub2RlX0IiJTNBODglMkMic2VjdGlvbl9pZCIlM0FudWxs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kwIiUzQSU3QiJ0eXBlIiUzQSJub3JtYWxfY29udGludW91cyIlMkMiY2FibGVfbGVuZ3RoIiUzQW51bGwlMkMibm9kZV9BIiUzQTg3JTJDIm5vZGVfQiIlM0E1NCUyQyJzZWN0aW9uX2lkIiUzQTklMkMicm90YXRpb25fYW5nbGUiJTNBO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kxIiUzQSU3QiJ0eXBlIiUzQSJub3JtYWwiJTJDImNhYmxlX2xlbmd0aCIlM0FudWxsJTJDIm5vZGVfQSIlM0E5MCUyQyJub2RlX0IiJTNBODglMkMic2VjdGlvbl9pZCIlM0E5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kyIiUzQSU3QiJ0eXBlIiUzQSJub3JtYWwiJTJDImNhYmxlX2xlbmd0aCIlM0FudWxsJTJDIm5vZGVfQSIlM0E2NSUyQyJub2RlX0IiJTNBNzElMkMic2VjdGlvbl9pZCIlM0ExNS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5MyIlM0ElN0IidHlwZSIlM0Eibm9ybWFsIiUyQyJjYWJsZV9sZW5ndGgiJTNBbnVsbCUyQyJub2RlX0EiJTNBNzElMkMibm9kZV9CIiUzQTgyJTJDInNlY3Rpb25faWQiJTNBMTUlMkMicm90YXRpb25fYW5nbGUiJTNBMCUyQyJmaXhpdHlfQSIlM0EiRkZGRlJS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OTQiJTNBJTdCInR5cGUiJTNBIm5vcm1hbCIlMkMiY2FibGVfbGVuZ3RoIiUzQW51bGwlMkMibm9kZV9BIiUzQTYxJTJDIm5vZGVfQiIlM0EyOCUyQyJzZWN0aW9uX2lkIiUzQTE1JTJDInJvdGF0aW9uX2FuZ2xlIiUzQTAlMkMiZml4aXR5X0EiJTNBIkZGRkZSUiIlMkMiZml4aXR5X0IiJTNBIkZGRkZSU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k1IiUzQSU3QiJ0eXBlIiUzQSJub3JtYWwiJTJDImNhYmxlX2xlbmd0aCIlM0FudWxsJTJDIm5vZGVfQSIlM0EyOCUyQyJub2RlX0IiJTNBMTA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k2IiUzQSU3QiJ0eXBlIiUzQSJub3JtYWwiJTJDImNhYmxlX2xlbmd0aCIlM0FudWxsJTJDIm5vZGVfQSIlM0EyOCUyQyJub2RlX0IiJTNBNjg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k3IiUzQSU3QiJ0eXBlIiUzQSJub3JtYWwiJTJDImNhYmxlX2xlbmd0aCIlM0FudWxsJTJDIm5vZGVfQSIlM0ExOSUyQyJub2RlX0IiJTNBMjAlMkMic2VjdGlvbl9pZCIlM0EzJTJDInJvdGF0aW9uX2FuZ2xlIiUzQTAlMkMiZml4aXR5X0EiJTNBIkZGRkZSUiIlMkMiZml4aXR5X0IiJTNBIkZGRkZSU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k4IiUzQSU3QiJ0eXBlIiUzQSJub3JtYWwiJTJDImNhYmxlX2xlbmd0aCIlM0FudWxsJTJDIm5vZGVfQSIlM0ExOSUyQyJub2RlX0IiJTNBMjElMkMic2VjdGlvbl9pZCIlM0EzJTJDInJvdGF0aW9uX2FuZ2xlIiUzQTAlMkMiZml4aXR5X0EiJTNBIkZGRkZSUiIlMkMiZml4aXR5X0IiJTNBIkZGRkZSU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EwMiIlM0ElN0IidHlwZSIlM0Eibm9ybWFsIiUyQyJjYWJsZV9sZW5ndGgiJTNBbnVsbCUyQyJub2RlX0EiJTNBNjclMkMibm9kZV9CIiUzQTY2JTJDInNlY3Rpb25faWQiJTNBMy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xMDMiJTNBJTdCInR5cGUiJTNBIm5vcm1hbCIlMkMiY2FibGVfbGVuZ3RoIiUzQW51bGwlMkMibm9kZV9BIiUzQTY2JTJDIm5vZGVfQiIlM0E2MiUyQyJzZWN0aW9uX2lkIiUzQTMlMkMicm90YXRpb25fYW5nbGUiJTNBMCUyQyJmaXhpdHlfQSIlM0EiRkZGRlJS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A0IiUzQSU3QiJ0eXBlIiUzQSJub3JtYWwiJTJDImNhYmxlX2xlbmd0aCIlM0FudWxsJTJDIm5vZGVfQSIlM0E0NyUyQyJub2RlX0IiJTNBNSUyQyJzZWN0aW9uX2lkIiUzQTMlMkMicm90YXRpb25fYW5nbGUiJTNBMCUyQyJmaXhpdHlfQSIlM0EiRkZGRlJS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A1IiUzQSU3QiJ0eXBlIiUzQSJub3JtYWwiJTJDImNhYmxlX2xlbmd0aCIlM0FudWxsJTJDIm5vZGVfQSIlM0E1JTJDIm5vZGVfQiIlM0E0MCUyQyJzZWN0aW9uX2lkIiUzQTE1JTJDInJvdGF0aW9uX2FuZ2xlIiUzQTAlMkMiZml4aXR5X0EiJTNBIkZGRkZSUiIlMkMiZml4aXR5X0IiJTNBIkZGRkZSU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EwOCIlM0ElN0IidHlwZSIlM0Eibm9ybWFsIiUyQyJjYWJsZV9sZW5ndGgiJTNBbnVsbCUyQyJub2RlX0EiJTNBODElMkMibm9kZV9CIiUzQTcwJTJDInNlY3Rpb25faWQiJTNBMy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xMDkiJTNBJTdCInR5cGUiJTNBIm5vcm1hbCIlMkMiY2FibGVfbGVuZ3RoIiUzQW51bGwlMkMibm9kZV9BIiUzQTcwJTJDIm5vZGVfQiIlM0E2NCUyQyJzZWN0aW9uX2lkIiUzQTMlMkMicm90YXRpb25fYW5nbGUiJTNBMCUyQyJmaXhpdHlfQSIlM0EiRkZGRlJS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EwIiUzQSU3QiJ0eXBlIiUzQSJub3JtYWwiJTJDImNhYmxlX2xlbmd0aCIlM0FudWxsJTJDIm5vZGVfQSIlM0EyNSUyQyJub2RlX0IiJTNBNjUlMkMic2VjdGlvbl9pZCIlM0ExNCUyQyJyb3RhdGlvbl9hbmdsZSIlM0E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xMTEiJTNBJTdCInR5cGUiJTNBIm5vcm1hbCIlMkMiY2FibGVfbGVuZ3RoIiUzQW51bGwlMkMibm9kZV9BIiUzQTkxJTJDIm5vZGVfQiIlM0E1MCUyQyJzZWN0aW9uX2lkIiUzQTE0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ExMiIlM0ElN0IidHlwZSIlM0Eibm9ybWFsIiUyQyJjYWJsZV9sZW5ndGgiJTNBbnVsbCUyQyJub2RlX0EiJTNBOTIlMkMibm9kZV9CIiUzQTcxJTJDInNlY3Rpb25faWQiJTNBNSUyQyJyb3RhdGlvbl9hbmdsZSIlM0E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xMTMiJTNBJTdCInR5cGUiJTNBIm5vcm1hbCIlMkMiY2FibGVfbGVuZ3RoIiUzQW51bGwlMkMibm9kZV9BIiUzQTkzJTJDIm5vZGVfQiIlM0E4MiUyQyJzZWN0aW9uX2lkIiUzQTU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E0IiUzQSU3QiJ0eXBlIiUzQSJub3JtYWwiJTJDImNhYmxlX2xlbmd0aCIlM0FudWxsJTJDIm5vZGVfQSIlM0E5MyUyQyJub2RlX0IiJTNBOTIlMkMic2VjdGlvbl9pZCIlM0EzJTJDInJvdGF0aW9uX2FuZ2xlIiUzQTAlMkMiZml4aXR5X0EiJTNBIkZGRkZSUiIlMkMiZml4aXR5X0IiJTNBIkZGRkZSU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ExNSIlM0ElN0IidHlwZSIlM0Eibm9ybWFsIiUyQyJjYWJsZV9sZW5ndGgiJTNBbnVsbCUyQyJub2RlX0EiJTNBOTIlMkMibm9kZV9CIiUzQTI1JTJDInNlY3Rpb25faWQiJTNBMy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xMTYiJTNBJTdCInR5cGUiJTNBIm5vcm1hbCIlMkMiY2FibGVfbGVuZ3RoIiUzQW51bGwlMkMibm9kZV9BIiUzQTkxJTJDIm5vZGVfQiIlM0E5NCUyQyJzZWN0aW9uX2lkIiUzQTE1JTJDInJvdGF0aW9uX2FuZ2xlIiUzQTAlMkMiZml4aXR5X0EiJTNBIkZGRkZSUiIlMkMiZml4aXR5X0IiJTNBIkZGRkZSU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ExNyIlM0ElN0IidHlwZSIlM0Eibm9ybWFsIiUyQyJjYWJsZV9sZW5ndGgiJTNBbnVsbCUyQyJub2RlX0EiJTNBOTQlMkMibm9kZV9CIiUzQTk1JTJDInNlY3Rpb25faWQiJTNBMTUlMkMicm90YXRpb25fYW5nbGUiJTNBMCUyQyJmaXhpdHlfQSIlM0EiRkZGRlJS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E4IiUzQSU3QiJ0eXBlIiUzQSJub3JtYWwiJTJDImNhYmxlX2xlbmd0aCIlM0FudWxsJTJDIm5vZGVfQSIlM0E0OSUyQyJub2RlX0IiJTNBOCUyQyJzZWN0aW9uX2lkIiUzQTE1JTJDInJvdGF0aW9uX2FuZ2xlIiUzQTAlMkMiZml4aXR5X0EiJTNBIkZGRkZSUiIlMkMiZml4aXR5X0IiJTNBIkZGRkZSU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ExOSIlM0ElN0IidHlwZSIlM0Eibm9ybWFsIiUyQyJjYWJsZV9sZW5ndGgiJTNBbnVsbCUyQyJub2RlX0EiJTNBOCUyQyJub2RlX0IiJTNBNDIlMkMic2VjdGlvbl9pZCIlM0ExNS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xMjAiJTNBJTdCInR5cGUiJTNBIm5vcm1hbCIlMkMiY2FibGVfbGVuZ3RoIiUzQW51bGwlMkMibm9kZV9BIiUzQTk5JTJDIm5vZGVfQiIlM0E0MSUyQyJzZWN0aW9uX2lkIiUzQTU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IxIiUzQSU3QiJ0eXBlIiUzQSJub3JtYWwiJTJDImNhYmxlX2xlbmd0aCIlM0FudWxsJTJDIm5vZGVfQSIlM0ExMDAlMkMibm9kZV9CIiUzQTY5JTJDInNlY3Rpb25faWQiJTNBNSUyQyJyb3RhdGlvbl9hbmdsZSIlM0EwJTJDImZpeGl0eV9BIiUzQSJGRkZGRkYiJTJDImZpeGl0eV9CIiUzQSJGRkZGRkY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xMjIiJTNBJTdCInR5cGUiJTNBIm5vcm1hbCIlMkMiY2FibGVfbGVuZ3RoIiUzQW51bGwlMkMibm9kZV9BIiUzQTEwMSUyQyJub2RlX0IiJTNBOTclMkMic2VjdGlvbl9pZCIlM0E1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EyMyIlM0ElN0IidHlwZSIlM0Eibm9ybWFsIiUyQyJjYWJsZV9sZW5ndGgiJTNBbnVsbCUyQyJub2RlX0EiJTNBMTAyJTJDIm5vZGVfQiIlM0E5OCUyQyJzZWN0aW9uX2lkIiUzQTE0JTJDInJvdGF0aW9uX2FuZ2xlIiUzQTAlMkMiZml4aXR5X0EiJTNBIkZGRkZGR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EyNCIlM0ElN0IidHlwZSIlM0Eibm9ybWFsIiUyQyJjYWJsZV9sZW5ndGgiJTNBbnVsbCUyQyJub2RlX0EiJTNBMTAzJTJDIm5vZGVfQiIlM0E5OSUyQyJzZWN0aW9uX2lkIiUzQTU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I1IiUzQSU3QiJ0eXBlIiUzQSJub3JtYWwiJTJDImNhYmxlX2xlbmd0aCIlM0FudWxsJTJDIm5vZGVfQSIlM0ExMDQlMkMibm9kZV9CIiUzQTEwMCUyQyJzZWN0aW9uX2lkIiUzQTUlMkMicm90YXRpb25fYW5nbGUiJTNBMCUyQyJmaXhpdHlfQSIlM0EiRkZGRkZG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I2IiUzQSU3QiJ0eXBlIiUzQSJub3JtYWwiJTJDImNhYmxlX2xlbmd0aCIlM0FudWxsJTJDIm5vZGVfQSIlM0E5NyUyQyJub2RlX0IiJTNBMTA1JTJDInNlY3Rpb25faWQiJTNBMy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xMjciJTNBJTdCInR5cGUiJTNBIm5vcm1hbCIlMkMiY2FibGVfbGVuZ3RoIiUzQW51bGwlMkMibm9kZV9BIiUzQTEwMSUyQyJub2RlX0IiJTNBMTA2JTJDInNlY3Rpb25faWQiJTNBMyUyQyJyb3RhdGlvbl9hbmdsZSIlM0EwJTJDImZpeGl0eV9BIiUzQSJGRkZGUlI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xMjgiJTNBJTdCInR5cGUiJTNBIm5vcm1hbCIlMkMiY2FibGVfbGVuZ3RoIiUzQW51bGwlMkMibm9kZV9BIiUzQTk4JTJDIm5vZGVfQiIlM0ExMDklMkMic2VjdGlvbl9pZCIlM0E5JTJDInJvdGF0aW9uX2FuZ2xlIiUzQTAlMkMiZml4aXR5X0EiJTNBIkZGRkZSU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EyOSIlM0ElN0IidHlwZSIlM0Eibm9ybWFsIiUyQyJjYWJsZV9sZW5ndGgiJTNBbnVsbCUyQyJub2RlX0EiJTNBMTAyJTJDIm5vZGVfQiIlM0ExMTAlMkMic2VjdGlvbl9pZCIlM0E5JTJDInJvdGF0aW9uX2FuZ2xlIiUzQTAlMkMiZml4aXR5X0EiJTNBIkZGRkZSUiIlMkMiZml4aXR5X0IiJTNBIkZGRkZGRiIlMkMib2Zmc2V0X0F4IiUzQSIwIiUyQyJvZmZzZXRfQXkiJTNBIjAiJTJDIm9mZnNldF9BeiIlM0EiMCIlMkMib2Zmc2V0X0J4IiUzQSIwIiUyQyJvZmZzZXRfQnkiJTNBIjAiJTJDIm9mZnNldF9CeiIlM0EiMCIlMkMic3RpZmZuZXNzX0FfUnkiJTNBMCUyQyJzdGlmZm5lc3NfQV9SeiIlM0EwJTJDInN0aWZmbmVzc19CX1J5IiUzQTAlMkMic3RpZmZuZXNzX0JfUnoiJTNBMCUyQyJtaXJyb3IiJTNBIm5vIiUyQyJkaXNhYmxlX25vbl9saW5lYXJfZWZmZWN0cyIlM0Eibm8iJTdEJTJDIjEzMCIlM0ElN0IidHlwZSIlM0Eibm9ybWFsIiUyQyJjYWJsZV9sZW5ndGgiJTNBbnVsbCUyQyJub2RlX0EiJTNBOTclMkMibm9kZV9CIiUzQTExMSUyQyJzZWN0aW9uX2lkIiUzQTklMkMicm90YXRpb25fYW5nbGUiJTNBMCUyQyJmaXhpdHlfQSIlM0EiRkZGRlJS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MxIiUzQSU3QiJ0eXBlIiUzQSJub3JtYWwiJTJDImNhYmxlX2xlbmd0aCIlM0FudWxsJTJDIm5vZGVfQSIlM0ExMDElMkMibm9kZV9CIiUzQTExMiUyQyJzZWN0aW9uX2lkIiUzQTklMkMicm90YXRpb25fYW5nbGUiJTNBMCUyQyJmaXhpdHlfQSIlM0EiRkZGRlJSIiUyQyJmaXhpdHlfQiIlM0EiRkZGRkZG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M0IiUzQSU3QiJ0eXBlIiUzQSJub3JtYWwiJTJDImNhYmxlX2xlbmd0aCIlM0FudWxsJTJDIm5vZGVfQSIlM0ExMDklMkMibm9kZV9CIiUzQTEwMCUyQyJzZWN0aW9uX2lkIiUzQTklMkMicm90YXRpb25fYW5nbGUiJTNBMCUyQyJmaXhpdHlfQSIlM0EiRkZGRkZG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M1IiUzQSU3QiJ0eXBlIiUzQSJub3JtYWwiJTJDImNhYmxlX2xlbmd0aCIlM0FudWxsJTJDIm5vZGVfQSIlM0ExMTAlMkMibm9kZV9CIiUzQTEwNCUyQyJzZWN0aW9uX2lkIiUzQTklMkMicm90YXRpb25fYW5nbGUiJTNBMCUyQyJmaXhpdHlfQSIlM0EiRkZGRkZGIiUyQyJmaXhpdHlfQiIlM0EiRkZGRlJSIiUyQyJvZmZzZXRfQXgiJTNBIjAiJTJDIm9mZnNldF9BeSIlM0EiMCIlMkMib2Zmc2V0X0F6IiUzQSIwIiUyQyJvZmZzZXRfQngiJTNBIjAiJTJDIm9mZnNldF9CeSIlM0EiMCIlMkMib2Zmc2V0X0J6IiUzQSIwIiUyQyJzdGlmZm5lc3NfQV9SeSIlM0EwJTJDInN0aWZmbmVzc19BX1J6IiUzQTAlMkMic3RpZmZuZXNzX0JfUnkiJTNBMCUyQyJzdGlmZm5lc3NfQl9SeiIlM0EwJTJDIm1pcnJvciIlM0Eibm8iJTJDImRpc2FibGVfbm9uX2xpbmVhcl9lZmZlY3RzIiUzQSJubyIlN0QlMkMiMTM2IiUzQSU3QiJ0eXBlIiUzQSJub3JtYWwiJTJDImNhYmxlX2xlbmd0aCIlM0FudWxsJTJDIm5vZGVfQSIlM0ExMTElMkMibm9kZV9CIiUzQTk5JTJDInNlY3Rpb25faWQiJTNBOSUyQyJyb3RhdGlvbl9hbmdsZSIlM0EwJTJDImZpeGl0eV9BIiUzQSJGRkZGRkY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yQyIxMzciJTNBJTdCInR5cGUiJTNBIm5vcm1hbCIlMkMiY2FibGVfbGVuZ3RoIiUzQW51bGwlMkMibm9kZV9BIiUzQTExMiUyQyJub2RlX0IiJTNBMTAzJTJDInNlY3Rpb25faWQiJTNBOSUyQyJyb3RhdGlvbl9hbmdsZSIlM0EwJTJDImZpeGl0eV9BIiUzQSJGRkZGRkYiJTJDImZpeGl0eV9CIiUzQSJGRkZGUlIiJTJDIm9mZnNldF9BeCIlM0EiMCIlMkMib2Zmc2V0X0F5IiUzQSIwIiUyQyJvZmZzZXRfQXoiJTNBIjAiJTJDIm9mZnNldF9CeCIlM0EiMCIlMkMib2Zmc2V0X0J5IiUzQSIwIiUyQyJvZmZzZXRfQnoiJTNBIjAiJTJDInN0aWZmbmVzc19BX1J5IiUzQTAlMkMic3RpZmZuZXNzX0FfUnoiJTNBMCUyQyJzdGlmZm5lc3NfQl9SeSIlM0EwJTJDInN0aWZmbmVzc19CX1J6IiUzQTAlMkMibWlycm9yIiUzQSJubyIlMkMiZGlzYWJsZV9ub25fbGluZWFyX2VmZmVjdHMiJTNBIm5vIiU3RCU3RCUyQyJwbGF0ZXMiJTNBJTdCJTdEJTJDIm1lc2hlZF9wbGF0ZXMiJTNBJTdCJTdEJTJDIm1hdGVyaWFscyIlM0ElN0IiMSIlM0ElN0IiZWxhc3RpY2l0eV9tb2R1bHVzIiUzQTIwMDAwMCUyQyJkZW5zaXR5IiUzQTc4NTAlMkMidWx0aW1hdGVfc3RyZW5ndGgiJTNBNDEwJTJDInlpZWxkX3N0cmVuZ3RoIiUzQTI2MCUyQyJ0aGVybWFsX2V4cGFuc2lvbl9jb2VmZmljaWVudCIlM0ExMiUyQyJwb2lzc29uc19yYXRpbyIlM0EwLjI3JTJDIm5hbWUiJTNBIlN0cnVjdHVyYWwgU3RlZWwiJTJDImlkIiUzQTElMkMiY2xhc3MiJTNBInN0ZWVsIiU3RCUyQyI4IiUzQSU3QiJuYW1lIiUzQSJHNTUwIiUyQyJlbGFzdGljaXR5X21vZHVsdXMiJTNBMjAwMDAwJTJDInNoZWFyX21vZHVsdXMiJTNBbnVsbCUyQyJkZW5zaXR5IiUzQTc4MDAlMkMicG9pc3NvbnNfcmF0aW8iJTNBMC4yNyUyQyJ5aWVsZF9zdHJlbmd0aCIlM0E1NTAlMkMidWx0aW1hdGVfc3RyZW5ndGgiJTNBNTUwJTJDInRoZXJtYWxfZXhwYW5zaW9uX2NvZWZmaWNpZW50IiUzQW51bGwlMkMiY2xhc3MiJTNBInN0ZWVsIiUyQyJlbGFzdGljaXR5X21vZHVsdXNfeCIlM0FudWxsJTJDImVsYXN0aWNpdHlfbW9kdWx1c195IiUzQW51bGwlMkMic2hlYXJfbW9kdWx1c194eSIlM0FudWxsJTJDInNoZWFyX21vZHVsdXNfeHoiJTNBbnVsbCUyQyJzaGVhcl9tb2R1bHVzX3l6IiUzQW51bGwlMkMicG9pc3NvbnNfcmF0aW9feHkiJTNBbnVsbCU3RCUyQyI5IiUzQSU3QiJuYW1lIiUzQSJBdXN0cmFsaWFuJTJGTmV3IFplYWxhbmQgU3RhbmRhcmQgKEFTJTJGTlpTKSAtIEFTJTJGTlpTIDM2NzkuMSAtIEZsYXRzIGFuZCBzZWN0aW9ucyAtIDM1MCIlMkMiZWxhc3RpY2l0eV9tb2R1bHVzIiUzQTIwMDAwMCUyQyJzaGVhcl9tb2R1bHVzIiUzQW51bGwlMkMiZGVuc2l0eSIlM0E3ODUwJTJDInBvaXNzb25zX3JhdGlvIiUzQTAuMjklMkMieWllbGRfc3RyZW5ndGgiJTNBMzMwJTJDInVsdGltYXRlX3N0cmVuZ3RoIiUzQTQ4MCUyQyJ0aGVybWFsX2V4cGFuc2lvbl9jb2VmZmljaWVudCIlM0ExMS43JTJDImNsYXNzIiUzQSJzdGVlbCIlMkMiZWxhc3RpY2l0eV9tb2R1bHVzX3giJTNBbnVsbCUyQyJlbGFzdGljaXR5X21vZHVsdXNfeSIlM0FudWxsJTJDInNoZWFyX21vZHVsdXNfeHkiJTNBbnVsbCUyQyJzaGVhcl9tb2R1bHVzX3h6IiUzQW51bGwlMkMic2hlYXJfbW9kdWx1c195eiIlM0FudWxsJTJDInBvaXNzb25zX3JhdGlvX3h5IiUzQW51bGwlMkMiYXV4IiUzQSU3QiJuYW1lIiUzQTM1MCUyQyJhdXgiJTNBJTdCImRhdGFiYXNlIiUzQSU3QiJyZWZlcmVuY2UiJTNBIkFTIDQxMDAtMTk5OCAtIFRhYmxlIDIuMSIlMkMic3RhbmRhcmQiJTNBIkFTJTJGTlpTIDM2NzkuMSIlMkMiZm9ybSIlM0EiRmxhdHMgYW5kIHNlY3Rpb25zIiUyQyJncmFkZSIlM0EzNTAlMkMicGxhdGVfc3RyZW5ndGgiJTNBJTdCInQgJTNDJTNEIDExbW0iJTNBJTdCInVsdGltYXRlX3N0cmVuZ3RoIiUzQSU3QiJ2YWx1ZSIlM0E0ODAlMkMidW5pdHMiJTNBIk1QYSIlMkMic3ltYm9scyIlM0EiZl95IiUyQyJyZWZlcmVuY2UiJTNBIkFTIDQxMDAtMTk5OCAtIFRhYmxlIDIuMSIlN0QlMkMieWllbGRfc3RyZW5ndGgiJTNBJTdCInZhbHVlIiUzQTM2MCUyQyJ1bml0cyIlM0EiTVBhIiUyQyJzeW1ib2xzIiUzQSJmX3UiJTJDInJlZmVyZW5jZSIlM0EiQVMgNDEwMC0xOTk4IC0gVGFibGUgMi4xIiU3RCU3RCUyQyIxMW1tICUzQyB0ICUzQyUzRCA0MG1tIiUzQSU3QiJ1bHRpbWF0ZV9zdHJlbmd0aCIlM0ElN0IidmFsdWUiJTNBNDgwJTJDInVuaXRzIiUzQSJNUGEiJTJDInN5bWJvbHMiJTNBImZfeSIlMkMicmVmZXJlbmNlIiUzQSJBUyA0MTAwLTE5OTggLSBUYWJsZSAyLjEiJTdEJTJDInlpZWxkX3N0cmVuZ3RoIiUzQSU3QiJ2YWx1ZSIlM0EzNDAlMkMidW5pdHMiJTNBIk1QYSIlMkMic3ltYm9scyIlM0EiZl91IiUyQyJyZWZlcmVuY2UiJTNBIkFTIDQxMDAtMTk5OCAtIFRhYmxlIDIuMSIlN0QlN0QlMkMidCAlM0UlM0QgNDBtbSIlM0ElN0IidWx0aW1hdGVfc3RyZW5ndGgiJTNBJTdCInZhbHVlIiUzQTQ4MCUyQyJ1bml0cyIlM0EiTVBhIiUyQyJzeW1ib2xzIiUzQSJmX3kiJTJDInJlZmVyZW5jZSIlM0EiQVMgNDEwMC0xOTk4IC0gVGFibGUgMi4xIiU3RCUyQyJ5aWVsZF9zdHJlbmd0aCIlM0ElN0IidmFsdWUiJTNBMzMwJTJDInVuaXRzIiUzQSJNUGEiJTJDInN5bWJvbHMiJTNBImZfdSIlMkMicmVmZXJlbmNlIiUzQSJBUyA0MTAwLTE5OTggLSBUYWJsZSAyLjEiJTdEJTdEJTdEJTJDInlpZWxkX3N0cmVuZ3RoIiUzQSU3QiJ2YWx1ZSIlM0EzMzAlMkMidW5pdHMiJTNBIk1QYSIlMkMic3ltYm9scyIlM0EiZl91IiUyQyJyZWZlcmVuY2UiJTNBIkFTIDQxMDAtMTk5OCAtIFRhYmxlIDIuMSIlN0QlMkMidWx0aW1hdGVfc3RyZW5ndGgiJTNBJTdCInZhbHVlIiUzQTQ4MCUyQyJ1bml0cyIlM0EiTVBhIiUyQyJzeW1ib2xzIiUzQSJmX3kiJTJDInJlZmVyZW5jZSIlM0EiQVMgNDEwMC0xOTk4IC0gVGFibGUgMi4xIiU3RCU3RCUyQyJtYXAiJTNBJTdCIkZ5IiUzQSU1QiJ5aWVsZF9zdHJlbmd0aCIlMkMiTVBhIiU1RCUyQyJGdSIlM0ElNUIidWx0aW1hdGVfc3RyZW5ndGgiJTJDIk1QYSIlNUQlMkMiRSIlM0ElNUIyMDAwMDAlMkMiTVBhIiU1RCUyQyJkZW5zaXR5IiUzQSU1Qjc4NTAlMkMia2clMkZtJTVFMyIlNUQlMkMidiIlM0ElNUIwLjI5JTJDbnVsbCU1RCUyQyJhbHBoYSIlM0ElNUIxMS43JTJDIiZkZWclM0JDJTVFLTEiJTVEJTdEJTdEJTJDInVuaXRzIiUzQSU3QiJFIiUzQSJtYXRlcmlhbF9zdHJlbmd0aCIlMkMiZGVuc2l0eSIlM0EiZGVuc2l0eSIlMkMiRnUiJTNBIm1hdGVyaWFsX3N0cmVuZ3RoIiUyQyJGeSIlM0EibWF0ZXJpYWxfc3RyZW5ndGgiJTJDImFscGhhIiUzQSJ0aGVybWFsX2V4cGFuc2lvbiIlMkMidiIlM0FudWxsJTdEJTJDInNlbGVjdGlvbnMiJTNBJTVCIk1ldHJpYyIlMkMiU3RlZWwiJTJDIkF1c3RyYWxpYW4lMkZOZXcgWmVhbGFuZCBTdGFuZGFyZCAoQVMlMkZOWlMpIiUyQyJBUyUyRk5aUyAzNjc5LjEiJTJDIkZsYXRzIGFuZCBzZWN0aW9ucyIlMkMzNTAlNUQlN0QlN0QlMkMiMTAiJTNBJTdCIm5hbWUiJTNBIkNvbGQgRm9ybWVkIFN0ZWVsIiUyQyJkZW5zaXR5IiUzQTc4NTAlMkMiZWxhc3RpY2l0eV9tb2R1bHVzIiUzQTIwMDAwMCUyQyJwb2lzc29uc19yYXRpbyIlM0EwLjI3JTJDInlpZWxkX3N0cmVuZ3RoIiUzQTU1MCUyQyJ1bHRpbWF0ZV9zdHJlbmd0aCIlM0E1NTAlMkMidGhlcm1hbF9leHBhbnNpb25fY29lZmZpY2llbnQiJTNBMTIlMkMiaWQiJTNBMTAlN0QlN0QlMkMic2VjdGlvbnMiJTNBJTdCIjIiJTNBJTdCInZlcnNpb24iJTNBMTMlMkMibmFtZSIlM0EiMjUwIFVDIDg5LjUiJTJDImFyZWEiJTNBMTE0MDAlMkMiSXoiJTNBMTQzMDAwMDAwJTJDIkl5IiUzQTQ4NDAwMDAwJTJDIm1hdGVyaWFsX2lkIiUzQTElMkMiYXV4IiUzQSU3QiJjb21wb3NpdGUiJTNBZmFsc2UlMkMiY2VudHJvaWRfcG9pbnQiJTNBJTVCMTI4JTJDMTMwJTVEJTJDImNlbnRyb2lkX2xlbmd0aCIlM0ElNUIxMjcuOTk5OTk5OTk5OTk5NjIlMkMxMjkuOTk5OTk5OTk5OTk5NTIlNUQlMkMiUXoiJTNBNjE0MTc4Ljk5Mzg3Nzc4JTJDIlF5IiUzQTI4NzMzNS43NDM4Njc4MiUyQyJkZXB0aCIlM0EyNjAlMkMid2lkdGgiJTNBMjU2JTJDImFscGhhIiUzQTAlMkMiWnkiJTNBNTc1MDAwJTJDIlp6IiUzQTEyMzAwMDAlMkMiYmV0YV95cCIlM0EtMC4wMDMyODIwODc1NDg4NjA1MDQ3JTJDImJldGFfenAiJTNBMC4wMDAwOTcwNTk2MDMwNzc0MTQwNiUyQyJwb2x5Z29ucyIlM0ElNUIlN0IibmFtZSIlM0EiMjUwIFVDIDg5LjUiJTJDImdyb3VwX2lkIiUzQTAlMkMicG9pbnRzX2NhbGMiJTNBJTVCJTVCMCUyQzAlMkMicmVndWxhciIlNUQlMkMlNUIyNTYlMkMwJTJDInJlZ3VsYXIiJTVEJTJDJTVCMjU2JTJDMTcuMyUyQyJyZWd1bGFyIiU1RCUyQyU1QjE0Ny4yNSUyQzE3LjMlMkMiZmlsbGV0U3RhcnRFbmQiJTVEJTJDJTVCMTQxLjg5MjQzMTk0Njg4ODczJTJDMTguMzY1Njg2NTQ0ODQxOTklMkMiZG9udFNob3ciJTVEJTJDJTVCMTM3LjM1MDUwNTA2MzM4ODM0JTJDMjEuNDAwNTA1MDYzMzg4MzM3JTJDImRvbnRTaG93IiU1RCUyQyU1QjEzNC4zMTU2ODY1NDQ4NDE5OCUyQzI1Ljk0MjQzMTk0Njg4ODc0NiUyQyJkb250U2hvdyIlNUQlMkMlNUIxMzMuMjUlMkMzMS4zJTJDImZpbGxldFN0YXJ0RW5kIiU1RCUyQyU1QjEzMy4yNSUyQzIyOC43JTJDImZpbGxldFN0YXJ0RW5kIiU1RCUyQyU1QjEzNC4zMTU2ODY1NDQ4NDE5OCUyQzIzNC4wNTc1NjgwNTMxMTEyNSUyQyJkb250U2hvdyIlNUQlMkMlNUIxMzcuMzUwNTA1MDYzMzg4MzQlMkMyMzguNTk5NDk0OTM2NjExNjUlMkMiZG9udFNob3ciJTVEJTJDJTVCMTQxLjg5MjQzMTk0Njg4ODczJTJDMjQxLjYzNDMxMzQ1NTE1OCUyQyJkb250U2hvdyIlNUQlMkMlNUIxNDcuMjUlMkMyNDIuNyUyQyJmaWxsZXRTdGFydEVuZCIlNUQlMkMlNUIyNTYlMkMyNDIuNyUyQyJyZWd1bGFyIiU1RCUyQyU1QjI1NiUyQzI2MCUyQyJyZWd1bGFyIiU1RCUyQyU1QjAlMkMyNjAlMkMicmVndWxhciIlNUQlMkMlNUIwJTJDMjQyLjclMkMicmVndWxhciIlNUQlMkMlNUIxMDguNzUlMkMyNDIuNyUyQyJmaWxsZXRTdGFydEVuZCIlNUQlMkMlNUIxMTQuMTA3NTY4MDUzMTExMjclMkMyNDEuNjM0MzEzNDU1MTU4JTJDImRvbnRTaG93IiU1RCUyQyU1QjExOC42NDk0OTQ5MzY2MTE2NiUyQzIzOC41OTk0OTQ5MzY2MTE2NSUyQyJkb250U2hvdyIlNUQlMkMlNUIxMjEuNjg0MzEzNDU1MTU4MDIlMkMyMzQuMDU3NTY4MDUzMTExMjUlMkMiZG9udFNob3ciJTVEJTJDJTVCMTIyLjc1JTJDMjI4LjclMkMiZmlsbGV0U3RhcnRFbmQiJTVEJTJDJTVCMTIyLjc1JTJDMzEuMzAwMDAwMDAwMDAwMDElMkMiZmlsbGV0U3RhcnRFbmQiJTVEJTJDJTVCMTIxLjY4NDMxMzQ1NTE1ODAyJTJDMjUuOTQyNDMxOTQ2ODg4NzUzJTJDImRvbnRTaG93IiU1RCUyQyU1QjExOC42NDk0OTQ5MzY2MTE2NiUyQzIxLjQwMDUwNTA2MzM4ODM0OCUyQyJkb250U2hvdyIlNUQlMkMlNUIxMTQuMTA3NTY4MDUzMTExMjclMkMxOC4zNjU2ODY1NDQ4NDIlMkMiZG9udFNob3ciJTVEJTJDJTVCMTA4Ljc1JTJDMTcuMzAwMDAwMDAwMDAwMDElMkMiZmlsbGV0U3RhcnRFbmQiJTVEJTJDJTVCMCUyQzE3LjMwMDAwMDAwMDAwMDAxJTJDInJlZ3VsYXIiJTVEJTVEJTJDImN1c3RvbV9zaGFwZV90YWJsZV9kYXRhIiUzQSU1QiU1RCUyQyJzaGFwZSIlM0EiaWJlYW0iJTJDImRpbWVuc2lvbnNfc2hvdyIlM0F0cnVlJTJDImRpbWVuc2lvbnMiJTNBJTdCIlRGdyIlM0ElN0IidmFsdWUiJTNBMjU2JTJDImxvY2F0IiUzQSU1QiU1QjAlMkMyODYlNUQlMkMlNUIyNTYlMkMyODYlNUQlMkMlN0IicGxhY2Vob2xkZXIiJTNBIlRvcCBXaWR0aCIlMkMiZGltZW5zaW9uX2lkIiUzQSJURnciJTJDImRpbWVuc2lvbiIlM0EyNTYlN0QlNUQlN0QlMkMiVEZ0IiUzQSU3QiJ2YWx1ZSIlM0ExNy4zJTJDImxvY2F0IiUzQSU1QiU1Qi0yNiUyQzI2MCU1RCUyQyU1Qi0yNiUyQzI0Mi43JTVEJTJDJTdCInBsYWNlaG9sZGVyIiUzQSJUb3AgVGhpY2tuZXNzIiUyQyJkaW1lbnNpb25faWQiJTNBIlRGdCIlMkMiZGltZW5zaW9uIiUzQTE3LjMlN0QlNUQlN0QlMkMiQkZ3IiUzQSU3QiJ2YWx1ZSIlM0EyNTYlMkMibG9jYXQiJTNBJTVCJTVCMCUyQy01MiU1RCUyQyU1QjI1NiUyQy01MiU1RCUyQyU3QiJwbGFjZWhvbGRlciIlM0EiQm90dG9tIFdpZHRoIiUyQyJkaW1lbnNpb25faWQiJTNBIkJGdyIlMkMiZGltZW5zaW9uIiUzQTI1NiU3RCU1RCU3RCUyQyJCRnQiJTNBJTdCInZhbHVlIiUzQTE3LjMlMkMibG9jYXQiJTNBJTVCJTVCLTI2JTJDMTcuMzAwMDAwMDAwMDAwMDElNUQlMkMlNUItMjYlMkMwJTVEJTJDJTdCInBsYWNlaG9sZGVyIiUzQSJCb3R0b20gVGhpY2tuZXNzIiUyQyJkaW1lbnNpb25faWQiJTNBIkJGdCIlMkMiZGltZW5zaW9uIiUzQTE3LjMlN0QlNUQlN0QlMkMiaCIlM0ElN0IidmFsdWUiJTNBMjYwJTJDImxvY2F0IiUzQSU1QiU1QjI4MiUyQzAlNUQlMkMlNUIyODIlMkMyNjAlNUQlMkMlN0IicGxhY2Vob2xkZXIiJTNBIkhlaWdodCIlMkMiZGltZW5zaW9uX2lkIiUzQSJoIiUyQyJkaW1lbnNpb24iJTNBMjYwJTdEJTVEJTdEJTJDIld0IiUzQSU3QiJ2YWx1ZSIlM0ExMC41JTJDImxvY2F0IiUzQSU1QiU1QjEyMi43NSUyQy0yNS45OTk5OTk5OTk5OTk5OSU1RCUyQyU1QjEzMy4yNSUyQy0yNiU1RCUyQyU3QiJwbGFjZWhvbGRlciIlM0EiV2ViIFRoaWNrbmVzcyIlMkMiZGltZW5zaW9uX2lkIiUzQSJXdCIlMkMiZGltZW5zaW9uIiUzQTEwLjUlN0QlNUQlN0QlN0QlMkMib3BlcmF0aW9ucyIlM0ElN0Iicm90YXRpb24iJTNBMCUyQyJ0cmFuc2xhdGlvbiIlM0ElNUIwJTJDMCU1RCUyQyJtaXJyb3JfeiIlM0FmYWxzZSUyQyJtaXJyb3JfeSIlM0FmYWxzZSUyQyJmaWxsZXRfcmFkaXVzIiUzQTE0JTdEJTJDImN1dG91dCIlM0FmYWxzZSUyQyJtYXRlcmlhbCIlM0ElN0IiZWxhc3RpY2l0eV9tb2R1bHVzIiUzQTIwMDAwMCUyQyJkZW5zaXR5IiUzQTc4NTAlMkMidWx0aW1hdGVfc3RyZW5ndGgiJTNBNDEwJTJDInlpZWxkX3N0cmVuZ3RoIiUzQTI2MCUyQyJ0aGVybWFsX2V4cGFuc2lvbl9jb2VmZmljaWVudCIlM0ExMiUyQyJwb2lzc29uc19yYXRpbyIlM0EwLjI3JTJDIm5hbWUiJTNBIlN0cnVjdHVyYWwgU3RlZWwiJTJDImlkIiUzQTElMkMiY2xhc3MiJTNBInN0ZWVsIiU3RCUyQyJ0eXBlIiUzQSJsaWJyYXJ5IiUyQyJkZXNpZ24iJTNBJTdCIkJGdCIlM0ExNy4zJTJDIkJGdyIlM0EyNTYlMkMiV3QiJTNBMTAuNSUyQyJoIiUzQTI2MCUyQyJURnQiJTNBMTcuMyUyQyJURnciJTNBMjU2JTJDInBvbHlnb25fb3BlcmF0aW9uX2RhdGEiJTNBJTdCImNlbnRyb2lkIiUzQSU1QjEyNy45OTk5OTk5OTk5OTk4MyUyQzEyOS45OTk5OTk5OTk5OTk5JTVEJTJDInRyYW5zbGF0aW9uIiUzQSU1QjAlMkMwJTVEJTJDInJvdGF0aW9uIiUzQTAlMkMibWlycm9yX3oiJTNBZmFsc2UlMkMibWlycm9yX3kiJTNBZmFsc2UlN0QlMkMibWF0ZXJpYWwiJTNBJTdCImVsYXN0aWNpdHlfbW9kdWx1cyIlM0EyMDAwMDAlMkMiZGVuc2l0eSIlM0E3ODUwJTJDInVsdGltYXRlX3N0cmVuZ3RoIiUzQTQxMCUyQyJ5aWVsZF9zdHJlbmd0aCIlM0EyNjAlMkMidGhlcm1hbF9leHBhbnNpb25fY29lZmZpY2llbnQiJTNBMTIlMkMicG9pc3NvbnNfcmF0aW8iJTNBMC4yNyUyQyJuYW1lIiUzQSJTdHJ1Y3R1cmFsIFN0ZWVsIiUyQyJpZCIlM0ExJTJDImNsYXNzIiUzQSJzdGVlbCIlN0QlMkMiZWxlbWVudHMiJTNBJTdCIm5vcm1hbCIlM0ElNUIlN0IidGhpY2tuZXNzIiUzQTE3LjMlMkMiZGVzY3JpcHRpb24iJTNBInRvcC1sZWZ0IGZsYW5nZSIlMkMiY2VudGVybGluZSIlM0ElNUIlNUIxMjIuNzUlMkMyNTEuMzUlNUQlMkMlNUIwJTJDMjUxLjM1JTVEJTVEJTJDImxvbmdfZWRnZV8xIiUzQSU1QiU1QjEyMi43NSUyQzI2MCU1RCUyQyU1QjAlMkMyNjAlNUQlNUQlMkMibG9uZ19lZGdlXzIiJTNBJTVCJTVCMTIyLjc1JTJDMjQyLjclNUQlMkMlNUIwJTJDMjQyLjclNUQlNUQlMkMiZW5kX2Nvbm5lY3RzIiUzQWZhbHNlJTJDImxlbmd0aCIlM0ExMjIuNzUlMkMiYm91bmRpbmdfYm94IiUzQSU1QiU1QjEyMi43NSUyQzI2MCU1RCUyQyU1QjAlMkMyNjAlNUQlMkMlNUIwJTJDMjQyLjclNUQlMkMlNUIxMjIuNzUlMkMyNDIuNyU1RCU1RCUyQyJlZmZlY3RpdmUiJTNBImxvbmdfZWRnZV8xIiUyQyJ5aWVsZF9zdHJlbmd0aCIlM0EyNjAlN0QlMkMlN0IidGhpY2tuZXNzIiUzQTE3LjMlMkMiZGVzY3JpcHRpb24iJTNBInRvcC1yaWdodCBmbGFuZ2UiJTJDImNlbnRlcmxpbmUiJTNBJTVCJTVCMTMzLjI1JTJDMjUxLjM1JTVEJTJDJTVCMjU2JTJDMjUxLjM1JTVEJTVEJTJDImxvbmdfZWRnZV8xIiUzQSU1QiU1QjEzMy4yNSUyQzI2MCU1RCUyQyU1QjI1NiUyQzI2MCU1RCU1RCUyQyJsb25nX2VkZ2VfMiIlM0ElNUIlNUIxMzMuMjUlMkMyNDIuNyU1RCUyQyU1QjI1NiUyQzI0Mi43JTVEJTVEJTJDImVuZF9jb25uZWN0cyIlM0FmYWxzZSUyQyJsZW5ndGgiJTNBMTIyLjc1JTJDImJvdW5kaW5nX2JveCIlM0ElNUIlNUIxMzMuMjUlMkMyNjAlNUQlMkMlNUIyNTYlMkMyNjAlNUQlMkMlNUIyNTYlMkMyNDIuNyU1RCUyQyU1QjEzMy4yNSUyQzI0Mi43JTVEJTVEJTJDImVmZmVjdGl2ZSIlM0EibG9uZ19lZGdlXzEiJTJDInlpZWxkX3N0cmVuZ3RoIiUzQTI2MCU3RCUyQyU3QiJ0aGlja25lc3MiJTNBMTAuNSUyQyJkZXNjcmlwdGlvbiIlM0Eid2ViIiUyQyJjZW50ZXJsaW5lIiUzQSU1QiU1QjEyOCUyQzE3LjMlNUQlMkMlNUIxMjglMkMyNDIuNyU1RCU1RCUyQyJsb25nX2VkZ2VfMSIlM0ElNUIlNUIxMjIuNzUlMkMxNy4zJTVEJTJDJTVCMTIyLjc1JTJDMjQyLjclNUQlNUQlMkMibG9uZ19lZGdlXzIiJTNBJTVCJTVCMTMzLjI1JTJDMTcuMyU1RCUyQyU1QjEzMy4yNSUyQzI0Mi43JTVEJTVEJTJDImVuZF9jb25uZWN0cyIlM0F0cnVlJTJDImxlbmd0aCIlM0EyMjUuMzk5OTk5OTk5OTk5OTglMkMiYm91bmRpbmdfYm94IiUzQSU1QiU1QjEyMi43NSUyQzE3LjMlNUQlMkMlNUIxMjIuNzUlMkMyNDIuNyU1RCUyQyU1QjEzMy4yNSUyQzI0Mi43JTVEJTJDJTVCMTMzLjI1JTJDMTcuMyU1RCU1RCUyQyJlZmZlY3RpdmUiJTNBImNlbnRlcmxpbmUiJTJDInlpZWxkX3N0cmVuZ3RoIiUzQTI2MCU3RCUyQyU3QiJ0aGlja25lc3MiJTNBMTcuMyUyQyJkZXNjcmlwdGlvbiIlM0EiYm90dG9tLWxlZnQgZmxhbmdlIiUyQyJjZW50ZXJsaW5lIiUzQSU1QiU1QjEyMi43NSUyQzguNjUlNUQlMkMlNUIwJTJDOC42NSU1RCU1RCUyQyJsb25nX2VkZ2VfMSIlM0ElNUIlNUIxMjIuNzUlMkMwJTVEJTJDJTVCMCUyQzAlNUQlNUQlMkMibG9uZ19lZGdlXzIiJTNBJTVCJTVCMTIyLjc1JTJDMTcuMyU1RCUyQyU1QjAlMkMxNy4zJTVEJTVEJTJDImVuZF9jb25uZWN0cyIlM0FmYWxzZSUyQyJsZW5ndGgiJTNBMTIyLjc1JTJDImJvdW5kaW5nX2JveCIlM0ElNUIlNUIxMjIuNzUlMkMwJTVEJTJDJTVCMCUyQzAlNUQlMkMlNUIwJTJDMTcuMyU1RCUyQyU1QjEyMi43NSUyQzE3LjMlNUQlNUQlMkMiZWZmZWN0aXZlIiUzQSJsb25nX2VkZ2VfMSIlMkMieWllbGRfc3RyZW5ndGgiJTNBMjYwJTdEJTJDJTdCInRoaWNrbmVzcyIlM0ExNy4zJTJDImRlc2NyaXB0aW9uIiUzQSJib3R0b20tcmlnaHQgZmxhbmdlIiUyQyJjZW50ZXJsaW5lIiUzQSU1QiU1QjEzMy4yNSUyQzguNjUlNUQlMkMlNUIyNTYlMkM4LjY1JTVEJTVEJTJDImxvbmdfZWRnZV8xIiUzQSU1QiU1QjEzMy4yNSUyQzAlNUQlMkMlNUIyNTYlMkMwJTVEJTVEJTJDImxvbmdfZWRnZV8yIiUzQSU1QiU1QjEzMy4yNSUyQzE3LjMlNUQlMkMlNUIyNTYlMkMxNy4zJTVEJTVEJTJDImVuZF9jb25uZWN0cyIlM0FmYWxzZSUyQyJsZW5ndGgiJTNBMTIyLjc1JTJDImJvdW5kaW5nX2JveCIlM0ElNUIlNUIxMzMuMjUlMkMwJTVEJTJDJTVCMjU2JTJDMCU1RCUyQyU1QjI1NiUyQzE3LjMlNUQlMkMlNUIxMzMuMjUlMkMxNy4zJTVEJTVEJTJDImVmZmVjdGl2ZSIlM0EibG9uZ19lZGdlXzEiJTJDInlpZWxkX3N0cmVuZ3RoIiUzQTI2MCU3RCU1RCUyQyJzaGVhciIlM0ElNUIlN0IidGhpY2tuZXNzIiUzQTE3LjMlMkMiZGVzY3JpcHRpb24iJTNBInRvcC1sZWZ0IGZsYW5nZSIlMkMiY2VudGVybGluZSIlM0ElNUIlNUIwJTJDMjUxLjM1JTVEJTJDJTVCMTI4JTJDMjUxLjM1JTVEJTVEJTJDImxvbmdfZWRnZV8xIiUzQSU1QiU1QjAlMkMyNjAlNUQlMkMlNUIxMjglMkMyNjAlNUQlNUQlMkMibG9uZ19lZGdlXzIiJTNBJTVCJTVCMCUyQzI0Mi43JTVEJTJDJTVCMTI4JTJDMjQyLjclNUQlNUQlMkMibGVuZ3RoIiUzQTEyOCUyQyJib3VuZGluZ19ib3giJTNBJTVCJTVCMCUyQzI2MCU1RCUyQyU1QjEyOCUyQzI2MCU1RCUyQyU1QjEyOCUyQzI0Mi43JTVEJTJDJTVCMCUyQzI0Mi43JTVEJTVEJTJDInlpZWxkX3N0cmVuZ3RoIiUzQTI2MCU3RCUyQyU3QiJ0aGlja25lc3MiJTNBMTcuMyUyQyJkZXNjcmlwdGlvbiIlM0EidG9wLXJpZ2h0IGZsYW5nZSIlMkMiY2VudGVybGluZSIlM0ElNUIlNUIxMjglMkMyNTEuMzUlNUQlMkMlNUIyNTYlMkMyNTEuMzUlNUQlNUQlMkMibG9uZ19lZGdlXzEiJTNBJTVCJTVCMTI4JTJDMjYwJTVEJTJDJTVCMjU2JTJDMjYwJTVEJTVEJTJDImxvbmdfZWRnZV8yIiUzQSU1QiU1QjEyOCUyQzI0Mi43JTVEJTJDJTVCMjU2JTJDMjQyLjclNUQlNUQlMkMibGVuZ3RoIiUzQTEyOCUyQyJib3VuZGluZ19ib3giJTNBJTVCJTVCMTI4JTJDMjYwJTVEJTJDJTVCMjU2JTJDMjYwJTVEJTJDJTVCMjU2JTJDMjQyLjclNUQlMkMlNUIxMjglMkMyNDIuNyU1RCU1RCUyQyJ5aWVsZF9zdHJlbmd0aCIlM0EyNjAlN0QlMkMlN0IidGhpY2tuZXNzIiUzQTEwLjUlMkMiZGVzY3JpcHRpb24iJTNBIndlYiIlMkMiY2VudGVybGluZSIlM0ElNUIlNUIxMjglMkM4LjY1JTVEJTJDJTVCMTI4JTJDMjUxLjM1JTVEJTVEJTJDImxvbmdfZWRnZV8xIiUzQSU1QiU1QjEyMi43NSUyQzguNjUlNUQlMkMlNUIxMjIuNzUlMkMyNTEuMzUlNUQlNUQlMkMibG9uZ19lZGdlXzIiJTNBJTVCJTVCMTMzLjI1JTJDOC42NSU1RCUyQyU1QjEzMy4yNSUyQzI1MS4zNSU1RCU1RCUyQyJsZW5ndGgiJTNBMjQyLjclMkMiYm91bmRpbmdfYm94IiUzQSU1QiU1QjEyMi43NSUyQzguNjUlNUQlMkMlNUIxMjIuNzUlMkMyNTEuMzUlNUQlMkMlNUIxMzMuMjUlMkMyNTEuMzUlNUQlMkMlNUIxMzMuMjUlMkM4LjY1JTVEJTVEJTJDInlpZWxkX3N0cmVuZ3RoIiUzQTI2MCU3RCUyQyU3QiJ0aGlja25lc3MiJTNBMTcuMyUyQyJkZXNjcmlwdGlvbiIlM0EiYm90dG9tLWxlZnQgZmxhbmdlIiUyQyJjZW50ZXJsaW5lIiUzQSU1QiU1QjAlMkM4LjY1JTVEJTJDJTVCMTI4JTJDOC42NSU1RCU1RCUyQyJsb25nX2VkZ2VfMSIlM0ElNUIlNUIwJTJDMCU1RCUyQyU1QjEyOCUyQzAlNUQlNUQlMkMibG9uZ19lZGdlXzIiJTNBJTVCJTVCMCUyQzE3LjMlNUQlMkMlNUIxMjglMkMxNy4zJTVEJTVEJTJDImxlbmd0aCIlM0ExMjglMkMiYm91bmRpbmdfYm94IiUzQSU1QiU1QjAlMkMwJTVEJTJDJTVCMTI4JTJDMCU1RCUyQyU1QjEyOCUyQzE3LjMlNUQlMkMlNUIwJTJDMTcuMyU1RCU1RCUyQyJ5aWVsZF9zdHJlbmd0aCIlM0EyNjAlN0QlMkMlN0IidGhpY2tuZXNzIiUzQTE3LjMlMkMiZGVzY3JpcHRpb24iJTNBImJvdHRvbS1yaWdodCBmbGFuZ2UiJTJDImNlbnRlcmxpbmUiJTNBJTVCJTVCMTI4JTJDOC42NSU1RCUyQyU1QjI1NiUyQzguNjUlNUQlNUQlMkMibG9uZ19lZGdlXzEiJTNBJTVCJTVCMTI4JTJDMCU1RCUyQyU1QjI1NiUyQzAlNUQlNUQlMkMibG9uZ19lZGdlXzIiJTNBJTVCJTVCMTI4JTJDMTcuMyU1RCUyQyU1QjI1NiUyQzE3LjMlNUQlNUQlMkMibGVuZ3RoIiUzQTEyOCUyQyJib3VuZGluZ19ib3giJTNBJTVCJTVCMTI4JTJDMCU1RCUyQyU1QjI1NiUyQzAlNUQlMkMlNUIyNTYlMkMxNy4zJTVEJTJDJTVCMTI4JTJDMTcuMyU1RCU1RCUyQyJ5aWVsZF9zdHJlbmd0aCIlM0EyNjAlN0QlNUQlN0QlN0QlMkMibGlicmFyeV9zZWxlY3Rpb25zIiUzQSU1QiJBdXN0cmFsaWFuIiUyQyJTdGVlbCAoMzAwIEdyYWRlKSIlMkMiVW5pdmVyc2FsIGNvbHVtbnMiJTJDIjI1MCBVQyA4OS41IiU1RCUyQyJyZXN1bHRzIiUzQSU3QiJBIiUzQTExNDAwJTJDIkoiJTNBMTA0MDAwMCUyQyJJeXAiJTNBNDg0MDAwMDAlMkMiSXpwIiUzQTE0MzAwMDAwMCUyQyJJeSIlM0EwJTJDIkl6IiUzQTAlMkMiQWxwaGEiJTNBMCUyQyJDeSIlM0EwJTJDIkN6IiUzQTAlMkMicnkiJTNBMCUyQyJyeiIlM0EwJTJDInJ5cCIlM0EwJTJDInJ6cCIlM0EwJTJDIkl3IiUzQTcxMzAwMDAyNjExMiUyQyJTeXAiJTNBNTc1MDAwJTJDIlN6cCIlM0ExMjMwMDAwJTJDImJhc2lzIiUzQSU3QiJzaGFwZSIlM0EiaWJlYW0iJTJDImRpbWVuc2lvbnMiJTNBJTdCImgiJTNBMjYwJTJDIlRGdyIlM0EyNTYlMkMiVEZ0IiUzQTE3LjMlMkMiQkZ3IiUzQTI1NiUyQyJCRnQiJTNBMTcuMyUyQyJXdCIlM0ExMC41JTJDInIiJTNBMTQlN0QlMkMib3BlcmF0aW9ucyIlM0ElN0Iicm90YXRpb24iJTNBMCUyQyJtaXJyb3JfeiIlM0FmYWxzZSUyQyJtaXJyb3JfeSIlM0FmYWxzZSUyQyJ0cmFuc2xhdGlvbiIlM0ElNUIwJTJDMCU1RCU3RCU3RCU3RCUyQyJkZWZhdWx0X2Rlc2lnbl9kYXRhIiUzQSU3QiJkZXNpZ25hYmxlIiUzQXRydWUlMkMibWF0ZXJpYWxfZ3JhZGVzIiUzQSU1QiU1QiJzdGVlbCIlMkMiQVMlMkZOWlMiJTJDIkFTJTJGTlpTIDM2NzgiJTJDMzAwJTVEJTJDJTVCInN0ZWVsIiUyQyJBUyUyRk5aUyIlMkMiQVMlMkZOWlMgMzY3OCIlMkMzNTAlNUQlNUQlMkMiZGVmYXVsdF9jb2RlIiUzQSJBUyA0MTAwLTE5OTgiJTJDIm1hbnVmYWN0dXJlX3Byb2Nlc3MiJTNBImhvdF9yb2xsZWQiJTJDInNoYXBlIiUzQSJJIFNlY3Rpb24iJTdEJTJDImRhdGFiYXNlX3Byb3BlcnRpZXMiJTNBJTdCIkEiJTNBMTE0MDAlMkMiSiIlM0ExMDQwMDAwJTJDIkl5cCIlM0E0ODQwMDAwMCUyQyJJenAiJTNBMTQzMDAwMDAwJTJDIkFscGhhIiUzQTAlMkMiSXciJTNBNzEzMDAwMDI2MTEyJTJDIlN5cCIlM0E1NzUwMDAlMkMiU3pwIiUzQTEyMzAwMDAlN0QlMkMibWFudWZhY3R1cmVfcHJvY2VzcyIlM0EiaG90X3JvbGxlZCIlMkMicGFyZW50IiUzQW51bGwlMkMicG9pbnRzX2NlbnRyb2lkX3NoaWZ0ZWQiJTNBJTVCJTVCLTEyNy45OTk5OTk5OTk5OTk2MiUyQy0xMjkuOTk5OTk5OTk5OTk5NTIlMkMicmVndWxhciIlNUQlMkMlNUIxMjguMDAwMDAwMDAwMDAwNCUyQy0xMjkuOTk5OTk5OTk5OTk5NTIlMkMicmVndWxhciIlNUQlMkMlNUIxMjguMDAwMDAwMDAwMDAwNCUyQy0xMTIuNjk5OTk5OTk5OTk5NTIlMkMicmVndWxhciIlNUQlMkMlNUIxOS4yNTAwMDAwMDAwMDAzODQlMkMtMTEyLjY5OTk5OTk5OTk5OTUyJTJDImZpbGxldFN0YXJ0RW5kIiU1RCUyQyU1QjUuMjUwMDAwMDAwMDAwMzg0JTJDLTk4LjY5OTk5OTk5OTk5OTUyJTJDImZpbGxldFN0YXJ0RW5kIiU1RCUyQyU1QjUuMjUwMDAwMDAwMDAwMzg0JTJDOTguNzAwMDAwMDAwMDAwNDclMkMiZmlsbGV0U3RhcnRFbmQiJTVEJTJDJTVCMTkuMjUwMDAwMDAwMDAwMzg0JTJDMTEyLjcwMDAwMDAwMDAwMDQ3JTJDImZpbGxldFN0YXJ0RW5kIiU1RCUyQyU1QjEyOC4wMDAwMDAwMDAwMDA0JTJDMTEyLjcwMDAwMDAwMDAwMDQ3JTJDInJlZ3VsYXIiJTVEJTJDJTVCMTI4LjAwMDAwMDAwMDAwMDQlMkMxMzAuMDAwMDAwMDAwMDAwNDglMkMicmVndWxhciIlNUQlMkMlNUItMTI3Ljk5OTk5OTk5OTk5OTYyJTJDMTMwLjAwMDAwMDAwMDAwMDQ4JTJDInJlZ3VsYXIiJTVEJTJDJTVCLTEyNy45OTk5OTk5OTk5OTk2MiUyQzExMi43MDAwMDAwMDAwMDA0NyUyQyJyZWd1bGFyIiU1RCUyQyU1Qi0xOS4yNDk5OTk5OTk5OTk2MTYlMkMxMTIuNzAwMDAwMDAwMDAwNDclMkMiZmlsbGV0U3RhcnRFbmQiJTVEJTJDJTVCLTUuMjQ5OTk5OTk5OTk5NjE2JTJDOTguNzAwMDAwMDAwMDAwNDclMkMiZmlsbGV0U3RhcnRFbmQiJTVEJTJDJTVCLTUuMjQ5OTk5OTk5OTk5NjE2JTJDLTk4LjY5OTk5OTk5OTk5OTUlMkMiZmlsbGV0U3RhcnRFbmQiJTVEJTJDJTVCLTE5LjI0OTk5OTk5OTk5OTYxNiUyQy0xMTIuNjk5OTk5OTk5OTk5NSUyQyJmaWxsZXRTdGFydEVuZCIlNUQlMkMlNUItMTI3Ljk5OTk5OTk5OTk5OTYyJTJDLTExMi42OTk5OTk5OTk5OTk1JTJDInJlZ3VsYXIiJTVEJTVEJTdEJTVEJTJDInNoZWFyX3Byb3BlcnRpZXMiJTNBJTVCJTdCInBvc2l0aW9uIiUzQSU1Qi0xMjcuOTk5OTk5OTk5OTk5OSUyQy0xMjkuOTk5OTk5OTk5OTk5OTQlNUQlMkMieiIlM0ElN0IiUXpfdHoiJTNBMTUuMDA1NDUwNDA0OTY2NjM2JTJDIlF5X3R6IiUzQTAuMDU3NDg5NDMwNDIxODYwNzclN0QlMkMieSIlM0ElN0IiUXlfdHkiJTNBMTQuNTA2ODQxNTEyNjQzMTc0JTJDIlF6X3R5IiUzQS0wLjA0MDM5ODA4Nzg0MzA3MzQxJTdEJTJDIm5vZGUiJTNBMCU3RCUyQyU3QiJwb3NpdGlvbiIlM0ElNUIxMjguMDAwMDAwMDAwMDAwMSUyQy0xMjkuOTk5OTk5OTk5OTk5OTQlNUQlMkMieiIlM0ElN0IiUXpfdHoiJTNBMTUuMDA1NDUwNDA0MzAyNjM2JTJDIlF5X3R6IiUzQS0wLjA1NzQ4OTQzMDM1NzcxNTM2JTdEJTJDInkiJTNBJTdCIlF5X3R5IiUzQTE0LjUwNjg0MTUxMjU3MjQ4JTJDIlF6X3R5IiUzQTAuMDQwMzk4MDg2NzYxODQ3NTg1JTdEJTdEJTJDJTdCInBvc2l0aW9uIiUzQSU1QjEyOC4wMDAwMDAwMDAwMDAxJTJDLTExMi42OTk5OTk5OTk5OTk5NSU1RCUyQyJ6IiUzQSU3QiJRel90eiIlM0EzMC41MDU2NTIxNzE2NDc1OTclMkMiUXlfdHoiJTNBLTAuMTkwOTA3MzAzOTkwNTc3MTglN0QlMkMieSIlM0ElN0IiUXlfdHkiJTNBMzEuMTA0MDUxODQxNTc2MTc2JTJDIlF6X3R5IiUzQTAuNjEyMzM0MzEwMDY2NzYzMiU3RCUyQyJub2RlIiUzQTIlN0QlMkMlN0IicG9zaXRpb24iJTNBJTVCMTkuMjUwMDAwMDAwMDAwMSUyQy0xMTIuNjk5OTk5OTk5OTk5OTUlNUQlMkMieiIlM0ElN0IiUXpfdHoiJTNBMTg5OS4yNTk3MjY1MjE3MzE2JTJDIlF5X3R6IiUzQS04NzguNzY2MTYwMzE5NTU3MiU3RCUyQyJ5IiUzQSU3QiJReV90eSIlM0E4ODE0LjQ0OTM2OTI1MTkzMiUyQyJRel90eSIlM0EtMTY1OTUuNTk1MzgwNDYxNTkzJTdEJTJDIm5vZGUiJTNBMyU3RCUyQyU3QiJwb3NpdGlvbiIlM0ElNUIxMy44OTI0MzE5NDY4ODg4MDYlMkMtMTExLjYzNDMxMzQ1NTE1Nzk1JTVEJTJDInoiJTNBJTdCIlF6X3R6IiUzQTEwMDI3Ljk5MTM2OTE2NzE3JTJDIlF5X3R6IiUzQS0zMzc5LjE3MDQyMjk1MzMyOTMlN0QlMkMieSIlM0ElN0IiUXlfdHkiJTNBODgwMS4xNTgzMTcxMTE0NTglMkMiUXpfdHkiJTNBLTIxOTgzLjcyMDAyODY0Nzk2NCU3RCUyQyJub2RlIiUzQTQlN0QlMkMlN0IicG9zaXRpb24iJTNBJTVCOS4zNTA1MDUwNjMzODg0MTElMkMtMTA4LjU5OTQ5NDkzNjYxMTYlNUQlMkMieiIlM0ElN0IiUXpfdHoiJTNBMjI5MTIuMTYzODEzMTg0NDYlMkMiUXlfdHoiJTNBLTQxOTIuMDExNDczNjg1MjIlN0QlMkMieSIlM0ElN0IiUXlfdHkiJTNBNDc1OS40Mjg0NDI5Nzk3NzM1JTJDIlF6X3R5IiUzQS0yMjEyMC4zMzUzNjcwOTA1NyU3RCUyQyJub2RlIiUzQTUlN0QlMkMlN0IicG9zaXRpb24iJTNBJTVCNi4zMTU2ODY1NDQ4NDIxMDklMkMtMTA0LjA1NzU2ODA1MzExMTIlNUQlMkMieiIlM0ElN0IiUXpfdHoiJTNBNDQxMzIuNDA5MDA1NTQyMTQlMkMiUXlfdHoiJTNBLTIzNTYuMzA1MzI5MzEwODIzJTdEJTJDInkiJTNBJTdCIlF5X3R5IiUzQTE1NDEuNzgxMTkzNzQ2NzIwOSUyQyJRel90eSIlM0EtMTYyNTkuMDg4NDA5MTk0NTElN0QlMkMibm9kZSIlM0E2JTdEJTJDJTdCInBvc2l0aW9uIiUzQSU1QjUuMjUwMDAwMDAwMDAwMDk5NSUyQy05OC42OTk5OTk5OTk5OTk5NSU1RCUyQyJ6IiUzQSU3QiJRel90eiIlM0E1MjE1Mi44MzQyNDE2MDA2MSUyQyJReV90eiIlM0EtNzc5LjQyMDIyOTIwMjE1MjElN0QlMkMieSIlM0ElN0IiUXlfdHkiJTNBMjE4LjQ4ODM1OTE1MTYyNjM2JTJDIlF6X3R5IiUzQS01NTE1LjU4MTk1MjE4NDQ4MSU3RCUyQyJub2RlIiUzQTclN0QlMkMlN0IicG9zaXRpb24iJTNBJTVCNS4yNTAwMDAwMDAwMDAwOTk1JTJDOTguNzAwMDAwMDAwMDAwMDUlNUQlMkMieiIlM0ElN0IiUXpfdHoiJTNBNTM5NTguOTgxNTAxOTM2ODI1JTJDIlF5X3R6IiUzQTU5OC4zNzMwMTQzNzcyMzYyJTdEJTJDInkiJTNBJTdCIlF5X3R5IiUzQTExMC4wMjYzNTU1MDYzMzcxNSUyQyJRel90eSIlM0EzNjkwLjUyMDc2MjI2ODg1MyU3RCUyQyJub2RlIiUzQTglN0QlMkMlN0IicG9zaXRpb24iJTNBJTVCNi4zMTU2ODY1NDQ4NDIxMDklMkMxMDQuMDU3NTY4MDUzMTExMzclNUQlMkMieiIlM0ElN0IiUXpfdHoiJTNBNDM5MDcuNjUxMzQ3MjQxMzElMkMiUXlfdHoiJTNBMjQ4OC4yMTgwNDgxNzUyNTUlN0QlMkMieSIlM0ElN0IiUXlfdHkiJTNBMTMzMi4xNDg4MTQ3MzIyMTklMkMiUXpfdHkiJTNBMTc1MjkuOTIzNDYyNDM0NjclN0QlN0QlMkMlN0IicG9zaXRpb24iJTNBJTVCOS4zNTA1MDUwNjMzODg0MTElMkMxMDguNTk5NDk0OTM2NjExNjUlNUQlMkMieiIlM0ElN0IiUXpfdHoiJTNBMjI1NzguODcyNjE3OTc0ODElMkMiUXlfdHoiJTNBNDIzOC44NTIzNTIxMTczMTYlN0QlMkMieSIlM0ElN0IiUXlfdHkiJTNBNDg3Mi4zMDExMzg2Mzk0MzIlMkMiUXpfdHkiJTNBMjIzODMuODU3MDMyNjM2ODQlN0QlN0QlMkMlN0IicG9zaXRpb24iJTNBJTVCMTMuODkyNDMxOTQ2ODg4ODA2JTJDMTExLjYzNDMxMzQ1NTE1ODA2JTVEJTJDInoiJTNBJTdCIlF6X3R6IiUzQTk5OTkuNTQ2MjExMzM1MTEzJTJDIlF5X3R6IiUzQTMzNzMuODAxNTAwNzI1NTM5JTdEJTJDInkiJTNBJTdCIlF5X3R5IiUzQTg3ODQuNTU4NDE2Njc5Mjc0JTJDIlF6X3R5IiUzQTIxOTc1LjQ0Mzk3MzA2MjA2NSU3RCU3RCUyQyU3QiJwb3NpdGlvbiIlM0ElNUIxOS4yNTAwMDAwMDAwMDAxJTJDMTEyLjcwMDAwMDAwMDAwMDA1JTVEJTJDInoiJTNBJTdCIlF6X3R6IiUzQTE5MDguMzg4NDgyMjgxMDAwMyUyQyJReV90eiIlM0E4NzkuMjk2MzU3MDA0ODcyMyU3RCUyQyJ5IiUzQSU3QiJReV90eSIlM0E4ODEwLjA1MzIyNDU3MTExNSUyQyJRel90eSIlM0ExNjU5MS4wNDAyMzI0MzkxODMlN0QlN0QlMkMlN0IicG9zaXRpb24iJTNBJTVCMTI4LjAwMDAwMDAwMDAwMDElMkMxMTIuNzAwMDAwMDAwMDAwMDUlNUQlMkMieiIlM0ElN0IiUXpfdHoiJTNBMzAuNTA1NjUyMTcxNDQwNzglMkMiUXlfdHoiJTNBMC4xOTA5MDczMDM3NDQ2Mzk2NiU3RCUyQyJ5IiUzQSU3QiJReV90eSIlM0EzMS4xMDQwNTE4NDE4MDM4OSUyQyJRel90eSIlM0EtMC42MTIzMzQzMTA2NjI1NzA1JTdEJTdEJTJDJTdCInBvc2l0aW9uIiUzQSU1QjEyOC4wMDAwMDAwMDAwMDAxJTJDMTMwLjAwMDAwMDAwMDAwMDA2JTVEJTJDInoiJTNBJTdCIlF6X3R6IiUzQTE1LjAwNTQ1MDQwNTQwODM4MiUyQyJReV90eiIlM0EwLjA1NzQ4OTQzMDMxODg4MDk4JTdEJTJDInkiJTNBJTdCIlF5X3R5IiUzQTE0LjUwNjg0MTUxMjc1NjM5JTJDIlF6X3R5IiUzQS0wLjA0MDM5ODA4NjQzODM5NjU5JTdEJTdEJTJDJTdCInBvc2l0aW9uIiUzQSU1Qi0xMjcuOTk5OTk5OTk5OTk5OSUyQzEzMC4wMDAwMDAwMDAwMDAwNiU1RCUyQyJ6IiUzQSU3QiJRel90eiIlM0ExNS4wMDU0NTA0MDQ0ODcxMzclMkMiUXlfdHoiJTNBLTAuMDU3NDg5NDMwNDI3OTAyOTY0JTdEJTJDInkiJTNBJTdCIlF5X3R5IiUzQTE0LjUwNjg0MTUxMjY3NTUyNyUyQyJRel90eSIlM0EwLjA0MDM5ODA4NjM0OTU2NTE4JTdEJTdEJTJDJTdCInBvc2l0aW9uIiUzQSU1Qi0xMjcuOTk5OTk5OTk5OTk5OSUyQzExMi43MDAwMDAwMDAwMDAwNSU1RCUyQyJ6IiUzQSU3QiJRel90eiIlM0EzMC41MDU2NTIxNjU1NDYzNzYlMkMiUXlfdHoiJTNBLTAuMTkwOTA3MzAzNzg4OTMxNyU3RCUyQyJ5IiUzQSU3QiJReV90eSIlM0EzMS4xMDQwNTE4NDEyMzA3MTQlMkMiUXpfdHkiJTNBMC42MTIzMzQzMDU2NjIxMTI3JTdEJTdEJTJDJTdCInBvc2l0aW9uIiUzQSU1Qi0xOS4yNDk5OTk5OTk5OTk5JTJDMTEyLjcwMDAwMDAwMDAwMDA1JTVEJTJDInoiJTNBJTdCIlF6X3R6IiUzQTM2MjIuOTE1MTUyMDAwNjMzJTJDIlF5X3R6IiUzQS0xMTE4LjMyNjI4NTkxMDcxMiU3RCUyQyJ5IiUzQSU3QiJReV90eSIlM0E4NTY1Ljc1ODc3MzE2MzE2NSUyQyJRel90eSIlM0EtMTU5NzMuNzk1NjkyNzUzNSU3RCU3RCUyQyU3QiJwb3NpdGlvbiIlM0ElNUItMTMuODkyNDMxOTQ2ODg4NjA3JTJDMTExLjYzNDMxMzQ1NTE1ODA2JTVEJTJDInoiJTNBJTdCIlF6X3R6IiUzQTEwOTU2LjY4NjMxMzAzMTA1NiUyQyJReV90eiIlM0EtMzA1OS4wOTIwNzUzNTY2NzE2JTdEJTJDInkiJTNBJTdCIlF5X3R5IiUzQTgwNjAuMTY1NDk4MTE1ODA5JTJDIlF6X3R5IiUzQS0yMDY5Ny45MTUwMjYzNDgxNTMlN0QlN0QlMkMlN0IicG9zaXRpb24iJTNBJTVCLTkuMzUwNTA1MDYzMzg4MTk4JTJDMTA4LjU5OTQ5NDkzNjYxMTY1JTVEJTJDInoiJTNBJTdCIlF6X3R6IiUzQTI0NjYzLjAxMTYyODcxMDI3JTJDIlF5X3R6IiUzQS00MjM1LjAzMTE4NTU5OTAwOSU3RCUyQyJ5IiUzQSU3QiJReV90eSIlM0E0NDU1LjQ2NzgyODQwMDU1MyUyQyJRel90eSIlM0EtMjMzNDMuODE1NDYzNzI2MDA1JTdEJTdEJTJDJTdCInBvc2l0aW9uIiUzQSU1Qi02LjMxNTY4NjU0NDg0MTg5NTUlMkMxMDQuMDU3NTY4MDUzMTExMzclNUQlMkMieiIlM0ElN0IiUXpfdHoiJTNBNDYxNjcuNDA4MzY1MzM3NCUyQyJReV90eiIlM0EtMjM4OC4zNjYwNDMzNDg0NDYlN0QlMkMieSIlM0ElN0IiUXlfdHkiJTNBMTI2NS4zMzQ3MzE5NjU5NzEzJTJDIlF6X3R5IiUzQS0xNzcyNC44NjM0MjAxOTA0JTdEJTdEJTJDJTdCInBvc2l0aW9uIiUzQSU1Qi01LjI0OTk5OTk5OTk5OTkwMDUlMkM5OC43MDAwMDAwMDAwMDAwNSU1RCUyQyJ6IiUzQSU3QiJRel90eiIlM0E1NTE2Ny41MzU5OTQ3NDg0NzYlMkMiUXlfdHoiJTNBLTcwOS4yMjA2ODU2NzY5ODk0JTdEJTJDInkiJTNBJTdCIlF5X3R5IiUzQTU1LjE4OTM1MTg4MDA5MjQ5JTJDIlF6X3R5IiUzQS00NTE4LjY3ODUyMDUwNzY0ODUlN0QlMkMibm9kZSIlM0EyMSU3RCUyQyU3QiJwb3NpdGlvbiIlM0ElNUItNS4yNDk5OTk5OTk5OTk5MDA1JTJDLTk4LjY5OTk5OTk5OTk5OTkzJTVEJTJDInoiJTNBJTdCIlF6X3R6IiUzQTU0NzQ4LjA5OTYwNTQxNjc1JTJDIlF5X3R6IiUzQTM1NC4yODE2MjE1Nzk0NDIlN0QlMkMieSIlM0ElN0IiUXlfdHkiJTNBMjI4Ljc5OTY2NDk1MTQzNzQ4JTJDIlF6X3R5IiUzQTI2ODkuODc3ODgzODgwOTc4NSU3RCU3RCUyQyU3QiJwb3NpdGlvbiIlM0ElNUItNi4zMTU2ODY1NDQ4NDE4OTU1JTJDLTEwNC4wNTc1NjgwNTMxMTEyJTVEJTJDInoiJTNBJTdCIlF6X3R6IiUzQTQyODI0LjUwNzY5NjA2MDc4NCUyQyJReV90eiIlM0EyMTYxLjEzMjA3MzI1NTE0NTglN0QlMkMieSIlM0ElN0IiUXlfdHkiJTNBMTUzMS41MjExMjAxMDIyNzI2JTJDIlF6X3R5IiUzQTE0NjYxLjI1NTA1ODIyNTYyJTdEJTdEJTJDJTdCInBvc2l0aW9uIiUzQSU1Qi05LjM1MDUwNTA2MzM4ODE5OCUyQy0xMDguNTk5NDk0OTM2NjExNTklNUQlMkMieiIlM0ElN0IiUXpfdHoiJTNBMjQ3MTguMzYwNjUyMTQ5NjA4JTJDIlF5X3R6IiUzQTM5OTEuNTY5MjQyNDczNDEyJTdEJTJDInkiJTNBJTdCIlF5X3R5IiUzQTQ1ODEuNTk3OTQwODU2MTYyJTJDIlF6X3R5IiUzQTIxODMxLjU0MzkzMjgxMjc2NSU3RCU3RCUyQyU3QiJwb3NpdGlvbiIlM0ElNUItMTMuODkyNDMxOTQ2ODg4NjA3JTJDLTExMS42MzQzMTM0NTUxNTc5NSU1RCUyQyJ6IiUzQSU3QiJRel90eiIlM0ExMTA0NC40OTI3NTc3MzY5NjIlMkMiUXlfdHoiJTNBMjk0Mi44MjMxMDIxOTAwNTQ3JTdEJTJDInkiJTNBJTdCIlF5X3R5IiUzQTgxMTQuNTcwMTU3NDMyMDQyJTJDIlF6X3R5IiUzQTIwNDkyLjAyOTA4MzI5MTI0NyU3RCU3RCUyQyU3QiJwb3NpdGlvbiIlM0ElNUItMTkuMjQ5OTk5OTk5OTk5OSUyQy0xMTIuNjk5OTk5OTk5OTk5OTMlNUQlMkMieiIlM0ElN0IiUXpfdHoiJTNBMzU3NC4wOTE5MTAyOTc2MjElMkMiUXlfdHoiJTNBMTExMi44MTc1OTQ2MTY2MjUyJTdEJTJDInkiJTNBJTdCIlF5X3R5IiUzQTg1NjUuMjA2NzcxOTA0Nzc1JTJDIlF6X3R5IiUzQTE1OTcyLjYwODAzMTY1NDM2MSU3RCU3RCUyQyU3QiJwb3NpdGlvbiIlM0ElNUItMTI3Ljk5OTk5OTk5OTk5OTklMkMtMTEyLjY5OTk5OTk5OTk5OTkzJTVEJTJDInoiJTNBJTdCIlF6X3R6IiUzQTMwLjUwNTY1MjE2NDkwNjI1JTJDIlF5X3R6IiUzQTAuMTkwOTA3MzAzNTYxNDk1NjMlN0QlMkMieSIlM0ElN0IiUXlfdHkiJTNBMzEuMTA0MDUxODQwOTAyOTA1JTJDIlF6X3R5IiUzQS0wLjYxMjMzNDMwNTcxNzI5MjIlN0QlN0QlMkMlN0IicG9zaXRpb24iJTNBJTVCLTExMC45MzMzMzMzMzMzNjc1OSUyQy0xMjkuOTk5OTk5OTk5OTk5OTQlNUQlMkMieiIlM0ElN0IiUXpfdHoiJTNBMjQuNzMxODcxNDYzNjgxNzc0JTJDIlF5X3R6IiUzQS0wLjA3OTg0NTQwNzk3MjI3MzgxJTdEJTJDInkiJTNBJTdCIlF5X3R5IiUzQTIwNjIuNjk4Mjg0ODE2OTY3OCUyQyJRel90eSIlM0EyMDcxLjYzMDUxNTA4NjcyMTUlN0QlN0QlMkMlN0IicG9zaXRpb24iJTNBJTVCLTkzLjg2NjY2NjY2NjczMDE3JTJDLTEyOS45OTk5OTk5OTk5OTk5NCU1RCUyQyJ6IiUzQSU3QiJRel90eiIlM0EyNS4zNTE0Njk5MTE2MDc5NiUyQyJReV90eiIlM0EtMC4yMzgzODYyNjY3MjIxNDUwOCU3RCUyQyJ5IiUzQSU3QiJReV90eSIlM0EzODA5LjE3NjUxNzM1Mjk4OSUyQyJRel90eSIlM0E0MTQyLjA5NTE4OTU4NjgzNCU3RCU3RCUyQyU3QiJwb3NpdGlvbiIlM0ElNUItNzYuODAwMDAwMDAwMTEzMzMlMkMtMTI5Ljk5OTk5OTk5OTk5OTk0JTVEJTJDInoiJTNBJTdCIlF6X3R6IiUzQTI1LjM0NDA0NjM4OTkzNzQ4JTJDIlF5X3R6IiUzQS0wLjE4NzYwODMyMzM4NzEzODQlN0QlMkMieSIlM0ElN0IiUXlfdHkiJTNBNTI2NC4zNjYzNTc4OTE4NTYlMkMiUXpfdHkiJTNBNjIxMy4xMzUyMDM4ODc4ODElN0QlN0QlMkMlN0IicG9zaXRpb24iJTNBJTVCLTU5LjczMzMzMzMzMzQ5NjQ5JTJDLTEyOS45OTk5OTk5OTk5OTk5NCU1RCUyQyJ6IiUzQSU3QiJRel90eiIlM0EyNS40MzMxNzE4MTgyODQ1MiUyQyJReV90eiIlM0EtMC4xMjMwNTg0NzI2NjgwNzUzOSU3RCUyQyJ5IiUzQSU3QiJReV90eSIlM0E2NDI4LjQ4ODQ1NzY3MDM0OSUyQyJRel90eSIlM0E4Mjg0LjIwNTYzMjI0NzEyJTdEJTdEJTJDJTdCInBvc2l0aW9uIiUzQSU1Qi00Mi42NjY2NjY2NjY4Nzk2NSUyQy0xMjkuOTk5OTk5OTk5OTk5OTQlNUQlMkMieiIlM0ElN0IiUXpfdHoiJTNBMTMuNTI5MTI3NTQwMzU1NzI1JTJDIlF5X3R6IiUzQS0zLjU2MDA2NzU5NTQ4MTIxMTUlN0QlMkMieSIlM0ElN0IiUXlfdHkiJTNBNzMwNC41MTk1MzYwNzcwMDUlMkMiUXpfdHkiJTNBMTAzNjYuNDM3NDU2ODI5MTE3JTdEJTdEJTJDJTdCInBvc2l0aW9uIiUzQSU1Qi0yNS42MDAwMDAwMDAyNjI3OTYlMkMtMTI5Ljk5OTk5OTk5OTk5OTk0JTVEJTJDInoiJTNBJTdCIlF6X3R6IiUzQS0xNDYuNDk2NDkzMTgzNzgxNzUlMkMiUXlfdHoiJTNBLTI1LjEwNjczOTUwMzcxNzMxOCU3RCUyQyJ5IiUzQSU3QiJReV90eSIlM0E3NzA1Ljk4NTMzOTUyOTE0NiUyQyJRel90eSIlM0ExMTg0OS41NzEwNjU5MDY5NTclN0QlN0QlMkMlN0IicG9zaXRpb24iJTNBJTVCLTguNTMzMzMzMzMzNjQ1OSUyQy0xMjkuOTk5OTk5OTk5OTk5OTQlNUQlMkMieiIlM0ElN0IiUXpfdHoiJTNBODM5LjM3NzUzNTQ0OTI3NTglMkMiUXlfdHoiJTNBLTQzLjEwNTQyNTc3NjIwODkyNSU3RCUyQyJ5IiUzQSU3QiJReV90eSIlM0E2Nzg5LjU2NTMzNjQ5MTQyOSUyQyJRel90eSIlM0E1NzIyLjA5NjU1Njk0MTE0NiU3RCU3RCUyQyU3QiJwb3NpdGlvbiIlM0ElNUI4LjUzMzMzMzMzMzAxODI5MSUyQy0xMjkuOTk5OTk5OTk5OTk5OTQlNUQlMkMieiIlM0ElN0IiUXpfdHoiJTNBMzAxLjE1OTk0MjY4ODI2MzQ3JTJDIlF5X3R6IiUzQS01OS44OTM3Nzg5NTg1ODcyMSU3RCUyQyJ5IiUzQSU3QiJReV90eSIlM0E2OTk0LjM4MDI4ODI4NzcwNiUyQyJRel90eSIlM0EtNjc4NS4yNTU3NTA5NzkyNzIlN0QlN0QlMkMlN0IicG9zaXRpb24iJTNBJTVCMjUuNTk5OTk5OTk5NzI5ODklMkMtMTI5Ljk5OTk5OTk5OTk5OTk0JTVEJTJDInoiJTNBJTdCIlF6X3R6IiUzQS0yNzEuNDQzOTQ5NTE3NTA1NSUyQyJReV90eiIlM0EzOC44MDU5NjI5OTc3OTkyNTYlN0QlMkMieSIlM0ElN0IiUXlfdHkiJTNBNzcxOS4xMTQ4NzczMzA3ODklMkMiUXpfdHkiJTNBLTExNTM1LjkyMDE3MzM2ODc5NyU3RCU3RCUyQyU3QiJwb3NpdGlvbiIlM0ElNUI0Mi42NjY2NjY2NjY0NDE2JTJDLTEyOS45OTk5OTk5OTk5OTk5NCU1RCUyQyJ6IiUzQSU3QiJRel90eiIlM0ExMS4yOTk4MDMxODEzNDE4MzYlMkMiUXlfdHoiJTNBMy40ODMzNTUwOTg4NTczNzQzJTdEJTJDInkiJTNBJTdCIlF5X3R5IiUzQTczMDQuMTQ0NTQ2Mzc0OTU0JTJDIlF6X3R5IiUzQS0xMDM2NC43OTM5NjMxODc0NDElN0QlN0QlMkMlN0IicG9zaXRpb24iJTNBJTVCNTkuNzMzMzMzMzMzMTUzMzElMkMtMTI5Ljk5OTk5OTk5OTk5OTk0JTVEJTJDInoiJTNBJTdCIlF6X3R6IiUzQTI1LjM5MTQ3NjIxNDY4MTgyNyUyQyJReV90eiIlM0EwLjEyODQ3NTI4ODgzNzUyMjMyJTdEJTJDInkiJTNBJTdCIlF5X3R5IiUzQTY0MjguNDkyNzU2MDM4NDYxJTJDIlF6X3R5IiUzQS04Mjg0LjI2NzMwODQ3ODkxNSU3RCU3RCUyQyU3QiJwb3NpdGlvbiIlM0ElNUI3Ni43OTk5OTk5OTk4NjUlMkMtMTI5Ljk5OTk5OTk5OTk5OTk0JTVEJTJDInoiJTNBJTdCIlF6X3R6IiUzQTI1LjM0NDU0OTMxMjA2MjkxMyUyQyJReV90eiIlM0EwLjE4NzU4OTkzMDIzNzgwNjk4JTdEJTJDInkiJTNBJTdCIlF5X3R5IiUzQTUyNjQuMzY2Mzg5MDc2OCUyQyJRel90eSIlM0EtNjIxMy4xMzUwNDI4NDI1OTMlN0QlN0QlMkMlN0IicG9zaXRpb24iJTNBJTVCOTMuODY2NjY2NjY2NTc2NyUyQy0xMjkuOTk5OTk5OTk5OTk5OTQlNUQlMkMieiIlM0ElN0IiUXpfdHoiJTNBMjUuMzUxNDcxMjM5MzQ5MDklMkMiUXlfdHoiJTNBMC4yMzgzODU4OTEwMDI1MzI2MyU3RCUyQyJ5IiUzQSU3QiJReV90eSIlM0EzODA5LjE3NjUxNjY5NzgzNTclMkMiUXpfdHkiJTNBLTQxNDIuMDk1MTgzNTM3MDk5JTdEJTdEJTJDJTdCInBvc2l0aW9uIiUzQSU1QjExMC45MzMzMzMzMzMyODgzOSUyQy0xMjkuOTk5OTk5OTk5OTk5OTQlNUQlMkMieiIlM0ElN0IiUXpfdHoiJTNBMjQuNzMxODcxNDQxMDU1NTk2JTJDIlF5X3R6IiUzQTAuMDc5ODQ1NDA5NTI2MjQzODclN0QlMkMieSIlM0ElN0IiUXlfdHkiJTNBMjA2Mi42OTgyODQ4MjY3MzU3JTJDIlF6X3R5IiUzQS0yMDcxLjYzMDUxNTEzMjM3MTMlN0QlN0QlMkMlN0IicG9zaXRpb24iJTNBJTVCLTExOS40NjY2NjY2NjY2ODI2NCUyQy0xMjkuOTk5OTk5OTk5OTk5OTQlNUQlMkMieiIlM0ElN0IiUXpfdHoiJTNBMTcuOTgwMzQzODAyNDQyNjMzJTJDIlF5X3R6IiUzQTQuMjMzODgxMDcyMDE4NTcyJTdEJTJDInkiJTNBJTdCIlF5X3R5IiUzQTEwNDQuMDU2MTIwOTkzMDQ5JTJDIlF6X3R5IiUzQTEwMzMuNDMzMjg1ODgzODMzJTdEJTdEJTJDJTdCInBvc2l0aW9uIiUzQSU1Qi0xMDIuNDAwMDAwMDAwMDQ3NTglMkMtMTI5Ljk5OTk5OTk5OTk5OTk0JTVEJTJDInoiJTNBJTdCIlF6X3R6IiUzQTI0LjczODYwNDQ2MDMzNDk0NCUyQyJReV90eiIlM0EyLjI3NTM0ODQ3NjEyODAzNyU3RCUyQyJ5IiUzQSU3QiJReV90eSIlM0EyOTM2LjY3MzQ5Nzk4OTQzMjIlMkMiUXpfdHkiJTNBMzEwNi41MzIzOTI0MDk1MiU3RCU3RCUyQyU3QiJwb3NpdGlvbiIlM0ElNUItODUuMzMzMzMzMzMzNDIxNzUlMkMtMTI5Ljk5OTk5OTk5OTk5OTk0JTVEJTJDInoiJTNBJTdCIlF6X3R6IiUzQTI0LjY5MTUwNjU4MDA0MDQxNCUyQyJReV90eiIlM0EyLjM4ODQ1ODE2NTU0NDY4NTUlN0QlMkMieSIlM0ElN0IiUXlfdHkiJTNBNDUzOC42OTk5NTc4MzU0ODUlMkMiUXpfdHkiJTNBNTE3Ny41NzAxMjQ0MjY3NDIlN0QlN0QlMkMlN0IicG9zaXRpb24iJTNBJTVCLTY4LjI2NjY2NjY2NjgwNDkxJTJDLTEyOS45OTk5OTk5OTk5OTk5NCU1RCUyQyJ6IiUzQSU3QiJRel90eiIlM0EyNC42NDgxNDA0NDU1OTU2NDQlMkMiUXlfdHoiJTNBMi4yODc4NTA3NTg0MzI5NDMlN0QlMkMieSIlM0ElN0IiUXlfdHkiJTNBNTg0OS40NjE0MDI5MjU5OTclMkMiUXpfdHkiJTNBNzI0OC42NDE0ODAyMDI4OTQlN0QlN0QlMkMlN0IicG9zaXRpb24iJTNBJTVCLTUxLjIwMDAwMDAwMDE4ODA3JTJDLTEyOS45OTk5OTk5OTk5OTk5NCU1RCUyQyJ6IiUzQSU3QiJRel90eiIlM0EyMi45OTkyNzk1MjY4MTc0MDclMkMiUXlfdHoiJTNBMS42MjQ3Mjk5MjkzNjM3NjM4JTdEJTJDInkiJTNBJTdCIlF5X3R5IiUzQTY4NjkuNjExNDQ5NzcwNDk4JTJDIlF6X3R5IiUzQTkzMjIuMzI2MzkzNTczNTYzJTdEJTdEJTJDJTdCInBvc2l0aW9uIiUzQSU1Qi0zNC4xMzMzMzMzMzM1NzEyMTUlMkMtMTI5Ljk5OTk5OTk5OTk5OTk0JTVEJTJDInoiJTNBJTdCIlF6X3R6IiUzQTE5Ni44MjkwOTQ5NDcyMzk2NyUyQyJReV90eiIlM0E1MS44MDg1Mzk3NDU3MTc5NyU3RCUyQyJ5IiUzQSU3QiJReV90eSIlM0E3NTMxLjkwNjcyNTM4ODM2OCUyQyJRel90eSIlM0ExMTE2OS4zNDQzMzU3NTUxOTUlN0QlN0QlMkMlN0IicG9zaXRpb24iJTNBJTVCLTE3LjA2NjY2NjY2Njk1NDQwNCUyQy0xMjkuOTk5OTk5OTk5OTk5OTQlNUQlMkMieiIlM0ElN0IiUXpfdHoiJTNBMTIzNC40NTQ5NDk0MTkzMjEzJTJDIlF5X3R6IiUzQTM2Ljc3OTE4NDg3ODQ3MjkzJTdEJTJDInkiJTNBJTdCIlF5X3R5IiUzQTc0MzEuMTA0NzEyMjI1OTIzJTJDIlF6X3R5IiUzQTk5ODQuOTQ0NTIyOTA3MzU1JTdEJTdEJTJDJTdCInBvc2l0aW9uIiUzQSU1Qi0zLjM3NDkzNTg4NjMxMzMyNGUtMTAlMkMtMTI5Ljk5OTk5OTk5OTk5OTk0JTVEJTJDInoiJTNBJTdCIlF6X3R6IiUzQS0yMjcuMzI4MDQ3Nzc5MTQ1MyUyQyJReV90eiIlM0EzOS44MjcwNDAxOTY5NDI0NCU3RCUyQyJ5IiUzQSU3QiJReV90eSIlM0E2Nzk5Ljk5NDQxNTQ1NjM3NCUyQyJRel90eSIlM0E1NC40NzkwNzQ1MjA2ODEwMjQlN0QlN0QlMkMlN0IicG9zaXRpb24iJTNBJTVCMTcuMDY2NjY2NjY2Mzc0MTA0JTJDLTEyOS45OTk5OTk5OTk5OTk5NCU1RCUyQyJ6IiUzQSU3QiJRel90eiIlM0EtNTkyLjEzODg5ODg2MTAwMTclMkMiUXlfdHoiJTNBMTEyLjQ1MTk5MTU3NzI3NDIlN0QlMkMieSIlM0ElN0IiUXlfdHkiJTNBNzQzMy4xNjQ4MzY5MTk5NTYlMkMiUXpfdHkiJTNBLTEwMDk3LjY0MjQyNzExNDUyNCU3RCU3RCUyQyU3QiJwb3NpdGlvbiIlM0ElNUIzNC4xMzMzMzMzMzMwODU3JTJDLTEyOS45OTk5OTk5OTk5OTk5NCU1RCUyQyJ6IiUzQSU3QiJRel90eiIlM0EyMjcuMTIwMjIzMzY3MjQwOCUyQyJReV90eiIlM0EtNTAuNTEwMjc3NDY2NjMwNzU0JTdEJTJDInkiJTNBJTdCIlF5X3R5IiUzQTc1MzIuNzE5MTAwMzQxNzE1JTJDIlF6X3R5IiUzQS0xMTExOS43MzM1MzI4NDA4MzQlN0QlN0QlMkMlN0IicG9zaXRpb24iJTNBJTVCNTEuMTk5OTk5OTk5Nzk3NDElMkMtMTI5Ljk5OTk5OTk5OTk5OTk0JTVEJTJDInoiJTNBJTdCIlF6X3R6IiUzQTIzLjY4OTIxODIzNjUzMzY5JTJDIlF5X3R6IiUzQS0xLjcxNTc4NzU3ODc1MjM3NzMlN0QlMkMieSIlM0ElN0IiUXlfdHkiJTNBNjg2OS40ODA1NDQxMTk1NTclMkMiUXpfdHkiJTNBLTkzMjEuNDE1Mjk0NDU2MDY2JTdEJTdEJTJDJTdCInBvc2l0aW9uIiUzQSU1QjY4LjI2NjY2NjY2NjUwOTIxJTJDLTEyOS45OTk5OTk5OTk5OTk5NCU1RCUyQyJ6IiUzQSU3QiJRel90eiIlM0EyNC42MzcwODE5NjU1ODUxJTJDIlF5X3R6IiUzQS0yLjI4NzM4Njc5NTM5MzUwOSU3RCUyQyJ5IiUzQSU3QiJReV90eSIlM0E1ODQ5LjQ2MjI1NDg2NTU3OSUyQyJRel90eSIlM0EtNzI0OC42NTk0MzMxMjM2NjIlN0QlN0QlMkMlN0IicG9zaXRpb24iJTNBJTVCODUuMzMzMzMzMzMzMjIwOCUyQy0xMjkuOTk5OTk5OTk5OTk5OTQlNUQlMkMieiIlM0ElN0IiUXpfdHoiJTNBMjQuNjkxNDgzNTAyNjc4MiUyQyJReV90eiIlM0EtMi4zODg0NDc4MzYwMjg0MTc0JTdEJTJDInkiJTNBJTdCIlF5X3R5IiUzQTQ1MzguNjk5OTc0Mzc4MTI0JTJDIlF6X3R5IiUzQS01MTc3LjU3MDE1MDIyMjQxMyU3RCU3RCUyQyU3QiJwb3NpdGlvbiIlM0ElNUIxMDIuMzk5OTk5OTk5OTMyNDklMkMtMTI5Ljk5OTk5OTk5OTk5OTk0JTVEJTJDInoiJTNBJTdCIlF6X3R6IiUzQTI0LjczODYwNTc5NDcxMDU3MyUyQyJReV90eiIlM0EtMi4yNzUzNDg1OTM1NTMzNTI0JTdEJTJDInkiJTNBJTdCIlF5X3R5IiUzQTI5MzYuNjczNDk3Nzg0ODQ0JTJDIlF6X3R5IiUzQS0zMTA2LjUzMjM5MDAyMzkzJTdEJTdEJTJDJTdCInBvc2l0aW9uIiUzQSU1QjExOS40NjY2NjY2NjY2NDQyOSUyQy0xMjkuOTk5OTk5OTk5OTk5OTQlNUQlMkMieiIlM0ElN0IiUXpfdHoiJTNBMTcuOTgwMzQzNzk2MzU5ODI2JTJDIlF5X3R6IiUzQS00LjIzMzg4MTA3MjAyNzE1NSU3RCUyQyJ5IiUzQSU3QiJReV90eSIlM0ExMDQ0LjA1NjEyMDk5Nzc4MzYlMkMiUXpfdHkiJTNBLTEwMzMuNDMzMjg1OTAwNjU2OCU3RCU3RCUyQyU3QiJwb3NpdGlvbiIlM0ElNUIxMjguMDAwMDAwMDAwMDAwMSUyQy0xMjEuMzUwMDAwMDAwMDE5MzklNUQlMkMieiIlM0ElN0IiUXpfdHoiJTNBMjYuMDEyNTU1ODAzNjU5NjMlMkMiUXlfdHoiJTNBMy44ODYwODc5MTg0MjA3ODIlN0QlMkMieSIlM0ElN0IiUXlfdHkiJTNBMTguNzQwMzMyMjU4NjY5ODclMkMiUXpfdHkiJTNBLTIuOTc1MTY3Njc1NDU0NjQ2MyU3RCU3RCUyQyU3QiJwb3NpdGlvbiIlM0ElNUIxMDkuODc1MDAwMDAwMjM2OTElMkMtMTEyLjY5OTk5OTk5OTk5OTk1JTVEJTJDInoiJTNBJTdCIlF6X3R6IiUzQTI0LjUwNTQzOTg5MTUzMjk2JTJDIlF5X3R6IiUzQS0wLjI3NDc0Mjk2ODAyMjI3ODUlN0QlMkMieSIlM0ElN0IiUXlfdHkiJTNBMjE4MC40NjgyMzA2NDIzNjY1JTJDIlF6X3R5IiUzQS0yMTk5LjQ4NjU3NzE2NTI3MiU3RCU3RCUyQyU3QiJwb3NpdGlvbiIlM0ElNUI5MS43NTAwMDAwMDA0NzM4JTJDLTExMi42OTk5OTk5OTk5OTk5NSU1RCUyQyJ6IiUzQSU3QiJRel90eiIlM0EyNC41NDYxNzQ2ODk0MTU0ODclMkMiUXlfdHoiJTNBLTAuMjEwNjAzMzkwNzk2MTEzNjIlN0QlMkMieSIlM0ElN0IiUXlfdHkiJTNBNDAwNi41MTAxNTk3NzE4NTMlMkMiUXpfdHkiJTNBLTQzOTguOTE4NDk1MDUzMjUzJTdEJTdEJTJDJTdCInBvc2l0aW9uIiUzQSU1QjczLjYyNTAwMDAwMDcwNDk5JTJDLTExMi42OTk5OTk5OTk5OTk5NSU1RCUyQyJ6IiUzQSU3QiJRel90eiIlM0EyNC41ODIzNzk3NDk3MzIwMDIlMkMiUXlfdHoiJTNBLTAuMTc1MjE3MzA4NjY1Mjc3MDclN0QlMkMieSIlM0ElN0IiUXlfdHkiJTNBNTUwNC4yMDg1MTc0NTkzNjUlMkMiUXpfdHkiJTNBLTY1OTguMzgzMDUxNTMyMjklN0QlN0QlMkMlN0IicG9zaXRpb24iJTNBJTVCNTUuNTAwMDAwMDAwNDczNjklMkMtMTEyLjY5OTk5OTk5OTk5OTk1JTVEJTJDInoiJTNBJTdCIlF6X3R6IiUzQTI0LjIzODQ3NTI3ODA3MTE2JTJDIlF5X3R6IiUzQS0wLjEzMjc3NTUzNTMzNTYzNDc0JTdEJTJDInkiJTNBJTdCIlF5X3R5IiUzQTY2NzMuMzE0NTM0ODk4MjM2JTJDIlF6X3R5IiUzQS04Nzk2Ljg0MTU3NjI4OTM2NiU3RCU3RCUyQyU3QiJwb3NpdGlvbiIlM0ElNUIzNy4zNzUwMDAwMDAyMzY5MSUyQy0xMTIuNjk5OTk5OTk5OTk5OTUlNUQlMkMieiIlM0ElN0IiUXpfdHoiJTNBLTEzMy4wNTcyNDcyMTQ0MzA3JTJDIlF5X3R6IiUzQTQwLjc2MzMyODQ5Njk1MDgxJTdEJTJDInkiJTNBJTdCIlF5X3R5IiUzQTc1MjIuMzYyMzE2NjU2NDc0JTJDIlF6X3R5IiUzQS0xMTAzOC4zOTU5OTM5NjY1NDIlN0QlN0QlMkMlN0IicG9zaXRpb24iJTNBJTVCMTE4LjkzNzUwMDAwMDExMDY5JTJDLTExMi42OTk5OTk5OTk5OTk5NSU1RCUyQyJ6IiUzQSU3QiJRel90eiIlM0EyNC43NTg5NzIzMjQyMTQzMjMlMkMiUXlfdHoiJTNBLTEuOTM2MTE4MzkyNzg3OTE0NCU3RCUyQyJ5IiUzQSU3QiJReV90eSIlM0ExMTA2LjE3NDE4NTc3MjkyNDglMkMiUXpfdHkiJTNBLTEwOTguMDI0NDM3ODE0MTc5JTdEJTdEJTJDJTdCInBvc2l0aW9uIiUzQSU1QjEwMC44MTI1MDAwMDAzNTAxMSUyQy0xMTIuNjk5OTk5OTk5OTk5OTUlNUQlMkMieiIlM0ElN0IiUXpfdHoiJTNBMjMuODA5NjY5MDM1NTcwMDA3JTJDIlF5X3R6IiUzQS0yLjM1NTk0ODExMDE1NTAzOTUlN0QlMkMieSIlM0ElN0IiUXlfdHkiJTNBMzA5Ny4wMTY2NzYzNTk0MzM0JTJDIlF6X3R5IiUzQS0zMjk5LjIzNDQ4MTI5NjYzNjclN0QlN0QlMkMlN0IicG9zaXRpb24iJTNBJTVCODIuNjg3NTAwMDAwNTg5NzElMkMtMTEyLjY5OTk5OTk5OTk5OTk1JTVEJTJDInoiJTNBJTdCIlF6X3R6IiUzQTIzLjc4NzMzNzU2MDAxNzQ5OCUyQyJReV90eiIlM0EtMi4yNzY4NjMwNTYzNjU0ODY2JTdEJTJDInkiJTNBJTdCIlF5X3R5IiUzQTQ3NTkuOTYxNTg0ODQ4MTAzNSUyQyJRel90eSIlM0EtNTQ5OC42OTM1NTE1MTYzODA1JTdEJTdEJTJDJTdCInBvc2l0aW9uIiUzQSU1QjY0LjU2MjUwMDAwMDU5MzglMkMtMTEyLjY5OTk5OTk5OTk5OTk1JTVEJTJDInoiJTNBJTdCIlF6X3R6IiUzQTIzLjUzNDcxNTg3MzI5NzYzNSUyQyJReV90eiIlM0EtMS45OTkyMjM3NzQwNTIyNzgyJTdEJTJDInkiJTNBJTdCIlF5X3R5IiUzQTYwOTQuMzQwMjI1MzUwNjE5JTJDIlF6X3R5IiUzQS03Njk3Ljk1Nzc0NjAzNzY3OSU3RCU3RCUyQyU3QiJwb3NpdGlvbiIlM0ElNUI0Ni40Mzc1MDAwMDAzNTEzMSUyQy0xMTIuNjk5OTk5OTk5OTk5OTUlNUQlMkMieiIlM0ElN0IiUXpfdHoiJTNBMzMuNDAxNDkyNjYzMzI4NjI1JTJDIlF5X3R6IiUzQS0zLjU1OTg5NTgwOTE3MTEzMjQlN0QlMkMieSIlM0ElN0IiUXlfdHkiJTNBNzEwMS4wMzY2MjgyNTg2MDY1JTJDIlF6X3R5IiUzQS05OTAyLjc1NzQ5MzgzODIxNyU3RCU3RCUyQyU3QiJwb3NpdGlvbiIlM0ElNUIyOC4zMTI1MDAwMDAxMjIzOTglMkMtMTEyLjY5OTk5OTk5OTk5OTk1JTVEJTJDInoiJTNBJTdCIlF6X3R6IiUzQTkzNC41MjY1OTQ0MDkxNTk3JTJDIlF5X3R6IiUzQS0yNTMuNzAwNDgxOTUzMzg0OTglN0QlMkMieSIlM0ElN0IiUXlfdHkiJTNBODA1OS40MTU1NDIwNzk5ODUlMkMiUXpfdHkiJTNBLTEzMTYxLjA3MDU5OTE4MDAxJTdEJTdEJTJDJTdCInBvc2l0aW9uIiUzQSU1QjE2LjU3MTIxNTk3MzQ0NTY5JTJDLTExMi4xNjcxNTY3Mjc1NzkyJTVEJTJDInoiJTNBJTdCIlF6X3R6IiUzQTU4MDAuMDgyNzUyMTAxMzk0JTJDIlF5X3R6IiUzQS0yNDIwLjY1OTg4MjA2OTUwNiU3RCUyQyJ5IiUzQSU3QiJReV90eSIlM0E5MDc0LjU2NjE4OTMwNTc4NCUyQyJRel90eSIlM0EtMTkyOTkuOTc4OTcyNzcxODk2JTdEJTJDIm5vZGUiJTNBNjklN0QlMkMlN0IicG9zaXRpb24iJTNBJTVCMTEuNjIxNDY4NTA1MTU1MzA2JTJDLTExMC4xMTY5MDQxOTU4OTU5MyU1RCUyQyJ6IiUzQSU3QiJRel90eiIlM0ExNTY1MS4yNzAzNTk2NjI2MiUyQyJReV90eiIlM0EtMzY5OC45NjI1MTA3OTQzNjclN0QlMkMieSIlM0ElN0IiUXlfdHkiJTNBNjg4Mi44OTY1MDAwNTQ4NzMlMkMiUXpfdHkiJTNBLTIzMTc3Ljc3NzE2ODcyNDQ3NSU3RCU3RCUyQyU3QiJwb3NpdGlvbiIlM0ElNUI3LjgzMzA5NTgwNDExNTE4OSUyQy0xMDYuMzI4NTMxNDk0ODYxNDElNUQlMkMieiIlM0ElN0IiUXpfdHoiJTNBMzUwMTYuODc3NzQxOTE1NTQ1JTJDIlF5X3R6IiUzQS0zMzg3LjcwMjA4NTc3MTcyNiU3RCUyQyJ5IiUzQSU3QiJReV90eSIlM0EzMDIyLjA4MjU2MTk5NjE1NSUyQyJRel90eSIlM0EtMjA0NjUuMzE1OTI1MjU4OTcyJTdEJTdEJTJDJTdCInBvc2l0aW9uIiUzQSU1QjUuNzgyODQzMjcyNDIwODA2JTJDLTEwMS4zNzg3ODQwMjY1NTQxNCU1RCUyQyJ6IiUzQSU3QiJRel90eiIlM0E1MTQxMy4zMjAwMTg4MTQyNSUyQyJReV90eiIlM0EtMTQyMC40Mjc2NDMwMTQ4MzM4JTdEJTJDInkiJTNBJTdCIlF5X3R5IiUzQTgyNi44NTc5NzYyODM1NDg3JTJDIlF6X3R5IiUzQS0xMTg1NC4zMTg0NDM5NDk1MDUlN0QlN0QlMkMlN0IicG9zaXRpb24iJTNBJTVCNS4yNTAwMDAwMDAwMDAwOTk1JTJDLTgwLjc1NDU0NTQ1NDU3OTQ0JTVEJTJDInoiJTNBJTdCIlF6X3R6IiUzQTU1MTI5LjgwODQ0OTI2OTQ2JTJDIlF5X3R6IiUzQS0xNS4yMDU0Njc4ODkzMjQ1NjElN0QlMkMieSIlM0ElN0IiUXlfdHkiJTNBLTY4LjYwOTAwNzA5MDYyODQ3JTJDIlF6X3R5IiUzQS03Ny41MTE2ODc3ODczNTUyNCU3RCU3RCUyQyU3QiJwb3NpdGlvbiIlM0ElNUI1LjI1MDAwMDAwMDAwMDA5OTUlMkMtNjIuODA5MDkwOTA5MTYxMSU1RCUyQyJ6IiUzQSU3QiJRel90eiIlM0E1NjU0OC41MTAxMDQ0NzI4MyUyQyJReV90eiIlM0EwLjQ0NTk0NDQ2Mjk2MTYxOTElN0QlMkMieSIlM0ElN0IiUXlfdHkiJTNBMTEuNDc1ODY2MDUwMzU3MTc2JTJDIlF6X3R5IiUzQTAuNTkxNTQ1ODY1NTE5MzIzMyU3RCUyQyJub2RlIiUzQTc0JTdEJTJDJTdCInBvc2l0aW9uIiUzQSU1QjUuMjUwMDAwMDAwMDAwMDk5NSUyQy00NC44NjM2MzYzNjM3NTc2MiU1RCUyQyJ6IiUzQSU3QiJRel90eiIlM0E1NzUxMy42OTQzNzgzMzI4MyUyQyJReV90eiIlM0EtMC4wMTMxMTE3ODI3MTIyNzYyMTMlN0QlMkMieSIlM0ElN0IiUXlfdHkiJTNBOS4xMjAxNjg3NjU3MjQ2MDklMkMiUXpfdHkiJTNBLTAuMDA1NDMzMDAxMzg5MTY1MDIyJTdEJTJDIm5vZGUiJTNBNzUlN0QlMkMlN0IicG9zaXRpb24iJTNBJTVCNS4yNTAwMDAwMDAwMDAwOTk1JTJDLTI2LjkxODE4MTgxODM1MTM0MyU1RCUyQyJ6IiUzQSU3QiJRel90eiIlM0E1ODE1Ny43Nzk5MjI5MjI2OTUlMkMiUXlfdHoiJTNBMC4wMDAzODU3NDE5MDUyMzk3NjcyNSU3RCUyQyJ5IiUzQSU3QiJReV90eSIlM0E5LjE4OTQ4MTIzOTMxNDgyMyUyQyJRel90eSIlM0EwLjAwMDA3NTAwMTU2ODA1NzcyNyU3RCUyQyJub2RlIiUzQTc2JTdEJTJDJTdCInBvc2l0aW9uIiUzQSU1QjUuMjUwMDAwMDAwMDAwMDk5NSUyQy04Ljk3MjcyNzI3Mjk0ODQ0NyU1RCUyQyJ6IiUzQSU3QiJRel90eiIlM0E1ODQ3OS44MTkyMDU3Njg4NiUyQyJReV90eiIlM0EtMC4wMDAwMTA5OTY0NTg1NDk5NDI0NjYlN0QlMkMieSIlM0ElN0IiUXlfdHkiJTNBOS4xODc0NDE4NTYyNjE4NjElMkMiUXpfdHkiJTNBLTAuMDAwMDAxNjEwNTU4MzUwNjYxNTk5NCU3RCUyQyJub2RlIiUzQTc3JTdEJTJDJTdCInBvc2l0aW9uIiUzQSU1QjUuMjUwMDAwMDAwMDAwMDk5NSUyQzguOTcyNzI3MjcyNDk1NjYlNUQlMkMieiIlM0ElN0IiUXpfdHoiJTNBNTg0NzkuODE5MjA2NzUzOCUyQyJReV90eiIlM0EtMC4wMDAwMTE2OTY0MzYxMzYzNTI2NyU3RCUyQyJ5IiUzQSU3QiJReV90eSIlM0E5LjE4NzQ5NjQxNDc3ODM1NSUyQyJRel90eSIlM0ExLjkwNDA3NTc2MzYzNTgwMDJlLTclN0QlMkMibm9kZSIlM0E3OCU3RCUyQyU3QiJwb3NpdGlvbiIlM0ElNUI1LjI1MDAwMDAwMDAwMDA5OTUlMkMyNi45MTgxODE4MTc5ODc3NDQlNUQlMkMieiIlM0ElN0IiUXpfdHoiJTNBNTgxNTcuNzc5ODYyODMxODYlMkMiUXlfdHoiJTNBMC4wMDA0MDg4Mjk3NzUyMDI1NTkzJTdEJTJDInkiJTNBJTdCIlF5X3R5IiUzQTkuMTg3NjgwMDg2NTgzNjM1JTJDIlF6X3R5IiUzQS02LjY1NzEyNzY2ODM0MDk4M2UtNyU3RCU3RCUyQyU3QiJwb3NpdGlvbiIlM0ElNUI1LjI1MDAwMDAwMDAwMDA5OTUlMkM0NC44NjM2MzYzNjM0OTA5NyU1RCUyQyJ6IiUzQSU3QiJRel90eiIlM0E1NzUxMy43MDAzMDMwODQxOCUyQyJReV90eiIlM0EtMC4wMTM4OTM1NDU3NTQzNjk0MyU3RCUyQyJ5IiUzQSU3QiJReV90eSIlM0E5LjE4MTM3ODQ2MzgxMzcyNCUyQyJRel90eSIlM0EtMC4wMDA1OTAwMTA2ODMzMjUxNzg0JTdEJTdEJTJDJTdCInBvc2l0aW9uIiUzQSU1QjUuMjUwMDAwMDAwMDAwMDk5NSUyQzYyLjgwOTA5MDkwOTAwNTA1JTVEJTJDInoiJTNBJTdCIlF6X3R6IiUzQTU2NTQ3Ljc2MTAxOTcyODA0NSUyQyJReV90eiIlM0EwLjQ3MjExMjg1ODc0MzEyMTclN0QlMkMieSIlM0ElN0IiUXlfdHkiJTNBOS4zOTU1MDg2MjI2OTQ2NTglMkMiUXpfdHkiJTNBMC4xMDY0NzcwNjM4MDAzNzg5NCU3RCU3RCUyQyU3QiJwb3NpdGlvbiIlM0ElNUI1LjI1MDAwMDAwMDAwMDA5OTUlMkM4MC43NTQ1NDU0NTQ0OTQ5NSU1RCUyQyJ6IiUzQSU3QiJRel90eiIlM0E1NTIzMi41NDIzOTU3NjExNCUyQyJReV90eiIlM0EtMTYuMDM4NTEyOTIzMTg5NDMlN0QlMkMieSIlM0ElN0IiUXlfdHkiJTNBMi4xMjE4ODIxMDYzMTkwODIlMkMiUXpfdHkiJTNBLTE1LjgxMTgzNDI3OTA1MDgwMSU3RCU3RCUyQyU3QiJwb3NpdGlvbiIlM0ElNUI1LjI1MDAwMDAwMDAwMDA5OTUlMkMtODkuNzI3MjcyNzI3MjkyMjIlNUQlMkMieiIlM0ElN0IiUXpfdHoiJTNBNTQ4MzMuODU1OTc4ODQ4MzIlMkMiUXlfdHoiJTNBLTg2LjM5MzYxMDA4MDg3OTE2JTdEJTJDInkiJTNBJTdCIlF5X3R5IiUzQTQzLjI0MzQwMTAyMTc1MjUzJTJDIlF6X3R5IiUzQS0yMDg1LjM4ODA4OTUwNjc5NjQlN0QlN0QlMkMlN0IicG9zaXRpb24iJTNBJTVCNS4yNTAwMDAwMDAwMDAwOTk1JTJDLTcxLjc4MTgxODE4MTg2NzE3JTVEJTJDInoiJTNBJTdCIlF6X3R6IiUzQTU1OTAwLjg2MTMzNDc1NzY4JTJDIlF5X3R6IiUzQTIuNTQ2NjIwMzQ5MTg3NDQ3NyU3RCUyQyJ5IiUzQSU3QiJReV90eSIlM0E3LjY5NDc0MzU1ODgxODU0OTUlMkMiUXpfdHkiJTNBMTIuNDIxNTI5OTcwMDM4NTA2JTdEJTdEJTJDJTdCInBvc2l0aW9uIiUzQSU1QjUuMjUwMDAwMDAwMDAwMDk5NSUyQy01My44MzYzNjM2MzY0NTkxNTQlNUQlMkMieiIlM0ElN0IiUXpfdHoiJTNBNTcwMzAuNjU5NTM1MjYxNDUlMkMiUXlfdHoiJTNBLTAuMDc0OTY4MDE3NTg5NjkxNzIlN0QlMkMieSIlM0ElN0IiUXlfdHkiJTNBOC43NjUwMTM4NjI0MDExMiUyQyJRel90eSIlM0EtMi40Mjc4NTk3NTEyMzQ1MzAzJTdEJTdEJTJDJTdCInBvc2l0aW9uIiUzQSU1QjUuMjUwMDAwMDAwMDAwMDk5NSUyQy0zNS44OTA5MDkwOTEwNTQ4OCU1RCUyQyJ6IiUzQSU3QiJRel90eiIlM0E1NzgzNS43NDA0NDYzMzAxMiUyQyJReV90eiIlM0EwLjAwMjIwNjIyNzE0NDc1NDA0MyU3RCUyQyJ5IiUzQSU3QiJReV90eSIlM0E4LjczMzM0ODQ2Mjc3NDMzMiUyQyJRel90eSIlM0EtMi4zMjMxOTE3MzU3OTU4NjYlN0QlN0QlMkMlN0IicG9zaXRpb24iJTNBJTVCNS4yNTAwMDAwMDAwMDAwOTk1JTJDLTE3Ljk0NTQ1NDU0NTY0OTkzNyU1RCUyQyJ6IiUzQSU3QiJRel90eiIlM0E1ODMxOC43OTk1MzYzNDY2NSUyQyJReV90eiIlM0EtMC4wMDAwNjQ4NTk5ODA2OTc1NzgyJTdEJTJDInkiJTNBJTdCIlF5X3R5IiUzQTguNzM0MjgxNDkxMDM1NzIlMkMiUXpfdHkiJTNBLTIuMzIzOTE2NDI5OTc0NjIxMyU3RCU3RCUyQyU3QiJwb3NpdGlvbiIlM0ElNUI1LjI1MDAwMDAwMDAwMDA5OTUlMkMtMi41Mzk0Nzk3Mzc2MDY1OThlLTEwJTVEJTJDInoiJTNBJTdCIlF6X3R6IiUzQTU4NDc5LjgxOTIwNjQ5MzY3NCUyQyJReV90eiIlM0EtMS45Mjc3NjY4MTQyOTYwMTE1ZS03JTdEJTJDInkiJTNBJTdCIlF5X3R5IiUzQTguNzM0MjUzMTM4MDc5MzklMkMiUXpfdHkiJTNBLTIuMzIzOTExNzY5NzgxMjQ2NiU3RCU3RCUyQyU3QiJwb3NpdGlvbiIlM0ElNUI1LjI1MDAwMDAwMDAwMDA5OTUlMkMxNy45NDU0NTQ1NDUyMzkyNDQlNUQlMkMieiIlM0ElN0IiUXpfdHoiJTNBNTgzMTguNzk5NTM1MjQ1ODQlMkMiUXlfdHoiJTNBMC4wMDAwNzE0MjE3NjQyOTMxMTE3JTdEJTJDInkiJTNBJTdCIlF5X3R5IiUzQTguNzM0Mjg0MTg1NDE0NDI4JTJDIlF6X3R5IiUzQS0yLjMyMzkxMjU4NjQ1Mzg2MyU3RCU3RCUyQyU3QiJwb3NpdGlvbiIlM0ElNUI1LjI1MDAwMDAwMDAwMDA5OTUlMkMzNS44OTA5MDkwOTA3NDQxNDUlNUQlMkMieiIlM0ElN0IiUXpfdHoiJTNBNTc4MzUuNzQwNTAwMDc2NDg1JTJDIlF5X3R6IiUzQS0wLjAwMjQyOTA0NzkwNDY3MTQyNTYlN0QlMkMieSIlM0ElN0IiUXlfdHkiJTNBOC43MzMyNTY1MzQ4MjA1MDIlMkMiUXpfdHkiJTNBLTIuMzIzOTE0Njc2Mzk3NzQ4JTdEJTdEJTJDJTdCInBvc2l0aW9uIiUzQSU1QjUuMjUwMDAwMDAwMDAwMDk5NSUyQzUzLjgzNjM2MzYzNjI0OTM2JTVEJTJDInoiJTNBJTdCIlF6X3R6IiUzQTU3MDMwLjY1NTQ0MDUwNjc5JTJDIlF5X3R6IiUzQTAuMDgyNTQ0NTAxODgxNjg5NDElN0QlMkMieSIlM0ElN0IiUXlfdHkiJTNBOC43NjgxNzc4NjMyNTE0ODglMkMiUXpfdHkiJTNBLTIuMzE5NzE5MzE5NDk5NjA1JTdEJTdEJTJDJTdCInBvc2l0aW9uIiUzQSU1QjUuMjUwMDAwMDAwMDAwMDk5NSUyQzcxLjc4MTgxODE4MTc0NTM2JTVEJTJDInoiJTNBJTdCIlF6X3R6IiUzQTU1OTAxLjMyMDU1MTE4NDM4NCUyQyJReV90eiIlM0EtMi44MDQ2OTM4NjYyNTUyNzQ1JTdEJTJDInkiJTNBJTdCIlF5X3R5IiUzQTcuNTgxNTgxODg1NTM5NTU5JTJDIlF6X3R5IiUzQS0zLjA0NDE3MTA5ODUxOTkzOSU3RCU3RCUyQyU3QiJwb3NpdGlvbiIlM0ElNUI1LjI1MDAwMDAwMDAwMDA5OTUlMkM4OS43MjcyNzI3MjcyNDc1NyU1RCUyQyJ6IiUzQSU3QiJRel90eiIlM0E1NDc3My4wOTQ2Mzk3MDA0NSUyQyJReV90eiIlM0E5NS4yNDgxNzEzNzA1NzEwNiU3RCUyQyJ5IiUzQSU3QiJReV90eSIlM0E0Ny44ODQ0MTU5NjQyMjU3NCUyQyJRel90eSIlM0ExMDMuNjY4OTMxOTAzODk0ODQlN0QlN0QlMkMlN0IicG9zaXRpb24iJTNBJTVCNS43ODI4NDMyNzI0MjEwOSUyQzEwMS4zNzg3ODQwMjY1NTU2NSU1RCUyQyJ6IiUzQSU3QiJRel90eiIlM0E1MTc0OS43MTc0NDcxNDUyMiUyQyJReV90eiIlM0ExNDM0LjQxNTUxNjQ0NDkxODclN0QlMkMieSIlM0ElN0IiUXlfdHkiJTNBNTE0LjI3MDY3OTAzODk5ODklMkMiUXpfdHkiJTNBMTIzMzkuNDQ4ODQ4MjU3NTk4JTdEJTdEJTJDJTdCInBvc2l0aW9uIiUzQSU1QjcuODMzMDk1ODA0MTAyOTk2JTJDMTA2LjMyODUzMTQ5NDg0MzE2JTVEJTJDInoiJTNBJTdCIlF6X3R6IiUzQTM0MTk2LjI5ODc0MjAwNTEyJTJDIlF5X3R6IiUzQTM0MjIuMDgxNzM3OTA4ODkzJTdEJTJDInkiJTNBJTdCIlF5X3R5IiUzQTI5NDIuNDQzNTI3MDU1NjczJTJDIlF6X3R5IiUzQTIxNjQzLjgxNTAwMTA4MDMxJTdEJTdEJTJDJTdCInBvc2l0aW9uIiUzQSU1QjExLjYyMTQ2ODUwNTEzODU5NCUyQzExMC4xMTY5MDQxOTU4ODQ4NyU1RCUyQyJ6IiUzQSU3QiJRel90eiIlM0ExNTUxNi44NDk0MDY3OTEzNTQlMkMiUXlfdHoiJTNBMzc2MC4xMjE4MDc5NDg0NjklN0QlMkMieSIlM0ElN0IiUXlfdHkiJTNBNjkwNS4zMDMxNTA4MDU1NjUlMkMiUXpfdHkiJTNBMjMwOTUuNzgzNzk0NDExMiU3RCU3RCUyQyU3QiJwb3NpdGlvbiIlM0ElNUIxNi41NzEyMTU5NzM0NDQ0OTUlMkMxMTIuMTY3MTU2NzI3NTc5MDYlNUQlMkMieiIlM0ElN0IiUXpfdHoiJTNBNTgwNy41MDc2NTU3ODg0OTclMkMiUXlfdHoiJTNBMjQyMC41NDY2NTUxNTgzNjUlN0QlMkMieSIlM0ElN0IiUXlfdHkiJTNBOTA2Ny41ODIzMDg0MDY5NzYlMkMiUXpfdHkiJTNBMTkzMDYuMzg2MTQzNTY0MTM0JTdEJTdEJTJDJTdCInBvc2l0aW9uIiUzQSU1QjM3LjM3NDk5OTk5OTc2MzI5JTJDMTEyLjcwMDAwMDAwMDAwMDA1JTVEJTJDInoiJTNBJTdCIlF6X3R6IiUzQS0xMzMuMDg5MzI5Mzk0MTk0NzIlMkMiUXlfdHoiJTNBLTQwLjU0MDU3ODMwMDk5MzY5JTdEJTJDInkiJTNBJTdCIlF5X3R5IiUzQTc1MjIuNDIyMDcwMTcxOTE5JTJDIlF6X3R5IiUzQTExMDM4Ljk3NDg5NTQ0MTUzNSU3RCU3RCUyQyU3QiJwb3NpdGlvbiIlM0ElNUI1NS40OTk5OTk5OTk1MjYzOTUlMkMxMTIuNzAwMDAwMDAwMDAwMDUlNUQlMkMieiIlM0ElN0IiUXpfdHoiJTNBMjQuMjIxODA5MjA2OTc1MDI4JTJDIlF5X3R6IiUzQTAuMTI5Nzk3MjkzMzM3Mzk0ODclN0QlMkMieSIlM0ElN0IiUXlfdHkiJTNBNjY3My4zMTU5NjI5MjE1NDklMkMiUXpfdHkiJTNBODc5Ni44NDEzMTMyMjc5MjIlN0QlN0QlMkMlN0IicG9zaXRpb24iJTNBJTVCNzMuNjI0OTk5OTk5Mjk1MjElMkMxMTIuNzAwMDAwMDAwMDAwMDUlNUQlMkMieiIlM0ElN0IiUXpfdHoiJTNBMjQuNTgyNTM3MzY1OTI5MDc4JTJDIlF5X3R6IiUzQTAuMTc1MjA0NzIxMTY0OTgyNjIlN0QlMkMieSIlM0ElN0IiUXlfdHkiJTNBNTUwNC4yMDg1MDMwNDQ1NjIlMkMiUXpfdHkiJTNBNjU5OC4zODI5Mzk0NDk3OCU3RCU3RCUyQyU3QiJwb3NpdGlvbiIlM0ElNUI5MS43NDk5OTk5OTk1MjY1MSUyQzExMi43MDAwMDAwMDAwMDAwNSU1RCUyQyJ6IiUzQSU3QiJRel90eiIlM0EyNC41NDYxNzU2NzY4NjAxODQlMkMiUXlfdHoiJTNBMC4yMTA2MDM5MjMxNzg0ODE3OCU3RCUyQyJ5IiUzQSU3QiJReV90eSIlM0E0MDA2LjUxMDE1OTY1MDY2NyUyQyJRel90eSIlM0E0Mzk4LjkxODQ5NTUyODI4MzUlN0QlN0QlMkMlN0IicG9zaXRpb24iJTNBJTVCMTA5Ljg3NDk5OTk5OTc2MzI5JTJDMTEyLjcwMDAwMDAwMDAwMDA1JTVEJTJDInoiJTNBJTdCIlF6X3R6IiUzQTI0LjUwNTQzOTg2Njg3MjkyJTJDIlF5X3R6IiUzQTAuMjc0NzQyOTY0NzE0OTYxNiU3RCUyQyJ5IiUzQSU3QiJReV90eSIlM0EyMTgwLjQ2ODIzMDY5NjU5NyUyQyJRel90eSIlM0EyMTk5LjQ4NjU3NzIzNzExNSU3RCU3RCUyQyU3QiJwb3NpdGlvbiIlM0ElNUIyOC4zMTI0OTk5OTk4ODk1MSUyQzExMi43MDAwMDAwMDAwMDAwNSU1RCUyQyJ6IiUzQSU3QiJRel90eiIlM0E5MzEuNTA1NTA1ODg2OTU4MiUyQyJReV90eiIlM0EyNTEuNzUxMzQyOTgwNzIyNyU3RCUyQyJ5IiUzQSU3QiJReV90eSIlM0E4MDU3LjY3MjcwMzA5ODUzJTJDIlF6X3R5IiUzQTEzMTYwLjEyODU2OTQ5MjY3NyU3RCU3RCUyQyU3QiJwb3NpdGlvbiIlM0ElNUI0Ni40Mzc0OTk5OTk2NTAwODYlMkMxMTIuNzAwMDAwMDAwMDAwMDUlNUQlMkMieiIlM0ElN0IiUXpfdHoiJTNBMzMuNTM0NjMzMzA5MjU0NDMlMkMiUXlfdHoiJTNBMy41NzMzMjQzNDMwMjM3OTg2JTdEJTJDInkiJTNBJTdCIlF5X3R5IiUzQTcxMDEuMDUzNjgwNDYxNTkzJTJDIlF6X3R5IiUzQTk5MDIuODc2MjczNDU2NzUlN0QlN0QlMkMlN0IicG9zaXRpb24iJTNBJTVCNjQuNTYyNDk5OTk5NDEwNDklMkMxMTIuNzAwMDAwMDAwMDAwMDUlNUQlMkMieiIlM0ElN0IiUXpfdHoiJTNBMjMuNTM0Mjg4NjUxNDgxNTk2JTJDIlF5X3R6IiUzQTEuOTk5NDY2OTczNTkwMjk3MiU3RCUyQyJ5IiUzQSU3QiJReV90eSIlM0E2MDk0LjM0MDM3MTc4OTA2OCUyQyJRel90eSIlM0E3Njk3Ljk1NzAzNTU0MTE4NiU3RCU3RCUyQyU3QiJwb3NpdGlvbiIlM0ElNUI4Mi42ODc0OTk5OTk0MDY0JTJDMTEyLjcwMDAwMDAwMDAwMDA1JTVEJTJDInoiJTNBJTdCIlF6X3R6IiUzQTIzLjc4NzMyMjQwMjAxMjgwNSUyQyJReV90eiIlM0EyLjI3Njg1OTU1MjU3MjA5NiU3RCUyQyJ5IiUzQSU3QiJReV90eSIlM0E0NzU5Ljk2MTU4MTgzNzUwNyUyQyJRel90eSIlM0E1NDk4LjY5MzU0MjA1MDc4MiU3RCU3RCUyQyU3QiJwb3NpdGlvbiIlM0ElNUIxMDAuODEyNDk5OTk5NjQ4ODklMkMxMTIuNzAwMDAwMDAwMDAwMDUlNUQlMkMieiIlM0ElN0IiUXpfdHoiJTNBMjMuODA5NjY5MTcyMTE4MzQlMkMiUXlfdHoiJTNBMi4zNTU5NDgxMTA4NDA4NTY2JTdEJTJDInkiJTNBJTdCIlF5X3R5IiUzQTMwOTcuMDE2Njc2NDM4NDQ1JTJDIlF6X3R5IiUzQTMyOTkuMjM0NDgxNTA4MDYxNCU3RCU3RCUyQyU3QiJwb3NpdGlvbiIlM0ElNUIxMTguOTM3NDk5OTk5ODc3OCUyQzExMi43MDAwMDAwMDAwMDAwNSU1RCUyQyJ6IiUzQSU3QiJRel90eiIlM0EyNC43NTg5NzIzMjQwMDYxNCUyQyJReV90eiIlM0ExLjkzNjExODM5MzE1MDA1NTYlN0QlMkMieSIlM0ElN0IiUXlfdHkiJTNBMTEwNi4xNzQxODU4MDA2NTIxJTJDIlF6X3R5IiUzQTEwOTguMDI0NDM3ODQzODU2NSU3RCU3RCUyQyU3QiJwb3NpdGlvbiIlM0ElNUIxMjguMDAwMDAwMDAwMDAwMSUyQzEyMS4zNDk5OTk5OTk5MjMzNyU1RCUyQyJ6IiUzQSU3QiJRel90eiIlM0EyNi4wMTI1NTU4MDM2NzA2OCUyQyJReV90eiIlM0EtMy44ODYwODc5MTg1Mjg2MTUlN0QlMkMieSIlM0ElN0IiUXlfdHkiJTNBMTguNzQwMzMyMjU4OTM2MjAzJTJDIlF6X3R5IiUzQTIuOTc1MTY3Njc1ODk4NzQzJTdEJTdEJTJDJTdCInBvc2l0aW9uIiUzQSU1QjExMC45MzMzMzMzMzMyNjI0MSUyQzEzMC4wMDAwMDAwMDAwMDAwNiU1RCUyQyJ6IiUzQSU3QiJRel90eiIlM0EyNC43MzE4NzE0NDA3ODE4MDYlMkMiUXlfdHoiJTNBLTAuMDc5ODQ1NDA5NjQzNzMzOTUlN0QlMkMieSIlM0ElN0IiUXlfdHkiJTNBMjA2Mi42OTgyODQ4Mjk4NjIlMkMiUXpfdHkiJTNBMjA3MS42MzA1MTUxMzg3OTY1JTdEJTdEJTJDJTdCInBvc2l0aW9uIiUzQSU1QjkzLjg2NjY2NjY2NjU0ODUxJTJDMTMwLjAwMDAwMDAwMDAwMDA2JTVEJTJDInoiJTNBJTdCIlF6X3R6IiUzQTI1LjM1MTQ3MTI2MDk1NTYyNyUyQyJReV90eiIlM0EtMC4yMzgzODU4NzA0NTQ0ODU2JTdEJTJDInkiJTNBJTdCIlF5X3R5IiUzQTM4MDkuMTc2NTE2NjcwNTQ1JTJDIlF6X3R5IiUzQTQxNDIuMDk1MTgzNDE2ODQ0JTdEJTdEJTJDJTdCInBvc2l0aW9uIiUzQSU1Qjc2LjgwMDAwMDAwMDAwMDMxJTJDMTMwLjAwMDAwMDAwMDAwMDA2JTVEJTJDInoiJTNBJTdCIlF6X3R6IiUzQTI1LjM0NDU2MDc5MTg5ODAzNiUyQyJReV90eiIlM0EtMC4xODc1ODk3Njg0MzQ0OTY5OCU3RCUyQyJ5IiUzQSU3QiJReV90eSIlM0E1MjY0LjM2NjM5MTI5ODAzOSUyQyJRel90eSIlM0E2MjEzLjEzNTAzODE1NzE3MSU3RCU3RCUyQyU3QiJwb3NpdGlvbiIlM0ElNUI1OS43MzMzMzMzMzM0NTIxMSUyQzEzMC4wMDAwMDAwMDAwMDAwNiU1RCUyQyJ6IiUzQSU3QiJRel90eiIlM0EyNS4zOTA2MjkwOTQ4MTIxMTYlMkMiUXlfdHoiJTNBLTAuMTI4NzI4NjE4OTM1ODAzMjMlN0QlMkMieSIlM0ElN0IiUXlfdHkiJTNBNjQyOC40OTI5MDE3OTMyNCUyQyJRel90eSIlM0E4Mjg0LjI2ODY2MTQwMzU2MyU3RCU3RCUyQyU3QiJwb3NpdGlvbiIlM0ElNUI0Mi42NjY2NjY2NjY5MDM5MSUyQzEzMC4wMDAwMDAwMDAwMDAwNiU1RCUyQyJ6IiUzQSU3QiJRel90eiIlM0ExMS4yNDQ2NTgxMDc3NzQyNSUyQyJReV90eiIlM0EtMy40NzQzMTgxOTY5Njk5OTMlN0QlMkMieSIlM0ElN0IiUXlfdHkiJTNBNzMwNC4xMjQ2MDcwMzM2OCUyQyJRel90eSIlM0ExMDM2NC43NjQ5MTU0OTk5MjklN0QlN0QlMkMlN0IicG9zaXRpb24iJTNBJTVCMjUuNjAwMDAwMDAwMzU1NTkzJTJDMTMwLjAwMDAwMDAwMDAwMDA2JTVEJTJDInoiJTNBJTdCIlF6X3R6IiUzQS0yNjYuNjMxMTg2MzM3NTI0NiUyQyJReV90eiIlM0EtMzguNzc3Njg1OTExNjg0MTQlN0QlMkMieSIlM0ElN0IiUXlfdHkiJTNBNzcxOC41Mjc4MjkyOTY1MTIlMkMiUXpfdHkiJTNBMTE1MzYuMzc0MTkwNTIwNDg0JTdEJTdEJTJDJTdCInBvc2l0aW9uIiUzQSU1QjguNTMzMzMzMzMzODA3MzkxJTJDMTMwLjAwMDAwMDAwMDAwMDA2JTVEJTJDInoiJTNBJTdCIlF6X3R6IiUzQTMwMy43OTQ3MzU5MzA4MTUxNCUyQyJReV90eiIlM0E2Mi40NzYwODI3NzQxMjY1NzQlN0QlMkMieSIlM0ElN0IiUXlfdHkiJTNBNjk5Mi4xNjQyMDcyMDAzMiUyQyJRel90eSIlM0E2NzcyLjg1MjE5ODQxMDMzNSU3RCU3RCUyQyU3QiJwb3NpdGlvbiIlM0ElNUItOC41MzMzMzMzMzI4MzU0OTclMkMxMzAuMDAwMDAwMDAwMDAwMDYlNUQlMkMieiIlM0ElN0IiUXpfdHoiJTNBNjIzLjk0MTQxMzk4MTU5OTglMkMiUXlfdHoiJTNBNDIuNDIwMjkyMzgyODgyMDYlN0QlMkMieSIlM0ElN0IiUXlfdHkiJTNBNjc5Ny4zNjk5Mzc3MTU1MzM1JTJDIlF6X3R5IiUzQS01NjU3LjE2MzE1OTQ0ODkzOSU3RCU3RCUyQyU3QiJwb3NpdGlvbiIlM0ElNUItMjUuNTk5OTk5OTk5NTczMiUyQzEzMC4wMDAwMDAwMDAwMDAwNiU1RCUyQyJ6IiUzQSU3QiJRel90eiIlM0EtMTQ0Ljc2OTkzNzQ4NjY1MDQzJTJDIlF5X3R6IiUzQTI0Ljk1NTQyMDUwMjk2MDk1NSU3RCUyQyJ5IiUzQSU3QiJReV90eSIlM0E3NzA1LjI1ODE3NTM1NTE4NyUyQyJRel90eSIlM0EtMTE4NDMuMjUzNzQ2OTUxNTk3JTdEJTdEJTJDJTdCInBvc2l0aW9uIiUzQSU1Qi00Mi42NjY2NjY2NjYzMTElMkMxMzAuMDAwMDAwMDAwMDAwMDYlNUQlMkMieiIlM0ElN0IiUXpfdHoiJTNBMTMuNDIzNTkzNzY4NzQ4MzUlMkMiUXlfdHoiJTNBMy41NzI1Mjc1NDUyODc4NDk1JTdEJTJDInkiJTNBJTdCIlF5X3R5IiUzQTczMDQuNTI3OTAxNzI2MTc0JTJDIlF6X3R5IiUzQS0xMDM2Ni41MDM2NTQ4NDEyODYlN0QlN0QlMkMlN0IicG9zaXRpb24iJTNBJTVCLTU5LjczMzMzMzMzMzA0ODc3NiUyQzEzMC4wMDAwMDAwMDAwMDAwNiU1RCUyQyJ6IiUzQSU3QiJRel90eiIlM0EyNS40MzM0ODQyNTk3NTY2NSUyQyJReV90eiIlM0EwLjEyMzAxMjg1MzI5NzcwOTM5JTdEJTJDInkiJTNBJTdCIlF5X3R5IiUzQTY0MjguNDg4NTQxMjc4MzI2JTJDIlF6X3R5IiUzQS04Mjg0LjIwNjQwOTUxMTQzMyU3RCU3RCUyQyU3QiJwb3NpdGlvbiIlM0ElNUItNzYuNzk5OTk5OTk5Nzg2NTUlMkMxMzAuMDAwMDAwMDAwMDAwMDYlNUQlMkMieiIlM0ElN0IiUXpfdHoiJTNBMjUuMzQ0MDU4Mjg0OTU3NjE1JTJDIlF5X3R6IiUzQTAuMTg3NjA2OTY0NDE1OTQ3MyU3RCUyQyJ5IiUzQSU3QiJReV90eSIlM0E1MjY0LjM2NjM1NTk3NTE5JTJDIlF6X3R5IiUzQS02MjEzLjEzNTE4Nzc1MjcwNyU3RCU3RCUyQyU3QiJwb3NpdGlvbiIlM0ElNUItOTMuODY2NjY2NjY2NTI0MzElMkMxMzAuMDAwMDAwMDAwMDAwMDYlNUQlMkMieiIlM0ElN0IiUXpfdHoiJTNBMjUuMzUxNDY5ODMzNDYxNjQlMkMiUXlfdHoiJTNBMC4yMzgzODYyNzY0NzU3NDglN0QlMkMieSIlM0ElN0IiUXlfdHkiJTNBMzgwOS4xNzY1MTczNzQ1MjYlMkMiUXpfdHkiJTNBLTQxNDIuMDk1MTg5NjE4NTYyJTdEJTdEJTJDJTdCInBvc2l0aW9uIiUzQSU1Qi0xMTAuOTMzMzMzMzMzMjYyMTMlMkMxMzAuMDAwMDAwMDAwMDAwMDYlNUQlMkMieiIlM0ElN0IiUXpfdHoiJTNBMjQuNzMxODcxNDYzODI4NzQ2JTJDIlF5X3R6IiUzQTAuMDc5ODQ1NDA3OTk4NjUzNDQlN0QlMkMieSIlM0ElN0IiUXlfdHkiJTNBMjA2Mi42OTgyODQ4MjkwMDQ1JTJDIlF6X3R5IiUzQS0yMDcxLjYzMDUxNTEwMTUxMjYlN0QlN0QlMkMlN0IicG9zaXRpb24iJTNBJTVCMTE5LjQ2NjY2NjY2NjYzMDUlMkMxMzAuMDAwMDAwMDAwMDAwMDYlNUQlMkMieiIlM0ElN0IiUXpfdHoiJTNBMTcuOTgwMzQzNzk2NDQ4MTc0JTJDIlF5X3R6IiUzQTQuMjMzODgxMDcyMDkyMTM3JTdEJTJDInkiJTNBJTdCIlF5X3R5IiUzQTEwNDQuMDU2MTIwOTk5MjA1OSUyQyJRel90eSIlM0ExMDMzLjQzMzI4NTkwMzM4MzYlN0QlN0QlMkMlN0IicG9zaXRpb24iJTNBJTVCMTAyLjM5OTk5OTk5OTkwMzclMkMxMzAuMDAwMDAwMDAwMDAwMDYlNUQlMkMieiIlM0ElN0IiUXpfdHoiJTNBMjQuNzM4NjA1ODIzMTczNDQlMkMiUXlfdHoiJTNBMi4yNzUzNDg1OTgzNDkxODc3JTdEJTJDInkiJTNBJTdCIlF5X3R5IiUzQTI5MzYuNjczNDk3Nzc4OTc0JTJDIlF6X3R5IiUzQTMxMDYuNTMyMzg5OTc4MjM2NiU3RCU3RCUyQyU3QiJwb3NpdGlvbiIlM0ElNUI4NS4zMzMzMzMzMzMyNzQ0MSUyQzEzMC4wMDAwMDAwMDAwMDAwNiU1RCUyQyJ6IiUzQSU3QiJRel90eiIlM0EyNC42OTE0ODMyMzE1ODMzMSUyQyJReV90eiIlM0EyLjM4ODQ0NzI0Mzk4MDY0MiU3RCUyQyJ5IiUzQSU3QiJReV90eSIlM0E0NTM4LjY5OTk3NTM0MjUzNSUyQyJRel90eSIlM0E1MTc3LjU3MDE1MDM4NzUxOCU3RCU3RCUyQyU3QiJwb3NpdGlvbiIlM0ElNUI2OC4yNjY2NjY2NjY3MTI1MSUyQzEzMC4wMDAwMDAwMDAwMDAwNiU1RCUyQyJ6IiUzQSU3QiJRel90eiIlM0EyNC42MzY4MzExMzM1MjQ1MjclMkMiUXlfdHoiJTNBMi4yODczNzk1NjU0MTQ4NjI1JTdEJTJDInkiJTNBJTdCIlF5X3R5IiUzQTU4NDkuNDYyMjcyNjcyMDQ2JTJDIlF6X3R5IiUzQTcyNDguNjU5ODM3NjYwMDglN0QlN0QlMkMlN0IicG9zaXRpb24iJTNBJTVCNTEuMjAwMDAwMDAwMTU5MzklMkMxMzAuMDAwMDAwMDAwMDAwMDYlNUQlMkMieiIlM0ElN0IiUXpfdHoiJTNBMjMuNzAzMTk3MjQzOTc1OTc1JTJDIlF5X3R6IiUzQTEuNzIwMDY3MzEyOTk3MzgzMSU3RCUyQyJ5IiUzQSU3QiJReV90eSIlM0E2ODY5LjQ3NDIzNTQxODY2JTJDIlF6X3R5IiUzQTkzMjEuMzk3MTIxMTAzMDk3JTdEJTdEJTJDJTdCInBvc2l0aW9uIiUzQSU1QjM0LjEzMzMzMzMzMzYyNSUyQzEzMC4wMDAwMDAwMDAwMDAwNiU1RCUyQyJ6IiUzQSU3QiJRel90eiIlM0EyMjcuODc2Mzk0NjAwNDc3NjIlMkMiUXlfdHoiJTNBNTAuMzcxNzExOTM1NjY3NSU3RCUyQyJ5IiUzQSU3QiJReV90eSIlM0E3NTMyLjg2NTA0OTUxNzUyMSUyQyJRel90eSIlM0ExMTExOC41MzA0MTMwNzk1ODElN0QlN0QlMkMlN0IicG9zaXRpb24iJTNBJTVCMTcuMDY2NjY2NjY3MDgzJTJDMTMwLjAwMDAwMDAwMDAwMDA2JTVEJTJDInoiJTNBJTdCIlF6X3R6IiUzQS01OTEuNDgzNjc2NDc0Mzk3NyUyQyJReV90eiIlM0EtMTE0LjQ4ODQyMzY4NjM2ODA0JTdEJTJDInkiJTNBJTdCIlF5X3R5IiUzQTc0MzQuMjgwNjQyMzU4NDU3JTJDIlF6X3R5IiUzQTEwMDkzLjk2MTQxODcyNDE4JTdEJTdEJTJDJTdCInBvc2l0aW9uIiUzQSU1QjUuMDkxODkxMzUzMDA0MDNlLTEwJTJDMTMwLjAwMDAwMDAwMDAwMDA2JTVEJTJDInoiJTNBJTdCIlF6X3R6IiUzQS0yODYuMzAwODExOTQxNzIyMDMlMkMiUXlfdHoiJTNBLTM5LjkyMTQwNDM4MTE4MDgxJTdEJTJDInkiJTNBJTdCIlF5X3R5IiUzQTY3OTkuMTA2ODkwMDY2NjYwNSUyQyJRel90eSIlM0EtMjYuNzcyNDgyMTU1MzM4OTI0JTdEJTdEJTJDJTdCInBvc2l0aW9uIiUzQSU1Qi0xNy4wNjY2NjY2NjYyMDQzJTJDMTMwLjAwMDAwMDAwMDAwMDA2JTVEJTJDInoiJTNBJTdCIlF6X3R6IiUzQTEyMDQuMDc2NjcxNTczNzgzMiUyQyJReV90eiIlM0EtMzMuODU1NzUwOTU4NjMwMjglN0QlMkMieSIlM0ElN0IiUXlfdHkiJTNBNzQzMi44OTEyMTc2OTk1ODQlMkMiUXpfdHkiJTNBLTEwMDA3LjM3Mjk0MzE0OTk0MyU3RCU3RCUyQyU3QiJwb3NpdGlvbiIlM0ElNUItMzQuMTMzMzMzMzMyOTQyMDklMkMxMzAuMDAwMDAwMDAwMDAwMDYlNUQlMkMieiIlM0ElN0IiUXpfdHoiJTNBMTk4LjM0ODQ0MTgyMTA5MDgzJTJDIlF5X3R6IiUzQS01MS45ODgyNDkwNjI0OTQ2NiU3RCUyQyJ5IiUzQSU3QiJReV90eSIlM0E3NTMxLjY2NTgzNTkxMDcyNSUyQyJRel90eSIlM0EtMTExNjcuMjk0MzgzNTMzODcyJTdEJTdEJTJDJTdCInBvc2l0aW9uIiUzQSU1Qi01MS4xOTk5OTk5OTk2Nzk4OSUyQzEzMC4wMDAwMDAwMDAwMDAwNiU1RCUyQyJ6IiUzQSU3QiJRel90eiIlM0EyMi45OTM2MzM5MTcwMzQwNiUyQyJReV90eiIlM0EtMS42MjM5MTcwOTEzNjEzNjk2JTdEJTJDInkiJTNBJTdCIlF5X3R5IiUzQTY4NjkuNjEyOTU2NzE5MzA4JTJDIlF6X3R5IiUzQS05MzIyLjMzNzQwNTgyNjE0NSU3RCU3RCUyQyU3QiJwb3NpdGlvbiIlM0ElNUItNjguMjY2NjY2NjY2NDE3NjYlMkMxMzAuMDAwMDAwMDAwMDAwMDYlNUQlMkMieiIlM0ElN0IiUXpfdHoiJTNBMjQuNjQ3ODk4NzQzNDg5MiUyQyJReV90eiIlM0EtMi4yODc4MjMyOTc4NzY3NzM0JTdEJTJDInkiJTNBJTdCIlF5X3R5IiUzQTU4NDkuNDYxNDQzNTE5MTgyJTJDIlF6X3R5IiUzQS03MjQ4LjY0MTgzOTcwNzc1NiU3RCU3RCUyQyU3QiJwb3NpdGlvbiIlM0ElNUItODUuMzMzMzMzMzMzMTU1NDQlMkMxMzAuMDAwMDAwMDAwMDAwMDYlNUQlMkMieiIlM0ElN0IiUXpfdHoiJTNBMjQuNjkxNTA5MTk5MDQwMjUlMkMiUXlfdHoiJTNBLTIuMzg4NDU4NDg5MDUxNTkyNSU3RCUyQyJ5IiUzQSU3QiJReV90eSIlM0E0NTM4LjY5OTk1NzI5Mzk4OCUyQyJRel90eSIlM0EtNTE3Ny41NzAxMTk4Njk2MjIlN0QlN0QlMkMlN0IicG9zaXRpb24iJTNBJTVCLTEwMi4zOTk5OTk5OTk4OTMyMSUyQzEzMC4wMDAwMDAwMDAwMDAwNiU1RCUyQyJ6IiUzQSU3QiJRel90eiIlM0EyNC43Mzg2MDQ0NjkxMzE0MTclMkMiUXlfdHoiJTNBLTIuMjc1MzQ4NDc2OTg0NTA0NSU3RCUyQyJ5IiUzQSU3QiJReV90eSIlM0EyOTM2LjY3MzQ5ODAwNDA0MDUlMkMiUXpfdHkiJTNBLTMxMDYuNTMyMzkyNDE1ODkxNSU3RCU3RCUyQyU3QiJwb3NpdGlvbiIlM0ElNUItMTE5LjQ2NjY2NjY2NjYzMTAxJTJDMTMwLjAwMDAwMDAwMDAwMDA2JTVEJTJDInoiJTNBJTdCIlF6X3R6IiUzQTE3Ljk4MDM0MzgwMjE4NTMwMyUyQyJReV90eiIlM0EtNC4yMzM4ODEwNzIwNzQxMTYlN0QlMkMieSIlM0ElN0IiUXlfdHkiJTNBMTA0NC4wNTYxMjA5OTkzMjA1JTJDIlF6X3R5IiUzQS0xMDMzLjQzMzI4NTg5MTU3NiU3RCU3RCUyQyU3QiJwb3NpdGlvbiIlM0ElNUItMTI3Ljk5OTk5OTk5OTk5OTklMkMxMjEuMzUwMDAwMDAwMDcxNDUlNUQlMkMieiIlM0ElN0IiUXpfdHoiJTNBMjYuMDEyNTU1ODAzOTQ2ODglMkMiUXlfdHoiJTNBMy44ODYwODc5MTgzNTk4NjkzJTdEJTJDInkiJTNBJTdCIlF5X3R5IiUzQTE4Ljc0MDMzMjI1ODcyOTc0JTJDIlF6X3R5IiUzQS0yLjk3NTE2NzY4MTYwMzAxNCU3RCU3RCUyQyU3QiJwb3NpdGlvbiIlM0ElNUItMTA5Ljg3NTAwMDAwMDAwNzIzJTJDMTEyLjcwMDAwMDAwMDAwMDA1JTVEJTJDInoiJTNBJTdCIlF6X3R6IiUzQTI0LjUwNTQ0MDk2NzQ1MzIxNSUyQyJReV90eiIlM0EtMC4yNzQ3NDMwNDg5Mzc2NDQ3MyU3RCUyQyJ5IiUzQSU3QiJReV90eSIlM0EyMTgwLjQ2ODIzMDYwMzMxNzQlMkMiUXpfdHkiJTNBLTIxOTkuNDg2NTc2NTU0MzUxJTdEJTdEJTJDJTdCInBvc2l0aW9uIiUzQSU1Qi05MS43NTAwMDAwMDAwNDA5MyUyQzExMi43MDAwMDAwMDAwMDAwNSU1RCUyQyJ6IiUzQSU3QiJRel90eiIlM0EyNC41NDYxMjAwNjQ4Njk2NCUyQyJReV90eiIlM0EtMC4yMTA1OTI4OTgyNzE1OTU4MyU3RCUyQyJ5IiUzQSU3QiJReV90eSIlM0E0MDA2LjUxMDE2Mjk4Nzk3MDUlMkMiUXpfdHkiJTNBLTQzOTguOTE4NDg0ODkzMTIyJTdEJTdEJTJDJTdCInBvc2l0aW9uIiUzQSU1Qi03My42MjUwMDAwMDAxMTgwOCUyQzExMi43MDAwMDAwMDAwMDAwNSU1RCUyQyJ6IiUzQSU3QiJRel90eiIlM0EyNC41NzU5OTI2NDc5NDYxMiUyQyJReV90eiIlM0EtMC4xNzUyNDE0NzM0NTU1NTk2JTdEJTJDInkiJTNBJTdCIlF5X3R5IiUzQTU1MDQuMjA4OTA5NDE2NjU3JTJDIlF6X3R5IiUzQS02NTk4LjM4ODE2MjQ4OTM3MSU3RCU3RCUyQyU3QiJwb3NpdGlvbiIlM0ElNUItNTUuNTAwMDAwMDAwMDc5NjElMkMxMTIuNzAwMDAwMDAwMDAwMDUlNUQlMkMieiIlM0ElN0IiUXpfdHoiJTNBMjUuMDE2OTQxMDY4MzIzMDUlMkMiUXlfdHoiJTNBLTAuMjA1Mjk3NTEzNTQxNjc1OSU3RCUyQyJ5IiUzQSU3QiJReV90eSIlM0E2NjczLjI4OTk4MTkwOTI3JTJDIlF6X3R5IiUzQS04Nzk2LjgxODU3Njg1MTk5OCU3RCU3RCUyQyU3QiJwb3NpdGlvbiIlM0ElNUItMzcuMzc1MDAwMDAwMDM5NzUlMkMxMTIuNzAwMDAwMDAwMDAwMDUlNUQlMkMieiIlM0ElN0IiUXpfdHoiJTNBLTEzNy4wMjU2MzExMjg3NzE4MyUyQyJReV90eiIlM0E0NC42MDQ0NzIwNzkxNjg1NCU3RCUyQyJ5IiUzQSU3QiJReV90eSIlM0E3NTIwLjYwNDU0NzMyODE3MyUyQyJRel90eSIlM0EtMTEwMTIuNDAxMjYxNzc1NTE0JTdEJTdEJTJDJTdCInBvc2l0aW9uIiUzQSU1Qi0xMTguOTM3NTAwMDAwMDAxMzklMkMxMTIuNzAwMDAwMDAwMDAwMDUlNUQlMkMieiIlM0ElN0IiUXpfdHoiJTNBMjQuNzU4OTcyMzI1ODc0ODg2JTJDIlF5X3R6IiUzQS0xLjkzNjExODM5MDUzODg0NDglN0QlMkMieSIlM0ElN0IiUXlfdHkiJTNBMTEwNi4xNzQxODU3ODQ5NTgxJTJDIlF6X3R5IiUzQS0xMDk4LjAyNDQzNzgzODc3MzMlN0QlN0QlMkMlN0IicG9zaXRpb24iJTNBJTVCLTEwMC44MTI1MDAwMDAwMTk5JTJDMTEyLjcwMDAwMDAwMDAwMDA1JTVEJTJDInoiJTNBJTdCIlF6X3R6IiUzQTIzLjgwOTY2MzIzNDU1MDU0NSUyQyJReV90eiIlM0EtMi4zNTU5NDc5MzE4OTkzMDYlN0QlMkMieSIlM0ElN0IiUXlfdHkiJTNBMzA5Ny4wMTY2NzYxMDMwNTElMkMiUXpfdHkiJTNBLTMyOTkuMjM0NDc1OTM1Mzc1JTdEJTdEJTJDJTdCInBvc2l0aW9uIiUzQSU1Qi04Mi42ODc1MDAwMDAwNzg2MSUyQzExMi43MDAwMDAwMDAwMDAwNSU1RCUyQyJ6IiUzQSU3QiJRel90eiIlM0EyMy43ODgwNjQ1NzIzMDg5OTclMkMiUXlfdHoiJTNBLTIuMjc2OTQyODY0MzE0MzIzNyU3RCUyQyJ5IiUzQSU3QiJReV90eSIlM0E0NzU5Ljk2MTY1MDkzNDYxNCUyQyJRel90eSIlM0EtNTQ5OC42OTQwMzM3ODE4OTYlN0QlN0QlMkMlN0IicG9zaXRpb24iJTNBJTVCLTY0LjU2MjUwMDAwMDA5NjY1JTJDMTEyLjcwMDAwMDAwMDAwMDA1JTVEJTJDInoiJTNBJTdCIlF6X3R6IiUzQTIzLjU0NzAyNTQ1NjIzNjc0JTJDIlF5X3R6IiUzQS0xLjk5NTUxNTU1MDUzMTU4MzglN0QlMkMieSIlM0ElN0IiUXlfdHkiJTNBNjA5NC4zMzg1NTUyMTU5ODMlMkMiUXpfdHkiJTNBLTc2OTcuOTg0Mzk5Mzg3NTk4JTdEJTdEJTJDJTdCInBvc2l0aW9uIiUzQSU1Qi00Ni40Mzc1MDAwMDAwNTUwOTUlMkMxMTIuNzAwMDAwMDAwMDAwMDUlNUQlMkMieiIlM0ElN0IiUXpfdHoiJTNBMjcuNDMwNTE5MzcxMzU4MDYzJTJDIlF5X3R6IiUzQS0zLjE2MTEwMTIzNTY0Njc3MDUlN0QlMkMieSIlM0ElN0IiUXlfdHkiJTNBNzEwMC41OTI0ODA4NzA0NzElMkMiUXpfdHkiJTNBLTk4OTcuMzA5MjE0OTY3MTI4JTdEJTdEJTJDJTdCInBvc2l0aW9uIiUzQSU1Qi0yOC4zMTI1MDAwMDAwMTU0NiUyQzExMi43MDAwMDAwMDAwMDAwNSU1RCUyQyJ6IiUzQSU3QiJRel90eiIlM0ExMTA5LjM2MDExMDU0NTk2MzglMkMiUXlfdHoiJTNBLTI5MS4zOTk2MjY2MzQxMjE2JTdEJTJDInkiJTNBJTdCIlF5X3R5IiUzQTgwOTAuOTQ2NDI4NDM3NjU0NSUyQyJRel90eSIlM0EtMTMyNDIuNzQ1NTI4NzIxMzM0JTdEJTdEJTJDJTdCInBvc2l0aW9uIiUzQSU1Qi0xNi41NzEyMTU5NzM0NDQyOTYlMkMxMTIuMTY3MTU2NzI3NTc5MDYlNUQlMkMieiIlM0ElN0IiUXpfdHoiJTNBODA2Ni44ODM1NzE3NTQ3NiUyQyJReV90eiIlM0EtMjExNi45NTMyNjM5ODM5MzA0JTdEJTJDInkiJTNBJTdCIlF5X3R5IiUzQTg4MTYuNzE2NTM2OTIwNDk0JTJDIlF6X3R5IiUzQS0xODc4MS4xOTUxMTk2MTIzMSU3RCU3RCUyQyU3QiJwb3NpdGlvbiIlM0ElNUItMTEuNjIxNDY4NTA1MTc0NzA0JTJDMTEwLjExNjkwNDE5NTkwOTE0JTVEJTJDInoiJTNBJTdCIlF6X3R6IiUzQTE3MzQxLjI3MzYzMDg3NTM3NyUyQyJReV90eiIlM0EtNDM3NS41NzcxNzc5MzcyNDM1JTdEJTJDInkiJTNBJTdCIlF5X3R5IiUzQTY2OTQuNTY1MDUwMDQyNDI0JTJDIlF6X3R5IiUzQS0yMTQ3OS44NDg3NTc5MzE2MjQlN0QlN0QlMkMlN0IicG9zaXRpb24iJTNBJTVCLTcuODMzMDk1ODA0MTE2ODk0JTJDMTA2LjMyODUzMTQ5NDg2NDI1JTVEJTJDInoiJTNBJTdCIlF6X3R6IiUzQTM0Njg5LjI4MTI2MTIxMzUzJTJDIlF5X3R6IiUzQS0zNjYxLjY2Njg2NjQ5MzIzMDQlN0QlMkMieSIlM0ElN0IiUXlfdHkiJTNBMjYxOS45MzA0MTgxNjI2NjclMkMiUXpfdHkiJTNBLTIwODAxLjEyNTEzMDEyNDk1OCU3RCU3RCUyQyU3QiJwb3NpdGlvbiIlM0ElNUItNS43ODI4NDMyNzI0MjA5MDUlMkMxMDEuMzc4Nzg0MDI2NTU1NjUlNUQlMkMieiIlM0ElN0IiUXpfdHoiJTNBNTE4NzQuNDQzNDUyMDA2NDc1JTJDIlF5X3R6IiUzQS0xNDU3LjgxNTE3NzQwODMyMDglN0QlMkMieSIlM0ElN0IiUXlfdHkiJTNBMzUwLjE1NTQ3OTEzMzIzMDglMkMiUXpfdHkiJTNBLTEyNTQ1LjcwNDc4NzQzNDA2OCU3RCU3RCUyQyU3QiJwb3NpdGlvbiIlM0ElNUItNS4yNDk5OTk5OTk5OTk5MDA1JTJDODAuNzU0NTQ1NDU0NTg3MzQlNUQlMkMieiIlM0ElN0IiUXpfdHoiJTNBNTUxNTAuOTEyMzQ4NTI3NTclMkMiUXlfdHoiJTNBLTE2LjYzODE4MzMyMjQ4OTIxJTdEJTJDInkiJTNBJTdCIlF5X3R5IiUzQS03Ni40MDQ0NTI4MTk0MjQwMiUyQyJRel90eSIlM0EtNjAuODAzNTQwMDExNzEwNzQ0JTdEJTdEJTJDJTdCInBvc2l0aW9uIiUzQSU1Qi01LjI0OTk5OTk5OTk5OTkwMDUlMkM2Mi44MDkwOTA5MDkxNjUxNSU1RCUyQyJ6IiUzQSU3QiJRel90eiIlM0E1NjU0OC4zMzkxMjAzMTA2NCUyQyJReV90eiIlM0EwLjQ5MDI0NjExNzY2NDYzMTU1JTdEJTJDInkiJTNBJTdCIlF5X3R5IiUzQTExLjcwNjUwODM0NjY0MDQyJTJDIlF6X3R5IiUzQTAuMzYzMjAxMDc5ODA5Mzg0OTMlN0QlN0QlMkMlN0IicG9zaXRpb24iJTNBJTVCLTUuMjQ5OTk5OTk5OTk5OTAwNSUyQzQ0Ljg2MzYzNjM2Mzc2MTU0JTVEJTJDInoiJTNBJTdCIlF6X3R6IiUzQTU3NTEzLjY5NjIxOTk4MTAxNSUyQyJReV90eiIlM0EtMC4wMTQ0MzA1ODkxODk5MjgxMDUlN0QlMkMieSIlM0ElN0IiUXlfdHkiJTNBOS4xMTMzNzMwMDM2OTc1MzYlMkMiUXpfdHkiJTNBLTAuMDAwNTgwMDYxMjg5NDE4MTU2OSU3RCU3RCUyQyU3QiJwb3NpdGlvbiIlM0ElNUItNS4yNDk5OTk5OTk5OTk5MDA1JTJDMjYuOTE4MTgxODE4MzU3NDUzJTVEJTJDInoiJTNBJTdCIlF6X3R6IiUzQTU4MTU3Ljc3OTg5MTMzNjYzJTJDIlF5X3R6IiUzQTAuMDAwNDI0NjU3NjUwMjU4Njk5MTUlN0QlMkMieSIlM0ElN0IiUXlfdHkiJTNBOS4xODk2ODEyNzQ2OTI5OSUyQyJRel90eSIlM0EtMC4wMDAwNTQ1NzI4MzY4MjQ3NjA0NiU3RCU3RCUyQyU3QiJwb3NpdGlvbiIlM0ElNUItNS4yNDk5OTk5OTk5OTk5MDA1JTJDOC45NzI3MjcyNzI5NDQyNjklNUQlMkMieiIlM0ElN0IiUXpfdHoiJTNBNTg0NzkuODE5MjA2NTU3OTglMkMiUXlfdHoiJTNBLTAuMDAwMDEyMTc0ODA1NDE3NDYzOTM2JTdEJTJDInkiJTNBJTdCIlF5X3R5IiUzQTkuMTg3NDM1OTU1Mjc0NTE0JTJDIlF6X3R5IiUzQTAuMDAwMDAyMTE3NTI4NDg4MDk5MTgyJTdEJTdEJTJDJTdCInBvc2l0aW9uIiUzQSU1Qi01LjI0OTk5OTk5OTk5OTkwMDUlMkMtOC45NzI3MjcyNzI1MDI3MzglNUQlMkMieiIlM0ElN0IiUXpfdHoiJTNBNTg0NzkuODE5MjA2MDI4MjIlMkMiUXlfdHoiJTNBLTAuMDAwMDEwNTU5Mzc5NTY5ODk2MDklN0QlMkMieSIlM0ElN0IiUXlfdHkiJTNBOS4xODc0OTcwNzQxMTgwNjUlMkMiUXpfdHkiJTNBLTIuMzA2ODcxNzg0MzkyNDUyNmUtNyU3RCU3RCUyQyU3QiJwb3NpdGlvbiIlM0ElNUItNS4yNDk5OTk5OTk5OTk5MDA1JTJDLTI2LjkxODE4MTgxODAwMjI0JTVEJTJDInoiJTNBJTdCIlF6X3R6IiUzQTU4MTU3Ljc3OTg4ODEzODIyJTJDIlF5X3R6IiUzQTAuMDAwMzcxMzQwNzQ4NDcxMzE3ODYlN0QlMkMieSIlM0ElN0IiUXlfdHkiJTNBOS4xODc2NjM1NjUyMzEwNTQlMkMiUXpfdHkiJTNBMC4wMDAwMTA3NDc3NDAzMDcxNTg2OTQlN0QlN0QlMkMlN0IicG9zaXRpb24iJTNBJTVCLTUuMjQ5OTk5OTk5OTk5OTAwNSUyQy00NC44NjM2MzYzNjM1MDE4JTVEJTJDInoiJTNBJTdCIlF6X3R6IiUzQTU3NTEzLjY5OTI0OTgyMzclMkMiUXlfdHoiJTNBLTAuMDEyNjIwNDg4MDAzMDU2MTE3JTdEJTJDInkiJTNBJTdCIlF5X3R5IiUzQTkuMTgxOTM5MjA2NjMwNDg1JTJDIlF6X3R5IiUzQS0wLjAwMTA5MDg4NDIyMzg5ODk0NDglN0QlN0QlMkMlN0IicG9zaXRpb24iJTNBJTVCLTUuMjQ5OTk5OTk5OTk5OTAwNSUyQy02Mi44MDkwOTA5MDkwMTIzJTVEJTJDInoiJTNBJTdCIlF6X3R6IiUzQTU2NTQ3LjgyNDA4NzgxMTU5JTJDIlF5X3R6IiUzQTAuNDI4OTc5NjY4NTQxMDk1NzYlN0QlMkMieSIlM0ElN0IiUXlfdHkiJTNBOS4zNzY1Mjg1NjQxMTk4NiUyQyJRel90eSIlM0EwLjEzOTQ1Njk5Mzg0ODU2MjglN0QlN0QlMkMlN0IicG9zaXRpb24iJTNBJTVCLTUuMjQ5OTk5OTk5OTk5OTAwNSUyQy04MC43NTQ1NDU0NTQ0OTg1MyU1RCUyQyJ6IiUzQSU3QiJRel90eiIlM0E1NTIyNi41NTExMjgyNzc5MyUyQyJReV90eiIlM0EtMTQuNTkxMDEzNzkzODQ5MjU3JTdEJTJDInkiJTNBJTdCIlF5X3R5IiUzQTIuNzU2MTcyNzA2MjM0OTc1MiUyQyJRel90eSIlM0EtMTkuMTg0MDkyOTExNTM4OTA4JTdEJTdEJTJDJTdCInBvc2l0aW9uIiUzQSU1Qi01LjI0OTk5OTk5OTk5OTkwMDUlMkM4OS43MjcyNzI3MjcyODY4NSU1RCUyQyJ6IiUzQSU3QiJRel90eiIlM0E1NDc3OS44NTE5NzQwNjU0JTJDIlF5X3R6IiUzQS05NS40MjAzMjk3OTk2NDE4NiU3RCUyQyJ5IiUzQSU3QiJReV90eSIlM0E0OC4zODMxNTMzOTc5ODU0MjQlMkMiUXpfdHkiJTNBLTE3NjIuODIzMzI5NTY0OTk5NSU3RCU3RCUyQyU3QiJwb3NpdGlvbiIlM0ElNUItNS4yNDk5OTk5OTk5OTk5MDA1JTJDNzEuNzgxODE4MTgxODcyOTUlNUQlMkMieiIlM0ElN0IiUXpfdHoiJTNBNTU5MDEuMTIxNzA5OTcyMDglMkMiUXlfdHoiJTNBMi44MDU5MTQxMjI5NDgzMjklN0QlMkMieSIlM0ElN0IiUXlfdHkiJTNBNy41NzgwNDY4NDE5MDQ4NDIlMkMiUXpfdHkiJTNBMTAuMTg1NDk5MjYzMDYxNyU3RCU3RCUyQyU3QiJwb3NpdGlvbiIlM0ElNUItNS4yNDk5OTk5OTk5OTk5MDA1JTJDNTMuODM2MzYzNjM2NDY1NDUlNUQlMkMieiIlM0ElN0IiUXpfdHoiJTNBNTcwMzAuNjYxMjkxNTkzMTglMkMiUXlfdHoiJTNBLTAuMDgyNTUzMTUwODIzNDY0MzIlN0QlMkMieSIlM0ElN0IiUXlfdHkiJTNBOC43NjgyMDI5MTk2MTE2MjUlMkMiUXpfdHkiJTNBLTIuNDEzNDkxMDMzMTE4NDk4JTdEJTdEJTJDJTdCInBvc2l0aW9uIiUzQSU1Qi01LjI0OTk5OTk5OTk5OTkwMDUlMkMzNS44OTA5MDkwOTEwNTkxNCU1RCUyQyJ6IiUzQSU3QiJRel90eiIlM0E1NzgzNS43NDAzMjc4OTA3NiUyQyJReV90eiIlM0EwLjAwMjQyOTEwOTQ0MjczODAzMzMlN0QlMkMieSIlM0ElN0IiUXlfdHkiJTNBOC43MzMyNTYzNTcyNTE0NjglMkMiUXpfdHkiJTNBLTIuMzIzMjUwMDIzNzE5NDgyJTdEJTdEJTJDJTdCInBvc2l0aW9uIiUzQSU1Qi01LjI0OTk5OTk5OTk5OTkwMDUlMkMxNy45NDU0NTQ1NDU2NjA3NjYlNUQlMkMieiIlM0ElN0IiUXpfdHoiJTNBNTgzMTguNzk5NTQwMzA3NjA2JTJDIlF5X3R6IiUzQS0wLjAwMDA3MTQyMTk1MTU3OTI5Njg3JTdEJTJDInkiJTNBJTdCIlF5X3R5IiUzQTguNzM0Mjg0MTg2Njk0ODczJTJDIlF6X3R5IiUzQS0yLjMyMzkxNzI5NzQyMTk1MzUlN0QlN0QlMkMlN0IicG9zaXRpb24iJTNBJTVCLTUuMjQ5OTk5OTk5OTk5OTAwNSUyQzIuMjU3NTM2MzgwMDU2OTkwM2UtMTAlNUQlMkMieiIlM0ElN0IiUXpfdHoiJTNBNTg0NzkuODE5MjA2MjUxODk0JTJDIlF5X3R6IiUzQTEuOTMwMzM4MTk0NzAxMzk1NmUtNyU3RCUyQyJ5IiUzQSU3QiJReV90eSIlM0E4LjczNDI1MzEzODA0Nzg3OCUyQyJRel90eSIlM0EtMi4zMjM5MTE3NzYwODE0Njc0JTdEJTdEJTJDJTdCInBvc2l0aW9uIiUzQSU1Qi01LjI0OTk5OTk5OTk5OTkwMDUlMkMtMTcuOTQ1NDU0NTQ1MjU0NjUlNUQlMkMieiIlM0ElN0IiUXpfdHoiJTNBNTgzMTguNzk5NTM5NTA4NTglMkMiUXlfdHoiJTNBMC4wMDAwNjQ4NjEyNTk3NzQ0NDk4MiU3RCUyQyJ5IiUzQSU3QiJReV90eSIlM0E4LjczNDI4MTQ5Mzg4Nzk3NSUyQyJRel90eSIlM0EtMi4zMjM5MTA4NDkzNjcwNDclN0QlN0QlMkMlN0IicG9zaXRpb24iJTNBJTVCLTUuMjQ5OTk5OTk5OTk5OTAwNSUyQy0zNS44OTA5MDkwOTA3NDk4MyU1RCUyQyJ6IiUzQSU3QiJRel90eiIlM0E1NzgzNS43NDAzMzkyNzYxNTUlMkMiUXlfdHoiJTNBLTAuMDAyMjA2MzY3MjM3Njk5MjMxJTdEJTJDInkiJTNBJTdCIlF5X3R5IiUzQTguNzMzMzQ4MDU2MDIzMDExJTJDIlF6X3R5IiUzQS0yLjMyMzk3OTExNTEzMDA4MTUlN0QlN0QlMkMlN0IicG9zaXRpb24iJTNBJTVCLTUuMjQ5OTk5OTk5OTk5OTAwNSUyQy01My44MzYzNjM2MzYyNTcwMyU1RCUyQyJ6IiUzQSU3QiJRel90eiIlM0E1NzAzMC42NjMxNzM3MDQ4NzQlMkMiUXlfdHoiJTNBMC4wNzQ5ODc4MjUzMzc2NTk5NSU3RCUyQyJ5IiUzQSU3QiJReV90eSIlM0E4Ljc2NTA3MTI0Mzg1MTY3JTJDIlF6X3R5IiUzQS0yLjMxNjc3MzI1ODI4NDA4MyU3RCU3RCUyQyU3QiJwb3NpdGlvbiIlM0ElNUItNS4yNDk5OTk5OTk5OTk5MDA1JTJDLTcxLjc4MTgxODE4MTc1MTklNUQlMkMieiIlM0ElN0IiUXpfdHoiJTNBNTU5MDAuNzM3Njg3ODI3MjglMkMiUXlfdHoiJTNBLTIuNTQ5NDE0ODU1ODkxNzQ5NSU3RCUyQyJ5IiUzQSU3QiJReV90eSIlM0E3LjY4NjY0Nzk2MTU4MDU4NjUlMkMiUXpfdHkiJTNBLTMuMjUwOTc1NDM3OTIyMDcyOCU3RCU3RCUyQyU3QiJwb3NpdGlvbiIlM0ElNUItNS4yNDk5OTk5OTk5OTk5MDA1JTJDLTg5LjcyNzI3MjcyNzI0NTY5JTVEJTJDInoiJTNBJTdCIlF6X3R6IiUzQTU0ODM4LjA1Nzk0MzUwMjQ3JTJDIlF5X3R6IiUzQTg2Ljc4Nzg2OTc3NTUyMjI0JTdEJTJDInkiJTNBJTdCIlF5X3R5IiUzQTQ0LjM4NTU1ODY4MjYwOTYzJTJDIlF6X3R5IiUzQTEyNS43NDg2NDAzOTU2MjI1OSU3RCU3RCUyQyU3QiJwb3NpdGlvbiIlM0ElNUItNS43ODI4NDMyNzI0MTkxJTJDLTEwMS4zNzg3ODQwMjY1NDY2MyU1RCUyQyJ6IiUzQSU3QiJRel90eiIlM0E1MjQyMS42NDMxNjE2Mjg0MiUyQyJReV90eiIlM0ExNDIwLjkwMTc2Njg3NjY4MzUlN0QlMkMieSIlM0ElN0IiUXlfdHkiJTNBODMwLjY4NjE0NTA2MTg1MSUyQyJRel90eSIlM0E3MjYzLjQ0MTk5MjU2NzQ2OSU3RCU3RCUyQyU3QiJwb3NpdGlvbiIlM0ElNUItNy44MzMwOTU4MDQxMDcyMDIlMkMtMTA2LjMyODUzMTQ5NDg0OTYzJTVEJTJDInoiJTNBJTdCIlF6X3R6IiUzQTM1MzM5LjA3ODU2MDQzMjA2JTJDIlF5X3R6IiUzQTMzNzcuODEzNTQ3NDEyNzk5NCU3RCUyQyJ5IiUzQSU3QiJReV90eSIlM0EyOTQ3Ljc3OTMyOTg0NjMzNTMlMkMiUXpfdHkiJTNBMjAwMzAuNjc2MzM3MDY1NzQlN0QlN0QlMkMlN0IicG9zaXRpb24iJTNBJTVCLTExLjYyMTQ2ODUwNTEwMzgwNiUyQy0xMTAuMTE2OTA0MTk1ODYxNjQlNUQlMkMieiIlM0ElN0IiUXpfdHoiJTNBMTc2NzAuNDAzMDQ5MTU1MDk1JTJDIlF5X3R6IiUzQTQxNDUuMDA1ODM0MjY3NTgyJTdEJTJDInkiJTNBJTdCIlF5X3R5IiUzQTY4OTEuMTA5MzkxMjQ1NDQxJTJDIlF6X3R5IiUzQTIxNTI1LjIxODYxMDczMTE0MyU3RCU3RCUyQyU3QiJwb3NpdGlvbiIlM0ElNUItMTYuNTcxMjE1OTczNDQzNiUyQy0xMTIuMTY3MTU2NzI3NTc4ODElNUQlMkMieiIlM0ElN0IiUXpfdHoiJTNBNzkzMi41NDA0OTM1NzQyMDUlMkMiUXlfdHoiJTNBMjEwMS44NDkxNjYxMTg5MTA1JTdEJTJDInkiJTNBJTdCIlF5X3R5IiUzQTg4MTAuNTc3MzI1NDIwMjIxJTJDIlF6X3R5IiUzQTE4NzMxLjMxOTg5MDk0Mzg1NCU3RCU3RCUyQyU3QiJwb3NpdGlvbiIlM0ElNUItMzcuMzc1MDAwMDAwMDM4MyUyQy0xMTIuNjk5OTk5OTk5OTk5OTMlNUQlMkMieiIlM0ElN0IiUXpfdHoiJTNBLTEzNS44OTE4MjUzMzExMDI5NSUyQyJReV90eiIlM0EtNDQuNDY1NzY2MDExNjcxMTQlN0QlMkMieSIlM0ElN0IiUXlfdHkiJTNBNzUyMC41NjcyMDE1NDQxMDUlMkMiUXpfdHkiJTNBMTEwMTIuMDU1NzkyMzQ2MzUlN0QlN0QlMkMlN0IicG9zaXRpb24iJTNBJTVCLTU1LjUwMDAwMDAwMDAxOTMxJTJDLTExMi42OTk5OTk5OTk5OTk5MyU1RCUyQyJ6IiUzQSU3QiJRel90eiIlM0EyNS4wMjA2ODM5NjExNTYwOCUyQyJReV90eiIlM0EwLjIwNTYxMjMxMDQ5OTA4NjUxJTdEJTJDInkiJTNBJTdCIlF5X3R5IiUzQTY2NzMuMjkwODc4NDA1NTQzNSUyQyJRel90eSIlM0E4Nzk2LjgyNTkwODg3ODY1NiU3RCU3RCUyQyU3QiJwb3NpdGlvbiIlM0ElNUItNzMuNjI0OTk5OTk5ODg2MTElMkMtMTEyLjY5OTk5OTk5OTk5OTkzJTVEJTJDInoiJTNBJTdCIlF6X3R6IiUzQTI0LjU3NTc1NjMwMjY1NDE0MiUyQyJReV90eiIlM0EwLjE3NTIxMzg2Mzk0OTc3MzIzJTdEJTJDInkiJTNBJTdCIlF5X3R5IiUzQTU1MDQuMjA4OTE0OTAzNjQyJTJDIlF6X3R5IiUzQTY1OTguMzg4MjE1MDU5NTg5JTdEJTdEJTJDJTdCInBvc2l0aW9uIiUzQSU1Qi05MS43NDk5OTk5OTk5MjMxMiUyQy0xMTIuNjk5OTk5OTk5OTk5OTMlNUQlMkMieiIlM0ElN0IiUXpfdHoiJTNBMjQuNTQ2MTIxNTk2MzI5MTU4JTJDIlF5X3R6IiUzQTAuMjEwNTkzMDk0NDg4ODY4MzQlN0QlMkMieSIlM0ElN0IiUXlfdHkiJTNBNDAwNi41MTAxNjI4MjY4NjQ0JTJDIlF6X3R5IiUzQTQzOTguOTE4NDgzNDg1Mzk1JTdEJTdEJTJDJTdCInBvc2l0aW9uIiUzQSU1Qi0xMDkuODc0OTk5OTk5OTYxNTIlMkMtMTEyLjY5OTk5OTk5OTk5OTkzJTVEJTJDInoiJTNBJTdCIlF6X3R6IiUzQTI0LjUwNTQ0MDk3ODg4NTMzJTJDIlF5X3R6IiUzQTAuMjc0NzQzMDQ5OTcwMjEzODclN0QlMkMieSIlM0ElN0IiUXlfdHkiJTNBMjE4MC40NjgyMzA2MDc1NDE1JTJDIlF6X3R5IiUzQTIxOTkuNDg2NTc2NTU2NTYxJTdEJTdEJTJDJTdCInBvc2l0aW9uIiUzQSU1Qi0yOC4zMTI1MDAwMDAwMTQyMjUlMkMtMTEyLjY5OTk5OTk5OTk5OTkzJTVEJTJDInoiJTNBJTdCIlF6X3R6IiUzQTExMDMuMDg5ODAzNjY1NTY3OCUyQyJReV90eiIlM0EyOTAuNjA0ODk5NjMzOTUzMyU3RCUyQyJ5IiUzQSU3QiJReV90eSIlM0E4MDkwLjAxMjU2Mjg2MjU0OCUyQyJRel90eSIlM0ExMzIzNS4xOTM1OTIzMjYyNzUlN0QlN0QlMkMlN0IicG9zaXRpb24iJTNBJTVCLTQ2LjQzNzUwMDAwMDAzMjA0NSUyQy0xMTIuNjk5OTk5OTk5OTk5OTMlNUQlMkMieiIlM0ElN0IiUXpfdHoiJTNBMjcuMzQ5NTE2NzI2NzcxNzklMkMiUXlfdHoiJTNBMy4xNTIzMjIyOTk0Njk1MzE3JTdEJTJDInkiJTNBJTdCIlF5X3R5IiUzQTcxMDAuNTg3NzE0NTQ4OTklMkMiUXpfdHkiJTNBOTg5Ny4yNjE5NTg5OTA1OSU3RCU3RCUyQyU3QiJwb3NpdGlvbiIlM0ElNUItNjQuNTYyNDk5OTk5OTQ4OTMlMkMtMTEyLjY5OTk5OTk5OTk5OTkzJTVEJTJDInoiJTNBJTdCIlF6X3R6IiUzQTIzLjU0ODY5NzAwNzQ0OTgwMyUyQyJReV90eiIlM0ExLjk5NTcxNjc1OTQ1NDk3NTIlN0QlMkMieSIlM0ElN0IiUXlfdHkiJTNBNjA5NC4zMzg3MzM4Njk2NTUlMkMiUXpfdHkiJTNBNzY5Ny45ODU5MDY4NTIwMDUlN0QlN0QlMkMlN0IicG9zaXRpb24iJTNBJTVCLTgyLjY4NzQ5OTk5OTkwODM0JTJDLTExMi42OTk5OTk5OTk5OTk5MyU1RCUyQyJ6IiUzQSU3QiJRel90eiIlM0EyMy43ODgwNjQwNTY1MDY0NiUyQyJReV90eiIlM0EyLjI3Njk0MjY3MDA2NTE0OSU3RCUyQyJ5IiUzQSU3QiJReV90eSIlM0E0NzU5Ljk2MTY1MDI5MDIyNyUyQyJRel90eSIlM0E1NDk4LjY5NDAyOTEwNjI4MiU3RCU3RCUyQyU3QiJwb3NpdGlvbiIlM0ElNUItMTAwLjgxMjQ5OTk5OTk0MzI0JTJDLTExMi42OTk5OTk5OTk5OTk5MyU1RCUyQyJ6IiUzQSU3QiJRel90eiIlM0EyMy44MDk2NjMwODY3NTQzMTYlMkMiUXlfdHoiJTNBMi4zNTU5NDc5MTQ5NjA5MDk3JTdEJTJDInkiJTNBJTdCIlF5X3R5IiUzQTMwOTcuMDE2Njc2MTAwMzA1JTJDIlF6X3R5IiUzQTMyOTkuMjM0NDc1ODQ2NjkzJTdEJTdEJTJDJTdCInBvc2l0aW9uIiUzQSU1Qi0xMTguOTM3NDk5OTk5OTc5NzYlMkMtMTEyLjY5OTk5OTk5OTk5OTkzJTVEJTJDInoiJTNBJTdCIlF6X3R6IiUzQTI0Ljc1ODk3MjMyNzUwMTUwMyUyQyJReV90eiIlM0ExLjkzNjExODM5MDY4NDgwNzglN0QlMkMieSIlM0ElN0IiUXlfdHkiJTNBMTEwNi4xNzQxODU3ODc3NjU1JTJDIlF6X3R5IiUzQTEwOTguMDI0NDM3ODQxODcxJTdEJTdEJTJDJTdCInBvc2l0aW9uIiUzQSU1Qi0xMjcuOTk5OTk5OTk5OTk5OSUyQy0xMjEuMzQ5OTk5OTk5OTc5MzklNUQlMkMieiIlM0ElN0IiUXpfdHoiJTNBMjYuMDEyNTU1ODAzNTM2ODAyJTJDIlF5X3R6IiUzQS0zLjg4NjA4NzkxODM2MjM2OTYlN0QlMkMieSIlM0ElN0IiUXlfdHkiJTNBMTguNzQwMzMyMjU4NjQ2MzMzJTJDIlF6X3R5IiUzQTIuOTc1MTY3NjgxNTc2NTclN0QlN0QlMkMlN0IicG9zaXRpb24iJTNBJTVCMS4xNzcyMTMxNzU3NzIzMDg4JTJDLTExMS42NDIxOTg0NjQ0Mzk5NiU1RCUyQyJ6IiUzQSU3QiJRel90eiIlM0EyMzYyOS42MDgxMTIyNzU5MiUyQyJReV90eiIlM0EtNDQ4Ljc0NjIwNDM2MjE3NDA3JTdEJTJDInkiJTNBJTdCIlF5X3R5IiUzQTQ0MzguMTE0NDQzOTA5ODEzJTJDIlF6X3R5IiUzQS0yNjQ4Ljc4Mjc4ODQ2MDc5MjclN0QlN0QlMkMlN0IicG9zaXRpb24iJTNBJTVCLTUuMzc5ODk1MjQ2MDY2NTk2JTJDLTExNi42NzYwMjA4MTUzMjExMiU1RCUyQyJ6IiUzQSU3QiJRel90eiIlM0ExMzM1Mi4zMTIyNzkxMDQxMDglMkMiUXlfdHoiJTNBODA4Ljc2MTQ1NzYwNTg0NTElN0QlMkMieSIlM0ElN0IiUXlfdHkiJTNBNTg1Ni4zOTg3NzgyNzA2NjYlMkMiUXpfdHkiJTNBNjk4NS4zNDYxMzQ1ODg5OTElN0QlN0QlMkMlN0IicG9zaXRpb24iJTNBJTVCMTEuNzkwODYyMjg4MTI4NTA4JTJDMTE4LjM3NTc0MjE2MDc4ODA2JTVEJTJDInoiJTNBJTdCIlF6X3R6IiUzQTcxNjIuNzk1OTUxMTEzODczJTJDIlF5X3R6IiUzQTExMzEuNzQ2NDA2MTI4NDIwMiU3RCUyQyJ5IiUzQSU3QiJReV90eSIlM0E3MTc3LjUxNDM5MTA0NzEyJTJDIlF6X3R5IiUzQTExOTIwLjAyMDk1NTU4MjEzMSU3RCU3RCUyQyU3QiJwb3NpdGlvbiIlM0ElNUItNC42NTE2MTE5NTA3ODcxOTklMkMxMTQuOTIyNDkwNjY4OTgzNzYlNUQlMkMieiIlM0ElN0IiUXpfdHoiJTNBMTYxNTguNzA1NzIxNzI3NTg1JTJDIlF5X3R6IiUzQS05NDkuMjg0Njg5ODEwMTUxMiU3RCUyQyJ5IiUzQSU3QiJReV90eSIlM0E1NTE0Ljg3MzA3MTA3Mzc4MiUyQyJRel90eSIlM0EtNzE0My45NzI4ODA0NDk4NiU3RCU3RCUyQyU3QiJwb3NpdGlvbiIlM0ElNUIxLjc1MDA3NDk0MzE5NzMwNDglMkMxMjEuMTk5NzE2NjA3MzAyNzUlNUQlMkMieiIlM0ElN0IiUXpfdHoiJTNBODkzMy4yODgzMzUwMzQ4NzglMkMiUXlfdHoiJTNBMTM0LjkwMTgwNDk3NTY1NDc4JTdEJTJDInkiJTNBJTdCIlF5X3R5IiUzQTYzNjMuNjUyMDk5OTUwNjYlMkMiUXpfdHkiJTNBMTkxOS45NjM1OTI0ODk2ODA0JTdEJTdEJTJDJTdCInBvc2l0aW9uIiUzQSU1QjMuODQ5NjY5NTY3MzY1NDElMkMxMTIuMTY3OTM4NDg3MjcyNDclNUQlMkMieiIlM0ElN0IiUXpfdHoiJTNBMjE1NTMuNjUyMzA5ODc3NzI1JTJDIlF5X3R6IiUzQTExOTMuMzgzMjIzNzkwOTE3NiU3RCUyQyJ5IiUzQSU3QiJReV90eSIlM0E0ODM5LjI3Mzk3MTAzMDg1NSUyQyJRel90eSIlM0E3MDg3LjE2MDgxNDg3MzUxNyU3RCU3RCUyQyU3QiJwb3NpdGlvbiIlM0ElNUIxLjg5NDEzMzc5MDQxMTYwMTElMkMtMTIxLjE3MjgxNTYyMjc2MzE4JTVEJTJDInoiJTNBJTdCIlF6X3R6IiUzQTg3NDMuMzA1MzM2ODQwMDI5JTJDIlF5X3R6IiUzQS0xNzMuMDg5NTM5Nzg4MDM0ODclN0QlMkMieSIlM0ElN0IiUXlfdHkiJTNBNjMyOC45MjUxOTgxNDYxNjclMkMiUXpfdHkiJTNBLTIwMjQuMTQwMzY3NzI5ODA1OCU3RCU3RCUyQyU3QiJwb3NpdGlvbiIlM0ElNUIxMS43MjYyNTM2ODYwNjA3ODclMkMtMTE4LjMzMjQyNjgzMzU0OTg1JTVEJTJDInoiJTNBJTdCIlF6X3R6IiUzQTczMjEuNjA1ODczMjI0MDI0JTJDIlF5X3R6IiUzQS0xMTkxLjU0Mjc4NDQ0ODEyNjQlN0QlMkMieSIlM0ElN0IiUXlfdHkiJTNBNzE3My42NDI0Nzk1MzE3JTJDIlF6X3R5IiUzQS0xMjA4Ni4zOTcwMDI4NTA5NTglN0QlN0QlMkMlN0IicG9zaXRpb24iJTNBJTVCLTEuNDU3NDk5NDg0NTc2ODAwMyUyQzEwNS44NTI2MTg0OTY4MzcxNSU1RCUyQyJ6IiUzQSU3QiJRel90eiIlM0EzNzA2Ni4xMDk1MzU1NzUzNSUyQyJReV90eiIlM0EtNTE4Ljc2MjA2MjIxMzY2NTklN0QlMkMieSIlM0ElN0IiUXlfdHkiJTNBMjM2OC41NDg4NzMwOTE2MjEzJTJDIlF6X3R5IiUzQS0zNDkzLjE5NzI4NzIxNTY5OTQlN0QlN0QlMkMlN0IicG9zaXRpb24iJTNBJTVCLTExOS40NjY2NjY2NjY2MzEwMSUyQzEyMS4zNTAwMDAwMDAwMDAwNSU1RCUyQyJ6IiUzQSU3QiJRel90eiIlM0EyNy4xNjYwMjE2MTUzNjU1MjYlMkMiUXlfdHoiJTNBLTEuMDY3MDkyOTkxMjcwODc4NiU3RCUyQyJ5IiUzQSU3QiJReV90eSIlM0ExMDQ5LjA3NzAyMTE3OTE5NjIlMkMiUXpfdHkiJTNBLTEwMzQuNjAyNTIxNzQzNDQ5OSU3RCU3RCUyQyU3QiJwb3NpdGlvbiIlM0ElNUItMTE5LjQ2NjY2NjY2NjY4Mzc0JTJDLTEyMS4zNDk5OTk5OTk5OTk5NCU1RCUyQyJ6IiUzQSU3QiJRel90eiIlM0EyNy4xNjYwMjE2MTU0MzMyODQlMkMiUXlfdHoiJTNBMS4wNjcwOTI5OTEzMDUyNjk2JTdEJTJDInkiJTNBJTdCIlF5X3R5IiUzQTEwNDkuMDc3MDIxMTcyOTc5MSUyQyJRel90eSIlM0ExMDM0LjYwMjUyMTczNjEyNDYlN0QlN0QlMkMlN0IicG9zaXRpb24iJTNBJTVCLTExMC40MDQxNjY2NjY2NjQ1NSUyQy0xMjEuMzQ5OTk5OTk5OTk5OTQlNUQlMkMieiIlM0ElN0IiUXpfdHoiJTNBMjYuMTMwNzk0NzMxNDUwMzk3JTJDIlF5X3R6IiUzQS00LjM4MzAyNTg1MjI3Nzg5NiU3RCUyQyJ5IiUzQSU3QiJReV90eSIlM0EyMTE2LjAxMjI5NDc3Mzk5MzclMkMiUXpfdHkiJTNBMjEzNy42ODc1NDk1NDIwMTEzJTdEJTdEJTJDJTdCInBvc2l0aW9uIiUzQSU1Qi0xMTAuNDA0MTY2NjY2NjM0NjglMkMxMjEuMzUwMDAwMDAwMDAwMDUlNUQlMkMieiIlM0ElN0IiUXpfdHoiJTNBMjYuMTMwNzk0NzI5OTExOSUyQyJReV90eiIlM0E0LjM4MzAyNTg1MjQyNzA4OCU3RCUyQyJ5IiUzQSU3QiJReV90eSIlM0EyMTE2LjAxMjI5NDc3ODA1NzQlMkMiUXpfdHkiJTNBLTIxMzcuNjg3NTQ5NTUxMjkyMiU3RCU3RCUyQyU3QiJwb3NpdGlvbiIlM0ElNUItMTAxLjg3MDgzMzMzMzI2NTc4JTJDMTIxLjM1MDAwMDAwMDAwMDA1JTVEJTJDInoiJTNBJTdCIlF6X3R6IiUzQTI0LjQzODk4MzI0ODQ5NDkwNyUyQyJReV90eiIlM0EtMi4yNjQxNDUyOTUyODExNDklN0QlMkMieSIlM0ElN0IiUXlfdHkiJTNBMjk5OC4xMTIwNzE3MTc0NjEzJTJDIlF6X3R5IiUzQS0zMTY4Ljc1NTc2Mjc0Mjc3ODYlN0QlN0QlMkMlN0IicG9zaXRpb24iJTNBJTVCLTEwMS44NzA4MzMzMzMzNDU4NCUyQy0xMjEuMzQ5OTk5OTk5OTk5OTQlNUQlMkMieiIlM0ElN0IiUXpfdHoiJTNBMjQuNDM4OTgzMjc4MjUyMyUyQyJReV90eiIlM0EyLjI2NDE0NTI5ODk3OTA4NyU3RCUyQyJ5IiUzQSU3QiJReV90eSIlM0EyOTk4LjExMjA3MTcxNDY3OSUyQyJRel90eSIlM0EzMTY4Ljc1NTc2Mjc3NzEzNiU3RCU3RCUyQyU3QiJwb3NpdGlvbiIlM0ElNUItOTIuODA4MzMzMzMzMjgyNjIlMkMxMjEuMzUwMDAwMDAwMDAwMDUlNUQlMkMieiIlM0ElN0IiUXpfdHoiJTNBMjYuMDg4ODQ5NTQ2MjE3NTYlMkMiUXlfdHoiJTNBNC43NzY5MDk3OTE2NDkzNzYlN0QlMkMieSIlM0ElN0IiUXlfdHkiJTNBMzkwMi41Nzk1NzEzOTY4NDE0JTJDIlF6X3R5IiUzQS00MjcyLjU1OTIyMjUyMDIxMyU3RCU3RCUyQyU3QiJwb3NpdGlvbiIlM0ElNUItOTIuODA4MzMzMzMzMzI2NjQlMkMtMTIxLjM0OTk5OTk5OTk5OTk0JTVEJTJDInoiJTNBJTdCIlF6X3R6IiUzQTI2LjA4ODg0OTU4MTI1MTQ0JTJDIlF5X3R6IiUzQS00Ljc3NjkwOTc4NTY5NDQ3MiU3RCUyQyJ5IiUzQSU3QiJReV90eSIlM0EzOTAyLjU3OTU3MTI0MTI1MDUlMkMiUXpfdHkiJTNBNDI3Mi41NTkyMjEyOTQxODUlN0QlN0QlMkMlN0IicG9zaXRpb24iJTNBJTVCLTg0LjI3NDk5OTk5OTkxMzczJTJDMTIxLjM1MDAwMDAwMDAwMDA1JTVEJTJDInoiJTNBJTdCIlF6X3R6IiUzQTI0LjU1ODk4MDgxNzk1ODQ1JTJDIlF5X3R6IiUzQS0yLjU4OTc3MDA3NTcxNTE4NjclN0QlMkMieSIlM0ElN0IiUXlfdHkiJTNBNDYzNy4yODg0Nzc1ODY4NzYlMkMiUXpfdHkiJTNBLTUzMDMuOTMzOTc3NDA3MTY2JTdEJTdEJTJDJTdCInBvc2l0aW9uIiUzQSU1Qi04NC4yNzUwMDAwMDAwMTgyMiUyQy0xMjEuMzQ5OTk5OTk5OTk5OTQlNUQlMkMieiIlM0ElN0IiUXpfdHoiJTNBMjQuNTU4OTc3NzI2NzA2MjM1JTJDIlF5X3R6IiUzQTIuNTg5NzY5NzI5ODk3MDY3NyU3RCUyQyJ5IiUzQSU3QiJReV90eSIlM0E0NjM3LjI4ODQ3NzgzNjc2MiUyQyJRel90eSIlM0E1MzAzLjkzMzk3OTE4OTM5JTdEJTdEJTJDJTdCInBvc2l0aW9uIiUzQSU1Qi03NS4yMTI0OTk5OTk5OTk3MiUyQy0xMjEuMzQ5OTk5OTk5OTk5OTQlNUQlMkMieiIlM0ElN0IiUXpfdHoiJTNBMjYuMDAzNTc4Nzk1MTM1MDElMkMiUXlfdHoiJTNBLTUuMDYxMjM3MzIyNDExODMxJTdEJTJDInkiJTNBJTdCIlF5X3R5IiUzQTUzNzkuMjc3MDM2MTIzNDIyJTJDIlF6X3R5IiUzQTY0MDcuODgxNzkyMTA5NzI1JTdEJTdEJTJDJTdCInBvc2l0aW9uIiUzQSU1Qi03NS4yMTI0OTk5OTk5NTIzMSUyQzEyMS4zNTAwMDAwMDAwMDAwNSU1RCUyQyJ6IiUzQSU3QiJRel90eiIlM0EyNi4wMDM2MDg4Mjg2MjUyJTJDIlF5X3R6IiUzQTUuMDYxMjMzNzM0OTU1MzM3JTdEJTJDInkiJTNBJTdCIlF5X3R5IiUzQTUzNzkuMjc3MDIzNDQxNTY2JTJDIlF6X3R5IiUzQS02NDA3Ljg4MTY4MDU3NDE3MSU3RCU3RCUyQyU3QiJwb3NpdGlvbiIlM0ElNUItNjYuNjc5MTY2NjY2NjkxMyUyQy0xMjEuMzQ5OTk5OTk5OTk5OTQlNUQlMkMieiIlM0ElN0IiUXpfdHoiJTNBMjQuNzEyMDk1NDE1MTM0MjglMkMiUXlfdHoiJTNBMi45OTk1OTg5NDA4MzI1MDIlN0QlMkMieSIlM0ElN0IiUXlfdHkiJTNBNTk2Ni45NjI2MjY1OTE4NzklMkMiUXpfdHkiJTNBNzQzOS4xOTIzNjMwNDM5OTklN0QlN0QlMkMlN0IicG9zaXRpb24iJTNBJTVCLTY2LjY3OTE2NjY2NjU4MzQzJTJDMTIxLjM1MDAwMDAwMDAwMDA1JTVEJTJDInoiJTNBJTdCIlF6X3R6IiUzQTI0LjcxMjI1NTgzOTM5ODcwNCUyQyJReV90eiIlM0EtMi45OTk2MjAyNjc2ODIyMzklN0QlMkMieSIlM0ElN0IiUXlfdHkiJTNBNTk2Ni45NjI3MDE0MjgzNjMlMkMiUXpfdHkiJTNBLTc0MzkuMTkyOTkyNTQ1OTclN0QlN0QlMkMlN0IicG9zaXRpb24iJTNBJTVCLTU3LjYxNjY2NjY2Njc1Nzg5NCUyQy0xMjEuMzQ5OTk5OTk5OTk5OTQlNUQlMkMieiIlM0ElN0IiUXpfdHoiJTNBMjUuODY5OTcyMjQ5NzE0ODYzJTJDIlF5X3R6IiUzQS01LjI2NjEzMzM5NzYzNDU5NiU3RCUyQyJ5IiUzQSU3QiJReV90eSIlM0E2NTQ2LjEwMTc4NzMyMzg1OSUyQyJRel90eSIlM0E4NTQyLjQ4NDEwNjA1NzUxNiU3RCU3RCUyQyU3QiJwb3NpdGlvbiIlM0ElNUItNTcuNjE2NjY2NjY2NTY0MiUyQzEyMS4zNTAwMDAwMDAwMDAwNSU1RCUyQyJ6IiUzQSU3QiJRel90eiIlM0EyNS44Njg2NTE5Njg3MzcxNTQlMkMiUXlfdHoiJTNBNS4yNjYyNzIwOTM3MzAyNTQlN0QlMkMieSIlM0ElN0IiUXlfdHkiJTNBNjU0Ni4xMDE0MzA4Njk4MjUlMkMiUXpfdHkiJTNBLTg1NDIuNDgxNjM3MzU5NTk1JTdEJTdEJTJDJTdCInBvc2l0aW9uIiUzQSU1Qi00OS4wODMzMzMzMzM0NDk0OSUyQy0xMjEuMzQ5OTk5OTk5OTk5OTQlNUQlMkMieiIlM0ElN0IiUXpfdHoiJTNBMjEuNzc5MTQwNzgyNTMxMTk0JTJDIlF5X3R6IiUzQTIuNTI4Nzc1MzcwMDI4Njk0JTdEJTJDInkiJTNBJTdCIlF5X3R5IiUzQTY5ODYuODM1NTY2MDkwNTcyJTJDIlF6X3R5IiUzQTk1NzQuMDU4NDE2OTE4ODk1JTdEJTdEJTJDJTdCInBvc2l0aW9uIiUzQSU1Qi00OS4wODMzMzMzMzMxOTUzMSUyQzEyMS4zNTAwMDAwMDAwMDAwNSU1RCUyQyJ6IiUzQSU3QiJRel90eiIlM0EyMS43NDk5ODAxNjExOTg1MzYlMkMiUXlfdHoiJTNBLTIuNTI1MzY2MzAxNTIwODc1NCU3RCUyQyJ5IiUzQSU3QiJReV90eSIlM0E2OTg2LjgzMzI3OTA2OTkwMSUyQyJRel90eSIlM0EtOTU3NC4wMzYzNDU4NjU4NjUlN0QlN0QlMkMlN0IicG9zaXRpb24iJTNBJTVCLTQwLjAyMDgzMzMzMzQ1ODk4JTJDLTEyMS4zNDk5OTk5OTk5OTk5NCU1RCUyQyJ6IiUzQSU3QiJRel90eiIlM0EwLjAwOTc2NzM2ODc3NzExMjk1NiUyQyJReV90eiIlM0EtMTIuMzQ4MjQwMDc1MTg4NTQlN0QlMkMieSIlM0ElN0IiUXlfdHkiJTNBNzQyNS4wOTYzNjQ0NDAwMTklMkMiUXpfdHkiJTNBMTA3NTIuMjY0NTk1MTY3MzEzJTdEJTdEJTJDJTdCInBvc2l0aW9uIiUzQSU1Qi00MC4wMjA4MzMzMzMxNzUzNzUlMkMxMjEuMzUwMDAwMDAwMDAwMDUlNUQlMkMieiIlM0ElN0IiUXpfdHoiJTNBLTAuMTUzMjcwMTkxMTQ1Njc5OSUyQyJReV90eiIlM0ExMi4zNjg1NzQ1MTIxNjcyOCU3RCUyQyJ5IiUzQSU3QiJReV90eSIlM0E3NDI1LjE3MzU3MDUxMzY1JTJDIlF6X3R5IiUzQS0xMDc1Mi45MTc2NjU2ODI3NzclN0QlN0QlMkMlN0IicG9zaXRpb24iJTNBJTVCMTE5LjQ2NjY2NjY2NjYzMTMlMkMxMjEuMzUwMDAwMDAwMDAwMDUlNUQlMkMieiIlM0ElN0IiUXpfdHoiJTNBMjcuMTY2MDIxNjA5MDEwNzYlMkMiUXlfdHoiJTNBMS4wNjcwOTI5OTA2ODQwMzA3JTdEJTJDInkiJTNBJTdCIlF5X3R5IiUzQTEwNDkuMDc3MDIxMTc4NjE4NSUyQyJRel90eSIlM0ExMDM0LjYwMjUyMTc0ODc5ODQlN0QlN0QlMkMlN0IicG9zaXRpb24iJTNBJTVCMTEwLjQwNDE2NjY2NjUxMjklMkMxMjEuMzUwMDAwMDAwMDAwMDUlNUQlMkMieiIlM0ElN0IiUXpfdHoiJTNBMjYuMTMwNzk0NjY3Mjk4MyUyQyJReV90eiIlM0EtNC4zODMwMjU4NTQ2ODI5NzYlN0QlMkMieSIlM0ElN0IiUXlfdHkiJTNBMjExNi4wMTIyOTQ4NTAwMzc1JTJDIlF6X3R5IiUzQTIxMzcuNjg3NTUwMjI2Njc4NSU3RCU3RCUyQyU3QiJwb3NpdGlvbiIlM0ElNUItMzEuNDg3NTAwMDAwMTUwNTQ3JTJDLTEyMS4zNDk5OTk5OTk5OTk5NCU1RCUyQyJ6IiUzQSU3QiJRel90eiIlM0EtNTMuOTM1NzAxMzkxODY2NDIlMkMiUXlfdHoiJTNBLTEyLjI5MjQyMTIxMzI4MjM3MiU3RCUyQyJ5IiUzQSU3QiJReV90eSIlM0E3NTc5Ljk4OTE0NTE3ODIzMyUyQyJRel90eSIlM0ExMTI3Ny41MjE4NjAyNjkyNjQlN0QlN0QlMkMlN0IicG9zaXRpb24iJTNBJTVCLTMxLjQ4NzQ5OTk5OTgwNjQ3NCUyQzEyMS4zNTAwMDAwMDAwMDAwNSU1RCUyQyJ6IiUzQSU3QiJRel90eiIlM0EtNTMuNzQ5MTc5NDMxNjAwNzElMkMiUXlfdHoiJTNBMTIuMjg0NzU1NzEzNzU5Mjg3JTdEJTJDInkiJTNBJTdCIlF5X3R5IiUzQTc1NzkuNjQ2NDQxOTU4MDc5JTJDIlF6X3R5IiUzQS0xMTI3NC43NzA3NTE3MDU1NDIlN0QlN0QlMkMlN0IicG9zaXRpb24iJTNBJTVCMTE5LjQ2NjY2NjY2NjY0NDI5JTJDLTEyMS4zNDk5OTk5OTk5OTk5NCU1RCUyQyJ6IiUzQSU3QiJRel90eiIlM0EyNy4xNjYwMjE2MDkwMTY3MTMlMkMiUXlfdHoiJTNBLTEuMDY3MDkyOTkwNTg4MTc4NyU3RCUyQyJ5IiUzQSU3QiJReV90eSIlM0ExMDQ5LjA3NzAyMTE3Njk5OTglMkMiUXpfdHkiJTNBLTEwMzQuNjAyNTIxNzQ2MDU2MyU3RCU3RCUyQyU3QiJwb3NpdGlvbiIlM0ElNUIxMTAuNDA0MTY2NjY2NzYyNjklMkMtMTIxLjM0OTk5OTk5OTk5OTk0JTVEJTJDInoiJTNBJTdCIlF6X3R6IiUzQTI2LjEzMDc5NDY2ODcwODI3JTJDIlF5X3R6IiUzQTQuMzgzMDI1ODU0Mzc5NzA3JTdEJTJDInkiJTNBJTdCIlF5X3R5IiUzQTIxMTYuMDEyMjk0ODIwMjg0OCUyQyJRel90eSIlM0EtMjEzNy42ODc1NTAxODA1MDMlN0QlN0QlMkMlN0IicG9zaXRpb24iJTNBJTVCMTAxLjg3MDgzMzMzMzQwNjglMkMtMTIxLjM0OTk5OTk5OTk5OTk0JTVEJTJDInoiJTNBJTdCIlF6X3R6IiUzQTI0LjQzODk4MzMxMzk5NDMxNyUyQyJReV90eiIlM0EtMi4yNjQxNDUzOTExMjYyNTUlN0QlMkMieSIlM0ElN0IiUXlfdHkiJTNBMjk5OC4xMTIwNzE1NzU1NjMlMkMiUXpfdHkiJTNBLTMxNjguNzU1NzYwMjc1MDk4JTdEJTdEJTJDJTdCInBvc2l0aW9uIiUzQSU1QjEwMS44NzA4MzMzMzMxNTU4OSUyQzEyMS4zNTAwMDAwMDAwMDAwNSU1RCUyQyJ6IiUzQSU3QiJRel90eiIlM0EyNC40Mzg5ODMzMTI0NDg0NzUlMkMiUXlfdHoiJTNBMi4yNjQxNDUzOTY5OTQwMDglN0QlMkMieSIlM0ElN0IiUXlfdHkiJTNBMjk5OC4xMTIwNzE1OTg2NzQlMkMiUXpfdHkiJTNBMzE2OC43NTU3NjAyNTE2ODMlN0QlN0QlMkMlN0IicG9zaXRpb24iJTNBJTVCOTIuODA4MzMzMzMzMDM3NTElMkMxMjEuMzUwMDAwMDAwMDAwMDUlNUQlMkMieiIlM0ElN0IiUXpfdHoiJTNBMjYuMDg4ODU5MzU1MzYwMDUlMkMiUXlfdHoiJTNBLTQuNzc2OTA4NTk5OTMzNDI3JTdEJTJDInkiJTNBJTdCIlF5X3R5IiUzQTM5MDIuNTc5NTY2MDQxMjMlMkMiUXpfdHkiJTNBNDI3Mi41NTkyMDkxNjM1NzglN0QlN0QlMkMlN0IicG9zaXRpb24iJTNBJTVCLTIyLjQyNDk5OTk5OTc4NjUwNyUyQzEyMS4zNTAwMDAwMDAwMDAwNSU1RCUyQyJ6IiUzQSU3QiJRel90eiIlM0ExMjE2LjkwOTYzNzEyNzc2NDIlMkMiUXlfdHoiJTNBLTM2OC45MDIxNTk4NjQxNTc4JTdEJTJDInkiJTNBJTdCIlF5X3R5IiUzQTgwMDAuNTU2NDYwMTY5ODIxJTJDIlF6X3R5IiUzQS0xMzQzMC4yMjY3MDU3MTA2NDIlN0QlN0QlMkMlN0IicG9zaXRpb24iJTNBJTVCLTIyLjQyNTAwMDAwMDEzMTMwNSUyQy0xMjEuMzQ5OTk5OTk5OTk5OTQlNUQlMkMieiIlM0ElN0IiUXpfdHoiJTNBMTIwMi42NjkwMDg0MjI3MzY0JTJDIlF5X3R6IiUzQTM2Ny4yODA2NjkzNDYxODM1JTdEJTJDInkiJTNBJTdCIlF5X3R5IiUzQTgwMDEuNjUyMTMzOTU5MDkzJTJDIlF6X3R5IiUzQTEzNDQxLjg1ODY1NzYzMTQ1MiU3RCU3RCUyQyU3QiJwb3NpdGlvbiIlM0ElNUItNC4wODY2NDU5NDM4MDc5OTQlMkMtMTEwLjEyMDg0NjcwMDUyNTc3JTVEJTJDInoiJTNBJTdCIlF6X3R6IiUzQTI0NTA3LjgyODU0NzQ5MDAzMyUyQyJReV90eiIlM0ExNjk3LjcyNTgzMTQyMjg4MzQlN0QlMkMieSIlM0ElN0IiUXlfdHkiJTNBNDI1MS42ODAxMzc1NDgwNTclMkMiUXpfdHkiJTNBOTEzNi4yNTgyNDI5MDIwMzklN0QlN0QlMkMlN0IicG9zaXRpb24iJTNBJTVCLTcuMzY1MjAwMTU0NzI3NDA0JTJDLTExMi42Mzc3NTc4NzU5NjYzNyU1RCUyQyJ6IiUzQSU3QiJRel90eiIlM0ExODY1NS40MTI3NjM2NjgxMSUyQyJReV90eiIlM0EyMTM5LjI2ODAyNTU1ODY0NzQlN0QlMkMieSIlM0ElN0IiUXlfdHkiJTNBNTIyNC4xNzQyODY2ODc5ODQlMkMiUXpfdHkiJTNBMTQ2MzcuODEyNzMzOTQ4NjU4JTdEJTdEJTJDJTdCInBvc2l0aW9uIiUzQSU1Qi0yLjEwMTM0MTAzNTE0NzEwMSUyQy0xMTQuMTU5MTA5NjM5ODgwNTQlNUQlMkMieiIlM0ElN0IiUXpfdHoiJTNBMTkxODcuNjY4NzY4MTUzMTg4JTJDIlF5X3R6IiUzQTI2NC4wMzAzNDY5OTQzMjg0JTdEJTJDInkiJTNBJTdCIlF5X3R5IiUzQTUzMDcuMjgyNzA5NjI2NTM5JTJDIlF6X3R5IiUzQTI2ODAuNTIwMTUzMzQ3NDg0JTdEJTdEJTJDJTdCInBvc2l0aW9uIiUzQSU1Qi0yLjU2OTIzNjY4NDUzNDgwMDUlMkMtMTA3Ljg0OTg4MzI1ODc3NTU4JTVEJTJDInoiJTNBJTdCIlF6X3R6IiUzQTMyODA3LjgyOTEyMDA2NjE2JTJDIlF5X3R6IiUzQTk0Ni45NTI2OTAwMzkxNDklN0QlMkMieSIlM0ElN0IiUXlfdHkiJTNBMzAwMS40MjA1MDU2NTg0OTQlMkMiUXpfdHkiJTNBNjU1OS44MzM3MTMwNTk0MDglN0QlN0QlMkMlN0IicG9zaXRpb24iJTNBJTVCOTIuODA4MzMzMzMzNTI1MiUyQy0xMjEuMzQ5OTk5OTk5OTk5OTQlNUQlMkMieiIlM0ElN0IiUXpfdHoiJTNBMjYuMDg4ODU5MTU3OTYxNTA4JTJDIlF5X3R6IiUzQTQuNzc2OTA4NjUwOTE3NDI4JTdEJTJDInkiJTNBJTdCIlF5X3R5IiUzQTM5MDIuNTc5NTY2Mjc4NjYyNyUyQyJRel90eSIlM0EtNDI3Mi41NTkyMDkyNTU0MjglN0QlN0QlMkMlN0IicG9zaXRpb24iJTNBJTVCODQuMjc0OTk5OTk5NzYzNDElMkMxMjEuMzUwMDAwMDAwMDAwMDUlNUQlMkMieiIlM0ElN0IiUXpfdHoiJTNBMjQuNTU5MTUxODM0ODMyNTclMkMiUXlfdHoiJTNBMi41ODk3Nzg5OTQ3MDQxMzQ1JTdEJTJDInkiJTNBJTdCIlF5X3R5IiUzQTQ2MzcuMjg4NTA3OTE4Nzk4JTJDIlF6X3R5IiUzQTUzMDMuOTM0MjAwNzI0NTc2JTdEJTdEJTJDJTdCInBvc2l0aW9uIiUzQSU1Qjg0LjI3NTAwMDAwMDE2OTQxJTJDLTEyMS4zNDk5OTk5OTk5OTk5NCU1RCUyQyJ6IiUzQSU3QiJRel90eiIlM0EyNC41NTkxNDgwMjI1NzE4NTglMkMiUXlfdHoiJTNBLTIuNTg5Nzc4NzY2MTk1NTE2JTdEJTJDInkiJTNBJTdCIlF5X3R5IiUzQTQ2MzcuMjg4NTA2NTMyNTQyJTJDIlF6X3R5IiUzQS01MzAzLjkzNDE5NjI3NTA4OCU3RCU3RCUyQyU3QiJwb3NpdGlvbiIlM0ElNUI3NS4yMTI0OTk5OTk2NDc3OSUyQzEyMS4zNTAwMDAwMDAwMDAwNSU1RCUyQyJ6IiUzQSU3QiJRel90eiIlM0EyNi4wMDM5OTQ3NjA2MTEzNzclMkMiUXlfdHoiJTNBLTUuMDYxMjg3NDQ4NjQyOTQ2JTdEJTJDInkiJTNBJTdCIlF5X3R5IiUzQTUzNzkuMjc2ODI3MjEwNjA0JTJDIlF6X3R5IiUzQTY0MDcuODc2NjUwNTQ5MjA4JTdEJTdEJTJDJTdCInBvc2l0aW9uIiUzQSU1Qi0xMS4yMTI4ODI2NDAyNjcyOTYlMkMtMTIwLjgxNzE1NjcyNzU3ODk1JTVEJTJDInoiJTNBJTdCIlF6X3R6IiUzQTU4NzkuMDE0MDM5NjYzODA4JTJDIlF5X3R6IiUzQTEwMDUuODE5MTUyMDY0MzQ1NSU3RCUyQyJ5IiUzQSU3QiJReV90eSIlM0E3MjE5LjMzMzQyMzc0MTA0MSUyQyJRel90eSIlM0ExMTgzMi41Nzc1MzYzOTEwMTYlN0QlN0QlMkMlN0IicG9zaXRpb24iJTNBJTVCLTYuOTU2NjE0Mjg5ODU2MzA0JTJDLTEyMy4zMzgwMTA0MDc2NjA1MyU1RCUyQyJ6IiUzQSU3QiJRel90eiIlM0E2NDAwLjgzMTk1NTUyNzY1NCUyQyJReV90eiIlM0E0ODguNDk5Mjg0MDQ3MjkyNDYlN0QlMkMieSIlM0ElN0IiUXlfdHkiJTNBNjUzOC4zMzgyNDIxNTUyODYlMkMiUXpfdHkiJTNBNTc0NS41MzI3ODExNjkwOTMlN0QlN0QlMkMlN0IicG9zaXRpb24iJTNBJTVCLTkuNjM2MTYzNTk2NDc3NjAxJTJDLTExNC4xNTUxNjcxMzUyMzk1NCU1RCUyQyJ6IiUzQSU3QiJRel90eiIlM0ExMjA4My4wOTI3ODEzOTc3NjklMkMiUXlfdHoiJTNBMTg5My4yNTUyMDY1MjA4MDMlN0QlMkMieSIlM0ElN0IiUXlfdHkiJTNBNjY4Mi45NDMwODkxNzkyNjIlMkMiUXpfdHkiJTNBMTQwNjguODkzNTAyMDcwMjYlN0QlN0QlMkMlN0IicG9zaXRpb24iJTNBJTVCLTEzLjg5MTY2NjY2NjgyMjklMkMtMTIxLjM0OTk5OTk5OTk5OTk0JTVEJTJDInoiJTNBJTdCIlF6X3R6IiUzQTMwNjcuMzM4MDk0NDA5MzUzJTJDIlF5X3R6IiUzQTU4NC40MjU4NDg1MTc4NDY2JTdEJTJDInkiJTNBJTdCIlF5X3R5IiUzQTc0NDMuNTc0NTg1MTUxNDI3NSUyQyJRel90eSIlM0ExMDk0Ni43NTIwMjgxNzYyMzUlN0QlN0QlMkMlN0IicG9zaXRpb24iJTNBJTVCMTAuNTcwNjgzNjc1NzU4Mzg5JTJDMTEzLjQ4NzYxODU0ODY5OTg2JTVEJTJDInoiJTNBJTdCIlF6X3R6IiUzQTEzNzg1LjQyODcxNzk4MTcwNCUyQyJReV90eiIlM0EyNjExLjY5NjA5Njk0MzEzMiU3RCUyQyJ5IiUzQSU3QiJReV90eSIlM0E2MjIyLjkyMzI0NzAxMTI5NiUyQyJRel90eSIlM0ExNjg2NC4xOTM0MzE1Nzk0MSU3RCU3RCUyQyU3QiJwb3NpdGlvbiIlM0ElNUIxMi44NDE2NDcxMTc1MDg2ODUlMkMxMTUuMDA1MDI3ODA3OTczMDUlNUQlMkMieiIlM0ElN0IiUXpfdHoiJTNBODc0NC41NzQ5NjIxNzg1NzMlMkMiUXlfdHoiJTNBMjE2My41NDMwMjkzNTg3NjY1JTdEJTJDInkiJTNBJTdCIlF5X3R5IiUzQTc5MTguNTA4ODY1ODYyNDk3JTJDIlF6X3R5IiUzQTE2NjYyLjE2MzA4NTkzNTI2MyU3RCU3RCUyQyU3QiJwb3NpdGlvbiIlM0ElNUItNi41OTI0NzI2NDE4MTEyOTglMkMxMjIuNDYxMjQ1MzM0NDkxODUlNUQlMkMieiIlM0ElN0IiUXpfdHoiJTNBNzQzOC45MTYxMjgyMjkyNDElMkMiUXlfdHoiJTNBLTU1MC4yMDc5OTQ2NzI4NjAyJTdEJTJDInkiJTNBJTdCIlF5X3R5IiUzQTYzOTEuOTkxNDMwNTAxOTczJTJDIlF6X3R5IiUzQS01NjU2LjM2MTMzMzAyOTQ0OCU3RCU3RCUyQyU3QiJwb3NpdGlvbiIlM0ElNUItMTEuMjEyODgyNjM5ODYyMTAyJTJDMTIwLjgxNzE1NjcyNzU3OTA2JTVEJTJDInoiJTNBJTdCIlF6X3R6IiUzQTU4OTQuOTQ1NDIwMjk4NTA4JTJDIlF5X3R6IiUzQS0xMDE5LjE3MjY2ODk4MDU5NzYlN0QlMkMieSIlM0ElN0IiUXlfdHkiJTNBNzI1Ny43MDgyNDc1ODMwMzglMkMiUXpfdHkiJTNBLTExODQ5LjgzNjMzMjcyNjk2NyU3RCU3RCUyQyU3QiJwb3NpdGlvbiIlM0ElNUItOS4yNzIwMjE5NDg4Mzc5MDMlMkMxMTMuMjc4NDAyMDYyMDcwODUlNUQlMkMieiIlM0ElN0IiUXpfdHoiJTNBMTM1OTYuODQ0NTY5Mzk4ODI3JTJDIlF5X3R6IiUzQS0yMDE4Ljk5ODg1NDg5ODg0NzYlN0QlMkMieSIlM0ElN0IiUXlfdHkiJTNBNjQ4NC42NTA3NjQyNDg2ODUlMkMiUXpfdHkiJTNBLTE0NTA3Ljk0NDM0ODY1NTM1NCU3RCU3RCUyQyU3QiJwb3NpdGlvbiIlM0ElNUI3NS4yMTI1MDAwMDAyODUlMkMtMTIxLjM0OTk5OTk5OTk5OTk0JTVEJTJDInoiJTNBJTdCIlF6X3R6IiUzQTI2LjAwMzk4Mzg2NjA1NDE5JTJDIlF5X3R6IiUzQTUuMDYxMjgzODAwNDA3NDE5JTdEJTJDInkiJTNBJTdCIlF5X3R5IiUzQTUzNzkuMjc2ODMwMTQ0NDM0JTJDIlF6X3R5IiUzQS02NDA3Ljg3Njc2NDYzNTU0MiU3RCU3RCUyQyU3QiJwb3NpdGlvbiIlM0ElNUI2Ni42NzkxNjY2NjY5MjkxJTJDLTEyMS4zNDk5OTk5OTk5OTk5NCU1RCUyQyJ6IiUzQSU3QiJRel90eiIlM0EyNC43MDIyODM1NzU0MDMwOTclMkMiUXlfdHoiJTNBLTIuOTk4MDYzODI0MzEwMzY1JTdEJTJDInkiJTNBJTdCIlF5X3R5IiUzQTU5NjYuOTYxODY2Mzk5OTklMkMiUXpfdHkiJTNBLTc0MzkuMjAyODQ0NTEzMDE0NSU3RCU3RCUyQyU3QiJwb3NpdGlvbiIlM0ElNUI2Ni42NzkxNjY2NjYzNzM2JTJDMTIxLjM1MDAwMDAwMDAwMDA1JTVEJTJDInoiJTNBJTdCIlF6X3R6IiUzQTI0LjcwMjA5MTIzNDUzNzE5JTJDIlF5X3R6IiUzQTIuOTk3OTg4MTU3NTA1Mjc2JTdEJTJDInkiJTNBJTdCIlF5X3R5IiUzQTU5NjYuOTYxNzk5MzI1MDYlMkMiUXpfdHkiJTNBNzQzOS4yMDMxMTQ2MDA0NTclN0QlN0QlMkMlN0IicG9zaXRpb24iJTNBJTVCNTcuNjE2NjY2NjY2NDg5MzElMkMxMjEuMzUwMDAwMDAwMDAwMDUlNUQlMkMieiIlM0ElN0IiUXpfdHoiJTNBMjUuNzQ0MzQ1NTg5MTU4MzYlMkMiUXlfdHoiJTNBLTUuMjc1NzIxMjMwMDcxNDg4JTdEJTJDInkiJTNBJTdCIlF5X3R5IiUzQTY1NDYuMTQ0MTEzNzk5NzA2JTJDIlF6X3R5IiUzQTg1NDIuNzk3NzE2ODA1NzMlN0QlN0QlMkMlN0IicG9zaXRpb24iJTNBJTVCLTEzLjg5MTY2NjY2NjQxNzcwNiUyQzEyMS4zNTAwMDAwMDAwMDAwNSU1RCUyQyJ6IiUzQSU3QiJRel90eiIlM0EzMDQwLjkxMTM1ODUxMDI4MiUyQyJReV90eiIlM0EtNTgyLjEyNzY5MzY4MDAyMDclN0QlMkMieSIlM0ElN0IiUXlfdHkiJTNBNzQ0MC43NDEzNjgxNDEyNzQlMkMiUXpfdHkiJTNBLTEwOTIzLjcxMjc2MTY4NzI4JTdEJTdEJTJDJTdCInBvc2l0aW9uIiUzQSU1QjE4LjY5NTQzMTE0NDI0MjEwNyUyQzEyNC4xODc4NzEwODAzOTQwNSU1RCUyQyJ6IiUzQSU3QiJRel90eiIlM0EyOTk0LjM0MTQ3Mjg5ODcwOSUyQyJReV90eiIlM0E1MzguODUyODY1Njk0MjU1NyU3RCUyQyJ5IiUzQSU3QiJReV90eSIlM0E3NDk2LjgyMDU2MjQ4NDA4MSUyQyJRel90eSIlM0ExMTM0NS4yNzQwMDczOTY3MTIlN0QlN0QlMkMlN0IicG9zaXRpb24iJTNBJTVCMTAuMTYyMDk3ODEwOTY4MDA3JTJDMTI0LjE4Nzg3MTA4MDM5NDA1JTVEJTJDInoiJTNBJTdCIlF6X3R6IiUzQTQxOTkuNTA0NDAwMzE0OTEzJTJDIlF5X3R6IiUzQTUxOC4xMzMxNzEwMjc2NjQ0JTdEJTJDInkiJTNBJTdCIlF5X3R5IiUzQTcwOTUuMjI4MTA5NTQzNDg1JTJDIlF6X3R5IiUzQTkwOTAuMDAzMTEyNDkyMzMzJTdEJTdEJTJDJTdCInBvc2l0aW9uIiUzQSU1Qi0xLjQ1MDc2ODUwMzc5NDkwNDUlMkMxMTguMDYxMTAzNjM4MTQzMjclNUQlMkMieiIlM0ElN0IiUXpfdHoiJTNBMTI4MTkuMDE3NzQ5NjU0ODAyJTJDIlF5X3R6IiUzQS00NTkuNzc5MzEzNTk3NDEwMyU3RCUyQyJ5IiUzQSU3QiJReV90eSIlM0E2MDU1LjEyMTYxODk3NDUyOCUyQyJRel90eSIlM0EtMjA1NC4yODcyMDYwMjAyMTUzJTdEJTdEJTJDJTdCInBvc2l0aW9uIiUzQSU1Qi0zLjM5MTYyOTE5NDgxOTEwMyUyQzEyNS41OTk4NTgzMDM2NTEzNiU1RCUyQyJ6IiUzQSU3QiJRel90eiIlM0E0MzU1LjQwMjA0MTgyMDc4MyUyQyJReV90eiIlM0E4Ljg2NTc4NzU2MzU3Mzg0JTdEJTJDInkiJTNBJTdCIlF5X3R5IiUzQTY3MTUuOTIyMzUyNjg5NzA1JTJDIlF6X3R5IiUzQS0yNzY4LjYzNTI0MzAwNTA5NTYlN0QlN0QlMkMlN0IicG9zaXRpb24iJTNBJTVCNTcuNjE2NjY2NjY2ODEzNDklMkMtMTIxLjM0OTk5OTk5OTk5OTk0JTVEJTJDInoiJTNBJTdCIlF6X3R6IiUzQTI1Ljc0NzAyNDE2OTQ3OTQ2JTJDIlF5X3R6IiUzQTUuMjc1Mzg4MzI3NTQ2NTg4JTdEJTJDInkiJTNBJTdCIlF5X3R5IiUzQTY1NDYuMTQyMjE1Njc5MTU3JTJDIlF6X3R5IiUzQS04NTQyLjc5MTQ4NTEzNjI0OCU3RCU3RCUyQyU3QiJwb3NpdGlvbiIlM0ElNUI0OS4wODMzMzMzMzM0NTc1OSUyQy0xMjEuMzQ5OTk5OTk5OTk5OTQlNUQlMkMieiIlM0ElN0IiUXpfdHoiJTNBMjAuOTc2MTE5ODAwMTEyODY1JTJDIlF5X3R6IiUzQS0yLjUyOTg3NTIxOTgzNTg4NCU3RCUyQyJ5IiUzQSU3QiJReV90eSIlM0E2OTg2LjY2MjEwMTIyMTQzNTUlMkMiUXpfdHkiJTNBLTk1NzEuODI4NjA0NTc0MTE1JTdEJTdEJTJDJTdCInBvc2l0aW9uIiUzQSU1QjQ5LjA4MzMzMzMzMzIxNTIxJTJDMTIxLjM1MDAwMDAwMDAwMDA1JTVEJTJDInoiJTNBJTdCIlF6X3R6IiUzQTIwLjk1Njk2OTY3NjAxMzk3MyUyQyJReV90eiIlM0EyLjUzMTQ5NDg0NTkzMzk1MyU3RCUyQyJ5IiUzQSU3QiJReV90eSIlM0E2OTg2LjY1NTcxNzQ4OTU0MyUyQyJRel90eSIlM0E5NTcxLjc4MDE3NjMzOTE2NSU3RCU3RCUyQyU3QiJwb3NpdGlvbiIlM0ElNUI0MC4wMjA4MzMzMzMzMzM2MSUyQzEyMS4zNTAwMDAwMDAwMDAwNSU1RCUyQyJ6IiUzQSU3QiJRel90eiIlM0EyLjYwOTM3ODUxODQ2NTI1MSUyQyJReV90eiIlM0EtMTEuNTQyNTExODQ4ODQ0NzQzJTdEJTJDInkiJTNBJTdCIlF5X3R5IiUzQTc0MjQuNTAzMjg4MDk0ODM2NSUyQyJRel90eSIlM0ExMDc2NS44MzMxMDYwOTY5MTYlN0QlN0QlMkMlN0IicG9zaXRpb24iJTNBJTVCMTUuNTIwNDMxMTQ0MDY0MjklMkMxMTUuNTM3ODcxMDgwMzk0MDclNUQlMkMieiIlM0ElN0IiUXpfdHoiJTNBNDQxNi43OTcyNzA0MzA5NDIlMkMiUXlfdHoiJTNBMTA1NS4xMjcxNTgzNzg1MjQlN0QlMkMieSIlM0ElN0IiUXlfdHkiJTNBNzkzNy4xNDkzMjkwMzc2MDMlMkMiUXpfdHkiJTNBMTQ4NDguNzE3NzU3NDA4NjY3JTdEJTdEJTJDJTdCInBvc2l0aW9uIiUzQSU1QjIyLjQyNTAwMDAwMDE3Nzg5JTJDMTIxLjM1MDAwMDAwMDAwMDA1JTVEJTJDInoiJTNBJTdCIlF6X3R6IiUzQTExMjUuNDQ3NDY5MzI2NTQ4OCUyQyJReV90eiIlM0EyODUuNDcxNjczMTcyNjYwMzYlN0QlMkMieSIlM0ElN0IiUXlfdHkiJTNBODEzMS4zNDk5MzEyNTUwODUlMkMiUXpfdHkiJTNBMTM1OTIuOTQxNTk4ODU4NDQ0JTdEJTdEJTJDJTdCInBvc2l0aW9uIiUzQSU1QjkuOTQ3NTk4MzAwNjQxNDAzZS0xNCUyQzk4LjcwMDAwMDAwMDAwMDA1JTVEJTJDInoiJTNBJTdCIlF6X3R6IiUzQTUzNDQzLjk0ODI4NjAxNzAxJTJDIlF5X3R6IiUzQTcuNDI1OTUxNzEzMTQyNzcxJTdEJTJDInkiJTNBJTdCIlF5X3R5IiUzQTMyNi42NDg4NTQ1MTY1MjklMkMiUXpfdHkiJTNBLTYuNTcwOTUxNjE5NDYwNDAxJTdEJTdEJTJDJTdCInBvc2l0aW9uIiUzQSU1QjkuOTQ3NTk4MzAwNjQxNDAzZS0xNCUyQzg5LjcyNzI3MjcyNzI5Mzc1JTVEJTJDInoiJTNBJTdCIlF6X3R6IiUzQTU0Mjk0Ljk2MDY3NDQzMzM5JTJDIlF5X3R6IiUzQTY3Ljc5ODg1Mjk2MDQzODA4JTdEJTJDInkiJTNBJTdCIlF5X3R5IiUzQTQ3LjY5MjQzMzA3MjY3ODA3JTJDIlF6X3R5IiUzQTgyMi4xNTIzNjA0Nzc2NTU5JTdEJTdEJTJDJTdCInBvc2l0aW9uIiUzQSU1Qi0wLjUzMjg0MzI3MjQyMDkwNTElMkMtMTAxLjM3ODc4NDAyNjU1NTU2JTVEJTJDInoiJTNBJTdCIlF6X3R6IiUzQTQ2ODkwLjg3MjMxNDE5MDA5JTJDIlF5X3R6IiUzQTM3OS4zMTg3NjUxNzkzNDE3JTdEJTJDInkiJTNBJTdCIlF5X3R5IiUzQTgyOS4yMjY0ODI1NDEwMTkyJTJDIlF6X3R5IiUzQTMyNDEuODM4MzcyMjI5NjA0JTdEJTdEJTJDJTdCInBvc2l0aW9uIiUzQSU1QjkuOTQ3NTk4MzAwNjQxNDAzZS0xNCUyQy05OC42OTk5OTk5OTk5OTk5NSU1RCUyQyJ6IiUzQSU3QiJRel90eiIlM0E1MjQ3MC42NDEyMzc2OTUxNSUyQyJReV90eiIlM0EtMTY3Ljc0MTM4MDg0NjE1MjMlN0QlMkMieSIlM0ElN0IiUXlfdHkiJTNBMjk3LjYxNjI1ODAzOTUxMzQlMkMiUXpfdHkiJTNBMTEuNjI0MDgwMDIxNDMwNjI0JTdEJTdEJTJDJTdCInBvc2l0aW9uIiUzQSU1QjkuOTQ3NTk4MzAwNjQxNDAzZS0xNCUyQy0xMDQuMDU3NTY4MDUzMTExMiU1RCUyQyJ6IiUzQSU3QiJRel90eiIlM0E0MTg4NS4wODA4NDYyMDc5NjYlMkMiUXlfdHoiJTNBLTEyOC43OTA3MTE5MTIyMDU2JTdEJTJDInkiJTNBJTdCIlF5X3R5IiUzQTE1OTIuMzg0OTg1MzA2MjkxOCUyQyJRel90eSIlM0E1MC4wMTY1Mjg2NTYwNzE0JTdEJTdEJTJDJTdCInBvc2l0aW9uIiUzQSU1QjQwLjAyMDgzMzMzMzMzOTIxJTJDLTEyMS4zNDk5OTk5OTk5OTk5NCU1RCUyQyJ6IiUzQSU3QiJRel90eiIlM0EyLjU2ODk3ODU2NzIxMDkzNjQlMkMiUXlfdHoiJTNBMTEuNTg0NjM2NzIyNTg5MzE0JTdEJTJDInkiJTNBJTdCIlF5X3R5IiUzQTc0MjQuNTYxODIyNjc5NDk1JTJDIlF6X3R5IiUzQS0xMDc2NS41MDM1MDEzMDYwMzMlN0QlN0QlMkMlN0IicG9zaXRpb24iJTNBJTVCMzEuNDg3NTAwMDAwMDU5NTEyJTJDMTIxLjM1MDAwMDAwMDAwMDA1JTVEJTJDInoiJTNBJTdCIlF6X3R6IiUzQTMxLjE3ODc3NTY5MDA2NTY1MyUyQyJReV90eiIlM0EtMy41Mzc2NzMzNTM2MzU4JTdEJTJDInkiJTNBJTdCIlF5X3R5IiUzQTc1OTMuMzIzNDgwNjc4MTE1JTJDIlF6X3R5IiUzQTExMzE5LjAwNjYwNDUxMzk0MSU3RCU3RCUyQyU3QiJwb3NpdGlvbiIlM0ElNUIzMS40ODc0OTk5OTk5ODM0JTJDLTEyMS4zNDk5OTk5OTk5OTk5NCU1RCUyQyJ6IiUzQSU3QiJRel90eiIlM0EyOS40MTk4ODA1MDc2Nzc2OSUyQyJReV90eiIlM0EzLjg5NDI3MzYxMzM0NzE2NyU3RCUyQyJ5IiUzQSU3QiJReV90eSIlM0E3NTkyLjYyMzYwNTAyNzI1OSUyQyJRel90eSIlM0EtMTEzMTguMzczNjkwMjUxNTgxJTdEJTdEJTJDJTdCInBvc2l0aW9uIiUzQSU1QjIuNzk5ODcyMjU1MjgxMzg2JTJDMTE2LjY4MzgyNzU0NzI4NzU2JTVEJTJDInoiJTNBJTdCIlF6X3R6IiUzQTE0OTk3LjY0OTI5MzE2NjA0MyUyQyJReV90eiIlM0E1MjEuODE1ODMyNzY4MDUxMyU3RCUyQyJ5IiUzQSU3QiJReV90eSIlM0E1NTkyLjM4MDUzMTMxNDkxJTJDIlF6X3R5IiUzQTQ3MzYuMDM4MjMwMDgxMjk4JTdEJTdEJTJDJTdCInBvc2l0aW9uIiUzQSU1Qi0wLjQwMDk3MTE5MTcxMDg5NDQ2JTJDMTEzLjU0NTIxNDU3ODEyODA1JTVEJTJDInoiJTNBJTdCIlF6X3R6IiUzQTE5MjA0LjQ5MjUwNTUwOTI4MyUyQyJReV90eiIlM0E0OC45ODAwOTgzNzY4MDUxMyU3RCUyQyJ5IiUzQSU3QiJReV90eSIlM0E1MDYyLjgzNDI5MTUzMjA3MSUyQyJRel90eSIlM0EtNjIyLjgzOTc4NjAzODM4ODMlN0QlN0QlMkMlN0IicG9zaXRpb24iJTNBJTVCNS4yMTM3MzM1NjE3MTQ5MDMlMkMtMTI1LjU4NjQwNzgxMTM4MTU2JTVEJTJDInoiJTNBJTdCIlF6X3R6IiUzQTQ0NDQuMTU0ODczMjcwMzQ5JTJDIlF5X3R6IiUzQS0yMDEuNDgyNTAwMzYxNjI3ODclN0QlMkMieSIlM0ElN0IiUXlfdHkiJTNBNjY4MS4yMzU2ODg3ODkyNTglMkMiUXpfdHkiJTNBLTQwNDcuMTQxMTE3OTU3MzMyNCU3RCU3RCUyQyU3QiJwb3NpdGlvbiIlM0ElNUIxMC4xMjk3OTM1MDk1Mzk1MSUyQy0xMjQuMTY2MjEzNDE2Nzc0OSU1RCUyQyJ6IiUzQSU3QiJRel90eiIlM0E0MjE5LjMyMjE1MTM3NTgyMSUyQyJReV90eiIlM0EtNTE2LjI5NTA1NzUwNTA1MzMlN0QlMkMieSIlM0ElN0IiUXlfdHkiJTNBNzA5My45NDk5Nzk5Njk2OTQlMkMiUXpfdHkiJTNBLTkxMTkuNDA3MTY4MTExMjI3JTdEJTdEJTJDJTdCInBvc2l0aW9uIiUzQSU1QjYuODEwMTkzNzM4MjM2MjA4JTJDLTExOS43NTI2MjEyMjgxNTY1MSU1RCUyQyJ6IiUzQSU3QiJRel90eiIlM0E4NDcxLjk2MDYyMDYxNjU2OCUyQyJReV90eiIlM0EtODI2LjcyNzAxNjQ1Mjk1OSU3RCUyQyJ5IiUzQSU3QiJReV90eSIlM0E2NjIyLjMwNjY3MDgzNDUyNSUyQyJRel90eSIlM0EtNzEyNC43MjAzNTMzMTQwODQlN0QlN0QlMkMlN0IicG9zaXRpb24iJTNBJTVCMTguNjYzMTI2ODQyODk1Mjk1JTJDLTEyNC4xNjYyMTM0MTY3NzQ5JTVEJTJDInoiJTNBJTdCIlF6X3R6IiUzQTMwMDguNzMwNTM4NzI4NjYwNiUyQyJReV90eiIlM0EtNTQzLjUwNTMzNzE0NDM2MyU3RCUyQyJ5IiUzQSU3QiJReV90eSIlM0E3NDg4LjM0ODc4NDcxMTAwMyUyQyJRel90eSIlM0EtMTEzNDAuODYwNTk1NzIxMzI4JTdEJTdEJTJDJTdCInBvc2l0aW9uIiUzQSU1QjIyLjQyNDk5OTk5OTg2NDk5NCUyQy0xMjEuMzQ5OTk5OTk5OTk5OTQlNUQlMkMieiIlM0ElN0IiUXpfdHoiJTNBMTEyMy4zMjU0NDUwNzA0MjU4JTJDIlF5X3R6IiUzQS0yODUuNTE5MDE3NzQzMTg4MzMlN0QlMkMieSIlM0ElN0IiUXlfdHkiJTNBODEzNi41MjE4NTk5Njc0MzIlMkMiUXpfdHkiJTNBLTEzNTk3Ljc5MzQwODExNjk1NyU3RCU3RCUyQyU3QiJwb3NpdGlvbiIlM0ElNUIxNS40ODgxMjY4NDMwMzA0ODYlMkMtMTE1LjUxNjIxMzQxNjc3NDg5JTVEJTJDInoiJTNBJTdCIlF6X3R6IiUzQTQ0NTQuMDA3NDE5NTg5ODE0JTJDIlF5X3R6IiUzQS0xMDc2Ljc1MjUxMjE4MDQ1MDElN0QlMkMieSIlM0ElN0IiUXlfdHkiJTNBNzkzMy43MDQwNDQ2NzE5ODIlMkMiUXpfdHkiJTNBLTE0ODUzLjI1OTg2NDAwNzU4OCU3RCU3RCUyQyU3QiJwb3NpdGlvbiIlM0ElNUI2Ljc3MDQ2ODYxNTY2Mjg5MiUyQzExOS43ODc3MjkzODQwNDUzNSU1RCUyQyJ6IiUzQSU3QiJRel90eiIlM0E4MjgxLjU0MjQ0NzQxNzI2OSUyQyJReV90eiIlM0E3NTcuNTI0NDIyNjU3NTA2OSU3RCUyQyJ5IiUzQSU3QiJReV90eSIlM0E2NjAxLjM1MTYyOTkzODg1NiUyQyJRel90eSIlM0E3MDIzLjgwNjk5OTc2NjIwNyU3RCU3RCUyQyU3QiJwb3NpdGlvbiIlM0ElNUI3LjgyMDI2NTkyNzc0Njg4OCUyQzExNS4yNzE4NDAzMjQwMzAyNSU1RCUyQyJ6IiUzQSU3QiJRel90eiIlM0ExNDUyOC41NzM3NjU2NTQ5OTQlMkMiUXlfdHoiJTNBMTI2Ny4zMjA0NDA3ODI1OTU4JTdEJTJDInkiJTNBJTdCIlF5X3R5IiUzQTYyMDEuNTE4NjIwNDY5OTE4NSUyQyJRel90eSIlM0ExMDM4My42ODM4OTAyNjIxOSU3RCU3RCUyQyU3QiJwb3NpdGlvbiIlM0ElNUIzLjc0NjQ0OTg2MDMwNzIwODclMkMtMTA3Ljg0OTg4MzI1ODc3NTU4JTVEJTJDInoiJTNBJTdCIlF6X3R6IiUzQTMyNzc4LjMwNDYwNjkyNjIlMkMiUXlfdHoiJTNBLTEzODIuNzg3Mzc4NDk2NzIxNyU3RCUyQyJ5IiUzQSU3QiJReV90eSIlM0EyOTc2LjU0MjMwMzM4MDE3OTQlMkMiUXpfdHkiJTNBLTkzOTguOTkxMjUxNDE0ODIyJTdEJTdEJTJDJTdCInBvc2l0aW9uIiUzQSU1Qi0zLjMxOTU5OTc3MTYxNzIwNiUyQy0xMjUuNTg2NDA3ODExMzgxNTYlNUQlMkMieiIlM0ElN0IiUXpfdHoiJTNBNDQ2NC45NTk3MzY1NDg2MTklMkMiUXlfdHoiJTNBMS42MzUzODE2NzI5MDYxNjA1JTdEJTJDInkiJTNBJTdCIlF5X3R5IiUzQTY3MDMuNjYyNjY5NzU4ODcyJTJDIlF6X3R5IiUzQTI2NDguMzgwOTUxMTY1MDIxJTdEJTdEJTJDJTdCInBvc2l0aW9uIiUzQSU1QjYuNDUxNzMzNDMwOTE2NjA1JTJDLTExNC45ODczMTI2NDg5OTQ5JTVEJTJDInoiJTNBJTdCIlF6X3R6IiUzQTE1ODU4LjQzMTYyMjcwMDk3MyUyQyJReV90eiIlM0EtOTk4LjE5MDE4ODE3ODM0MTklN0QlMkMieSIlM0ElN0IiUXlfdHkiJTNBNTk0Ny45NDUyNTc2MTg4MzglMkMiUXpfdHkiJTNBLTg1NzIuMjAxMDY3OTY2NjA1JTdEJTdEJTJDJTdCInBvc2l0aW9uIiUzQSU1QjEuNTM1NjczNDgzMDkxOTEyMyUyQy0xMTYuNDA3NTA3MDQzNjAxNTclNUQlMkMieiIlM0ElN0IiUXpfdHoiJTNBMTU2MDUuNzk3MzY2NzA2NTQ3JTJDIlF5X3R6IiUzQS0yOTEuMzg3MjA5MDY2ODkwNSU3RCUyQyJ5IiUzQSU3QiJReV90eSIlM0E1NDE2LjI4ODQzMjAwNzg0NyUyQyJRel90eSIlM0EtMjUxNy4yOTc1OTY4Mjc2NDk2JTdEJTdEJTJDJTdCInBvc2l0aW9uIiUzQSU1QjYuNjAwMDg3MzE1Mzc2OTExJTJDMTEwLjM4MzcxNjcxMTk0MjA0JTVEJTJDInoiJTNBJTdCIlF6X3R6IiUzQTIyNDM5LjE5OTY2OTU2MDYyJTJDIlF5X3R6IiUzQTI3NzAuMjQwOTA5NTI0OTkwNSU3RCUyQyJ5IiUzQSU3QiJReV90eSIlM0E0Nzc3LjcxNzI5NzI2NDUwMSUyQyJRel90eSIlM0ExMzk2MS4xNDY1MTk5MDAwNCU3RCU3RCUyQyU3QiJwb3NpdGlvbiIlM0ElNUI5Ljk0NzU5ODMwMDY0MTQwM2UtMTQlMkM4MC43NTQ1NDU0NTQ1NDExNiU1RCUyQyJ6IiUzQSU3QiJRel90eiIlM0E1NTE3Ni41MzI2MjA3Njk1MyUyQyJReV90eiIlM0EtMzMuMjY5MTQ5MjIzMDc1JTdEJTJDInkiJTNBJTdCIlF5X3R5IiUzQTAuNzc5MDUyNTE2MTU2OTUzNCUyQyJRel90eSIlM0E0Ljk3Nzk0NzExNzYyMzQxOSU3RCU3RCUyQyU3QiJwb3NpdGlvbiIlM0ElNUI1LjE0MTcwNDEzODUwMjM5MSUyQzEyNS41OTk4NTgzMDM2NTEzNiU1RCUyQyJ6IiUzQSU3QiJRel90eiIlM0E0NDU5LjQyMDY1MDkwNzMwNiUyQyJReV90eiIlM0EyMDAuMzQwMjQzMjY1ODg3MTglN0QlMkMieSIlM0ElN0IiUXlfdHkiJTNBNjY3Ni44MDQ0NzA2NzMxNzQlMkMiUXpfdHkiJTNBMzk5NC45Mzc5NDA0Mjg5NzU3JTdEJTdEJTJDJTdCInBvc2l0aW9uIiUzQSU1QjEyLjgwOTM0MjgxNjQ3NDc5NiUyQy0xMTQuOTgzMzcwMTQ0MzUzOSU1RCUyQyJ6IiUzQSU3QiJRel90eiIlM0E4ODA1Ljg5NDkwNTM1MzI4OSUyQyJReV90eiIlM0EtMjIwNy4wNTQwOTc5OTY5NDYlN0QlMkMieSIlM0ElN0IiUXlfdHkiJTNBNzk0NS45MTc5OTQ2MjkyNzMlMkMiUXpfdHkiJTNBLTE2NjQ5LjY2ODQyOTA1MzU4NSU3RCU3RCUyQyU3QiJwb3NpdGlvbiIlM0ElNUIxMC41MzgzNzkzNzQ3MjQ2MTMlMkMtMTEzLjQ2NTk2MDg4NTA4MDcyJTVEJTJDInoiJTNBJTdCIlF6X3R6IiUzQTEzODg2Ljk4NjI4MDYxOTQ2OSUyQyJReV90eiIlM0EtMjYxMy41Mzk5MTgxMjk3OTMlN0QlMkMieSIlM0ElN0IiUXlfdHkiJTNBNjE1NC4xNDg3MDE5NDY3MDUlMkMiUXpfdHkiJTNBLTE3MDU4LjI3NTgyNjA3Mjg2JTdEJTdEJTJDJTdCInBvc2l0aW9uIiUzQSU1Qi0xLjc0Mjg4MDcyNzgyNzQ5NzQlMkMtMTE4LjkyNDQxODIxOTA0MjE1JTVEJTJDInoiJTNBJTdCIlF6X3R6IiUzQTExMjQ2Ljg2NTQ2ODY4MjYxOCUyQyJReV90eiIlM0E0ODQuNzkwNjY1MTM5NzA0MjMlN0QlMkMieSIlM0ElN0IiUXlfdHkiJTNBNjE4Mi4yMjIwODA4Nzg1NTklMkMiUXpfdHkiJTNBMTk1Mi4yOTM2NTM4MjE4MzMyJTdEJTdEJTJDJTdCInBvc2l0aW9uIiUzQSU1QjUuMjYzODU5MTE5NTgwNDAyNSUyQy0xMTAuMTIwODQ2NzAwNTI1NzklNUQlMkMieiIlM0ElN0IiUXpfdHoiJTNBMjM5NTYuOTI4ODk1NzYzNjglMkMiUXlfdHoiJTNBLTIzMzAuMTAxODg0OTMxNTQyJTdEJTJDInkiJTNBJTdCIlF5X3R5IiUzQTQ0NjAuMjUwNDMyOTQ2ODE3JTJDIlF6X3R5IiUzQS0xMTQ2OC4wMzQxNTI0NjMwMzMlN0QlN0QlMkMlN0IicG9zaXRpb24iJTNBJTVCNS4wODI2NzgwNTYxMDM2ODglMkMxMDguMTEyNzUzMjcwMTkxODYlNUQlMkMieiIlM0ElN0IiUXpfdHoiJTNBMzE0NDguMTU3MjI5OTQ2ODE3JTJDIlF5X3R6IiUzQTE5MzAuNzUyMjc3MjQwNzgxNSU3RCUyQyJ5IiUzQSU3QiJReV90eSIlM0EzMDc0Ljc4NzI3NzIyOTk2MzQlMkMiUXpfdHkiJTNBMTI0ODEuMjY3ODY1MTI0OTk3JTdEJTdEJTJDJTdCInBvc2l0aW9uIiUzQSU1Qi03LjAwMTA1ODUwNzA4NzcwNiUyQzExMS43NjA5OTI4MDI3OTc3NCU1RCUyQyJ6IiUzQSU3QiJRel90eiIlM0EyMDg0Mi4yMzAxMTY5NDQ2MyUyQyJReV90eiIlM0EtMjI5NS4yNjMwMDI4NjgwMDUlN0QlMkMieSIlM0ElN0IiUXlfdHkiJTNBNTEzMS40ODQwMzA3MTA2MjQlMkMiUXpfdHkiJTNBLTE1MTAwLjIxMTMxNjAwMjY2NCU3RCU3RCUyQyU3QiJwb3NpdGlvbiIlM0ElNUIxLjg5NjI1MDI1NzcxMTU5OTglMkMxMDIuMjc2MzA5MjQ4NDE4NTYlNUQlMkMieiIlM0ElN0IiUXpfdHoiJTNBNDUxODkuMjU3NDMzNzkwODQ1JTJDIlF5X3R6IiUzQTM2Ni4yNzgwNjAyMjM0NTQ2JTdEJTJDInkiJTNBJTdCIlF5X3R5IiUzQTExNjAuNjY1ODI0MTkyMTYzNyUyQyJRel90eSIlM0ExMTE0LjYxOTM5MzI3NzAyNjglN0QlN0QlMkMlN0IicG9zaXRpb24iJTNBJTVCLTMuMzUzNzQ5NzQyMjg4NCUyQzEwMi4yNzYzMDkyNDg0MTg1NiU1RCUyQyJ6IiUzQSU3QiJRel90eiIlM0E0NjIyMy42OTExNzQ3Mjg3NCUyQyJReV90eiIlM0EtODMzLjQ1NjE4MDAyNzM5NDklN0QlMkMieSIlM0ElN0IiUXlfdHkiJTNBMTExNC4yNzUwOTUyMzMzNTc0JTJDIlF6X3R5IiUzQS0zOTQwLjQ2NDU2ODUxNDY3NTYlN0QlN0QlMkMlN0IicG9zaXRpb24iJTNBJTVCLTMuODg2NTkzMDE0NzA5MzA1MyUyQzEwNC45NTUwOTMyNzQ5NzQyNSU1RCUyQyJ6IiUzQSU3QiJRel90eiIlM0E0MjAwMS4wODUzMzMyODYwOCUyQyJReV90eiIlM0EtMTQyNy4zMDI0NzU2MDMxNzkzJTdEJTJDInkiJTNBJTdCIlF5X3R5IiUzQTE4NTQuNjE2Njc0NTY2MjE4MyUyQyJRel90eSIlM0EtMTA0OTkuNDkzMjE2MTUyODUlN0QlN0QlMkMlN0IicG9zaXRpb24iJTNBJTVCMS4xOTYwODUwNDEzOTQzMTIlMkMxMDkuMDEwMjc4NDkyMDU0NzclNUQlMkMieiIlM0ElN0IiUXpfdHoiJTNBMjk2NzYuMTYyMDY1MzAxODQ3JTJDIlF5X3R6IiUzQTMyMS4xNTk4MzM3MzcyNzM3JTdEJTJDInkiJTNBJTdCIlF5X3R5IiUzQTM2NjQuMjQzNTAyODIzNDIxMyUyQyJRel90eSIlM0EyMTcwLjY3NDEzODEzMDg4MSU3RCU3RCUyQyU3QiJwb3NpdGlvbiIlM0ElNUIyLjQyOTA5MzUzMDEzMjU5JTJDMTA0Ljk1NTA5MzI3NDk3NDI1JTVEJTJDInoiJTNBJTdCIlF6X3R6IiUzQTQwMzM0LjkwNzA4NTk0MTI3JTJDIlF5X3R6IiUzQTEwNTguMjAyNjczMjUyNDIwNyU3RCUyQyJ5IiUzQSU3QiJReV90eSIlM0ExOTY4LjAzMTU2MzY1MDAxMTglMkMiUXpfdHkiJTNBNjA1NC4yMjI4OTc5ODY2MTglN0QlN0QlMkMlN0IicG9zaXRpb24iJTNBJTVCOS45NDc1OTgzMDA2NDE0MDNlLTE0JTJDNzEuNzgxODE4MTgxODMwMDYlNUQlMkMieiIlM0ElN0IiUXpfdHoiJTNBNTU5MDguNzk1MjE1NDQ5OTE0JTJDIlF5X3R6IiUzQS0xLjE3NTA4NTQyNzY3ODAzMTYlN0QlMkMieSIlM0ElN0IiUXlfdHkiJTNBNy41ODI5NDI2NTc0OTc1MjclMkMiUXpfdHkiJTNBLTguMTM2NzcxMzI4NjYzNzk2JTdEJTdEJTJDJTdCInBvc2l0aW9uIiUzQSU1QjkuOTQ3NTk4MzAwNjQxNDAzZS0xNCUyQzYyLjgwOTA5MDkwOTA4NTA2JTVEJTJDInoiJTNBJTdCIlF6X3R6IiUzQTU2NTQ0LjAzNjg3Mzc5NTUxJTJDIlF5X3R6IiUzQTAuMTYwNDUzNjg4NzQyNTcwMTMlN0QlMkMieSIlM0ElN0IiUXlfdHkiJTNBMTAuMzY4MDkxNjI1MjczNjU3JTJDIlF6X3R5IiUzQTQuNjM4MTA5NDI1MjIwODg4JTdEJTdEJTJDJTdCInBvc2l0aW9uIiUzQSU1QjkuOTQ3NTk4MzAwNjQxNDAzZS0xNCUyQzM1Ljg5MDkwOTA5MDkyNDE3JTVEJTJDInoiJTNBJTdCIlF6X3R6IiUzQTU3ODM5LjgxOTg1MzQzMzA3JTJDIlF5X3R6IiUzQTAuNzkzODgzODYzMjY4OTgxMiU3RCUyQyJ5IiUzQSU3QiJReV90eSIlM0E4LjczMzI1NjYwMzIyMzU3OSUyQyJRel90eSIlM0EtMi4zMjQxNzA1MjYxNDY2NzclN0QlN0QlMkMlN0IicG9zaXRpb24iJTNBJTVCOS45NDc1OTgzMDA2NDE0MDNlLTE0JTJDNDQuODYzNjM2MzYzNjI2MjU2JTVEJTJDInoiJTNBJTdCIlF6X3R6IiUzQTU3NTA5LjYxODk2MjY4ODUyNCUyQyJReV90eiIlM0EtMC44MjM3MjU5MDc5MjkzMTMyJTdEJTJDInkiJTNBJTdCIlF5X3R5IiUzQTEwLjA4NTkyNDcyNzg5OTI2MSUyQyJRel90eSIlM0E0LjY0ODEwOTQ4MzQzNDExMyU3RCU3RCUyQyU3QiJwb3NpdGlvbiIlM0ElNUI5Ljk0NzU5ODMwMDY0MTQwM2UtMTQlMkMyNi45MTgxODE4MTgxNzI1NyU1RCUyQyJ6IiUzQSU3QiJRel90eiIlM0E1ODE1My43MDA2NTk3NjEzNSUyQyJReV90eiIlM0EtMC43OTQ3NjIwNjg5MDQ0OTElN0QlMkMieSIlM0ElN0IiUXlfdHkiJTNBMTAuMDk0MjI3NzYwNDQ5NzclMkMiUXpfdHkiJTNBNC42NDc4MTUyMjE5NjczOTclN0QlN0QlMkMlN0IicG9zaXRpb24iJTNBJTVCOS45NDc1OTgzMDA2NDE0MDNlLTE0JTJDNTMuODM2MzYzNjM2MzgzMjU0JTVEJTJDInoiJTNBJTdCIlF6X3R6IiUzQTU3MDM0LjcxMTI0MTQ0NTMxNSUyQyJReV90eiIlM0EwLjg1MzU3MjI0Njk2NzU2MTMlN0QlMkMieSIlM0ElN0IiUXlfdHkiJTNBOC43NjgxNjgyMTgxNTQ4NyUyQyJRel90eSIlM0EtMi4yODM2MjMwNDE0ODAyNzclN0QlN0QlMkMlN0IicG9zaXRpb24iJTNBJTVCOS45NDc1OTgzMDA2NDE0MDNlLTE0JTJDLTM1Ljg5MDkwOTA5MDkyNjU4NCU1RCUyQyJ6IiUzQSU3QiJRel90eiIlM0E1NzgzOS44MTk3NjU5NjA3MyUyQyJReV90eiIlM0EwLjc5NDA0MDM4OTIzNjUzOCU3RCUyQyJ5IiUzQSU3QiJReV90eSIlM0E4LjczMzM0Nzg5OTQ5OTI1NCUyQyJRel90eSIlM0EtMi4zMjQyODIyMDcxNzg1MjklN0QlN0QlMkMlN0IicG9zaXRpb24iJTNBJTVCOS45NDc1OTgzMDA2NDE0MDNlLTE0JTJDLTI2LjkxODE4MTgxODE3Njg0OCU1RCUyQyJ6IiUzQSU3QiJRel90eiIlM0E1ODE1My43MDA3MTI2MTE3MiUyQyJReV90eiIlM0EtMC43OTQ4Mzc5ODEzNjgyMDY0JTdEJTJDInkiJTNBJTdCIlF5X3R5IiUzQTEwLjA5NDIwNTk5MjMzMzE1NSUyQyJRel90eSIlM0E0LjY0NzgyODg2Mzk4NjUwMSU3RCU3RCUyQyU3QiJwb3NpdGlvbiIlM0ElNUI5Ljk0NzU5ODMwMDY0MTQwM2UtMTQlMkMtNDQuODYzNjM2MzYzNjI5NzElNUQlMkMieiIlM0ElN0IiUXpfdHoiJTNBNTc1MDkuNjE2NjAzNjEyMDM0JTJDIlF5X3R6IiUzQS0wLjgyMTE0ODg3NzEyOTc3MDklN0QlMkMieSIlM0ElN0IiUXlfdHkiJTNBMTAuMDg2NjY0NDY3Mzk1MTA1JTJDIlF6X3R5IiUzQTQuNjQ3NjQ1ODgwODkzNzU5JTdEJTdEJTJDJTdCInBvc2l0aW9uIiUzQSU1QjkuOTQ3NTk4MzAwNjQxNDAzZS0xNCUyQy0xNy45NDU0NTQ1NDU0NzUzNDMlNUQlMkMieiIlM0ElN0IiUXpfdHoiJTNBNTgzMjIuODc4NzQ0NDk5NTU0JTJDIlF5X3R6IiUzQTAuNzk1NjM1NjQzNzg2MjkwOCU3RCUyQyJ5IiUzQSU3QiJReV90eSIlM0E4LjczNDI4MTQ5NTA0MjgyNCUyQyJRel90eSIlM0EtMi4zMjM5MDg3MDA2MTk4NDQyJTdEJTdEJTJDJTdCInBvc2l0aW9uIiUzQSU1QjkuOTQ3NTk4MzAwNjQxNDAzZS0xNCUyQy04Ljk3MjcyNzI3MjcyNTY0OSU1RCUyQyJ6IiUzQSU3QiJRel90eiIlM0E1ODQ3NS43Mzk5OTg2NzMwNyUyQyJReV90eiIlM0EtMC43OTU2MTE0MTI2NTk5NTY5JTdEJTJDInkiJTNBJTdCIlF5X3R5IiUzQTEwLjA5Mzk4NDI4NjkzMjk5NSUyQyJRel90eSIlM0E0LjY0NzgyMzQ3MjE2OTU0NiU3RCU3RCUyQyU3QiJwb3NpdGlvbiIlM0ElNUI5Ljk0NzU5ODMwMDY0MTQwM2UtMTQlMkM4Ljk3MjcyNzI3MjcxOTk2NSU1RCUyQyJ6IiUzQSU3QiJRel90eiIlM0E1ODQ3NS43NDAwMDAxNTE5NiUyQyJReV90eiIlM0EtMC43OTU2MTM3MTI3MjQxNDQ4JTdEJTJDInkiJTNBJTdCIlF5X3R5IiUzQTEwLjA5Mzk4MzYyNzU0NzU3NiUyQyJRel90eSIlM0E0LjY0NzgyMzg4NTM3NzM5MyU3RCU3RCUyQyU3QiJwb3NpdGlvbiIlM0ElNUI5Ljk0NzU5ODMwMDY0MTQwM2UtMTQlMkMxNy45NDU0NTQ1NDU0NjU5NjQlNUQlMkMieiIlM0ElN0IiUXpfdHoiJTNBNTgzMjIuODc4NzQxNjkwOCUyQyJReV90eiIlM0EwLjc5NTY0MDI0NDU4ODI1OTUlN0QlMkMieSIlM0ElN0IiUXlfdHkiJTNBOC43MzQyODQxODQ5NjgwNDElMkMiUXpfdHkiJTNBLTIuMzIzOTEwNzcyNDE4NzQ3OCU3RCU3RCUyQyU3QiJwb3NpdGlvbiIlM0ElNUI5Ljk0NzU5ODMwMDY0MTQwM2UtMTQlMkMtMy41NTI3MTM2Nzg4MDA1MDFlLTEyJTVEJTJDInoiJTNBJTdCIlF6X3R6IiUzQTU4NDgzLjg5ODQxMzMyMzg4JTJDIlF5X3R6IiUzQTAuNzk1NTg3MTgxNTkzNDg0JTdEJTJDInkiJTNBJTdCIlF5X3R5IiUzQTguNzM0MjUzMTM4MDc3NzE3JTJDIlF6X3R5IiUzQS0yLjMyMzkxMTgzNzI3OTA1NDQlN0QlMkMibm9kZSIlM0EzMTMlN0QlMkMlN0IicG9zaXRpb24iJTNBJTVCOS45NDc1OTgzMDA2NDE0MDNlLTE0JTJDLTYyLjgwOTA5MDkwOTA4NjcwNiU1RCUyQyJ6IiUzQSU3QiJRel90eiIlM0E1NjU0NC4xOTY0OTE5NzE3OTQlMkMiUXlfdHoiJTNBMC4wNzMyNTUyNDMzNDU3MjM2NiU3RCUyQyJ5IiUzQSU3QiJReV90eSIlM0ExMC4zNDI5NTI2MzUzMjgzMDQlMkMiUXpfdHkiJTNBNC42NTM4NjQyOTI5NDg3MDIlN0QlN0QlMkMlN0IicG9zaXRpb24iJTNBJTVCOS45NDc1OTgzMDA2NDE0MDNlLTE0JTJDLTUzLjgzNjM2MzYzNjM4NDk2JTVEJTJDInoiJTNBJTdCIlF6X3R6IiUzQTU3MDM0LjcxMzA3OTgyNzA3JTJDIlF5X3R6IiUzQTAuODQ4MjQ3NTMyMTI5NjI0MSU3RCUyQyJ5IiUzQSU3QiJReV90eSIlM0E4Ljc2NTA5MzMzMjE4NzExNSUyQyJRel90eSIlM0EtMi4yNzQwMTE4NjcyMjYzNDgzJTdEJTdEJTJDJTdCInBvc2l0aW9uIiUzQSU1QjkuOTQ3NTk4MzAwNjQxNDAzZS0xNCUyQy04MC43NTQ1NDU0NTQ1Mzg5OCU1RCUyQyJ6IiUzQSU3QiJRel90eiIlM0E1NTE1OS44OTkzNTkyNzcyOCUyQyJReV90eiIlM0EtMzAuMzU5MjAxMzY1NDM5OTMlN0QlMkMieSIlM0ElN0IiUXlfdHkiJTNBMS42MzMzNjUxOTM2ODYzMTU2JTJDIlF6X3R5IiUzQTQuNDQyNTQwNDMzNDEyNDE0JTdEJTdEJTJDJTdCInBvc2l0aW9uIiUzQSU1QjkuOTQ3NTk4MzAwNjQxNDAzZS0xNCUyQy03MS43ODE4MTgxODE4Mjk4JTVEJTJDInoiJTNBJTdCIlF6X3R6IiUzQTU1OTA4Ljg5Mjc3MTU4MDUwNCUyQyJReV90eiIlM0EtMC45OTMzNzA2NjgzMzIyNzI3JTdEJTJDInkiJTNBJTdCIlF5X3R5IiUzQTcuNjgzNTMxNjYwMjA2ODA0JTJDIlF6X3R5IiUzQS05LjI4MzkxNTIyMTg1MDA5JTdEJTdEJTJDJTdCInBvc2l0aW9uIiUzQSU1QjkuOTQ3NTk4MzAwNjQxNDAzZS0xNCUyQy04OS43MjcyNzI3MjcyODk2OSU1RCUyQyJ6IiUzQSU3QiJRel90eiIlM0E1NDI2OS4wNjc2MDYyOTAzMTUlMkMiUXlfdHoiJTNBNjEuNTE2MDQwODA2MTQ2OTUlN0QlMkMieSIlM0ElN0IiUXlfdHkiJTNBNDQuODI1MjE4MzQyMTY2NDklMkMiUXpfdHkiJTNBOTc2Ljg5ODc1MzExODg2MDQlN0QlN0QlMkMlN0IicG9zaXRpb24iJTNBJTVCLTMuMDU0NTU1NzE3NjgyMDA3JTJDMTEwLjM4NzU1NDU4MjkxMDQ3JTVEJTJDInoiJTNBJTdCIlF6X3R6IiUzQTI2NDI5LjU2MjEwNTE5MDEwMyUyQyJReV90eiIlM0EtOTUwLjE5MzU3MTg2NDY3OTklN0QlMkMieSIlM0ElN0IiUXlfdHkiJTNBNDAxMS4yOTkwNDQ3NDgxNDA3JTJDIlF6X3R5IiUzQS01NDUyLjcwNjM2MzM1NzA3NyU3RCU3RCUyQyU3QiJwb3NpdGlvbiIlM0ElNUItNS40MDQwMDIyNzM5ODI0OTklMkMxMDcuMjI2MDU2NzE2NzI0NDYlNUQlMkMieiIlM0ElN0IiUXpfdHoiJTNBMzEzNTQuOTY5MTgxOTU1NzklMkMiUXlfdHoiJTNBLTIzMjUuNDQ1NzA4MzU4NDU1NyU3RCUyQyJ5IiUzQSU3QiJReV90eSIlM0EzMTIyLjA0NTA4NzA1MDg5OTQlMkMiUXpfdHkiJTNBLTEzOTU3LjkzMTA5MjY0NTczOCU3RCU3RCU1RCUyQyJleHRyZW1lX3N0cmVzc19wcm9wZXJ0aWVzIiUzQSU3QiJ6IiUzQSU3QiJidG0iJTNBJTdCInBvaW50IiUzQSU1Qi0xMjcuOTk5OTk5OTk5OTk5OTYlMkMtMTMwJTVEJTJDImZhY3RvciIlM0EtMC45MDk4NTcxMDE5NDQwMjYyJTdEJTJDInRvcCIlM0ElN0IicG9pbnQiJTNBJTVCMTI4LjAwMDAwMDAwMDAwMDA2JTJDMTMwJTVEJTJDImZhY3RvciIlM0EwLjkwOTg1NzEwMTk0NDAyNjIlN0QlN0QlMkMieSIlM0ElN0IiYnRtIiUzQSU3QiJwb2ludCIlM0ElNUItMTI3Ljk5OTk5OTk5OTk5OTk2JTJDLTEzMCU1RCUyQyJmYWN0b3IiJTNBLTIuNjQ0MDI3Njk1Mzc0MjEyJTdEJTJDInRvcCIlM0ElN0IicG9pbnQiJTNBJTVCMTI4LjAwMDAwMDAwMDAwMDA2JTJDLTEzMCU1RCUyQyJmYWN0b3IiJTNBMi42NDQwMjc2OTUzNzQyMTM3JTdEJTdEJTJDImNvbWJpbmVkIiUzQSU3QiJtYXgiJTNBJTdCInBvaW50IiUzQSU1QjEyOC4wMDAwMDAwMDAwMDAwNiUyQzEzMCU1RCUyQyJmYWN0b3IiJTNBMy41NTM4ODQ3OTczMTgyNCU3RCUyQyJtaW4iJTNBJTdCInBvaW50IiUzQSU1Qi0xMjcuOTk5OTk5OTk5OTk5OTYlMkMtMTMwJTVEJTJDImZhY3RvciIlM0EtMy41NTM4ODQ3OTczMTgyMzglN0QlMkMicG9pbnRzIiUzQSU1QiU1Qi0xMjcuOTk5OTk5OTk5OTk5OTYlMkMtMTMwJTVEJTJDJTVCMTI4LjAwMDAwMDAwMDAwMDA2JTJDLTEzMCU1RCUyQyU1QjEyOC4wMDAwMDAwMDAwMDAwNiUyQy0xMTIuNyU1RCUyQyU1QjE5LjI1MDAwMDAwMDAwMDA0MyUyQy0xMTIuNyU1RCUyQyU1QjEzLjg5MjQzMTk0Njg4ODc0OSUyQy0xMTEuNjM0MzEzNDU1MTU4MDElNUQlMkMlNUI5LjM1MDUwNTA2MzM4ODM1NCUyQy0xMDguNTk5NDk0OTM2NjExNjYlNUQlMkMlNUI2LjMxNTY4NjU0NDg0MjA1MiUyQy0xMDQuMDU3NTY4MDUzMTExMjUlNUQlMkMlNUI1LjI1MDAwMDAwMDAwMDA0MyUyQy05OC43JTVEJTJDJTVCNS4yNTAwMDAwMDAwMDAwNDMlMkM5OC42OTk5OTk5OTk5OTk5OSU1RCUyQyU1QjYuMzE1Njg2NTQ0ODQyMDUyJTJDMTA0LjA1NzU2ODA1MzExMTMxJTVEJTJDJTVCOS4zNTA1MDUwNjMzODgzNTQlMkMxMDguNTk5NDk0OTM2NjExNTklNUQlMkMlNUIxMy44OTI0MzE5NDY4ODg3NDklMkMxMTEuNjM0MzEzNDU1MTU4MDElNUQlMkMlNUIxOS4yNTAwMDAwMDAwMDAwNDMlMkMxMTIuNjk5OTk5OTk5OTk5OTklNUQlMkMlNUIxMjguMDAwMDAwMDAwMDAwMDYlMkMxMTIuNjk5OTk5OTk5OTk5OTklNUQlMkMlNUIxMjguMDAwMDAwMDAwMDAwMDYlMkMxMzAlNUQlMkMlNUItMTI3Ljk5OTk5OTk5OTk5OTk2JTJDMTMwJTVEJTJDJTVCLTEyNy45OTk5OTk5OTk5OTk5NiUyQzExMi42OTk5OTk5OTk5OTk5OSU1RCUyQyU1Qi0xOS4yNDk5OTk5OTk5OTk5NTclMkMxMTIuNjk5OTk5OTk5OTk5OTklNUQlMkMlNUItMTMuODkyNDMxOTQ2ODg4NjY0JTJDMTExLjYzNDMxMzQ1NTE1ODAxJTVEJTJDJTVCLTkuMzUwNTA1MDYzMzg4MjU1JTJDMTA4LjU5OTQ5NDkzNjYxMTU5JTVEJTJDJTVCLTYuMzE1Njg2NTQ0ODQxOTUyJTJDMTA0LjA1NzU2ODA1MzExMTMxJTVEJTJDJTVCLTUuMjQ5OTk5OTk5OTk5OTU3JTJDOTguNjk5OTk5OTk5OTk5OTklNUQlMkMlNUItNS4yNDk5OTk5OTk5OTk5NTclMkMtOTguNjk5OTk5OTk5OTk5OTklNUQlMkMlNUItNi4zMTU2ODY1NDQ4NDE5NTIlMkMtMTA0LjA1NzU2ODA1MzExMTI1JTVEJTJDJTVCLTkuMzUwNTA1MDYzMzg4MjU1JTJDLTEwOC41OTk0OTQ5MzY2MTE2NSU1RCUyQyU1Qi0xMy44OTI0MzE5NDY4ODg2NjQlMkMtMTExLjYzNDMxMzQ1NTE1ODAxJTVEJTJDJTVCLTE5LjI0OTk5OTk5OTk5OTk1NyUyQy0xMTIuNjk5OTk5OTk5OTk5OTklNUQlMkMlNUItMTI3Ljk5OTk5OTk5OTk5OTk2JTJDLTExMi42OTk5OTk5OTk5OTk5OSU1RCUyQyU1Qi0xMTAuOTMzMzMzMzMzMzY3NjQlMkMtMTMwJTVEJTJDJTVCLTkzLjg2NjY2NjY2NjczMDIzJTJDLTEzMCU1RCUyQyU1Qi03Ni44MDAwMDAwMDAxMTMzOSUyQy0xMzAlNUQlMkMlNUItNTkuNzMzMzMzMzMzNDk2NTQ2JTJDLTEzMCU1RCUyQyU1Qi00Mi42NjY2NjY2NjY4Nzk3MDYlMkMtMTMwJTVEJTJDJTVCLTI1LjYwMDAwMDAwMDI2Mjg1MiUyQy0xMzAlNUQlMkMlNUItOC41MzMzMzMzMzM2NDU5NTYlMkMtMTMwJTVEJTJDJTVCOC41MzMzMzMzMzMwMTgyMzQlMkMtMTMwJTVEJTJDJTVCMjUuNTk5OTk5OTk5NzI5ODMlMkMtMTMwJTVEJTJDJTVCNDIuNjY2NjY2NjY2NDQxNTQlMkMtMTMwJTVEJTJDJTVCNTkuNzMzMzMzMzMzMTUzMjU0JTJDLTEzMCU1RCUyQyU1Qjc2Ljc5OTk5OTk5OTg2NDk0JTJDLTEzMCU1RCUyQyU1QjkzLjg2NjY2NjY2NjU3NjY1JTJDLTEzMCU1RCUyQyU1QjExMC45MzMzMzMzMzMyODgzMyUyQy0xMzAlNUQlMkMlNUItMTE5LjQ2NjY2NjY2NjY4MjclMkMtMTMwJTVEJTJDJTVCLTEwMi40MDAwMDAwMDAwNDc2NCUyQy0xMzAlNUQlMkMlNUItODUuMzMzMzMzMzMzNDIxOCUyQy0xMzAlNUQlMkMlNUItNjguMjY2NjY2NjY2ODA0OTclMkMtMTMwJTVEJTJDJTVCLTUxLjIwMDAwMDAwMDE4ODEyNiUyQy0xMzAlNUQlMkMlNUItMzQuMTMzMzMzMzMzNTcxMjclMkMtMTMwJTVEJTJDJTVCLTE3LjA2NjY2NjY2Njk1NDQ2JTJDLTEzMCU1RCUyQyU1Qi0zLjM3NTUwNDMyMDUwMTkzMmUtMTAlMkMtMTMwJTVEJTJDJTVCMTcuMDY2NjY2NjY2Mzc0MDQ3JTJDLTEzMCU1RCUyQyU1QjM0LjEzMzMzMzMzMzA4NTY0NSUyQy0xMzAlNUQlMkMlNUI1MS4xOTk5OTk5OTk3OTczNTYlMkMtMTMwJTVEJTJDJTVCNjguMjY2NjY2NjY2NTA5MTUlMkMtMTMwJTVEJTJDJTVCODUuMzMzMzMzMzMzMjIwNzUlMkMtMTMwJTVEJTJDJTVCMTAyLjM5OTk5OTk5OTkzMjQzJTJDLTEzMCU1RCUyQyU1QjExOS40NjY2NjY2NjY2NDQyMyUyQy0xMzAlNUQlMkMlNUIxMjguMDAwMDAwMDAwMDAwMDYlMkMtMTIxLjM1MDAwMDAwMDAxOTQ1JTVEJTJDJTVCMTA5Ljg3NTAwMDAwMDIzNjg1JTJDLTExMi43JTVEJTJDJTVCOTEuNzUwMDAwMDAwNDczNzUlMkMtMTEyLjclNUQlMkMlNUI3My42MjUwMDAwMDA3MDQ5MyUyQy0xMTIuNyU1RCUyQyU1QjU1LjUwMDAwMDAwMDQ3MzYzNCUyQy0xMTIuNyU1RCUyQyU1QjM3LjM3NTAwMDAwMDIzNjg1JTJDLTExMi43JTVEJTJDJTVCMTE4LjkzNzUwMDAwMDExMDYzJTJDLTExMi43JTVEJTJDJTVCMTAwLjgxMjUwMDAwMDM1MDA2JTJDLTExMi43JTVEJTJDJTVCODIuNjg3NTAwMDAwNTg5NjUlMkMtMTEyLjclNUQlMkMlNUI2NC41NjI1MDAwMDA1OTM3NCUyQy0xMTIuNyU1RCUyQyU1QjQ2LjQzNzUwMDAwMDM1MTI1JTJDLTExMi43JTVEJTJDJTVCMjguMzEyNTAwMDAwMTIyMzQlMkMtMTEyLjclNUQlMkMlNUIxNi41NzEyMTU5NzM0NDU2MzIlMkMtMTEyLjE2NzE1NjcyNzU3OTI1JTVEJTJDJTVCMTEuNjIxNDY4NTA1MTU1MjUlMkMtMTEwLjExNjkwNDE5NTg5NTk4JTVEJTJDJTVCNy44MzMwOTU4MDQxMTUxMzIlMkMtMTA2LjMyODUzMTQ5NDg2MTQ3JTVEJTJDJTVCNS43ODI4NDMyNzI0MjA3NDklMkMtMTAxLjM3ODc4NDAyNjU1NDIlNUQlMkMlNUI1LjI1MDAwMDAwMDAwMDA0MyUyQy04MC43NTQ1NDU0NTQ1Nzk1JTVEJTJDJTVCNS4yNTAwMDAwMDAwMDAwNDMlMkMtNjIuODA5MDkwOTA5MTYxMTU2JTVEJTJDJTVCNS4yNTAwMDAwMDAwMDAwNDMlMkMtNDQuODYzNjM2MzYzNzU3NjglNUQlMkMlNUI1LjI1MDAwMDAwMDAwMDA0MyUyQy0yNi45MTgxODE4MTgzNTE0JTVEJTJDJTVCNS4yNTAwMDAwMDAwMDAwNDMlMkMtOC45NzI3MjcyNzI5NDg1MDQlNUQlMkMlNUI1LjI1MDAwMDAwMDAwMDA0MyUyQzguOTcyNzI3MjcyNDk1NjA0JTVEJTJDJTVCNS4yNTAwMDAwMDAwMDAwNDMlMkMyNi45MTgxODE4MTc5ODc2ODclNUQlMkMlNUI1LjI1MDAwMDAwMDAwMDA0MyUyQzQ0Ljg2MzYzNjM2MzQ5MDkxJTVEJTJDJTVCNS4yNTAwMDAwMDAwMDAwNDMlMkM2Mi44MDkwOTA5MDkwMDQ5OSU1RCUyQyU1QjUuMjUwMDAwMDAwMDAwMDQzJTJDODAuNzU0NTQ1NDU0NDk0ODklNUQlMkMlNUI1LjI1MDAwMDAwMDAwMDA0MyUyQy04OS43MjcyNzI3MjcyOTIyNyU1RCUyQyU1QjUuMjUwMDAwMDAwMDAwMDQzJTJDLTcxLjc4MTgxODE4MTg2NzIyJTVEJTJDJTVCNS4yNTAwMDAwMDAwMDAwNDMlMkMtNTMuODM2MzYzNjM2NDU5MjElNUQlMkMlNUI1LjI1MDAwMDAwMDAwMDA0MyUyQy0zNS44OTA5MDkwOTEwNTQ5NCU1RCUyQyU1QjUuMjUwMDAwMDAwMDAwMDQzJTJDLTE3Ljk0NTQ1NDU0NTY0OTk5NCU1RCUyQyU1QjUuMjUwMDAwMDAwMDAwMDQzJTJDLTIuNTQwMDQ4MTcxNzk1MjA2ZS0xMCU1RCUyQyU1QjUuMjUwMDAwMDAwMDAwMDQzJTJDMTcuOTQ1NDU0NTQ1MjM5MTg3JTVEJTJDJTVCNS4yNTAwMDAwMDAwMDAwNDMlMkMzNS44OTA5MDkwOTA3NDQwOSU1RCUyQyU1QjUuMjUwMDAwMDAwMDAwMDQzJTJDNTMuODM2MzYzNjM2MjQ5MyU1RCUyQyU1QjUuMjUwMDAwMDAwMDAwMDQzJTJDNzEuNzgxODE4MTgxNzQ1MzElNUQlMkMlNUI1LjI1MDAwMDAwMDAwMDA0MyUyQzg5LjcyNzI3MjcyNzI0NzUxJTVEJTJDJTVCNS43ODI4NDMyNzI0MjEwMzMlMkMxMDEuMzc4Nzg0MDI2NTU1NTklNUQlMkMlNUI3LjgzMzA5NTgwNDEwMjkzOSUyQzEwNi4zMjg1MzE0OTQ4NDMxJTVEJTJDJTVCMTEuNjIxNDY4NTA1MTM4NTM3JTJDMTEwLjExNjkwNDE5NTg4NDgxJTVEJTJDJTVCMTYuNTcxMjE1OTczNDQ0NDQlMkMxMTIuMTY3MTU2NzI3NTc5JTVEJTJDJTVCMzcuMzc0OTk5OTk5NzYzMjMlMkMxMTIuNjk5OTk5OTk5OTk5OTklNUQlMkMlNUI1NS40OTk5OTk5OTk1MjYzNCUyQzExMi42OTk5OTk5OTk5OTk5OSU1RCUyQyU1QjczLjYyNDk5OTk5OTI5NTE2JTJDMTEyLjY5OTk5OTk5OTk5OTk5JTVEJTJDJTVCOTEuNzQ5OTk5OTk5NTI2NDUlMkMxMTIuNjk5OTk5OTk5OTk5OTklNUQlMkMlNUIxMDkuODc0OTk5OTk5NzYzMjMlMkMxMTIuNjk5OTk5OTk5OTk5OTklNUQlMkMlNUIyOC4zMTI0OTk5OTk4ODk0NTQlMkMxMTIuNjk5OTk5OTk5OTk5OTklNUQlMkMlNUI0Ni40Mzc0OTk5OTk2NTAwMyUyQzExMi42OTk5OTk5OTk5OTk5OSU1RCUyQyU1QjY0LjU2MjQ5OTk5OTQxMDQzJTJDMTEyLjY5OTk5OTk5OTk5OTk5JTVEJTJDJTVCODIuNjg3NDk5OTk5NDA2MzQlMkMxMTIuNjk5OTk5OTk5OTk5OTklNUQlMkMlNUIxMDAuODEyNDk5OTk5NjQ4ODQlMkMxMTIuNjk5OTk5OTk5OTk5OTklNUQlMkMlNUIxMTguOTM3NDk5OTk5ODc3NzQlMkMxMTIuNjk5OTk5OTk5OTk5OTklNUQlMkMlNUIxMjguMDAwMDAwMDAwMDAwMDYlMkMxMjEuMzQ5OTk5OTk5OTIzMzElNUQlMkMlNUIxMTAuOTMzMzMzMzMzMjYyMzUlMkMxMzAlNUQlMkMlNUI5My44NjY2NjY2NjY1NDg0NSUyQzEzMCU1RCUyQyU1Qjc2LjgwMDAwMDAwMDAwMDI1JTJDMTMwJTVEJTJDJTVCNTkuNzMzMzMzMzMzNDUyMDUlMkMxMzAlNUQlMkMlNUI0Mi42NjY2NjY2NjY5MDM4NSUyQzEzMCU1RCUyQyU1QjI1LjYwMDAwMDAwMDM1NTUzNiUyQzEzMCU1RCUyQyU1QjguNTMzMzMzMzMzODA3MzM0JTJDMTMwJTVEJTJDJTVCLTguNTMzMzMzMzMyODM1NTU0JTJDMTMwJTVEJTJDJTVCLTI1LjU5OTk5OTk5OTU3MzI1NyUyQzEzMCU1RCUyQyU1Qi00Mi42NjY2NjY2NjYzMTEwNiUyQzEzMCU1RCUyQyU1Qi01OS43MzMzMzMzMzMwNDg4MyUyQzEzMCU1RCUyQyU1Qi03Ni43OTk5OTk5OTk3ODY2JTJDMTMwJTVEJTJDJTVCLTkzLjg2NjY2NjY2NjUyNDM3JTJDMTMwJTVEJTJDJTVCLTExMC45MzMzMzMzMzMyNjIxOCUyQzEzMCU1RCUyQyU1QjExOS40NjY2NjY2NjY2MzA0NSUyQzEzMCU1RCUyQyU1QjEwMi4zOTk5OTk5OTk5MDM2NCUyQzEzMCU1RCUyQyU1Qjg1LjMzMzMzMzMzMzI3NDM1JTJDMTMwJTVEJTJDJTVCNjguMjY2NjY2NjY2NzEyNDUlMkMxMzAlNUQlMkMlNUI1MS4yMDAwMDAwMDAxNTkzMzUlMkMxMzAlNUQlMkMlNUIzNC4xMzMzMzMzMzM2MjQ5NSUyQzEzMCU1RCUyQyU1QjE3LjA2NjY2NjY2NzA4Mjk0JTJDMTMwJTVEJTJDJTVCNS4wOTEzMjI5MTg4MTU0MjJlLTEwJTJDMTMwJTVEJTJDJTVCLTE3LjA2NjY2NjY2NjIwNDM1NSUyQzEzMCU1RCUyQyU1Qi0zNC4xMzMzMzMzMzI5NDIxNDQlMkMxMzAlNUQlMkMlNUItNTEuMTk5OTk5OTk5Njc5OTQ2JTJDMTMwJTVEJTJDJTVCLTY4LjI2NjY2NjY2NjQxNzcyJTJDMTMwJTVEJTJDJTVCLTg1LjMzMzMzMzMzMzE1NTUlMkMxMzAlNUQlMkMlNUItMTAyLjM5OTk5OTk5OTg5MzI3JTJDMTMwJTVEJTJDJTVCLTExOS40NjY2NjY2NjY2MzEwNyUyQzEzMCU1RCUyQyU1Qi0xMjcuOTk5OTk5OTk5OTk5OTYlMkMxMjEuMzUwMDAwMDAwMDcxMzklNUQlMkMlNUItMTA5Ljg3NTAwMDAwMDAwNzI5JTJDMTEyLjY5OTk5OTk5OTk5OTk5JTVEJTJDJTVCLTkxLjc1MDAwMDAwMDA0MDk4JTJDMTEyLjY5OTk5OTk5OTk5OTk5JTVEJTJDJTVCLTczLjYyNTAwMDAwMDExODEzJTJDMTEyLjY5OTk5OTk5OTk5OTk5JTVEJTJDJTVCLTU1LjUwMDAwMDAwMDA3OTY2NiUyQzExMi42OTk5OTk5OTk5OTk5OSU1RCUyQyU1Qi0zNy4zNzUwMDAwMDAwMzk4MDUlMkMxMTIuNjk5OTk5OTk5OTk5OTklNUQlMkMlNUItMTE4LjkzNzUwMDAwMDAwMTQ1JTJDMTEyLjY5OTk5OTk5OTk5OTk5JTVEJTJDJTVCLTEwMC44MTI1MDAwMDAwMTk5NSUyQzExMi42OTk5OTk5OTk5OTk5OSU1RCUyQyU1Qi04Mi42ODc1MDAwMDAwNzg2NyUyQzExMi42OTk5OTk5OTk5OTk5OSU1RCUyQyU1Qi02NC41NjI1MDAwMDAwOTY3JTJDMTEyLjY5OTk5OTk5OTk5OTk5JTVEJTJDJTVCLTQ2LjQzNzUwMDAwMDA1NTE1JTJDMTEyLjY5OTk5OTk5OTk5OTk5JTVEJTJDJTVCLTI4LjMxMjUwMDAwMDAxNTUyJTJDMTEyLjY5OTk5OTk5OTk5OTk5JTVEJTJDJTVCLTE2LjU3MTIxNTk3MzQ0NDM1MyUyQzExMi4xNjcxNTY3Mjc1NzklNUQlMkMlNUItMTEuNjIxNDY4NTA1MTc0NzYlMkMxMTAuMTE2OTA0MTk1OTA5MDklNUQlMkMlNUItNy44MzMwOTU4MDQxMTY5NTElMkMxMDYuMzI4NTMxNDk0ODY0MiU1RCUyQyU1Qi01Ljc4Mjg0MzI3MjQyMDk2MiUyQzEwMS4zNzg3ODQwMjY1NTU1OSU1RCUyQyU1Qi01LjI0OTk5OTk5OTk5OTk1NyUyQzgwLjc1NDU0NTQ1NDU4NzI5JTVEJTJDJTVCLTUuMjQ5OTk5OTk5OTk5OTU3JTJDNjIuODA5MDkwOTA5MTY1MDklNUQlMkMlNUItNS4yNDk5OTk5OTk5OTk5NTclMkM0NC44NjM2MzYzNjM3NjE0ODYlNUQlMkMlNUItNS4yNDk5OTk5OTk5OTk5NTclMkMyNi45MTgxODE4MTgzNTczOTclNUQlMkMlNUItNS4yNDk5OTk5OTk5OTk5NTclMkM4Ljk3MjcyNzI3Mjk0NDIxMiU1RCUyQyU1Qi01LjI0OTk5OTk5OTk5OTk1NyUyQy04Ljk3MjcyNzI3MjUwMjc5NCU1RCUyQyU1Qi01LjI0OTk5OTk5OTk5OTk1NyUyQy0yNi45MTgxODE4MTgwMDIyOTYlNUQlMkMlNUItNS4yNDk5OTk5OTk5OTk5NTclMkMtNDQuODYzNjM2MzYzNTAxODU0JTVEJTJDJTVCLTUuMjQ5OTk5OTk5OTk5OTU3JTJDLTYyLjgwOTA5MDkwOTAxMjM1NSU1RCUyQyU1Qi01LjI0OTk5OTk5OTk5OTk1NyUyQy04MC43NTQ1NDU0NTQ0OTg1OCU1RCUyQyU1Qi01LjI0OTk5OTk5OTk5OTk1NyUyQzg5LjcyNzI3MjcyNzI4Njc5JTVEJTJDJTVCLTUuMjQ5OTk5OTk5OTk5OTU3JTJDNzEuNzgxODE4MTgxODcyOSU1RCUyQyU1Qi01LjI0OTk5OTk5OTk5OTk1NyUyQzUzLjgzNjM2MzYzNjQ2NTM5JTVEJTJDJTVCLTUuMjQ5OTk5OTk5OTk5OTU3JTJDMzUuODkwOTA5MDkxMDU5MDg2JTVEJTJDJTVCLTUuMjQ5OTk5OTk5OTk5OTU3JTJDMTcuOTQ1NDU0NTQ1NjYwNzElNUQlMkMlNUItNS4yNDk5OTk5OTk5OTk5NTclMkMyLjI1Njk2Nzk0NTg2ODM4MjJlLTEwJTVEJTJDJTVCLTUuMjQ5OTk5OTk5OTk5OTU3JTJDLTE3Ljk0NTQ1NDU0NTI1NDcwNSU1RCUyQyU1Qi01LjI0OTk5OTk5OTk5OTk1NyUyQy0zNS44OTA5MDkwOTA3NDk4ODYlNUQlMkMlNUItNS4yNDk5OTk5OTk5OTk5NTclMkMtNTMuODM2MzYzNjM2MjU3MDklNUQlMkMlNUItNS4yNDk5OTk5OTk5OTk5NTclMkMtNzEuNzgxODE4MTgxNzUxOTYlNUQlMkMlNUItNS4yNDk5OTk5OTk5OTk5NTclMkMtODkuNzI3MjcyNzI3MjQ1NzUlNUQlMkMlNUItNS43ODI4NDMyNzI0MTkxNTclMkMtMTAxLjM3ODc4NDAyNjU0NjY4JTVEJTJDJTVCLTcuODMzMDk1ODA0MTA3MjU5JTJDLTEwNi4zMjg1MzE0OTQ4NDk2OCU1RCUyQyU1Qi0xMS42MjE0Njg1MDUxMDM4NjMlMkMtMTEwLjExNjkwNDE5NTg2MTclNUQlMkMlNUItMTYuNTcxMjE1OTczNDQzNjU3JTJDLTExMi4xNjcxNTY3Mjc1Nzg4NyU1RCUyQyU1Qi0zNy4zNzUwMDAwMDAwMzgzNTUlMkMtMTEyLjY5OTk5OTk5OTk5OTk5JTVEJTJDJTVCLTU1LjUwMDAwMDAwMDAxOTM3JTJDLTExMi42OTk5OTk5OTk5OTk5OSU1RCUyQyU1Qi03My42MjQ5OTk5OTk4ODYxNyUyQy0xMTIuNjk5OTk5OTk5OTk5OTklNUQlMkMlNUItOTEuNzQ5OTk5OTk5OTIzMTglMkMtMTEyLjY5OTk5OTk5OTk5OTk5JTVEJTJDJTVCLTEwOS44NzQ5OTk5OTk5NjE1NyUyQy0xMTIuNjk5OTk5OTk5OTk5OTklNUQlMkMlNUItMjguMzEyNTAwMDAwMDE0MjgyJTJDLTExMi42OTk5OTk5OTk5OTk5OSU1RCUyQyU1Qi00Ni40Mzc1MDAwMDAwMzIxJTJDLTExMi42OTk5OTk5OTk5OTk5OSU1RCUyQyU1Qi02NC41NjI0OTk5OTk5NDg5OCUyQy0xMTIuNjk5OTk5OTk5OTk5OTklNUQlMkMlNUItODIuNjg3NDk5OTk5OTA4NCUyQy0xMTIuNjk5OTk5OTk5OTk5OTklNUQlMkMlNUItMTAwLjgxMjQ5OTk5OTk0MzMlMkMtMTEyLjY5OTk5OTk5OTk5OTk5JTVEJTJDJTVCLTExOC45Mzc0OTk5OTk5Nzk4MiUyQy0xMTIuNjk5OTk5OTk5OTk5OTklNUQlMkMlNUItMTI3Ljk5OTk5OTk5OTk5OTk2JTJDLTEyMS4zNDk5OTk5OTk5Nzk0NSU1RCU1RCU3RCU3RCUyQyJvcmlnaW5hbF9wcm9wZXJ0aWVzIiUzQSU3QiJtb21lbnRfb2ZfaW5lcnRpYV95IiUzQTQ4NDEwOTkwLjYzNTIxMTE0JTJDIm1vbWVudF9vZl9pbmVydGlhX3oiJTNBMTQyODc5NTc5LjM1NjE4NTAyJTJDIm1vbWVudF9vZl9pbmVydGlhX3p5IiUzQTUuNDY3ODgyMTQ3MDU4ODQ0NmUtOSUyQyJlbGFzdGljIiUzQSU3QiJiYXNpc195aWVsZF9zdHJlbmd0aCIlM0EyNjAlMkMic2hlYXJfYXJlYV96IiUzQTc3MDguMzMxODc2OTg0NjYzJTJDInNoZWFyX2FyZWFfeSIlM0EyNTUwLjA4NDQzNjY1MTE4JTJDInNoZWFyX2NlbnRlcl96IiUzQTAuMDAxNjQxMDQzNzc0MTI4NTA5NCUyQyJzaGVhcl9jZW50ZXJfeSIlM0EtMC4wMDAwNDg1Mjk4MDE2MjcyNTA3MyUyQyJ6X3BvcyIlM0ExMjguMDAwMDAwMDAwMDAwMDYlMkMieV9wb3MiJTNBMTMwJTJDInpfbmVnIiUzQTEyNy45OTk5OTk5OTk5OTk5NiUyQyJ5X25lZyIlM0ExMzAlMkMiY29tcG9zaXRlX3N0cmVzc2VzIiUzQSU1QiU3QiJFIiUzQTIwMDAwMCUyQyJuIiUzQTElMkMicG9pbnRzIiUzQSU1QiU1Qi0xMjcuOTk5OTk5OTk5OTk5OTYlMkMtMTMwJTVEJTJDJTVCMTI4LjAwMDAwMDAwMDAwMDA2JTJDLTEzMCU1RCUyQyU1QjEyOC4wMDAwMDAwMDAwMDAwNiUyQy0xMTIuNyU1RCUyQyU1QjE5LjI1MDAwMDAwMDAwMDA0MyUyQy0xMTIuNyU1RCUyQyU1QjEzLjg5MjQzMTk0Njg4ODc0OSUyQy0xMTEuNjM0MzEzNDU1MTU4MDElNUQlMkMlNUI5LjM1MDUwNTA2MzM4ODM1NCUyQy0xMDguNTk5NDk0OTM2NjExNjYlNUQlMkMlNUI2LjMxNTY4NjU0NDg0MjA1MiUyQy0xMDQuMDU3NTY4MDUzMTExMjUlNUQlMkMlNUI1LjI1MDAwMDAwMDAwMDA0MyUyQy05OC43JTVEJTJDJTVCNS4yNTAwMDAwMDAwMDAwNDMlMkM5OC42OTk5OTk5OTk5OTk5OSU1RCUyQyU1QjYuMzE1Njg2NTQ0ODQyMDUyJTJDMTA0LjA1NzU2ODA1MzExMTMxJTVEJTJDJTVCOS4zNTA1MDUwNjMzODgzNTQlMkMxMDguNTk5NDk0OTM2NjExNTklNUQlMkMlNUIxMy44OTI0MzE5NDY4ODg3NDklMkMxMTEuNjM0MzEzNDU1MTU4MDElNUQlMkMlNUIxOS4yNTAwMDAwMDAwMDAwNDMlMkMxMTIuNjk5OTk5OTk5OTk5OTklNUQlMkMlNUIxMjguMDAwMDAwMDAwMDAwMDYlMkMxMTIuNjk5OTk5OTk5OTk5OTklNUQlMkMlNUIxMjguMDAwMDAwMDAwMDAwMDYlMkMxMzAlNUQlMkMlNUItMTI3Ljk5OTk5OTk5OTk5OTk2JTJDMTMwJTVEJTJDJTVCLTEyNy45OTk5OTk5OTk5OTk5NiUyQzExMi42OTk5OTk5OTk5OTk5OSU1RCUyQyU1Qi0xOS4yNDk5OTk5OTk5OTk5NTclMkMxMTIuNjk5OTk5OTk5OTk5OTklNUQlMkMlNUItMTMuODkyNDMxOTQ2ODg4NjY0JTJDMTExLjYzNDMxMzQ1NTE1ODAxJTVEJTJDJTVCLTkuMzUwNTA1MDYzMzg4MjU1JTJDMTA4LjU5OTQ5NDkzNjYxMTU5JTVEJTJDJTVCLTYuMzE1Njg2NTQ0ODQxOTUyJTJDMTA0LjA1NzU2ODA1MzExMTMxJTVEJTJDJTVCLTUuMjQ5OTk5OTk5OTk5OTU3JTJDOTguNjk5OTk5OTk5OTk5OTklNUQlMkMlNUItNS4yNDk5OTk5OTk5OTk5NTclMkMtOTguNjk5OTk5OTk5OTk5OTklNUQlMkMlNUItNi4zMTU2ODY1NDQ4NDE5NTIlMkMtMTA0LjA1NzU2ODA1MzExMTI1JTVEJTJDJTVCLTkuMzUwNTA1MDYzMzg4MjU1JTJDLTEwOC41OTk0OTQ5MzY2MTE2NSU1RCUyQyU1Qi0xMy44OTI0MzE5NDY4ODg2NjQlMkMtMTExLjYzNDMxMzQ1NTE1ODAxJTVEJTJDJTVCLTE5LjI0OTk5OTk5OTk5OTk1NyUyQy0xMTIuNjk5OTk5OTk5OTk5OTklNUQlMkMlNUItMTI3Ljk5OTk5OTk5OTk5OTk2JTJDLTExMi42OTk5OTk5OTk5OTk5OSU1RCUyQyU1Qi0xMTAuOTMzMzMzMzMzMzY3NjQlMkMtMTMwJTVEJTJDJTVCLTkzLjg2NjY2NjY2NjczMDIzJTJDLTEzMCU1RCUyQyU1Qi03Ni44MDAwMDAwMDAxMTMzOSUyQy0xMzAlNUQlMkMlNUItNTkuNzMzMzMzMzMzNDk2NTQ2JTJDLTEzMCU1RCUyQyU1Qi00Mi42NjY2NjY2NjY4Nzk3MDYlMkMtMTMwJTVEJTJDJTVCLTI1LjYwMDAwMDAwMDI2Mjg1MiUyQy0xMzAlNUQlMkMlNUItOC41MzMzMzMzMzM2NDU5NTYlMkMtMTMwJTVEJTJDJTVCOC41MzMzMzMzMzMwMTgyMzQlMkMtMTMwJTVEJTJDJTVCMjUuNTk5OTk5OTk5NzI5ODMlMkMtMTMwJTVEJTJDJTVCNDIuNjY2NjY2NjY2NDQxNTQlMkMtMTMwJTVEJTJDJTVCNTkuNzMzMzMzMzMzMTUzMjU0JTJDLTEzMCU1RCUyQyU1Qjc2Ljc5OTk5OTk5OTg2NDk0JTJDLTEzMCU1RCUyQyU1QjkzLjg2NjY2NjY2NjU3NjY1JTJDLTEzMCU1RCUyQyU1QjExMC45MzMzMzMzMzMyODgzMyUyQy0xMzAlNUQlMkMlNUItMTE5LjQ2NjY2NjY2NjY4MjclMkMtMTMwJTVEJTJDJTVCLTEwMi40MDAwMDAwMDAwNDc2NCUyQy0xMzAlNUQlMkMlNUItODUuMzMzMzMzMzMzNDIxOCUyQy0xMzAlNUQlMkMlNUItNjguMjY2NjY2NjY2ODA0OTclMkMtMTMwJTVEJTJDJTVCLTUxLjIwMDAwMDAwMDE4ODEyNiUyQy0xMzAlNUQlMkMlNUItMzQuMTMzMzMzMzMzNTcxMjclMkMtMTMwJTVEJTJDJTVCLTE3LjA2NjY2NjY2Njk1NDQ2JTJDLTEzMCU1RCUyQyU1Qi0zLjM3NTUwNDMyMDUwMTkzMmUtMTAlMkMtMTMwJTVEJTJDJTVCMTcuMDY2NjY2NjY2Mzc0MDQ3JTJDLTEzMCU1RCUyQyU1QjM0LjEzMzMzMzMzMzA4NTY0NSUyQy0xMzAlNUQlMkMlNUI1MS4xOTk5OTk5OTk3OTczNTYlMkMtMTMwJTVEJTJDJTVCNjguMjY2NjY2NjY2NTA5MTUlMkMtMTMwJTVEJTJDJTVCODUuMzMzMzMzMzMzMjIwNzUlMkMtMTMwJTVEJTJDJTVCMTAyLjM5OTk5OTk5OTkzMjQzJTJDLTEzMCU1RCUyQyU1QjExOS40NjY2NjY2NjY2NDQyMyUyQy0xMzAlNUQlMkMlNUIxMjguMDAwMDAwMDAwMDAwMDYlMkMtMTIxLjM1MDAwMDAwMDAxOTQ1JTVEJTJDJTVCMTA5Ljg3NTAwMDAwMDIzNjg1JTJDLTExMi43JTVEJTJDJTVCOTEuNzUwMDAwMDAwNDczNzUlMkMtMTEyLjclNUQlMkMlNUI3My42MjUwMDAwMDA3MDQ5MyUyQy0xMTIuNyU1RCUyQyU1QjU1LjUwMDAwMDAwMDQ3MzYzNCUyQy0xMTIuNyU1RCUyQyU1QjM3LjM3NTAwMDAwMDIzNjg1JTJDLTExMi43JTVEJTJDJTVCMTE4LjkzNzUwMDAwMDExMDYzJTJDLTExMi43JTVEJTJDJTVCMTAwLjgxMjUwMDAwMDM1MDA2JTJDLTExMi43JTVEJTJDJTVCODIuNjg3NTAwMDAwNTg5NjUlMkMtMTEyLjclNUQlMkMlNUI2NC41NjI1MDAwMDA1OTM3NCUyQy0xMTIuNyU1RCUyQyU1QjQ2LjQzNzUwMDAwMDM1MTI1JTJDLTExMi43JTVEJTJDJTVCMjguMzEyNTAwMDAwMTIyMzQlMkMtMTEyLjclNUQlMkMlNUIxNi41NzEyMTU5NzM0NDU2MzIlMkMtMTEyLjE2NzE1NjcyNzU3OTI1JTVEJTJDJTVCMTEuNjIxNDY4NTA1MTU1MjUlMkMtMTEwLjExNjkwNDE5NTg5NTk4JTVEJTJDJTVCNy44MzMwOTU4MDQxMTUxMzIlMkMtMTA2LjMyODUzMTQ5NDg2MTQ3JTVEJTJDJTVCNS43ODI4NDMyNzI0MjA3NDklMkMtMTAxLjM3ODc4NDAyNjU1NDIlNUQlMkMlNUI1LjI1MDAwMDAwMDAwMDA0MyUyQy04MC43NTQ1NDU0NTQ1Nzk1JTVEJTJDJTVCNS4yNTAwMDAwMDAwMDAwNDMlMkMtNjIuODA5MDkwOTA5MTYxMTU2JTVEJTJDJTVCNS4yNTAwMDAwMDAwMDAwNDMlMkMtNDQuODYzNjM2MzYzNzU3NjglNUQlMkMlNUI1LjI1MDAwMDAwMDAwMDA0MyUyQy0yNi45MTgxODE4MTgzNTE0JTVEJTJDJTVCNS4yNTAwMDAwMDAwMDAwNDMlMkMtOC45NzI3MjcyNzI5NDg1MDQlNUQlMkMlNUI1LjI1MDAwMDAwMDAwMDA0MyUyQzguOTcyNzI3MjcyNDk1NjA0JTVEJTJDJTVCNS4yNTAwMDAwMDAwMDAwNDMlMkMyNi45MTgxODE4MTc5ODc2ODclNUQlMkMlNUI1LjI1MDAwMDAwMDAwMDA0MyUyQzQ0Ljg2MzYzNjM2MzQ5MDkxJTVEJTJDJTVCNS4yNTAwMDAwMDAwMDAwNDMlMkM2Mi44MDkwOTA5MDkwMDQ5OSU1RCUyQyU1QjUuMjUwMDAwMDAwMDAwMDQzJTJDODAuNzU0NTQ1NDU0NDk0ODklNUQlMkMlNUI1LjI1MDAwMDAwMDAwMDA0MyUyQy04OS43MjcyNzI3MjcyOTIyNyU1RCUyQyU1QjUuMjUwMDAwMDAwMDAwMDQzJTJDLTcxLjc4MTgxODE4MTg2NzIyJTVEJTJDJTVCNS4yNTAwMDAwMDAwMDAwNDMlMkMtNTMuODM2MzYzNjM2NDU5MjElNUQlMkMlNUI1LjI1MDAwMDAwMDAwMDA0MyUyQy0zNS44OTA5MDkwOTEwNTQ5NCU1RCUyQyU1QjUuMjUwMDAwMDAwMDAwMDQzJTJDLTE3Ljk0NTQ1NDU0NTY0OTk5NCU1RCUyQyU1QjUuMjUwMDAwMDAwMDAwMDQzJTJDLTIuNTQwMDQ4MTcxNzk1MjA2ZS0xMCU1RCUyQyU1QjUuMjUwMDAwMDAwMDAwMDQzJTJDMTcuOTQ1NDU0NTQ1MjM5MTg3JTVEJTJDJTVCNS4yNTAwMDAwMDAwMDAwNDMlMkMzNS44OTA5MDkwOTA3NDQwOSU1RCUyQyU1QjUuMjUwMDAwMDAwMDAwMDQzJTJDNTMuODM2MzYzNjM2MjQ5MyU1RCUyQyU1QjUuMjUwMDAwMDAwMDAwMDQzJTJDNzEuNzgxODE4MTgxNzQ1MzElNUQlMkMlNUI1LjI1MDAwMDAwMDAwMDA0MyUyQzg5LjcyNzI3MjcyNzI0NzUxJTVEJTJDJTVCNS43ODI4NDMyNzI0MjEwMzMlMkMxMDEuMzc4Nzg0MDI2NTU1NTklNUQlMkMlNUI3LjgzMzA5NTgwNDEwMjkzOSUyQzEwNi4zMjg1MzE0OTQ4NDMxJTVEJTJDJTVCMTEuNjIxNDY4NTA1MTM4NTM3JTJDMTEwLjExNjkwNDE5NTg4NDgxJTVEJTJDJTVCMTYuNTcxMjE1OTczNDQ0NDQlMkMxMTIuMTY3MTU2NzI3NTc5JTVEJTJDJTVCMzcuMzc0OTk5OTk5NzYzMjMlMkMxMTIuNjk5OTk5OTk5OTk5OTklNUQlMkMlNUI1NS40OTk5OTk5OTk1MjYzNCUyQzExMi42OTk5OTk5OTk5OTk5OSU1RCUyQyU1QjczLjYyNDk5OTk5OTI5NTE2JTJDMTEyLjY5OTk5OTk5OTk5OTk5JTVEJTJDJTVCOTEuNzQ5OTk5OTk5NTI2NDUlMkMxMTIuNjk5OTk5OTk5OTk5OTklNUQlMkMlNUIxMDkuODc0OTk5OTk5NzYzMjMlMkMxMTIuNjk5OTk5OTk5OTk5OTklNUQlMkMlNUIyOC4zMTI0OTk5OTk4ODk0NTQlMkMxMTIuNjk5OTk5OTk5OTk5OTklNUQlMkMlNUI0Ni40Mzc0OTk5OTk2NTAwMyUyQzExMi42OTk5OTk5OTk5OTk5OSU1RCUyQyU1QjY0LjU2MjQ5OTk5OTQxMDQzJTJDMTEyLjY5OTk5OTk5OTk5OTk5JTVEJTJDJTVCODIuNjg3NDk5OTk5NDA2MzQlMkMxMTIuNjk5OTk5OTk5OTk5OTklNUQlMkMlNUIxMDAuODEyNDk5OTk5NjQ4ODQlMkMxMTIuNjk5OTk5OTk5OTk5OTklNUQlMkMlNUIxMTguOTM3NDk5OTk5ODc3NzQlMkMxMTIuNjk5OTk5OTk5OTk5OTklNUQlMkMlNUIxMjguMDAwMDAwMDAwMDAwMDYlMkMxMjEuMzQ5OTk5OTk5OTIzMzElNUQlMkMlNUIxMTAuOTMzMzMzMzMzMjYyMzUlMkMxMzAlNUQlMkMlNUI5My44NjY2NjY2NjY1NDg0NSUyQzEzMCU1RCUyQyU1Qjc2LjgwMDAwMDAwMDAwMDI1JTJDMTMwJTVEJTJDJTVCNTkuNzMzMzMzMzMzNDUyMDUlMkMxMzAlNUQlMkMlNUI0Mi42NjY2NjY2NjY5MDM4NSUyQzEzMCU1RCUyQyU1QjI1LjYwMDAwMDAwMDM1NTUzNiUyQzEzMCU1RCUyQyU1QjguNTMzMzMzMzMzODA3MzM0JTJDMTMwJTVEJTJDJTVCLTguNTMzMzMzMzMyODM1NTU0JTJDMTMwJTVEJTJDJTVCLTI1LjU5OTk5OTk5OTU3MzI1NyUyQzEzMCU1RCUyQyU1Qi00Mi42NjY2NjY2NjYzMTEwNiUyQzEzMCU1RCUyQyU1Qi01OS43MzMzMzMzMzMwNDg4MyUyQzEzMCU1RCUyQyU1Qi03Ni43OTk5OTk5OTk3ODY2JTJDMTMwJTVEJTJDJTVCLTkzLjg2NjY2NjY2NjUyNDM3JTJDMTMwJTVEJTJDJTVCLTExMC45MzMzMzMzMzMyNjIxOCUyQzEzMCU1RCUyQyU1QjExOS40NjY2NjY2NjY2MzA0NSUyQzEzMCU1RCUyQyU1QjEwMi4zOTk5OTk5OTk5MDM2NCUyQzEzMCU1RCUyQyU1Qjg1LjMzMzMzMzMzMzI3NDM1JTJDMTMwJTVEJTJDJTVCNjguMjY2NjY2NjY2NzEyNDUlMkMxMzAlNUQlMkMlNUI1MS4yMDAwMDAwMDAxNTkzMzUlMkMxMzAlNUQlMkMlNUIzNC4xMzMzMzMzMzM2MjQ5NSUyQzEzMCU1RCUyQyU1QjE3LjA2NjY2NjY2NzA4Mjk0JTJDMTMwJTVEJTJDJTVCNS4wOTEzMjI5MTg4MTU0MjJlLTEwJTJDMTMwJTVEJTJDJTVCLTE3LjA2NjY2NjY2NjIwNDM1NSUyQzEzMCU1RCUyQyU1Qi0zNC4xMzMzMzMzMzI5NDIxNDQlMkMxMzAlNUQlMkMlNUItNTEuMTk5OTk5OTk5Njc5OTQ2JTJDMTMwJTVEJTJDJTVCLTY4LjI2NjY2NjY2NjQxNzcyJTJDMTMwJTVEJTJDJTVCLTg1LjMzMzMzMzMzMzE1NTUlMkMxMzAlNUQlMkMlNUItMTAyLjM5OTk5OTk5OTg5MzI3JTJDMTMwJTVEJTJDJTVCLTExOS40NjY2NjY2NjY2MzEwNyUyQzEzMCU1RCUyQyU1Qi0xMjcuOTk5OTk5OTk5OTk5OTYlMkMxMjEuMzUwMDAwMDAwMDcxMzklNUQlMkMlNUItMTA5Ljg3NTAwMDAwMDAwNzI5JTJDMTEyLjY5OTk5OTk5OTk5OTk5JTVEJTJDJTVCLTkxLjc1MDAwMDAwMDA0MDk4JTJDMTEyLjY5OTk5OTk5OTk5OTk5JTVEJTJDJTVCLTczLjYyNTAwMDAwMDExODEzJTJDMTEyLjY5OTk5OTk5OTk5OTk5JTVEJTJDJTVCLTU1LjUwMDAwMDAwMDA3OTY2NiUyQzExMi42OTk5OTk5OTk5OTk5OSU1RCUyQyU1Qi0zNy4zNzUwMDAwMDAwMzk4MDUlMkMxMTIuNjk5OTk5OTk5OTk5OTklNUQlMkMlNUItMTE4LjkzNzUwMDAwMDAwMTQ1JTJDMTEyLjY5OTk5OTk5OTk5OTk5JTVEJTJDJTVCLTEwMC44MTI1MDAwMDAwMTk5NSUyQzExMi42OTk5OTk5OTk5OTk5OSU1RCUyQyU1Qi04Mi42ODc1MDAwMDAwNzg2NyUyQzExMi42OTk5OTk5OTk5OTk5OSU1RCUyQyU1Qi02NC41NjI1MDAwMDAwOTY3JTJDMTEyLjY5OTk5OTk5OTk5OTk5JTVEJTJDJTVCLTQ2LjQzNzUwMDAwMDA1NTE1JTJDMTEyLjY5OTk5OTk5OTk5OTk5JTVEJTJDJTVCLTI4LjMxMjUwMDAwMDAxNTUyJTJDMTEyLjY5OTk5OTk5OTk5OTk5JTVEJTJDJTVCLTE2LjU3MTIxNTk3MzQ0NDM1MyUyQzExMi4xNjcxNTY3Mjc1NzklNUQlMkMlNUItMTEuNjIxNDY4NTA1MTc0NzYlMkMxMTAuMTE2OTA0MTk1OTA5MDklNUQlMkMlNUItNy44MzMwOTU4MDQxMTY5NTElMkMxMDYuMzI4NTMxNDk0ODY0MiU1RCUyQyU1Qi01Ljc4Mjg0MzI3MjQyMDk2MiUyQzEwMS4zNzg3ODQwMjY1NTU1OSU1RCUyQyU1Qi01LjI0OTk5OTk5OTk5OTk1NyUyQzgwLjc1NDU0NTQ1NDU4NzI5JTVEJTJDJTVCLTUuMjQ5OTk5OTk5OTk5OTU3JTJDNjIuODA5MDkwOTA5MTY1MDklNUQlMkMlNUItNS4yNDk5OTk5OTk5OTk5NTclMkM0NC44NjM2MzYzNjM3NjE0ODYlNUQlMkMlNUItNS4yNDk5OTk5OTk5OTk5NTclMkMyNi45MTgxODE4MTgzNTczOTclNUQlMkMlNUItNS4yNDk5OTk5OTk5OTk5NTclMkM4Ljk3MjcyNzI3Mjk0NDIxMiU1RCUyQyU1Qi01LjI0OTk5OTk5OTk5OTk1NyUyQy04Ljk3MjcyNzI3MjUwMjc5NCU1RCUyQyU1Qi01LjI0OTk5OTk5OTk5OTk1NyUyQy0yNi45MTgxODE4MTgwMDIyOTYlNUQlMkMlNUItNS4yNDk5OTk5OTk5OTk5NTclMkMtNDQuODYzNjM2MzYzNTAxODU0JTVEJTJDJTVCLTUuMjQ5OTk5OTk5OTk5OTU3JTJDLTYyLjgwOTA5MDkwOTAxMjM1NSU1RCUyQyU1Qi01LjI0OTk5OTk5OTk5OTk1NyUyQy04MC43NTQ1NDU0NTQ0OTg1OCU1RCUyQyU1Qi01LjI0OTk5OTk5OTk5OTk1NyUyQzg5LjcyNzI3MjcyNzI4Njc5JTVEJTJDJTVCLTUuMjQ5OTk5OTk5OTk5OTU3JTJDNzEuNzgxODE4MTgxODcyOSU1RCUyQyU1Qi01LjI0OTk5OTk5OTk5OTk1NyUyQzUzLjgzNjM2MzYzNjQ2NTM5JTVEJTJDJTVCLTUuMjQ5OTk5OTk5OTk5OTU3JTJDMzUuODkwOTA5MDkxMDU5MDg2JTVEJTJDJTVCLTUuMjQ5OTk5OTk5OTk5OTU3JTJDMTcuOTQ1NDU0NTQ1NjYwNzElNUQlMkMlNUItNS4yNDk5OTk5OTk5OTk5NTclMkMyLjI1Njk2Nzk0NTg2ODM4MjJlLTEwJTVEJTJDJTVCLTUuMjQ5OTk5OTk5OTk5OTU3JTJDLTE3Ljk0NTQ1NDU0NTI1NDcwNSU1RCUyQyU1Qi01LjI0OTk5OTk5OTk5OTk1NyUyQy0zNS44OTA5MDkwOTA3NDk4ODYlNUQlMkMlNUItNS4yNDk5OTk5OTk5OTk5NTclMkMtNTMuODM2MzYzNjM2MjU3MDklNUQlMkMlNUItNS4yNDk5OTk5OTk5OTk5NTclMkMtNzEuNzgxODE4MTgxNzUxOTYlNUQlMkMlNUItNS4yNDk5OTk5OTk5OTk5NTclMkMtODkuNzI3MjcyNzI3MjQ1NzUlNUQlMkMlNUItNS43ODI4NDMyNzI0MTkxNTclMkMtMTAxLjM3ODc4NDAyNjU0NjY4JTVEJTJDJTVCLTcuODMzMDk1ODA0MTA3MjU5JTJDLTEwNi4zMjg1MzE0OTQ4NDk2OCU1RCUyQyU1Qi0xMS42MjE0Njg1MDUxMDM4NjMlMkMtMTEwLjExNjkwNDE5NTg2MTclNUQlMkMlNUItMTYuNTcxMjE1OTczNDQzNjU3JTJDLTExMi4xNjcxNTY3Mjc1Nzg4NyU1RCUyQyU1Qi0zNy4zNzUwMDAwMDAwMzgzNTUlMkMtMTEyLjY5OTk5OTk5OTk5OTk5JTVEJTJDJTVCLTU1LjUwMDAwMDAwMDAxOTM3JTJDLTExMi42OTk5OTk5OTk5OTk5OSU1RCUyQyU1Qi03My42MjQ5OTk5OTk4ODYxNyUyQy0xMTIuNjk5OTk5OTk5OTk5OTklNUQlMkMlNUItOTEuNzQ5OTk5OTk5OTIzMTglMkMtMTEyLjY5OTk5OTk5OTk5OTk5JTVEJTJDJTVCLTEwOS44NzQ5OTk5OTk5NjE1NyUyQy0xMTIuNjk5OTk5OTk5OTk5OTklNUQlMkMlNUItMjguMzEyNTAwMDAwMDE0MjgyJTJDLTExMi42OTk5OTk5OTk5OTk5OSU1RCUyQyU1Qi00Ni40Mzc1MDAwMDAwMzIxJTJDLTExMi42OTk5OTk5OTk5OTk5OSU1RCUyQyU1Qi02NC41NjI0OTk5OTk5NDg5OCUyQy0xMTIuNjk5OTk5OTk5OTk5OTklNUQlMkMlNUItODIuNjg3NDk5OTk5OTA4NCUyQy0xMTIuNjk5OTk5OTk5OTk5OTklNUQlMkMlNUItMTAwLjgxMjQ5OTk5OTk0MzMlMkMtMTEyLjY5OTk5OTk5OTk5OTk5JTVEJTJDJTVCLTExOC45Mzc0OTk5OTk5Nzk4MiUyQy0xMTIuNjk5OTk5OTk5OTk5OTklNUQlMkMlNUItMTI3Ljk5OTk5OTk5OTk5OTk2JTJDLTEyMS4zNDk5OTk5OTk5Nzk0NSU1RCU1RCU3RCU1RCU3RCUyQyJwbGFzdGljIiUzQSU3QiJiYXNpc195aWVsZF9zdHJlbmd0aCIlM0EyNjAlMkMibW9kdWx1c196IiUzQTEyMjgzNTcuOTg3OCUyQyJtb2R1bHVzX3kiJTNBNTc0NjcxLjQ4NzclMkMibmV1dHJhbF9heGlzIiUzQSU1QjAlMkMwJTVEJTJDInNoZWFyX2FyZWFfeiIlM0E4ODU3LjYlMkMic2hlYXJfYXJlYV95IiUzQTI1NDguMzQ5OTk5OTk5OTk5NSUyQyJtb21lbnRfeiIlM0EzMTkuMzczMDc2ODI3OTk5OTclMkMibW9tZW50X3kiJTNBMTQ5LjQxNDU4NjgwMiUyQyJzaGVhcl96IiUzQTEzMjguODE3MTUyJTJDInNoZWFyX3kiJTNBMzgyLjMwMzQ2Njk5OTk5OTklMkMiYXhpYWxfeCIlM0EyOTY2LjE0NTYxODI5MzQwMDclN0QlMkMidG9yc2lvbl93YXJwaW5nIiUzQSU3QiJiZXRhX3lfcG9zIiUzQS0wLjAwMzI4MjA4NzU0ODg2MDUwNDclMkMiYmV0YV95X25lZyIlM0EwLjAwMzI4MjA4NzU0ODg2MDUwNDclMkMiYmV0YV96X3BvcyIlM0EwLjAwMDA5NzA1OTYwMzA3NzQxNDA2JTJDImJldGFfel9uZWciJTNBLTAuMDAwMDk3MDU5NjAzMDc3NDE0MDYlN0QlN0QlMkMicHJpbmNpcGFsX3Byb3BlcnRpZXMiJTNBJTdCImFscGhhIiUzQTAlMkMibW9tZW50X29mX2luZXJ0aWFfeSIlM0E0ODQxMDk5MC42MzUyMTExOCUyQyJtb21lbnRfb2ZfaW5lcnRpYV96IiUzQTE0Mjg3OTU3OS4zNTYxODUlMkMiZWxhc3RpYyIlM0ElN0IiYmFzaXNfeWllbGRfc3RyZW5ndGgiJTNBMjYwJTJDInNoZWFyX2FyZWFfeiIlM0E3NzA4LjMzMTg3Njk4NDY2NCUyQyJzaGVhcl9hcmVhX3kiJTNBMjU1MC4wODQ0MzY2NTExOCUyQyJzaGVhcl9jZW50ZXJfeiIlM0EtMC4wMDE2NDEwNDM3NzQxMjg1MDk0JTJDInNoZWFyX2NlbnRlcl95IiUzQTAuMDAwMDQ4NTI5ODAxNjI3MjUwNzMlMkMiel9wb3MiJTNBMTI4LjAwMDAwMDAwMDAwMDA2JTJDInlfcG9zIiUzQTEzMCUyQyJ6X25lZyIlM0ExMjcuOTk5OTk5OTk5OTk5OTYlMkMieV9uZWciJTNBMTMwJTJDImNvbXBvc2l0ZV9zdHJlc3NlcyIlM0ElNUIlN0IiRSIlM0EyMDAwMDAlMkMibiIlM0ExJTJDInBvaW50cyIlM0ElNUIlNUItMTI3Ljk5OTk5OTk5OTk5OTk2JTJDLTEzMCU1RCUyQyU1QjEyOC4wMDAwMDAwMDAwMDAwNiUyQy0xMzAlNUQlMkMlNUIxMjguMDAwMDAwMDAwMDAwMDYlMkMtMTEyLjclNUQlMkMlNUIxOS4yNTAwMDAwMDAwMDAwNDMlMkMtMTEyLjclNUQlMkMlNUIxMy44OTI0MzE5NDY4ODg3NDklMkMtMTExLjYzNDMxMzQ1NTE1ODAxJTVEJTJDJTVCOS4zNTA1MDUwNjMzODgzNTQlMkMtMTA4LjU5OTQ5NDkzNjYxMTY2JTVEJTJDJTVCNi4zMTU2ODY1NDQ4NDIwNTIlMkMtMTA0LjA1NzU2ODA1MzExMTI1JTVEJTJDJTVCNS4yNTAwMDAwMDAwMDAwNDMlMkMtOTguNyU1RCUyQyU1QjUuMjUwMDAwMDAwMDAwMDQzJTJDOTguNjk5OTk5OTk5OTk5OTklNUQlMkMlNUI2LjMxNTY4NjU0NDg0MjA1MiUyQzEwNC4wNTc1NjgwNTMxMTEzMSU1RCUyQyU1QjkuMzUwNTA1MDYzMzg4MzU0JTJDMTA4LjU5OTQ5NDkzNjYxMTU5JTVEJTJDJTVCMTMuODkyNDMxOTQ2ODg4NzQ5JTJDMTExLjYzNDMxMzQ1NTE1ODAxJTVEJTJDJTVCMTkuMjUwMDAwMDAwMDAwMDQzJTJDMTEyLjY5OTk5OTk5OTk5OTk5JTVEJTJDJTVCMTI4LjAwMDAwMDAwMDAwMDA2JTJDMTEyLjY5OTk5OTk5OTk5OTk5JTVEJTJDJTVCMTI4LjAwMDAwMDAwMDAwMDA2JTJDMTMwJTVEJTJDJTVCLTEyNy45OTk5OTk5OTk5OTk5NiUyQzEzMCU1RCUyQyU1Qi0xMjcuOTk5OTk5OTk5OTk5OTYlMkMxMTIuNjk5OTk5OTk5OTk5OTklNUQlMkMlNUItMTkuMjQ5OTk5OTk5OTk5OTU3JTJDMTEyLjY5OTk5OTk5OTk5OTk5JTVEJTJDJTVCLTEzLjg5MjQzMTk0Njg4ODY2NCUyQzExMS42MzQzMTM0NTUxNTgwMSU1RCUyQyU1Qi05LjM1MDUwNTA2MzM4ODI1NSUyQzEwOC41OTk0OTQ5MzY2MTE1OSU1RCUyQyU1Qi02LjMxNTY4NjU0NDg0MTk1MiUyQzEwNC4wNTc1NjgwNTMxMTEzMSU1RCUyQyU1Qi01LjI0OTk5OTk5OTk5OTk1NyUyQzk4LjY5OTk5OTk5OTk5OTk5JTVEJTJDJTVCLTUuMjQ5OTk5OTk5OTk5OTU3JTJDLTk4LjY5OTk5OTk5OTk5OTk5JTVEJTJDJTVCLTYuMzE1Njg2NTQ0ODQxOTUyJTJDLTEwNC4wNTc1NjgwNTMxMTEyNSU1RCUyQyU1Qi05LjM1MDUwNTA2MzM4ODI1NSUyQy0xMDguNTk5NDk0OTM2NjExNjUlNUQlMkMlNUItMTMuODkyNDMxOTQ2ODg4NjY0JTJDLTExMS42MzQzMTM0NTUxNTgwMSU1RCUyQyU1Qi0xOS4yNDk5OTk5OTk5OTk5NTclMkMtMTEyLjY5OTk5OTk5OTk5OTk5JTVEJTJDJTVCLTEyNy45OTk5OTk5OTk5OTk5NiUyQy0xMTIuNjk5OTk5OTk5OTk5OTklNUQlMkMlNUItMTEwLjkzMzMzMzMzMzM2NzY0JTJDLTEzMCU1RCUyQyU1Qi05My44NjY2NjY2NjY3MzAyMyUyQy0xMzAlNUQlMkMlNUItNzYuODAwMDAwMDAwMTEzMzklMkMtMTMwJTVEJTJDJTVCLTU5LjczMzMzMzMzMzQ5NjU0NiUyQy0xMzAlNUQlMkMlNUItNDIuNjY2NjY2NjY2ODc5NzA2JTJDLTEzMCU1RCUyQyU1Qi0yNS42MDAwMDAwMDAyNjI4NTIlMkMtMTMwJTVEJTJDJTVCLTguNTMzMzMzMzMzNjQ1OTU2JTJDLTEzMCU1RCUyQyU1QjguNTMzMzMzMzMzMDE4MjM0JTJDLTEzMCU1RCUyQyU1QjI1LjU5OTk5OTk5OTcyOTgzJTJDLTEzMCU1RCUyQyU1QjQyLjY2NjY2NjY2NjQ0MTU0JTJDLTEzMCU1RCUyQyU1QjU5LjczMzMzMzMzMzE1MzI1NCUyQy0xMzAlNUQlMkMlNUI3Ni43OTk5OTk5OTk4NjQ5NCUyQy0xMzAlNUQlMkMlNUI5My44NjY2NjY2NjY1NzY2NSUyQy0xMzAlNUQlMkMlNUIxMTAuOTMzMzMzMzMzMjg4MzMlMkMtMTMwJTVEJTJDJTVCLTExOS40NjY2NjY2NjY2ODI3JTJDLTEzMCU1RCUyQyU1Qi0xMDIuNDAwMDAwMDAwMDQ3NjQlMkMtMTMwJTVEJTJDJTVCLTg1LjMzMzMzMzMzMzQyMTglMkMtMTMwJTVEJTJDJTVCLTY4LjI2NjY2NjY2NjgwNDk3JTJDLTEzMCU1RCUyQyU1Qi01MS4yMDAwMDAwMDAxODgxMjYlMkMtMTMwJTVEJTJDJTVCLTM0LjEzMzMzMzMzMzU3MTI3JTJDLTEzMCU1RCUyQyU1Qi0xNy4wNjY2NjY2NjY5NTQ0NiUyQy0xMzAlNUQlMkMlNUItMy4zNzU1MDQzMjA1MDE5MzJlLTEwJTJDLTEzMCU1RCUyQyU1QjE3LjA2NjY2NjY2NjM3NDA0NyUyQy0xMzAlNUQlMkMlNUIzNC4xMzMzMzMzMzMwODU2NDUlMkMtMTMwJTVEJTJDJTVCNTEuMTk5OTk5OTk5Nzk3MzU2JTJDLTEzMCU1RCUyQyU1QjY4LjI2NjY2NjY2NjUwOTE1JTJDLTEzMCU1RCUyQyU1Qjg1LjMzMzMzMzMzMzIyMDc1JTJDLTEzMCU1RCUyQyU1QjEwMi4zOTk5OTk5OTk5MzI0MyUyQy0xMzAlNUQlMkMlNUIxMTkuNDY2NjY2NjY2NjQ0MjMlMkMtMTMwJTVEJTJDJTVCMTI4LjAwMDAwMDAwMDAwMDA2JTJDLTEyMS4zNTAwMDAwMDAwMTk0NSU1RCUyQyU1QjEwOS44NzUwMDAwMDAyMzY4NSUyQy0xMTIuNyU1RCUyQyU1QjkxLjc1MDAwMDAwMDQ3Mzc1JTJDLTExMi43JTVEJTJDJTVCNzMuNjI1MDAwMDAwNzA0OTMlMkMtMTEyLjclNUQlMkMlNUI1NS41MDAwMDAwMDA0NzM2MzQlMkMtMTEyLjclNUQlMkMlNUIzNy4zNzUwMDAwMDAyMzY4NSUyQy0xMTIuNyU1RCUyQyU1QjExOC45Mzc1MDAwMDAxMTA2MyUyQy0xMTIuNyU1RCUyQyU1QjEwMC44MTI1MDAwMDAzNTAwNiUyQy0xMTIuNyU1RCUyQyU1QjgyLjY4NzUwMDAwMDU4OTY1JTJDLTExMi43JTVEJTJDJTVCNjQuNTYyNTAwMDAwNTkzNzQlMkMtMTEyLjclNUQlMkMlNUI0Ni40Mzc1MDAwMDAzNTEyNSUyQy0xMTIuNyU1RCUyQyU1QjI4LjMxMjUwMDAwMDEyMjM0JTJDLTExMi43JTVEJTJDJTVCMTYuNTcxMjE1OTczNDQ1NjMyJTJDLTExMi4xNjcxNTY3Mjc1NzkyNSU1RCUyQyU1QjExLjYyMTQ2ODUwNTE1NTI1JTJDLTExMC4xMTY5MDQxOTU4OTU5OCU1RCUyQyU1QjcuODMzMDk1ODA0MTE1MTMyJTJDLTEwNi4zMjg1MzE0OTQ4NjE0NyU1RCUyQyU1QjUuNzgyODQzMjcyNDIwNzQ5JTJDLTEwMS4zNzg3ODQwMjY1NTQyJTVEJTJDJTVCNS4yNTAwMDAwMDAwMDAwNDMlMkMtODAuNzU0NTQ1NDU0NTc5NSU1RCUyQyU1QjUuMjUwMDAwMDAwMDAwMDQzJTJDLTYyLjgwOTA5MDkwOTE2MTE1NiU1RCUyQyU1QjUuMjUwMDAwMDAwMDAwMDQzJTJDLTQ0Ljg2MzYzNjM2Mzc1NzY4JTVEJTJDJTVCNS4yNTAwMDAwMDAwMDAwNDMlMkMtMjYuOTE4MTgxODE4MzUxNCU1RCUyQyU1QjUuMjUwMDAwMDAwMDAwMDQzJTJDLTguOTcyNzI3MjcyOTQ4NTA0JTVEJTJDJTVCNS4yNTAwMDAwMDAwMDAwNDMlMkM4Ljk3MjcyNzI3MjQ5NTYwNCU1RCUyQyU1QjUuMjUwMDAwMDAwMDAwMDQzJTJDMjYuOTE4MTgxODE3OTg3Njg3JTVEJTJDJTVCNS4yNTAwMDAwMDAwMDAwNDMlMkM0NC44NjM2MzYzNjM0OTA5MSU1RCUyQyU1QjUuMjUwMDAwMDAwMDAwMDQzJTJDNjIuODA5MDkwOTA5MDA0OTklNUQlMkMlNUI1LjI1MDAwMDAwMDAwMDA0MyUyQzgwLjc1NDU0NTQ1NDQ5NDg5JTVEJTJDJTVCNS4yNTAwMDAwMDAwMDAwNDMlMkMtODkuNzI3MjcyNzI3MjkyMjclNUQlMkMlNUI1LjI1MDAwMDAwMDAwMDA0MyUyQy03MS43ODE4MTgxODE4NjcyMiU1RCUyQyU1QjUuMjUwMDAwMDAwMDAwMDQzJTJDLTUzLjgzNjM2MzYzNjQ1OTIxJTVEJTJDJTVCNS4yNTAwMDAwMDAwMDAwNDMlMkMtMzUuODkwOTA5MDkxMDU0OTQlNUQlMkMlNUI1LjI1MDAwMDAwMDAwMDA0MyUyQy0xNy45NDU0NTQ1NDU2NDk5OTQlNUQlMkMlNUI1LjI1MDAwMDAwMDAwMDA0MyUyQy0yLjU0MDA0ODE3MTc5NTIwNmUtMTAlNUQlMkMlNUI1LjI1MDAwMDAwMDAwMDA0MyUyQzE3Ljk0NTQ1NDU0NTIzOTE4NyU1RCUyQyU1QjUuMjUwMDAwMDAwMDAwMDQzJTJDMzUuODkwOTA5MDkwNzQ0MDklNUQlMkMlNUI1LjI1MDAwMDAwMDAwMDA0MyUyQzUzLjgzNjM2MzYzNjI0OTMlNUQlMkMlNUI1LjI1MDAwMDAwMDAwMDA0MyUyQzcxLjc4MTgxODE4MTc0NTMxJTVEJTJDJTVCNS4yNTAwMDAwMDAwMDAwNDMlMkM4OS43MjcyNzI3MjcyNDc1MSU1RCUyQyU1QjUuNzgyODQzMjcyNDIxMDMzJTJDMTAxLjM3ODc4NDAyNjU1NTU5JTVEJTJDJTVCNy44MzMwOTU4MDQxMDI5MzklMkMxMDYuMzI4NTMxNDk0ODQzMSU1RCUyQyU1QjExLjYyMTQ2ODUwNTEzODUzNyUyQzExMC4xMTY5MDQxOTU4ODQ4MSU1RCUyQyU1QjE2LjU3MTIxNTk3MzQ0NDQ0JTJDMTEyLjE2NzE1NjcyNzU3OSU1RCUyQyU1QjM3LjM3NDk5OTk5OTc2MzIzJTJDMTEyLjY5OTk5OTk5OTk5OTk5JTVEJTJDJTVCNTUuNDk5OTk5OTk5NTI2MzQlMkMxMTIuNjk5OTk5OTk5OTk5OTklNUQlMkMlNUI3My42MjQ5OTk5OTkyOTUxNiUyQzExMi42OTk5OTk5OTk5OTk5OSU1RCUyQyU1QjkxLjc0OTk5OTk5OTUyNjQ1JTJDMTEyLjY5OTk5OTk5OTk5OTk5JTVEJTJDJTVCMTA5Ljg3NDk5OTk5OTc2MzIzJTJDMTEyLjY5OTk5OTk5OTk5OTk5JTVEJTJDJTVCMjguMzEyNDk5OTk5ODg5NDU0JTJDMTEyLjY5OTk5OTk5OTk5OTk5JTVEJTJDJTVCNDYuNDM3NDk5OTk5NjUwMDMlMkMxMTIuNjk5OTk5OTk5OTk5OTklNUQlMkMlNUI2NC41NjI0OTk5OTk0MTA0MyUyQzExMi42OTk5OTk5OTk5OTk5OSU1RCUyQyU1QjgyLjY4NzQ5OTk5OTQwNjM0JTJDMTEyLjY5OTk5OTk5OTk5OTk5JTVEJTJDJTVCMTAwLjgxMjQ5OTk5OTY0ODg0JTJDMTEyLjY5OTk5OTk5OTk5OTk5JTVEJTJDJTVCMTE4LjkzNzQ5OTk5OTg3Nzc0JTJDMTEyLjY5OTk5OTk5OTk5OTk5JTVEJTJDJTVCMTI4LjAwMDAwMDAwMDAwMDA2JTJDMTIxLjM0OTk5OTk5OTkyMzMxJTVEJTJDJTVCMTEwLjkzMzMzMzMzMzI2MjM1JTJDMTMwJTVEJTJDJTVCOTMuODY2NjY2NjY2NTQ4NDUlMkMxMzAlNUQlMkMlNUI3Ni44MDAwMDAwMDAwMDAyNSUyQzEzMCU1RCUyQyU1QjU5LjczMzMzMzMzMzQ1MjA1JTJDMTMwJTVEJTJDJTVCNDIuNjY2NjY2NjY2OTAzODUlMkMxMzAlNUQlMkMlNUIyNS42MDAwMDAwMDAzNTU1MzYlMkMxMzAlNUQlMkMlNUI4LjUzMzMzMzMzMzgwNzMzNCUyQzEzMCU1RCUyQyU1Qi04LjUzMzMzMzMzMjgzNTU1NCUyQzEzMCU1RCUyQyU1Qi0yNS41OTk5OTk5OTk1NzMyNTclMkMxMzAlNUQlMkMlNUItNDIuNjY2NjY2NjY2MzExMDYlMkMxMzAlNUQlMkMlNUItNTkuNzMzMzMzMzMzMDQ4ODMlMkMxMzAlNUQlMkMlNUItNzYuNzk5OTk5OTk5Nzg2NiUyQzEzMCU1RCUyQyU1Qi05My44NjY2NjY2NjY1MjQzNyUyQzEzMCU1RCUyQyU1Qi0xMTAuOTMzMzMzMzMzMjYyMTglMkMxMzAlNUQlMkMlNUIxMTkuNDY2NjY2NjY2NjMwNDUlMkMxMzAlNUQlMkMlNUIxMDIuMzk5OTk5OTk5OTAzNjQlMkMxMzAlNUQlMkMlNUI4NS4zMzMzMzMzMzMyNzQzNSUyQzEzMCU1RCUyQyU1QjY4LjI2NjY2NjY2NjcxMjQ1JTJDMTMwJTVEJTJDJTVCNTEuMjAwMDAwMDAwMTU5MzM1JTJDMTMwJTVEJTJDJTVCMzQuMTMzMzMzMzMzNjI0OTUlMkMxMzAlNUQlMkMlNUIxNy4wNjY2NjY2NjcwODI5NCUyQzEzMCU1RCUyQyU1QjUuMDkxMzIyOTE4ODE1NDIyZS0xMCUyQzEzMCU1RCUyQyU1Qi0xNy4wNjY2NjY2NjYyMDQzNTUlMkMxMzAlNUQlMkMlNUItMzQuMTMzMzMzMzMyOTQyMTQ0JTJDMTMwJTVEJTJDJTVCLTUxLjE5OTk5OTk5OTY3OTk0NiUyQzEzMCU1RCUyQyU1Qi02OC4yNjY2NjY2NjY0MTc3MiUyQzEzMCU1RCUyQyU1Qi04NS4zMzMzMzMzMzMxNTU1JTJDMTMwJTVEJTJDJTVCLTEwMi4zOTk5OTk5OTk4OTMyNyUyQzEzMCU1RCUyQyU1Qi0xMTkuNDY2NjY2NjY2NjMxMDclMkMxMzAlNUQlMkMlNUItMTI3Ljk5OTk5OTk5OTk5OTk2JTJDMTIxLjM1MDAwMDAwMDA3MTM5JTVEJTJDJTVCLTEwOS44NzUwMDAwMDAwMDcyOSUyQzExMi42OTk5OTk5OTk5OTk5OSU1RCUyQyU1Qi05MS43NTAwMDAwMDAwNDA5OCUyQzExMi42OTk5OTk5OTk5OTk5OSU1RCUyQyU1Qi03My42MjUwMDAwMDAxMTgxMyUyQzExMi42OTk5OTk5OTk5OTk5OSU1RCUyQyU1Qi01NS41MDAwMDAwMDAwNzk2NjYlMkMxMTIuNjk5OTk5OTk5OTk5OTklNUQlMkMlNUItMzcuMzc1MDAwMDAwMDM5ODA1JTJDMTEyLjY5OTk5OTk5OTk5OTk5JTVEJTJDJTVCLTExOC45Mzc1MDAwMDAwMDE0NSUyQzExMi42OTk5OTk5OTk5OTk5OSU1RCUyQyU1Qi0xMDAuODEyNTAwMDAwMDE5OTUlMkMxMTIuNjk5OTk5OTk5OTk5OTklNUQlMkMlNUItODIuNjg3NTAwMDAwMDc4NjclMkMxMTIuNjk5OTk5OTk5OTk5OTklNUQlMkMlNUItNjQuNTYyNTAwMDAwMDk2NyUyQzExMi42OTk5OTk5OTk5OTk5OSU1RCUyQyU1Qi00Ni40Mzc1MDAwMDAwNTUxNSUyQzExMi42OTk5OTk5OTk5OTk5OSU1RCUyQyU1Qi0yOC4zMTI1MDAwMDAwMTU1MiUyQzExMi42OTk5OTk5OTk5OTk5OSU1RCUyQyU1Qi0xNi41NzEyMTU5NzM0NDQzNTMlMkMxMTIuMTY3MTU2NzI3NTc5JTVEJTJDJTVCLTExLjYyMTQ2ODUwNTE3NDc2JTJDMTEwLjExNjkwNDE5NTkwOTA5JTVEJTJDJTVCLTcuODMzMDk1ODA0MTE2OTUxJTJDMTA2LjMyODUzMTQ5NDg2NDIlNUQlMkMlNUItNS43ODI4NDMyNzI0MjA5NjIlMkMxMDEuMzc4Nzg0MDI2NTU1NTklNUQlMkMlNUItNS4yNDk5OTk5OTk5OTk5NTclMkM4MC43NTQ1NDU0NTQ1ODcyOSU1RCUyQyU1Qi01LjI0OTk5OTk5OTk5OTk1NyUyQzYyLjgwOTA5MDkwOTE2NTA5JTVEJTJDJTVCLTUuMjQ5OTk5OTk5OTk5OTU3JTJDNDQuODYzNjM2MzYzNzYxNDg2JTVEJTJDJTVCLTUuMjQ5OTk5OTk5OTk5OTU3JTJDMjYuOTE4MTgxODE4MzU3Mzk3JTVEJTJDJTVCLTUuMjQ5OTk5OTk5OTk5OTU3JTJDOC45NzI3MjcyNzI5NDQyMTIlNUQlMkMlNUItNS4yNDk5OTk5OTk5OTk5NTclMkMtOC45NzI3MjcyNzI1MDI3OTQlNUQlMkMlNUItNS4yNDk5OTk5OTk5OTk5NTclMkMtMjYuOTE4MTgxODE4MDAyMjk2JTVEJTJDJTVCLTUuMjQ5OTk5OTk5OTk5OTU3JTJDLTQ0Ljg2MzYzNjM2MzUwMTg1NCU1RCUyQyU1Qi01LjI0OTk5OTk5OTk5OTk1NyUyQy02Mi44MDkwOTA5MDkwMTIzNTUlNUQlMkMlNUItNS4yNDk5OTk5OTk5OTk5NTclMkMtODAuNzU0NTQ1NDU0NDk4NTglNUQlMkMlNUItNS4yNDk5OTk5OTk5OTk5NTclMkM4OS43MjcyNzI3MjcyODY3OSU1RCUyQyU1Qi01LjI0OTk5OTk5OTk5OTk1NyUyQzcxLjc4MTgxODE4MTg3MjklNUQlMkMlNUItNS4yNDk5OTk5OTk5OTk5NTclMkM1My44MzYzNjM2MzY0NjUzOSU1RCUyQyU1Qi01LjI0OTk5OTk5OTk5OTk1NyUyQzM1Ljg5MDkwOTA5MTA1OTA4NiU1RCUyQyU1Qi01LjI0OTk5OTk5OTk5OTk1NyUyQzE3Ljk0NTQ1NDU0NTY2MDcxJTVEJTJDJTVCLTUuMjQ5OTk5OTk5OTk5OTU3JTJDMi4yNTY5Njc5NDU4NjgzODIyZS0xMCU1RCUyQyU1Qi01LjI0OTk5OTk5OTk5OTk1NyUyQy0xNy45NDU0NTQ1NDUyNTQ3MDUlNUQlMkMlNUItNS4yNDk5OTk5OTk5OTk5NTclMkMtMzUuODkwOTA5MDkwNzQ5ODg2JTVEJTJDJTVCLTUuMjQ5OTk5OTk5OTk5OTU3JTJDLTUzLjgzNjM2MzYzNjI1NzA5JTVEJTJDJTVCLTUuMjQ5OTk5OTk5OTk5OTU3JTJDLTcxLjc4MTgxODE4MTc1MTk2JTVEJTJDJTVCLTUuMjQ5OTk5OTk5OTk5OTU3JTJDLTg5LjcyNzI3MjcyNzI0NTc1JTVEJTJDJTVCLTUuNzgyODQzMjcyNDE5MTU3JTJDLTEwMS4zNzg3ODQwMjY1NDY2OCU1RCUyQyU1Qi03LjgzMzA5NTgwNDEwNzI1OSUyQy0xMDYuMzI4NTMxNDk0ODQ5NjglNUQlMkMlNUItMTEuNjIxNDY4NTA1MTAzODYzJTJDLTExMC4xMTY5MDQxOTU4NjE3JTVEJTJDJTVCLTE2LjU3MTIxNTk3MzQ0MzY1NyUyQy0xMTIuMTY3MTU2NzI3NTc4ODclNUQlMkMlNUItMzcuMzc1MDAwMDAwMDM4MzU1JTJDLTExMi42OTk5OTk5OTk5OTk5OSU1RCUyQyU1Qi01NS41MDAwMDAwMDAwMTkzNyUyQy0xMTIuNjk5OTk5OTk5OTk5OTklNUQlMkMlNUItNzMuNjI0OTk5OTk5ODg2MTclMkMtMTEyLjY5OTk5OTk5OTk5OTk5JTVEJTJDJTVCLTkxLjc0OTk5OTk5OTkyMzE4JTJDLTExMi42OTk5OTk5OTk5OTk5OSU1RCUyQyU1Qi0xMDkuODc0OTk5OTk5OTYxNTclMkMtMTEyLjY5OTk5OTk5OTk5OTk5JTVEJTJDJTVCLTI4LjMxMjUwMDAwMDAxNDI4MiUyQy0xMTIuNjk5OTk5OTk5OTk5OTklNUQlMkMlNUItNDYuNDM3NTAwMDAwMDMyMSUyQy0xMTIuNjk5OTk5OTk5OTk5OTklNUQlMkMlNUItNjQuNTYyNDk5OTk5OTQ4OTglMkMtMTEyLjY5OTk5OTk5OTk5OTk5JTVEJTJDJTVCLTgyLjY4NzQ5OTk5OTkwODQlMkMtMTEyLjY5OTk5OTk5OTk5OTk5JTVEJTJDJTVCLTEwMC44MTI0OTk5OTk5NDMzJTJDLTExMi42OTk5OTk5OTk5OTk5OSU1RCUyQyU1Qi0xMTguOTM3NDk5OTk5OTc5ODIlMkMtMTEyLjY5OTk5OTk5OTk5OTk5JTVEJTJDJTVCLTEyNy45OTk5OTk5OTk5OTk5NiUyQy0xMjEuMzQ5OTk5OTk5OTc5NDUlNUQlNUQlN0QlNUQlN0QlMkMicGxhc3RpYyIlM0ElN0IiYmFzaXNfeWllbGRfc3RyZW5ndGgiJTNBMjYwJTJDIm1vZHVsdXNfeiIlM0ExMjI4MzU3Ljk4NzglMkMibW9kdWx1c195IiUzQTU3NDY3MS40ODc3JTJDIm5ldXRyYWxfYXhpcyIlM0ElNUIwJTJDMCU1RCUyQyJzaGVhcl9hcmVhX3oiJTNBODg1Ny42MDAwMDAwMDAwMDIlMkMic2hlYXJfYXJlYV95IiUzQTI1NDguMzQ5OTk5OTk5OTk5NSUyQyJtb21lbnRfeiIlM0EzMTkuMzczMDc2ODI3OTk5OTclMkMibW9tZW50X3kiJTNBMTQ5LjQxNDU4NjgwMiUyQyJzaGVhcl96IiUzQTEzMjguODE3MTUyMDAwMDAwMyUyQyJzaGVhcl95IiUzQTM4Mi4zMDM0NjY5OTk5OTk5JTJDImF4aWFsX3giJTNBMjk2Ni4xNDU2MTgyOTM0MDA3JTdEJTJDInRvcnNpb25fd2FycGluZyIlM0ElN0IiYmV0YV95X3BvcyIlM0EtMC4wMDMyODIwODc1NDg4NjA1MDQ3JTJDImJldGFfeV9uZWciJTNBMC4wMDMyODIwODc1NDg4NjA1MDQ3JTJDImJldGFfel9wb3MiJTNBMC4wMDAwOTcwNTk2MDMwNzc0MTQwNiUyQyJiZXRhX3pfbmVnIiUzQS0wLjAwMDA5NzA1OTYwMzA3NzQxNDA2JTdEJTdEJTJDIndhcnBpbmdfY29uc3RhbnQiJTNBNzEzMDAwMDI2MTEyJTJDInNoZWFyX2FyZWFfeiIlM0E3NzA4LjMzMTg3Njk4NDY2MyUyQyJzaGVhcl9hcmVhX3kiJTNBMjU1MC4wODQ0MzY2NTExOCUyQyJ0b3JzaW9uX3JhZGl1cyIlM0EyNS42MzYwMTE1MzEzNzc4MTglMkMic2hlYXJfY2VudGVyIiUzQSU1QjAuMDAxNjQxMDQzNzc0MTI4NTA5NCUyQy0wLjAwMDA0ODUyOTgwMTYyNzI1MDczJTVEJTJDIm5vbl9wcmlzbWF0aWMiJTNBbnVsbCU3RCUyQyJKIiUzQTEwNDAwMDAlN0QlMkMiMyIlM0ElN0IidmVyc2lvbiIlM0ExMyUyQyJuYW1lIiUzQSIyOTAxOTVOIiUyQyJhcmVhIiUzQTE3NDEuNzMwNjgyNSUyQyJJeiIlM0EyMDQ2OTk0OS4yMjA5ODUyJTJDIkl5IiUzQTE4NjU5NjQuNTg5MTkwODUlMkMibWF0ZXJpYWxfaWQiJTNBMTAlMkMiYXV4IiUzQSU3QiJjb21wb3NpdGUiJTNBZmFsc2UlMkMiY2VudHJvaWRfcG9pbnQiJTNBJTVCMzguMzMwODUzNDklMkMxNTIuNDk5OTI5MjklNUQlMkMiY2VudHJvaWRfbGVuZ3RoIiUzQSU1QjM4LjMzMDg1MzQ4NTE3OTE0JTJDMTUyLjQ5OTkyOTI4OTczNzQ1JTVEJTJDIlF6IiUzQTg0NjgxLjMyNDY2MTEyJTJDIlF5IiUzQTI2OTYxLjk4NTYxNjYzJTJDImRlcHRoIiUzQTMwNSUyQyJ3aWR0aCIlM0E3Ni42NjIlMkMiYWxwaGEiJTNBMC44ODYxMDc0OCUyQyJaeSIlM0E1MzgzNy43NzE2JTJDIlp6IiUzQTE2OTM3Ny40OTI1JTJDImJldGFfeXAiJTNBNi43ODU2MzYwMTQ2MzY4MzE1JTJDImJldGFfenAiJTNBLTI4MS4wMzU1NTQ0NTkyODI3NiUyQyJwb2x5Z29ucyIlM0ElNUIlN0IibmFtZSIlM0EiQ3VzdG9tIERYRiBTaGFwZSIlMkMiZ3JvdXBfaWQiJTNBMCUyQyJwb2ludHNfY2FsYyIlM0ElNUIlNUI0LjkxMiUyQzI5MC4yMjclMkMicmVndWxhciIlNUQlMkMlNUI0LjI2NiUyQzI5Ny42MTQlMkMicmVndWxhciIlNUQlMkMlNUI0LjUxMiUyQzI5OS42NTclMkMicmVndWxhciIlNUQlMkMlNUI1LjU2JTJDMzAxLjQyOCUyQyJyZWd1bGFyIiU1RCUyQyU1QjcuMjMzJTJDMzAyLjYyNyUyQyJyZWd1bGFyIiU1RCUyQyU1QjkuMjQ3JTJDMzAzLjA1JTJDInJlZ3VsYXIiJTVEJTJDJTVCNjYuNzEyJTJDMzAzLjA1JTJDInJlZ3VsYXIiJTVEJTJDJTVCNjkuNzczJTJDMzAyLjQ0MSUyQyJyZWd1bGFyIiU1RCUyQyU1QjcyLjM2OSUyQzMwMC43MDclMkMicmVndWxhciIlNUQlMkMlNUI3NC4xMDMlMkMyOTguMTEyJTJDInJlZ3VsYXIiJTVEJTJDJTVCNzQuNzEyJTJDMjk1LjA1JTJDInJlZ3VsYXIiJTVEJTJDJTVCNzQuNzEyJTJDMjQuOTUlMkMicmVndWxhciIlNUQlMkMlNUI3NC4xMDMlMkMyMS44ODklMkMicmVndWxhciIlNUQlMkMlNUI3Mi4zNjklMkMxOS4yOTMlMkMicmVndWxhciIlNUQlMkMlNUI2OS43NzMlMkMxNy41NTklMkMicmVndWxhciIlNUQlMkMlNUI2Ni43MTIlMkMxNi45NSUyQyJyZWd1bGFyIiU1RCUyQyU1QjkuMjQ3JTJDMTYuOTUlMkMicmVndWxhciIlNUQlMkMlNUI3LjIzMyUyQzE3LjM3MyUyQyJyZWd1bGFyIiU1RCUyQyU1QjUuNTYlMkMxOC41NzIlMkMicmVndWxhciIlNUQlMkMlNUI0LjUxMiUyQzIwLjM0MyUyQyJyZWd1bGFyIiU1RCUyQyU1QjQuMjY2JTJDMjIuMzg2JTJDInJlZ3VsYXIiJTVEJTJDJTVCNC45MTIlMkMyOS43NzMlMkMicmVndWxhciIlNUQlMkMlNUIyLjk2OSUyQzI5Ljk0MyUyQyJyZWd1bGFyIiU1RCUyQyU1QjIuMzIzJTJDMjIuNTU2JTJDInJlZ3VsYXIiJTVEJTJDJTVCMi42NjUlMkMxOS43MTYlMkMicmVndWxhciIlNUQlMkMlNUI0LjEyMiUyQzE3LjI1NSUyQyJyZWd1bGFyIiU1RCUyQyU1QjYuNDQ3JTJDMTUuNTg5JTJDInJlZ3VsYXIiJTVEJTJDJTVCOS4yNDclMkMxNSUyQyJyZWd1bGFyIiU1RCUyQyU1QjY2LjcxMiUyQzE1JTJDInJlZ3VsYXIiJTVEJTJDJTVCNzAuNTIlMkMxNS43NTclMkMicmVndWxhciIlNUQlMkMlNUI3My43NDglMkMxNy45MTQlMkMicmVndWxhciIlNUQlMkMlNUI3NS45MDUlMkMyMS4xNDIlMkMicmVndWxhciIlNUQlMkMlNUI3Ni42NjIlMkMyNC45NSUyQyJyZWd1bGFyIiU1RCUyQyU1Qjc2LjY2MiUyQzI5NS4wNSUyQyJyZWd1bGFyIiU1RCUyQyU1Qjc1LjkwNSUyQzI5OC44NTglMkMicmVndWxhciIlNUQlMkMlNUI3My43NDglMkMzMDIuMDg2JTJDInJlZ3VsYXIiJTVEJTJDJTVCNzAuNTIlMkMzMDQuMjQzJTJDInJlZ3VsYXIiJTVEJTJDJTVCNjYuNzEyJTJDMzA1JTJDInJlZ3VsYXIiJTVEJTJDJTVCOS4yNDclMkMzMDUlMkMicmVndWxhciIlNUQlMkMlNUI2LjQ0NyUyQzMwNC40MTElMkMicmVndWxhciIlNUQlMkMlNUI0LjEyMiUyQzMwMi43NDUlMkMicmVndWxhciIlNUQlMkMlNUIyLjY2NSUyQzMwMC4yODQlMkMicmVndWxhciIlNUQlMkMlNUIyLjMyMyUyQzI5Ny40NDQlMkMicmVndWxhciIlNUQlMkMlNUIyLjk2OSUyQzI5MC4wNTclMkMicmVndWxhciIlNUQlNUQlMkMicG9pbnRzX2N1c3RvbV9vcmlnIiUzQSU1QiU1QjQuOTExODc1OTk5OTk5ODc1JTJDMjkwLjIyNzA3MiU1RCUyQyU1QjQuMjY1NTgwOTk5OTk5ODc1JTJDMjk3LjYxNDI2NiU1RCUyQyU1QjQuNTExOTAzMjQ3MzMzNTM5JTJDMjk5LjY1NzIzNjAxNjYzMzY1JTVEJTJDJTVCNS41NjAxNjcxMDk2MDE5NzUlMkMzMDEuNDI3OTg5ODEyODg5NzMlNUQlMkMlNUI3LjIzMjgyMDI5MTEwOTIwOCUyQzMwMi42MjY1OTYyODEzNzE4JTVEJTJDJTVCOS4yNDY1NTM3MzgyMDA0ODYlMkMzMDMuMDUwMDM4OTk5OTk5OTclNUQlMkMlNUI2Ni43MTE5NTk5OTk5OTk4OCUyQzMwMy4wNTAwNDA5OTk5OTk5NiU1RCUyQyU1QjY5Ljc3MzQyNzE2ODY3NTI4JTJDMzAyLjQ0MTA3NDM4MDMxMzglNUQlMkMlNUI3Mi4zNjg4MTQxMDEzOTYxNSUyQzMwMC43MDY4OTIzOTc1ODg1JTVEJTJDJTVCNzQuMTAyOTk2MjIwMDE1NjUlMkMyOTguMTExNTA1NTU1NjY5MTclNUQlMkMlNUI3NC43MTE5NTk5OTk5OTk4OCUyQzI5NS4wNTAwMzglNUQlMkMlNUI3NC43MTE5NjI5OTk5OTk4OCUyQzI0Ljk1MDAyNTk5OTk5OTk5NCU1RCUyQyU1Qjc0LjEwMjk5NjY3NDE5MzQzJTJDMjEuODg4NTU5NTQwODEzMTYyJTVEJTJDJTVCNzIuMzY4ODE0NzkyNTExMjQlMkMxOS4yOTMxNzIyOTM1MjY2NjYlNUQlMkMlNUI2OS43NzM0Mjc4NzgxNjM4MyUyQzE3LjU1ODk4OTkxMzU2NTkzOCU1RCUyQyU1QjY2LjcxMTk2MDEzOTYyNjIxJTJDMTYuOTUwMDI2MDAwMDAwMDElNUQlMkMlNUI5LjI0NjU1NDk5OTk5OTg3NSUyQzE2Ljk1MDAxNjAwMDAwMDAwNSU1RCUyQyU1QjcuMjMyODIxNzMwNDI3MTc4JTJDMTcuMzczNDU3NTI1MzIzNjMlNUQlMkMlNUI1LjU2MDE2ODUyMjI5NjU0NjUlMkMxOC41NzIwNjM3MzY3MzMxNTYlNUQlMkMlNUI0LjUxMTkwNDQ4NTc2NjA2NyUyQzIwLjM0MjgxNzI4MDk2Njc4NCU1RCUyQyU1QjQuMjY1NTgxNDYzOTA2NTM0JTJDMjIuMzg1NzkzMTkyMTMxOTU2JTVEJTJDJTVCNC45MTE4Nzc5OTk5OTk4NzQlMkMyOS43NzI5ODYwMDAwMDAwMDMlNUQlMkMlNUIyLjk2OTI5ODk5OTk5OTg3NSUyQzI5Ljk0MjkzODk5OTk5OTk5NiU1RCUyQyU1QjIuMzIzMDAyOTk5OTk5ODc0JTJDMjIuNTU1NzQ1JTVEJTJDJTVCMi42NjUzOTA3ODUyMTQ4ODIlMkMxOS43MTYwMTAxNzA1NDM4NCU1RCUyQyU1QjQuMTIyNDc3Nzk1OTkyMjUlMkMxNy4yNTQ2NjI3NDQwNTkwOSU1RCUyQyU1QjYuNDQ3NDY1NzU1MjkzODI3JTJDMTUuNTg4NjAwMTEwMTk5ODQ5JTVEJTJDJTVCOS4yNDY1NTUxMjEzMDAyNTQlMkMxNS4wMDAwMTQ5OTk5OTk5OSU1RCUyQyU1QjY2LjcxMTk1ODk5OTk5OTg3JTJDMTUuMDAwMDE1OTk5OTk5OTg4JTVEJTJDJTVCNzAuNTE5NjYwNjczNDY2MjklMkMxNS43NTc0MjQ4Njc0OTc2MzMlNUQlMkMlNUI3My43NDc2NzMxNDgxODU5JTJDMTcuOTE0MzE0MjAyNTczNzklNUQlMkMlNUI3NS45MDQ1NjE4NjM1MjgxJTJDMjEuMTQyMzI3MDkxMzg2MzYzJTVEJTJDJTVCNzYuNjYxOTU5OTk5OTk5NzIlMkMyNC45NTAwMjc3MzY2MDI1OTMlNUQlMkMlNUI3Ni42NjE5NTY5OTk5OTk4NyUyQzI5NS4wNTAwMzIlNUQlMkMlNUI3NS45MDQ1NjEyOTg2NDQ1JTJDMjk4Ljg1NzczODI3MjM2MzUlNUQlMkMlNUI3My43NDc2NzIyODg2MTE1JTJDMzAyLjA4NTc1MDY1NzAwMDYzJTVEJTJDJTVCNzAuNTE5NjU5NzkxMDM5OTElMkMzMDQuMjQyNjM5NDk4MDE1MzYlNUQlMkMlNUI2Ni43MTE5NTk0NzkwMTkxJTJDMzA1LjAwMDAzOCU1RCUyQyU1QjkuMjQ2NTUyOTk5OTk5ODc0JTJDMzA1LjAwMDA0MSU1RCUyQyU1QjYuNDQ3NDY0MTQ0NjQxODQ5JTJDMzA0LjQxMTQ1MzYyMTEwNjgzJTVEJTJDJTVCNC4xMjI0NzYyMjIzNDY3OTQlMkMzMDIuNzQ1MzkwNjI5OTE2NzYlNUQlMkMlNUIyLjY2NTM4OTQ1Mzc5MzY2NSUyQzMwMC4yODQwNDI4NTMxMjA3NSU1RCUyQyU1QjIuMzIzMDAwODkwNTUwMzYxJTJDMjk3LjQ0NDMwNjEwNDU0ODU2JTVEJTJDJTVCMi45NjkyOTU5OTk5OTk4NzQlMkMyOTAuMDU3MTE4JTVEJTVEJTJDInNoYXBlIiUzQSJEWEYiJTJDImRpbWVuc2lvbnNfc2hvdyIlM0FmYWxzZSUyQyJkaW1lbnNpb25zIiUzQSU1QiU1RCUyQyJvcGVyYXRpb25zIiUzQSU3QiJyb3RhdGlvbiIlM0EwJTJDInRyYW5zbGF0aW9uIiUzQSU1QjAlMkMwJTVEJTJDIm1pcnJvcl96IiUzQWZhbHNlJTJDIm1pcnJvcl95IiUzQWZhbHNlJTdEJTJDImN1dG91dCIlM0FmYWxzZSUyQyJtYXRlcmlhbCIlM0ElN0IibmFtZSIlM0EiQ29sZCBGb3JtZWQgU3RlZWwiJTJDImRlbnNpdHkiJTNBNzg1MCUyQyJlbGFzdGljaXR5X21vZHVsdXMiJTNBMjAwMDAwJTJDInBvaXNzb25zX3JhdGlvIiUzQTAuMjclMkMieWllbGRfc3RyZW5ndGgiJTNBNTUwJTJDInVsdGltYXRlX3N0cmVuZ3RoIiUzQTU1MCUyQyJ0aGVybWFsX2V4cGFuc2lvbl9jb2VmZmljaWVudCIlM0ExMiUyQyJpZCIlM0ExMCU3RCUyQyJ0eXBlIiUzQSJjdXN0b20iJTJDIm1hbnVmYWN0dXJlX3Byb2Nlc3MiJTNBImhvdF9yb2xsZWQiJTJDInNhdmVkX25hbWUiJTNBIjI5MDE5NU4iJTJDInBhcmVudCIlM0FudWxsJTJDInBvaW50c19jZW50cm9pZF9zaGlmdGVkIiUzQSU1QiU1Qi0zMy40MTg4NTM0ODUxNzkxNCUyQzEzNy43MjcwNzA3MTAyNjI1MiUyQyJyZWd1bGFyIiU1RCUyQyU1Qi0zNC4wNjQ4NTM0ODUxNzkxNCUyQzE0NS4xMTQwNzA3MTAyNjI1MiUyQyJyZWd1bGFyIiU1RCUyQyU1Qi0zMy44MTg4NTM0ODUxNzkxNCUyQzE0Ny4xNTcwNzA3MTAyNjI1MyUyQyJyZWd1bGFyIiU1RCUyQyU1Qi0zMi43NzA4NTM0ODUxNzkxNCUyQzE0OC45MjgwNzA3MTAyNjI1NSUyQyJyZWd1bGFyIiU1RCUyQyU1Qi0zMS4wOTc4NTM0ODUxNzkxNCUyQzE1MC4xMjcwNzA3MTAyNjI1NiUyQyJyZWd1bGFyIiU1RCUyQyU1Qi0yOS4wODM4NTM0ODUxNzkxNCUyQzE1MC41NTAwNzA3MTAyNjI1NiUyQyJyZWd1bGFyIiU1RCUyQyU1QjI4LjM4MTE0NjUxNDgyMDg2MyUyQzE1MC41NTAwNzA3MTAyNjI1NiUyQyJyZWd1bGFyIiU1RCUyQyU1QjMxLjQ0MjE0NjUxNDgyMDg1NSUyQzE0OS45NDEwNzA3MTAyNjI1MiUyQyJyZWd1bGFyIiU1RCUyQyU1QjM0LjAzODE0NjUxNDgyMDg2JTJDMTQ4LjIwNzA3MDcxMDI2MjU0JTJDInJlZ3VsYXIiJTVEJTJDJTVCMzUuNzcyMTQ2NTE0ODIwODU0JTJDMTQ1LjYxMjA3MDcxMDI2MjU3JTJDInJlZ3VsYXIiJTVEJTJDJTVCMzYuMzgxMTQ2NTE0ODIwODYlMkMxNDIuNTUwMDcwNzEwMjYyNTYlMkMicmVndWxhciIlNUQlMkMlNUIzNi4zODExNDY1MTQ4MjA4NiUyQy0xMjcuNTQ5OTI5Mjg5NzM3NDUlMkMicmVndWxhciIlNUQlMkMlNUIzNS43NzIxNDY1MTQ4MjA4NTQlMkMtMTMwLjYxMDkyOTI4OTczNzQ0JTJDInJlZ3VsYXIiJTVEJTJDJTVCMzQuMDM4MTQ2NTE0ODIwODYlMkMtMTMzLjIwNjkyOTI4OTczNzQ1JTJDInJlZ3VsYXIiJTVEJTJDJTVCMzEuNDQyMTQ2NTE0ODIwODU1JTJDLTEzNC45NDA5MjkyODk3Mzc0NSUyQyJyZWd1bGFyIiU1RCUyQyU1QjI4LjM4MTE0NjUxNDgyMDg2MyUyQy0xMzUuNTQ5OTI5Mjg5NzM3NDYlMkMicmVndWxhciIlNUQlMkMlNUItMjkuMDgzODUzNDg1MTc5MTQlMkMtMTM1LjU0OTkyOTI4OTczNzQ2JTJDInJlZ3VsYXIiJTVEJTJDJTVCLTMxLjA5Nzg1MzQ4NTE3OTE0JTJDLTEzNS4xMjY5MjkyODk3Mzc0NiUyQyJyZWd1bGFyIiU1RCUyQyU1Qi0zMi43NzA4NTM0ODUxNzkxNCUyQy0xMzMuOTI3OTI5Mjg5NzM3NDUlMkMicmVndWxhciIlNUQlMkMlNUItMzMuODE4ODUzNDg1MTc5MTQlMkMtMTMyLjE1NjkyOTI4OTczNzQ2JTJDInJlZ3VsYXIiJTVEJTJDJTVCLTM0LjA2NDg1MzQ4NTE3OTE0JTJDLTEzMC4xMTM5MjkyODk3Mzc0NiUyQyJyZWd1bGFyIiU1RCUyQyU1Qi0zMy40MTg4NTM0ODUxNzkxNCUyQy0xMjIuNzI2OTI5Mjg5NzM3NDYlMkMicmVndWxhciIlNUQlMkMlNUItMzUuMzYxODUzNDg1MTc5MTQlMkMtMTIyLjU1NjkyOTI4OTczNzQ1JTJDInJlZ3VsYXIiJTVEJTJDJTVCLTM2LjAwNzg1MzQ4NTE3OTE0JTJDLTEyOS45NDM5MjkyODk3Mzc0NCUyQyJyZWd1bGFyIiU1RCUyQyU1Qi0zNS42NjU4NTM0ODUxNzkxNCUyQy0xMzIuNzgzOTI5Mjg5NzM3NDQlMkMicmVndWxhciIlNUQlMkMlNUItMzQuMjA4ODUzNDg1MTc5MTQlMkMtMTM1LjI0NDkyOTI4OTczNzQ2JTJDInJlZ3VsYXIiJTVEJTJDJTVCLTMxLjg4Mzg1MzQ4NTE3OTE0JTJDLTEzNi45MTA5MjkyODk3Mzc0NSUyQyJyZWd1bGFyIiU1RCUyQyU1Qi0yOS4wODM4NTM0ODUxNzkxNCUyQy0xMzcuNDk5OTI5Mjg5NzM3NDUlMkMicmVndWxhciIlNUQlMkMlNUIyOC4zODExNDY1MTQ4MjA4NjMlMkMtMTM3LjQ5OTkyOTI4OTczNzQ1JTJDInJlZ3VsYXIiJTVEJTJDJTVCMzIuMTg5MTQ2NTE0ODIwODU1JTJDLTEzNi43NDI5MjkyODk3Mzc0NSUyQyJyZWd1bGFyIiU1RCUyQyU1QjM1LjQxNzE0NjUxNDgyMDg2NCUyQy0xMzQuNTg1OTI5Mjg5NzM3NDYlMkMicmVndWxhciIlNUQlMkMlNUIzNy41NzQxNDY1MTQ4MjA4NiUyQy0xMzEuMzU3OTI5Mjg5NzM3NDYlMkMicmVndWxhciIlNUQlMkMlNUIzOC4zMzExNDY1MTQ4MjA4NjUlMkMtMTI3LjU0OTkyOTI4OTczNzQ1JTJDInJlZ3VsYXIiJTVEJTJDJTVCMzguMzMxMTQ2NTE0ODIwODY1JTJDMTQyLjU1MDA3MDcxMDI2MjU2JTJDInJlZ3VsYXIiJTVEJTJDJTVCMzcuNTc0MTQ2NTE0ODIwODYlMkMxNDYuMzU4MDcwNzEwMjYyNTUlMkMicmVndWxhciIlNUQlMkMlNUIzNS40MTcxNDY1MTQ4MjA4NjQlMkMxNDkuNTg2MDcwNzEwMjYyNTYlMkMicmVndWxhciIlNUQlMkMlNUIzMi4xODkxNDY1MTQ4MjA4NTUlMkMxNTEuNzQzMDcwNzEwMjYyNTQlMkMicmVndWxhciIlNUQlMkMlNUIyOC4zODExNDY1MTQ4MjA4NjMlMkMxNTIuNTAwMDcwNzEwMjYyNTUlMkMicmVndWxhciIlNUQlMkMlNUItMjkuMDgzODUzNDg1MTc5MTQlMkMxNTIuNTAwMDcwNzEwMjYyNTUlMkMicmVndWxhciIlNUQlMkMlNUItMzEuODgzODUzNDg1MTc5MTQlMkMxNTEuOTExMDcwNzEwMjYyNTUlMkMicmVndWxhciIlNUQlMkMlNUItMzQuMjA4ODUzNDg1MTc5MTQlMkMxNTAuMjQ1MDcwNzEwMjYyNTUlMkMicmVndWxhciIlNUQlMkMlNUItMzUuNjY1ODUzNDg1MTc5MTQlMkMxNDcuNzg0MDcwNzEwMjYyNTQlMkMicmVndWxhciIlNUQlMkMlNUItMzYuMDA3ODUzNDg1MTc5MTQlMkMxNDQuOTQ0MDcwNzEwMjYyNTclMkMicmVndWxhciIlNUQlMkMlNUItMzUuMzYxODUzNDg1MTc5MTQlMkMxMzcuNTU3MDcwNzEwMjYyNTYlMkMicmVndWxhciIlNUQlNUQlN0QlMkMlN0IibmFtZSIlM0EiQ3VzdG9tIERYRiBTaGFwZSIlMkMiZ3JvdXBfaWQiJTNBMSUyQyJwb2ludHNfY2FsYyIlM0ElNUIlNUI3My42OTMlMkMyNzUuMDU3JTJDInJlZ3VsYXIiJTVEJTJDJTVCNzQuMzM5JTJDMjgyLjQ0NCUyQyJyZWd1bGFyIiU1RCUyQyU1QjczLjk5NyUyQzI4NS4yODQlMkMicmVndWxhciIlNUQlMkMlNUI3Mi41MzklMkMyODcuNzQ1JTJDInJlZ3VsYXIiJTVEJTJDJTVCNzAuMjE0JTJDMjg5LjQxMSUyQyJyZWd1bGFyIiU1RCUyQyU1QjY3LjQxNSUyQzI5MCUyQyJyZWd1bGFyIiU1RCUyQyU1QjkuOTUlMkMyOTAlMkMicmVndWxhciIlNUQlMkMlNUI2LjE0MiUyQzI4OS4yNDMlMkMicmVndWxhciIlNUQlMkMlNUIyLjkxNCUyQzI4Ny4wODYlMkMicmVndWxhciIlNUQlMkMlNUIwLjc1NyUyQzI4My44NTglMkMicmVndWxhciIlNUQlMkMlNUIwJTJDMjgwLjA1JTJDInJlZ3VsYXIiJTVEJTJDJTVCMCUyQzkuOTUlMkMicmVndWxhciIlNUQlMkMlNUIwLjc1NyUyQzYuMTQyJTJDInJlZ3VsYXIiJTVEJTJDJTVCMi45MTQlMkMyLjkxNCUyQyJyZWd1bGFyIiU1RCUyQyU1QjYuMTQyJTJDMC43NTclMkMicmVndWxhciIlNUQlMkMlNUI5Ljk1JTJDMCUyQyJyZWd1bGFyIiU1RCUyQyU1QjY3LjQxNSUyQzAlMkMicmVndWxhciIlNUQlMkMlNUI3MC4yMTQlMkMwLjU4OSUyQyJyZWd1bGFyIiU1RCUyQyU1QjcyLjUzOSUyQzIuMjU1JTJDInJlZ3VsYXIiJTVEJTJDJTVCNzMuOTk3JTJDNC43MTYlMkMicmVndWxhciIlNUQlMkMlNUI3NC4zMzklMkM3LjU1NiUyQyJyZWd1bGFyIiU1RCUyQyU1QjczLjY5MyUyQzE0Ljk0MyUyQyJyZWd1bGFyIiU1RCUyQyU1QjcxLjc1JTJDMTQuNzczJTJDInJlZ3VsYXIiJTVEJTJDJTVCNzIuMzk2JTJDNy4zODYlMkMicmVndWxhciIlNUQlMkMlNUI3Mi4xNSUyQzUuMzQzJTJDInJlZ3VsYXIiJTVEJTJDJTVCNzEuMTAyJTJDMy41NzIlMkMicmVndWxhciIlNUQlMkMlNUI2OS40MjklMkMyLjM3MyUyQyJyZWd1bGFyIiU1RCUyQyU1QjY3LjQxNSUyQzEuOTUlMkMicmVndWxhciIlNUQlMkMlNUI5Ljk1JTJDMS45NSUyQyJyZWd1bGFyIiU1RCUyQyU1QjYuODg5JTJDMi41NTklMkMicmVndWxhciIlNUQlMkMlNUI0LjI5MyUyQzQuMjkzJTJDInJlZ3VsYXIiJTVEJTJDJTVCMi41NTklMkM2Ljg4OSUyQyJyZWd1bGFyIiU1RCUyQyU1QjEuOTUlMkM5Ljk1JTJDInJlZ3VsYXIiJTVEJTJDJTVCMS45NSUyQzI4MC4wNSUyQyJyZWd1bGFyIiU1RCUyQyU1QjIuNTU5JTJDMjgzLjExMSUyQyJyZWd1bGFyIiU1RCUyQyU1QjQuMjkzJTJDMjg1LjcwNyUyQyJyZWd1bGFyIiU1RCUyQyU1QjYuODg5JTJDMjg3LjQ0MSUyQyJyZWd1bGFyIiU1RCUyQyU1QjkuOTUlMkMyODguMDUlMkMicmVndWxhciIlNUQlMkMlNUI2Ny40MTUlMkMyODguMDUlMkMicmVndWxhciIlNUQlMkMlNUI2OS40MjklMkMyODcuNjI3JTJDInJlZ3VsYXIiJTVEJTJDJTVCNzEuMTAyJTJDMjg2LjQyOCUyQyJyZWd1bGFyIiU1RCUyQyU1QjcyLjE1JTJDMjg0LjY1NyUyQyJyZWd1bGFyIiU1RCUyQyU1QjcyLjM5NiUyQzI4Mi42MTQlMkMicmVndWxhciIlNUQlMkMlNUI3MS43NSUyQzI3NS4yMjclMkMicmVndWxhciIlNUQlNUQlMkMicG9pbnRzX2N1c3RvbV9vcmlnIiUzQSU1QiU1QjczLjY5MjY2Mjk5OTk5OTg3JTJDMjc1LjA1NzA3NyU1RCUyQyU1Qjc0LjMzODk1OTk5OTk5OTg3JTJDMjgyLjQ0NDI3MiU1RCUyQyU1QjczLjk5NjU3MDU5NDk0NDQ5JTJDMjg1LjI4NDAwMzcwOTU0MjA1JTVEJTJDJTVCNzIuNTM5NDg0MDY0NDc1NjYlMkMyODcuNzQ1MzUxMzE2OTA0NjUlNUQlMkMlNUI3MC4yMTQ0OTY0OTM3NjY3NiUyQzI4OS40MTE0MTQzNDAyMDAxNyU1RCUyQyU1QjY3LjQxNTQwNzMzNDMwNDA5JTJDMjg5Ljk5OTk5OTk5OTk5OTklNUQlMkMlNUI5Ljk0OTk5OTk5OTk5OTg3NSUyQzI5MC4wMDAwMTE5OTk5OTk5NyU1RCUyQyU1QjYuMTQyMzAxNTMyNTk5NDgxJTJDMjg5LjI0MjYxMTA0NjI4NDY1JTVEJTJDJTVCMi45MTQyODg3NTUxNTczMTIlMkMyODcuMDg1NzIyNzAwNzY5NSU1RCUyQyU1QjAuNzU3Mzk5MjgyODUzMjkyMyUyQzI4My44NTc3MTA2NzYyMjM2MyU1RCUyQyU1QjAlMkMyODAuMDUwMDEwNTYyOTQyMzYlNUQlMkMlNUIwLjAwMDAwMjk5OTk5OTg3NTE4NjE3NjclMkM5Ljk1MDAwODk5OTk5OTk5NCU1RCUyQyU1QjAuNzU3Mzk4OTE3MzQwMjEyOSUyQzYuMTQyMzA4MjA2MjAyNzI4JTVEJTJDJTVCMi45MTQyODc4OTU1ODI3Nzc2JTJDMi45MTQyOTYxNTg4MDQ4MDI0JTVEJTJDJTVCNi4xNDIzMDAxNjg4NDk1NSUyQzAuNzU3NDA3NTE4NTk4ODgxOCU1RCUyQyU1QjkuOTUwMDAwMTczNjYwMTMlMkMwLjAwMDAwOTAwMDAwMDAwNTY5ODg5NCU1RCUyQyU1QjY3LjQxNTQwNDk5OTk5OTg4JTJDMCU1RCUyQyU1QjcwLjIxNDQ5NDIxNjk0OSUyQzAuNTg4NTgzMDk3OTg2NTE0OCU1RCUyQyU1QjcyLjUzOTQ4MjMyNjkzMTUzJTJDMi4yNTQ2NDU4NzgyMDcxJTVEJTJDJTVCNzMuOTk2NTY5MzQxNTA0NzclMkM0LjcxNTk5MzU0Mzg0ODU1NSU1RCUyQyU1Qjc0LjMzODk1ODE2MjMwOTUyJTJDNy41NTU3MzAyOTEyNTc0MTklNUQlMkMlNUI3My42OTI2NjI5OTk5OTk4NyUyQzE0Ljk0MjkyMjAwMDAwMDAxJTVEJTJDJTVCNzEuNzUwMDgzOTk5OTk5ODclMkMxNC43NzI5Njg5OTk5OTk5OSU1RCUyQyU1QjcyLjM5NjM3OTk5OTk5OTg4JTJDNy4zODU3NzM5OTk5OTk5OTglNUQlMkMlNUI3Mi4xNTAwNTU2MDUzOTkwNyUyQzUuMzQyODAwNTQ5NTMxMzE5JTVEJTJDJTVCNzEuMTAxNzkxNTY2MTM3NzYlMkMzLjU3MjA0NjgzMzI0MjUyNCU1RCUyQyU1QjY5LjQyOTEzODI0OTYwMzU3JTJDMi4zNzM0NDA1MTY1MzcwNzMlNUQlMkMlNUI2Ny40MTU0MDQ3MzgyMDA1JTJDMS45NDk5OTc5OTk5OTk5OTM3JTVEJTJDJTVCOS45NDk5OTk5OTk5OTk4NzUlMkMxLjk0OTk5OTk5OTk5OTk4ODYlNUQlMkMlNUI2Ljg4ODUzMjc5OTA3NDk5MSUyQzIuNTU4OTcyNjMzMDQ0MzM0JTVEJTJDJTVCNC4yOTMxNDYwNDY2OTk2OTclMkM0LjI5MzE1NDQ1NDMxNTQ0MiU1RCUyQyU1QjIuNTU4OTYzOTUzNjQwMzQ3NSUyQzYuODg4NTQxMDI1MDg3NjE5JTVEJTJDJTVCMS45NDk5OTk5OTk5OTk5MDUxJTJDOS45NTAwMDgzMDE4NjgzMDklNUQlMkMlNUIxLjk0OTk5Njk5OTk5OTg3MzYlMkMyODAuMDUwMDE1MDAwMDAwMDMlNUQlMkMlNUIyLjU1ODk2NDI0NzUyMDIxJTJDMjgzLjExMTQ3NzY4NDQwMDklNUQlMkMlNUI0LjI5MzE0NjczNzgxNDkwMSUyQzI4NS43MDY4NjQyMzY3OTk1NiU1RCUyQyU1QjYuODg4NTMzODk1NTU3MzQ2JTJDMjg3LjQ0MTA0NTgyMTEzMzM0JTVEJTJDJTVCOS45NTAwMDE1MzU4ODk2MTYlMkMyODguMDUwMDA4OTk5OTk5OCU1RCUyQyU1QjY3LjQxNTQwNDk5OTk5OTg4JTJDMjg4LjA1JTVEJTJDJTVCNjkuNDI5MTQwMTY4MTc3NSUyQzI4Ny42MjY1NTcwNzkyODA3JTVEJTJDJTVCNzEuMTAxNzkzMDk2NzQ1MDQlMkMyODYuNDI3OTUwNTg3NzAxMTYlNUQlMkMlNUI3Mi4xNTAwNTY3ODc3Mjk4MSUyQzI4NC42NTcxOTY5MTMzMzk2JTVEJTJDJTVCNzIuMzk2Mzc5NDY3NjQxMjglMkMyODIuNjE0MjIxMDI1NDU4NTYlNUQlMkMlNUI3MS43NTAwODM5OTk5OTk4NyUyQzI3NS4yMjcwMzElNUQlNUQlMkMic2hhcGUiJTNBIkRYRiIlMkMiZGltZW5zaW9uc19zaG93IiUzQWZhbHNlJTJDImRpbWVuc2lvbnMiJTNBJTVCJTVEJTJDIm9wZXJhdGlvbnMiJTNBJTdCInJvdGF0aW9uIiUzQTAlMkMidHJhbnNsYXRpb24iJTNBJTVCMCUyQzAlNUQlMkMibWlycm9yX3oiJTNBZmFsc2UlMkMibWlycm9yX3kiJTNBZmFsc2UlN0QlMkMiY3V0b3V0IiUzQWZhbHNlJTJDIm1hdGVyaWFsIiUzQSU3QiJuYW1lIiUzQSJHNTUwIiUyQyJlbGFzdGljaXR5X21vZHVsdXMiJTNBMjAwMDAwJTJDInNoZWFyX21vZHVsdXMiJTNBbnVsbCUyQyJkZW5zaXR5IiUzQTc4MDAlMkMicG9pc3NvbnNfcmF0aW8iJTNBMC4yNyUyQyJ5aWVsZF9zdHJlbmd0aCIlM0E1NTAlMkMidWx0aW1hdGVfc3RyZW5ndGgiJTNBNTUwJTJDInRoZXJtYWxfZXhwYW5zaW9uX2NvZWZmaWNpZW50IiUzQW51bGwlMkMiY2xhc3MiJTNBInN0ZWVsIiUyQyJlbGFzdGljaXR5X21vZHVsdXNfeCIlM0FudWxsJTJDImVsYXN0aWNpdHlfbW9kdWx1c195IiUzQW51bGwlMkMic2hlYXJfbW9kdWx1c194eSIlM0FudWxsJTJDInNoZWFyX21vZHVsdXNfeHoiJTNBbnVsbCUyQyJzaGVhcl9tb2R1bHVzX3l6IiUzQW51bGwlMkMicG9pc3NvbnNfcmF0aW9feHkiJTNBbnVsbCUyQyJpZCIlM0E4JTdEJTJDInR5cGUiJTNBImN1c3RvbSIlMkMibWFudWZhY3R1cmVfcHJvY2VzcyIlM0EiaG90X3JvbGxlZCIlMkMic2F2ZWRfbmFtZSIlM0EiMjkwMTk1TiIlMkMicGFyZW50IiUzQW51bGwlMkMicG9pbnRzX2NlbnRyb2lkX3NoaWZ0ZWQiJTNBJTVCJTVCMzUuMzYyMTQ2NTE0ODIwODYlMkMxMjIuNTU3MDcwNzEwMjYyNTYlMkMicmVndWxhciIlNUQlMkMlNUIzNi4wMDgxNDY1MTQ4MjA4NiUyQzEyOS45NDQwNzA3MTAyNjI1NyUyQyJyZWd1bGFyIiU1RCUyQyU1QjM1LjY2NjE0NjUxNDgyMDg2JTJDMTMyLjc4NDA3MDcxMDI2MjU0JTJDInJlZ3VsYXIiJTVEJTJDJTVCMzQuMjA4MTQ2NTE0ODIwODYlMkMxMzUuMjQ1MDcwNzEwMjYyNTUlMkMicmVndWxhciIlNUQlMkMlNUIzMS44ODMxNDY1MTQ4MjA4NTglMkMxMzYuOTExMDcwNzEwMjYyNTUlMkMicmVndWxhciIlNUQlMkMlNUIyOS4wODQxNDY1MTQ4MjA4NjYlMkMxMzcuNTAwMDcwNzEwMjYyNTUlMkMicmVndWxhciIlNUQlMkMlNUItMjguMzgwODUzNDg1MTc5MTQlMkMxMzcuNTAwMDcwNzEwMjYyNTUlMkMicmVndWxhciIlNUQlMkMlNUItMzIuMTg4ODUzNDg1MTc5MTQlMkMxMzYuNzQzMDcwNzEwMjYyNTQlMkMicmVndWxhciIlNUQlMkMlNUItMzUuNDE2ODUzNDg1MTc5MTQlMkMxMzQuNTg2MDcwNzEwMjYyNTYlMkMicmVndWxhciIlNUQlMkMlNUItMzcuNTczODUzNDg1MTc5MTQlMkMxMzEuMzU4MDcwNzEwMjYyNTUlMkMicmVndWxhciIlNUQlMkMlNUItMzguMzMwODUzNDg1MTc5MTQlMkMxMjcuNTUwMDcwNzEwMjYyNTYlMkMicmVndWxhciIlNUQlMkMlNUItMzguMzMwODUzNDg1MTc5MTQlMkMtMTQyLjU0OTkyOTI4OTczNzQ2JTJDInJlZ3VsYXIiJTVEJTJDJTVCLTM3LjU3Mzg1MzQ4NTE3OTE0JTJDLTE0Ni4zNTc5MjkyODk3Mzc0NiUyQyJyZWd1bGFyIiU1RCUyQyU1Qi0zNS40MTY4NTM0ODUxNzkxNCUyQy0xNDkuNTg1OTI5Mjg5NzM3NDYlMkMicmVndWxhciIlNUQlMkMlNUItMzIuMTg4ODUzNDg1MTc5MTQlMkMtMTUxLjc0MjkyOTI4OTczNzQ1JTJDInJlZ3VsYXIiJTVEJTJDJTVCLTI4LjM4MDg1MzQ4NTE3OTE0JTJDLTE1Mi40OTk5MjkyODk3Mzc0NSUyQyJyZWd1bGFyIiU1RCUyQyU1QjI5LjA4NDE0NjUxNDgyMDg2NiUyQy0xNTIuNDk5OTI5Mjg5NzM3NDUlMkMicmVndWxhciIlNUQlMkMlNUIzMS44ODMxNDY1MTQ4MjA4NTglMkMtMTUxLjkxMDkyOTI4OTczNzQ1JTJDInJlZ3VsYXIiJTVEJTJDJTVCMzQuMjA4MTQ2NTE0ODIwODYlMkMtMTUwLjI0NDkyOTI4OTczNzQ2JTJDInJlZ3VsYXIiJTVEJTJDJTVCMzUuNjY2MTQ2NTE0ODIwODYlMkMtMTQ3Ljc4MzkyOTI4OTczNzQ0JTJDInJlZ3VsYXIiJTVEJTJDJTVCMzYuMDA4MTQ2NTE0ODIwODYlMkMtMTQ0Ljk0MzkyOTI4OTczNzQ0JTJDInJlZ3VsYXIiJTVEJTJDJTVCMzUuMzYyMTQ2NTE0ODIwODYlMkMtMTM3LjU1NjkyOTI4OTczNzQ0JTJDInJlZ3VsYXIiJTVEJTJDJTVCMzMuNDE5MTQ2NTE0ODIwODYlMkMtMTM3LjcyNjkyOTI4OTczNzQ2JTJDInJlZ3VsYXIiJTVEJTJDJTVCMzQuMDY1MTQ2NTE0ODIwODYlMkMtMTQ1LjExMzkyOTI4OTczNzQ2JTJDInJlZ3VsYXIiJTVEJTJDJTVCMzMuODE5MTQ2NTE0ODIwODY1JTJDLTE0Ny4xNTY5MjkyODk3Mzc0NiUyQyJyZWd1bGFyIiU1RCUyQyU1QjMyLjc3MTE0NjUxNDgyMDg2JTJDLTE0OC45Mjc5MjkyODk3Mzc0NSUyQyJyZWd1bGFyIiU1RCUyQyU1QjMxLjA5ODE0NjUxNDgyMDg2JTJDLTE1MC4xMjY5MjkyODk3Mzc0NiUyQyJyZWd1bGFyIiU1RCUyQyU1QjI5LjA4NDE0NjUxNDgyMDg2NiUyQy0xNTAuNTQ5OTI5Mjg5NzM3NDYlMkMicmVndWxhciIlNUQlMkMlNUItMjguMzgwODUzNDg1MTc5MTQlMkMtMTUwLjU0OTkyOTI4OTczNzQ2JTJDInJlZ3VsYXIiJTVEJTJDJTVCLTMxLjQ0MTg1MzQ4NTE3OTE0JTJDLTE0OS45NDA5MjkyODk3Mzc0NSUyQyJyZWd1bGFyIiU1RCUyQyU1Qi0zNC4wMzc4NTM0ODUxNzkxNCUyQy0xNDguMjA2OTI5Mjg5NzM3NDUlMkMicmVndWxhciIlNUQlMkMlNUItMzUuNzcxODUzNDg1MTc5MTQlMkMtMTQ1LjYxMDkyOTI4OTczNzQ0JTJDInJlZ3VsYXIiJTVEJTJDJTVCLTM2LjM4MDg1MzQ4NTE3OTE0JTJDLTE0Mi41NDk5MjkyODk3Mzc0NiUyQyJyZWd1bGFyIiU1RCUyQyU1Qi0zNi4zODA4NTM0ODUxNzkxNCUyQzEyNy41NTAwNzA3MTAyNjI1NiUyQyJyZWd1bGFyIiU1RCUyQyU1Qi0zNS43NzE4NTM0ODUxNzkxNCUyQzEzMC42MTEwNzA3MTAyNjI1NCUyQyJyZWd1bGFyIiU1RCUyQyU1Qi0zNC4wMzc4NTM0ODUxNzkxNCUyQzEzMy4yMDcwNzA3MTAyNjI1NCUyQyJyZWd1bGFyIiU1RCUyQyU1Qi0zMS40NDE4NTM0ODUxNzkxNCUyQzEzNC45NDEwNzA3MTAyNjI1MiUyQyJyZWd1bGFyIiU1RCUyQyU1Qi0yOC4zODA4NTM0ODUxNzkxNCUyQzEzNS41NTAwNzA3MTAyNjI1NiUyQyJyZWd1bGFyIiU1RCUyQyU1QjI5LjA4NDE0NjUxNDgyMDg2NiUyQzEzNS41NTAwNzA3MTAyNjI1NiUyQyJyZWd1bGFyIiU1RCUyQyU1QjMxLjA5ODE0NjUxNDgyMDg2JTJDMTM1LjEyNzA3MDcxMDI2MjU2JTJDInJlZ3VsYXIiJTVEJTJDJTVCMzIuNzcxMTQ2NTE0ODIwODYlMkMxMzMuOTI4MDcwNzEwMjYyNTUlMkMicmVndWxhciIlNUQlMkMlNUIzMy44MTkxNDY1MTQ4MjA4NjUlMkMxMzIuMTU3MDcwNzEwMjYyNTMlMkMicmVndWxhciIlNUQlMkMlNUIzNC4wNjUxNDY1MTQ4MjA4NiUyQzEzMC4xMTQwNzA3MTAyNjI1MiUyQyJyZWd1bGFyIiU1RCUyQyU1QjMzLjQxOTE0NjUxNDgyMDg2JTJDMTIyLjcyNzA3MDcxMDI2MjUyJTJDInJlZ3VsYXIiJTVEJTVEJTdEJTVEJTJDInNoZWFyX3Byb3BlcnRpZXMiJTNBJTVCJTdCInBvc2l0aW9uIiUzQSU1Qi0zNS41NDQ5MDgzMDQ5NjkwMyUyQzEzNy4xOTM3NTA4MzUzOTQyNyU1RCUyQyJ6IiUzQSU3QiJRel90eiIlM0EtMTYwOS41NDE5MTY2NjI0NjElMkMiUXlfdHoiJTNBLTE5MzIuMTU2NDk0MTQ0Mjc2NiU3RCUyQyJ5IiUzQSU3QiJReV90eSIlM0E2MDQ2LjkzOTYxMzEwODczOCUyQyJRel90eSIlM0E4MDQuMjY0NDkzMzY1OTE1JTdEJTJDIm5vZGUiJTNBMCU3RCUyQyU3QiJwb3NpdGlvbiIlM0ElNUItMzYuMzA1MDc2NTAxNTYwNDYlMkMxNDQuNTY5ODc2NDY1NjIxMiU1RCUyQyJ6IiUzQSU3QiJRel90eiIlM0EtNDE0OS44NTk5NTUzMzcwMjclMkMiUXlfdHoiJTNBLTEwMjQ5Ljc0MjgyNzI0Njk1MyU3RCUyQyJ5IiUzQSU3QiJReV90eSIlM0EyOTg3Ljk3MTE5Mjc1NDA3MzQlMkMiUXpfdHkiJTNBLTExMDIuMTcyODY0NTIyMDMyOCU3RCU3RCUyQyU3QiJwb3NpdGlvbiIlM0ElNUItMzYuMDkwNzAyNDQwOTIwODYlMkMxNDYuNjE2NDM2NjkyNDcxMzUlNUQlMkMieiIlM0ElN0IiUXpfdHoiJTNBLTQyNDUuOTgyNTI2MTM0MDA1JTJDIlF5X3R6IiUzQS01NzgwLjQwMzA3NjI3NTM2MiU3RCUyQyJ5IiUzQSU3QiJReV90eSIlM0EtNjY4MC43NDA2NjcxODU4NjclMkMiUXpfdHkiJTNBLTE1MTcuNTQ0ODA4NjEwOTI1MiU3RCU3RCUyQyU3QiJwb3NpdGlvbiIlM0ElNUItMzUuMDcwMjE3NjE4MjM3NzU2JTJDMTQ4LjQwMzQzMjk3ODYxMDA2JTVEJTJDInoiJTNBJTdCIlF6X3R6IiUzQS0yMzU5Ljc1NTQ2Njc4NzQwNjUlMkMiUXlfdHoiJTNBLTQzMzQuMTE4MzM0NzEzNDE2NSU3RCUyQyJ5IiUzQSU3QiJReV90eSIlM0EtMTA5MDQuNjU4NDE2Nzg2NDQ4JTJDIlF6X3R5IiUzQS00NDEyLjM1MzkwMTY4MjczNSU3RCU3RCUyQyU3QiJwb3NpdGlvbiIlM0ElNUItMzMuNDE1OTYxMTQwNDUyNjclMkMxNDkuNjI4MTYzNzY3Njg0MTYlNUQlMkMieiIlM0ElN0IiUXpfdHoiJTNBLTI3ODMuNTU3NjE0NDg1MDY5MyUyQyJReV90eiIlM0EtODM5My4yNzY5Nzk4MjQ2MDYlN0QlMkMieSIlM0ElN0IiUXlfdHkiJTNBLTgxNzAuMzYxMTU1MDc0MTQzJTJDIlF6X3R5IiUzQS0yOTY5LjcxNzY3ODExNTc4OTYlN0QlN0QlMkMlN0IicG9zaXRpb24iJTNBJTVCLTMxLjQwODc0NDAyODY0OTEyJTJDMTUwLjA4MjI2MTE4NjgzODklNUQlMkMieiIlM0ElN0IiUXpfdHoiJTNBLTI1ODEuMjg5MjQwNzA1OTgyNiUyQyJReV90eiIlM0EtOTg0OC44ODE2MDU2MTYyNjElN0QlMkMieSIlM0ElN0IiUXlfdHkiJTNBLTEyMjI1LjExOTMzNDgwODI5MiUyQyJRel90eSIlM0EtNzEwMC40MjU2NjQ4Nzg2MSU3RCU3RCUyQyU3QiJwb3NpdGlvbiIlM0ElNUIyNi4wNDkzODMwNTQ1NjU3MTYlMkMxNTAuOTcxMDAwMjMxMjkxMyU1RCUyQyJ6IiUzQSU3QiJRel90eiIlM0EzNTEuNTMxMTA2NjIyODgxNDUlMkMiUXlfdHoiJTNBNDI5Ny42NDU4NzU4MDgyNDYlN0QlMkMieSIlM0ElN0IiUXlfdHkiJTNBMjU1NDguOTkzNDYzNTIwMTkzJTJDIlF6X3R5IiUzQS03NTg5Ljc4NDU4Mjg1NTMyMyU3RCUyQyJub2RlIiUzQTYlN0QlMkMlN0IicG9zaXRpb24iJTNBJTVCMjkuMTE5NDM1NTkyMjgwNzAyJTJDMTUwLjQwOTQxMzcxNDY1MzE0JTVEJTJDInoiJTNBJTdCIlF6X3R6IiUzQTMxOTMuNzA2NzQ0MDcyNTQ0JTJDIlF5X3R6IiUzQS0xNTE3OS40NTY4ODAxNjk1NzUlN0QlMkMieSIlM0ElN0IiUXlfdHkiJTNBMzQzMTcuNjczOTgwMTYzMzQlMkMiUXpfdHkiJTNBLTkzODkuMjEzNTUzNzQ2NDE2JTdEJTJDIm5vZGUiJTNBNyU3RCUyQyU3QiJwb3NpdGlvbiIlM0ElNUIzMS43NDE5NDI3MDgxMDk1NzYlMkMxNDguNzE1NzcwMTc4NTM3MzUlNUQlMkMieiIlM0ElN0IiUXpfdHoiJTNBNjQzNy4zNDU0NzU4MTU0ODUlMkMiUXlfdHoiJTNBLTMwODMwLjA0Mzc1MTExNzE4NCU3RCUyQyJ5IiUzQSU3QiJReV90eSIlM0EzNzk1Mi45NDE0MzkyNjg0NiUyQyJRel90eSIlM0EtNTA3MS45OTM0MTg3OTc0Mzk1JTdEJTJDIm5vZGUiJTNBOCU3RCUyQyU3QiJwb3NpdGlvbiIlM0ElNUIzMy41MTU4Njg5MjcyNDU1MzUlMkMxNDYuMTQ3ODk4MTQ3MjUxMTQlNUQlMkMieiIlM0ElN0IiUXpfdHoiJTNBMTI0MTEuNTYxMzMxMjA2NDElMkMiUXlfdHoiJTNBLTMzMTcyLjcxMzM1OTYzNzI0JTdEJTJDInkiJTNBJTdCIlF5X3R5IiUzQTExNDU2LjQwMzMyMjI5MzYzOCUyQyJRel90eSIlM0EtNjMyMy44MjIxODcxMDM5MDYlN0QlMkMibm9kZSIlM0E5JTdEJTJDJTdCInBvc2l0aW9uIiUzQSU1QjM0LjE3MjE1MjIwMTM3Mzk5JTJDMTQzLjA5NTY4MzAwNjcxODA4JTVEJTJDInoiJTNBJTdCIlF6X3R6IiUzQTE4NDU5LjE2NDM2MDUxMTAwNCUyQyJReV90eiIlM0EtMTk4ODMuMDMyMjU4MzcwNDIyJTdEJTJDInkiJTNBJTdCIlF5X3R5IiUzQS0xMDUzLjc5OTI0NDE2NjE4MDQlMkMiUXpfdHkiJTNBLTIzNjkuNzg2MzYwODA1NjYyMyU3RCUyQyJub2RlIiUzQTEwJTdEJTJDJTdCInBvc2l0aW9uIiUzQSU1QjM4LjM0OTQ0OTk2MzYwNDczJTJDLTEyNi45NzIwMTI1NTAxNjU3JTVEJTJDInoiJTNBJTdCIlF6X3R6IiUzQS00MzUuMDAxMzQ4OTcyOTg1JTJDIlF5X3R6IiUzQS01MTM0LjI3ODY3NzcxODgzNCU3RCUyQyJ5IiUzQSU3QiJReV90eSIlM0EtNjcyLjI4NzQ1OTg0OTczOTglMkMiUXpfdHkiJTNBLTExNzcuMDEzNTk5OTM3MTU1MyU3RCU3RCUyQyU3QiJwb3NpdGlvbiIlM0ElNUIzNy43ODc4NjM0NDY5NjY2MDQlMkMtMTMwLjA0MjA2NTA4Nzg4MDclNUQlMkMieiIlM0ElN0IiUXpfdHoiJTNBLTUxNy45MDg0MjY2OTgyNDc3JTJDIlF5X3R6IiUzQS0xNDI1NC4yNzA0MTQ4MjQxNDglN0QlMkMieSIlM0ElN0IiUXlfdHkiJTNBNDM2NC40MDkwNDY5Njk5NDElMkMiUXpfdHkiJTNBMTQ3Mi44MjEwNzkwMzI2NzMyJTdEJTdEJTJDJTdCInBvc2l0aW9uIiUzQSU1QjM2LjA5NDIxOTkxMDg1MDc4JTJDLTEzMi42NjQ1NzIyMDM3MDk1NSU1RCUyQyJ6IiUzQSU3QiJRel90eiIlM0EzMy44ODg2MTYyMjkwMTkwOCUyQyJReV90eiIlM0EtMTExMjkuOTQzMTU4ODA0NzM2JTdEJTJDInkiJTNBJTdCIlF5X3R5IiUzQS0xMDUwOC43MDIzNTM1MzExOTUlMkMiUXpfdHkiJTNBMzI2Ljc2ODYyMDgxNTY5NzAzJTdEJTdEJTJDJTdCInBvc2l0aW9uIiUzQSU1QjMzLjUyNTM0Nzk5OTE2NjM2JTJDLTEzNC40Mzg1MTM4ODg1OTA2OCU1RCUyQyJ6IiUzQSU3QiJRel90eiIlM0EtMzA2NS4xNzA5ODEyODcyODklMkMiUXlfdHoiJTNBLTE2MzU5LjUxNzg1Njc5NzQyOSU3RCUyQyJ5IiUzQSU3QiJReV90eSIlM0EtMzEyNzkuNjQzOTIyNjEyNjA2JTJDIlF6X3R5IiUzQS0zOTMxLjczMTg3OTEyODc4MjYlN0QlN0QlMkMlN0IicG9zaXRpb24iJTNBJTVCMzAuNDc0MTMyNzM5MDMxNTE4JTJDLTEzNS4wOTQ3ODE2OTY5NzQlNUQlMkMieiIlM0ElN0IiUXpfdHoiJTNBNzgzLjgzODYzNjc3ODY1OTElMkMiUXlfdHoiJTNBMTg1MC41NjgyOTQ5NTEzOTQlN0QlMkMieSIlM0ElN0IiUXlfdHkiJTNBLTMwOTQ1Ljg1OTkyMDQzNTI5OCUyQyJRel90eSIlM0EtNDg0OC4yNjEzMDU2NzY2OTklN0QlN0QlMkMlN0IicG9zaXRpb24iJTNBJTVCLTI2Ljk4Mzk5NDM0NDE4MzMyJTJDLTEzNS45ODM1MjA3NDE0MjY0JTVEJTJDInoiJTNBJTdCIlF6X3R6IiUzQTEwMTcuNzIwODc2ODc5NTgxOSUyQyJReV90eiIlM0EtNDkuMzg3NDA5MzY4MjA4OTglN0QlMkMieSIlM0ElN0IiUXlfdHkiJTNBMzA3Ny44MTE5ODU1MzU3MTglMkMiUXpfdHkiJTNBLTE0NzUuMzE4MjA4MzY4MjE5MyU3RCU3RCUyQyU3QiJwb3NpdGlvbiIlM0ElNUItMjkuMDA0Mjk1NDc2Mzc1MDU2JTJDLTEzNS41OTE3MTkzNDM2OTQzNCU1RCUyQyJ6IiUzQSU3QiJRel90eiIlM0EtMTQzOC42Mzg0NzA4MjkxOTElMkMiUXlfdHoiJTNBLTU4MTYuNzY5ODU0Nzk5MzExJTdEJTJDInkiJTNBJTdCIlF5X3R5IiUzQTk0NjYuMzE0Njk0NjA4OTkxJTJDIlF6X3R5IiUzQTE1ODkuMjU5Mjk5MjUwMTc2JTdEJTdEJTJDJTdCInBvc2l0aW9uIiUzQSU1Qi0zMC42OTU2Mzg4MTEwMDUxMTglMkMtMTM0LjQxODczNjkzNzg1NzYlNUQlMkMieiIlM0ElN0IiUXpfdHoiJTNBLTM4OC40OTA2ODc4Njk1NzU1NCUyQyJReV90eiIlM0E0OC4wMDQyNDg0MDg0MTY2OSU3RCUyQyJ5IiUzQSU3QiJReV90eSIlM0EtMTEzNi4yMjEzMjQzNjU5Mjk0JTJDIlF6X3R5IiUzQTc3MS4yNDk4NjMxMDEyNDE3JTdEJTdEJTJDJTdCInBvc2l0aW9uIiUzQSU1Qi0zMS43NzA5MDMzMDI5NzMwMDQlMkMtMTMyLjY2NDE1Njg1MzUzMTcyJTVEJTJDInoiJTNBJTdCIlF6X3R6IiUzQS0xNDU1LjM1MjgwMTI5OTI1NjclMkMiUXlfdHoiJTNBLTEyOTEuNzQ4MjE3MjM0ODA2JTdEJTJDInkiJTNBJTdCIlF5X3R5IiUzQS0xMTkzLjk3OTU4NDcyMDQ5NjIlMkMiUXpfdHkiJTNBMjk3Ljc0MTQ4MzcxMTA1MzUlN0QlN0QlMkMlN0IicG9zaXRpb24iJTNBJTVCLTMyLjA0ODQ3MDM5ODI1MzM4NiUyQy0xMzAuNjI1MjA1NzczMjkwMyU1RCUyQyJ6IiUzQSU3QiJRel90eiIlM0EtMjQ1NS4xNzUxMzE2NTQ0NjclMkMiUXlfdHoiJTNBLTEwODM4LjMwOTUwNzQ3OTk5NSU3RCUyQyJ5IiUzQSU3QiJReV90eSIlM0EtOTcyLjYwNDU3NDU3NjY3MTQlMkMiUXpfdHkiJTNBNDA0LjE5Njg2NTc4MDkzNTElN0QlN0QlMkMlN0IicG9zaXRpb24iJTNBJTVCLTMxLjUxNjc5MzEyMDM1NTc2JTJDLTEyMy4yMjkwOTg0MDAzNDI4OCU1RCUyQyJ6IiUzQSU3QiJRel90eiIlM0E3MjMuMzMxMjkwNjcwNDc0OCUyQyJReV90eiIlM0EyMDc3LjIyNjU3NTgzNTAyMjIlN0QlMkMieSIlM0ElN0IiUXlfdHkiJTNBLTc0MC45Mjk1Nzg4MDY4MTU2JTJDIlF6X3R5IiUzQTExNDAuNDczMzkwNTc2MTI0JTdEJTdEJTJDJTdCInBvc2l0aW9uIiUzQSU1Qi0zMy40NjIxODk5MTA3NTQxNSUyQy0xMjMuMDg5MTY4Njc1NDUzMzclNUQlMkMieiIlM0ElN0IiUXpfdHoiJTNBNTIwLjc2NTk5MjQwMzU3NTElMkMiUXlfdHoiJTNBLTEwMC4yMDA0NTU0NDEwNzM2NyU3RCUyQyJ5IiUzQSU3QiJReV90eSIlM0E5MDQuMDg0NTk2OTI1NzQ4NyUyQyJRel90eSIlM0E5ODUuMzQxMjAzOTMwMTg1NCU3RCU3RCUyQyU3QiJwb3NpdGlvbiIlM0ElNUItMzMuOTkzODY3MTg4NjUxNzclMkMtMTMwLjQ4NTI3NjA0ODQwMDc4JTVEJTJDInoiJTNBJTdCIlF6X3R6IiUzQS0xNzA2LjEyNTI0MjA0OTEyNzYlMkMiUXlfdHoiJTNBLTU5NTEuNTk2Mzc4Nzc4OTE1JTdEJTJDInkiJTNBJTdCIlF5X3R5IiUzQS0yMzI3Ljk0OTExMDYwNzc0MSUyQyJRel90eSIlM0EtNjkzLjA2OTc2NzQwNzE4NDclN0QlN0QlMkMlN0IicG9zaXRpb24iJTNBJTVCLTMzLjYwNzk4NTM3NjI2Njc3JTJDLTEzMy4zMTk2NDcwOTQ0ODMyMyU1RCUyQyJ6IiUzQSU3QiJRel90eiIlM0EtMTM0OC4zODk2NjMyNDg0MDQ4JTJDIlF5X3R6IiUzQS00NTMyLjYwOTk1NTc5MDQzNDUlN0QlMkMieSIlM0ElN0IiUXlfdHkiJTNBOTc0LjQwODkzMzIyNDM3NDIlMkMiUXpfdHkiJTNBNDQuNTE4OTIzMzQ5Nzk1NjIlN0QlN0QlMkMlN0IicG9zaXRpb24iJTNBJTVCLTMyLjExMzA5ODQzNzI4NDA2JTJDLTEzNS43NTc4MTkxNjM4MTI4MyU1RCUyQyJ6IiUzQSU3QiJRel90eiIlM0EtMTAyOC44MzE1NDU5OTQyMTQ0JTJDIlF5X3R6IiUzQS03NjU4Ljk0Mjk5NTQwNzg0JTdEJTJDInkiJTNBJTdCIlF5X3R5IiUzQS02NDEwLjE4NzYzODEzMzUxNiUyQyJRel90eSIlM0EtOTAxLjM5NTM4MjUwNTIwOTYlN0QlN0QlMkMlN0IicG9zaXRpb24iJTNBJTVCLTI5Ljc2MjYxMDU4MDAzOTk2JTJDLTEzNy4zODc2NjIwNDk3ODMxNiU1RCUyQyJ6IiUzQSU3QiJRel90eiIlM0EtOTMzLjk3NjI1MDQxNjgxNjklMkMiUXlfdHoiJTNBLTQ2ODUuMzg1MTAxMzAzNzU1JTdEJTJDInkiJTNBJTdCIlF5X3R5IiUzQTE0MDcxLjkwNDIzNTkxMzIyNCUyQyJRel90eSIlM0EyMDQ3LjE4ODg0MTYxMTAzNTMlN0QlN0QlMkMlN0IicG9zaXRpb24iJTNBJTVCLTI2Ljk1MzgzNjE0MTE2MDkyJTJDLTEzNy45MzMyODc1MTc5Mzg0OCU1RCUyQyJ6IiUzQSU3QiJRel90eiIlM0EyOTEuODk4NjE1NDIxMzU2MiUyQyJReV90eiIlM0E1NDI1Ljg2ODk0MjI2MzMyOCU3RCUyQyJ5IiUzQSU3QiJReV90eSIlM0ExMTQxNy4xMTI2OTkxNDczNDUlMkMiUXpfdHkiJTNBMTg0OS4wMzQxNDg5NzU2MDQ1JTdEJTdEJTJDJTdCInBvc2l0aW9uIiUzQSU1QjMwLjUwNDI5MDk0MjA1MzkxMyUyQy0xMzcuMDQ0NTQ4NDczNDg2MSU1RCUyQyJ6IiUzQSU3QiJRel90eiIlM0E1MDEuMzUxMjU3Nzg2MzU3MSUyQyJReV90eiIlM0EtMzgyLjk4NzkyODI2NTEyNTklN0QlMkMieSIlM0ElN0IiUXlfdHkiJTNBLTI4Mjk5LjkyOTk2NTg5MjE4JTJDIlF6X3R5IiUzQS00NDU5LjQ3NzcwMTIwODc4JTdEJTdEJTJDJTdCInBvc2l0aW9uIiUzQSU1QjM0LjMwMDEyNzkyOTM3MTk1JTJDLTEzNi4yMjg3NDU0NTQ1NDgxOCU1RCUyQyJ6IiUzQSU3QiJRel90eiIlM0EtMTE5MS4zMDYxMTA2Mjc5MjUxJTJDIlF5X3R6IiUzQS03NTc0LjU5MDU1NDQ2NjA1NCU3RCUyQyJ5IiUzQSU3QiJReV90eSIlM0EtMjM0NDEuMzQxMzgxMzU5MTUlMkMiUXpfdHkiJTNBLTIzOTguMTU5OTMzMTc1MzIxJTdEJTdEJTJDJTdCInBvc2l0aW9uIiUzQSU1QjM3LjQ5NDM4MjI0MjUzMTg3JTJDLTEzNC4wMjIwODAwMTAyOTUzNSU1RCUyQyJ6IiUzQSU3QiJRel90eiIlM0EtNDU4Ljg2OTc0MjM2MTA2MjUlMkMiUXlfdHoiJTNBLTc2NjUuNTE2NzM4MTc0MDcyJTdEJTJDInkiJTNBJTdCIlF5X3R5IiUzQS0xMDM0MC45ODg3MDU3MTc5NTklMkMiUXpfdHkiJTNBLTE3OC41NTg4NzM1ODUwNjE2JTdEJTdEJTJDJTdCInBvc2l0aW9uIiUzQSU1QjM5LjYwMTIwMDgzNjE2MjglMkMtMTMwLjc2MTEwNjQ3MjYwMjg1JTVEJTJDInoiJTNBJTdCIlF6X3R6IiUzQTEzNTUuMzEyMTAyNjYzNzEyMyUyQyJReV90eiIlM0EtODE5Ni40NDA2MDU4ODM1MSU3RCUyQyJ5IiUzQSU3QiJReV90eSIlM0EtNDA5Ljc3NjcxMzk0OTYwNzYlMkMiUXpfdHkiJTNBMTAxMy4xMzk1ODAxMTEzOTAzJTdEJTdEJTJDJTdCInBvc2l0aW9uIiUzQSU1QjQwLjI5OTIxNjc0MDExNjg1NCUyQy0xMjYuOTQxODU0MzQ3MTQzMyU1RCUyQyJ6IiUzQSU3QiJRel90eiIlM0EtMTI0NC44MTI1MTY2NzQzODI4JTJDIlF5X3R6IiUzQS04ODMyLjEyNTUwMzI5MTYwMyU3RCUyQyJ5IiUzQSU3QiJReV90eSIlM0EzNDEwLjUyNzUxOTc3NDMwNiUyQyJRel90eSIlM0E5NDEuMjA2MjA0NzkxODAxJTdEJTdEJTJDJTdCInBvc2l0aW9uIiUzQSU1QjM2LjEyMTkxODk3Nzg4NjEyJTJDMTQzLjEyNTg0MTIwOTc0MDQ5JTVEJTJDInoiJTNBJTdCIlF6X3R6IiUzQTE5NDIzLjU4NTc5NTc2NjA1NiUyQyJReV90eiIlM0EtODIxMS4zMDE4MjIyMTQ5NTUlN0QlMkMieSIlM0ElN0IiUXlfdHkiJTNBLTE4NjkuNDg3MDUxMjMxNjMyMiUyQyJRel90eSIlM0EtNTgyLjMxNTY1NzMyMjA3MDglN0QlMkMibm9kZSIlM0EzMyU3RCUyQyU3QiJwb3NpdGlvbiIlM0ElNUIzNS4zMDYxMTU5NTg5NDgxOCUyQzE0Ni45MjE2NzgxOTcwNTg1MyU1RCUyQyJ6IiUzQSU3QiJRel90eiIlM0ExMTQwOS4yMTY1NjcyMTMwMjclMkMiUXlfdHoiJTNBLTI1Mjk2LjIxNTI0NjkxMTU2JTdEJTJDInkiJTNBJTdCIlF5X3R5IiUzQTkxNzIuNzc4NzEwMTEyMDg3JTJDIlF6X3R5IiUzQS00MzIzLjUyNTM3NjEzNzEyNCU3RCU3RCUyQyU3QiJwb3NpdGlvbiIlM0ElNUIzMy4wOTk0NTA1MTQ2OTUzOSUyQzE1MC4xMTU5MzI1MTAyMTg0NCU1RCUyQyJ6IiUzQSU3QiJRel90eiIlM0E1MzY4LjQ3NDA4MzA1MTAxJTJDIlF5X3R6IiUzQS0yNzU1MC40MTMwMDQ1NDMwNiU3RCUyQyJ5IiUzQSU3QiJReV90eSIlM0EyNjY4NS45NDU4MjgxNzMyMiUyQyJRel90eSIlM0EtNTAxOC4zNjIzNDkyMzA5MyU3RCU3RCUyQyU3QiJwb3NpdGlvbiIlM0ElNUIyOS44Mzg0NzY5NzcwMDI4NTIlMkMxNTIuMjIyNzUxMTAzODQ5MzMlNUQlMkMieiIlM0ElN0IiUXpfdHoiJTNBMjY0Mi43NzE4OTg4NTE5NzI4JTJDIlF5X3R6IiUzQS0xMTMxNy42Mzg2MTIwMDMyOTMlN0QlMkMieSIlM0ElN0IiUXlfdHkiJTNBMzE2MDkuOTU1OTM0NzIyNCUyQyJRel90eSIlM0EtNTY2My4zMDUyNTA0ODE2MDQlN0QlN0QlMkMlN0IicG9zaXRpb24iJTNBJTVCMjYuMDE5MjI0ODUxNTQzMzE3JTJDMTUyLjkyMDc2NzAwNzgwMzQyJTVEJTJDInoiJTNBJTdCIlF6X3R6IiUzQTM5Ny4xMTMyNTM2Mjc4MzI0JTJDIlF5X3R6IiUzQTE0MDguNTEyODg2MjQ5Njk0JTdEJTJDInkiJTNBJTdCIlF5X3R5IiUzQTI0NDExLjYwMzQ4OTE3OTg3NCUyQyJRel90eSIlM0EtNzU1MS45ODcwNzAxODMyMTMlN0QlN0QlMkMlN0IicG9zaXRpb24iJTNBJTVCLTMxLjQzODkwMjIzMTY3MTUyJTJDMTUyLjAzMjAyNzk2MzM1MTAzJTVEJTJDInoiJTNBJTdCIlF6X3R6IiUzQS02MDAuMzE0NTM1NjgwNzI5OSUyQyJReV90eiIlM0EtMzgzNC45Mzk1MDY4NjUwMzM4JTdEJTJDInkiJTNBJTdCIlF5X3R5IiUzQS0xMTEwMC44NTI5MTk0NjMxNDglMkMiUXpfdHkiJTNBLTc1NjEuMzA1ODE3NDA0OTQ1JTdEJTdEJTJDJTdCInBvc2l0aW9uIiUzQSU1Qi0zNC4yMjk0NTgwMjI3NzYlMkMxNTEuMzk5Nzk0MzIyNDEzMzglNUQlMkMieiIlM0ElN0IiUXpfdHoiJTNBLTI2MDUuMzgwMTI3NzM5MzMyJTJDIlF5X3R6IiUzQS00MzMwLjcxOTg5Mjk4NDk4OCU3RCUyQyJ5IiUzQSU3QiJReV90eSIlM0EtMTE0MzYuMjI2OTYyNjk3MjIzJTJDIlF6X3R5IiUzQS0zMjY1LjU0MTMxMjI5MTE4NDYlN0QlN0QlMkMlN0IicG9zaXRpb24iJTNBJTVCLTM2LjUyODQxNDAxNzIxNDY1JTJDMTQ5LjY5ODAzNTcyMTU0MzUzJTVEJTJDInoiJTNBJTdCIlF6X3R6IiUzQS0yNzY2LjI4MDA2ODcyNzU1OTQlMkMiUXlfdHoiJTNBLTY5OTcuMjgxMjMyMDg1ODA0JTdEJTJDInkiJTNBJTdCIlF5X3R5IiUzQS01NDExLjkwOTQyMTkwMDI2NyUyQyJRel90eSIlM0EtMjMxMy40NDUwNDg4NDMzNjEzJTdEJTdEJTJDJTdCInBvc2l0aW9uIiUzQSU1Qi0zNy45NDcxNzg1NTg2MTk4JTJDMTQ3LjIxNDc5NjQ3MDg3Njg4JTVEJTJDInoiJTNBJTdCIlF6X3R6IiUzQS0zMTE0LjQ2MTQ5MTkzNDU5NzIlMkMiUXlfdHoiJTNBLTc3NDMuNzY4MTY1MDM4NTkxJTdEJTJDInkiJTNBJTdCIlF5X3R5IiUzQTI1Mi42NDE0MzU5MDMxNjgxJTJDIlF6X3R5IiUzQS04ODIuODU3MTQ1NzczODcwOCU3RCU3RCUyQyU3QiJwb3NpdGlvbiIlM0ElNUItMzguMjQ1MjE0OTM4NjExMzUlMkMxNDQuMzY5ODQ2ODU1MTE4OSU1RCUyQyJ6IiUzQSU3QiJRel90eiIlM0EtMjg0MS42MTU4NDAzODAwMTQlMkMiUXlfdHoiJTNBLTk1NjYuOTM1MTIzODMyMzc0JTdEJTJDInkiJTNBJTdCIlF5X3R5IiUzQS0yMzk4LjgyMTUzMDEwOTE3MDUlMkMiUXpfdHkiJTNBNDgxLjA2MDYwOTQ2NjMwNDMlN0QlN0QlMkMlN0IicG9zaXRpb24iJTNBJTVCLTM3LjQ4NTA0Njc0MjAxOTkyJTJDMTM2Ljk5MzcyMTIyNDg5MTk0JTVEJTJDInoiJTNBJTdCIlF6X3R6IiUzQS0xNTI5LjMxNDk2NDExNTYxMiUyQyJReV90eiIlM0EtMzk2Mi41NDExNzUzMTc4MzklN0QlMkMieSIlM0ElN0IiUXlfdHkiJTNBNTY4LjgwNTM1NzU1NjMwNDQlMkMiUXpfdHkiJTNBMjQwLjUyMTc3MjM3NDYzMTM4JTdEJTdEJTJDJTdCInBvc2l0aW9uIiUzQSU1QjMzLjQ2MjQ4MDcxODE3NDQ4JTJDMTIzLjA4OTMxNDYxMDk4MTM2JTVEJTJDInoiJTNBJTdCIlF6X3R6IiUzQS0zNzcuNzU4NTU4NjE4NDI5NyUyQyJReV90eiIlM0EtOTM1LjY4NzE2MjAxMjE4NjMlN0QlMkMieSIlM0ElN0IiUXlfdHkiJTNBLTQ5NjkuMzE4NjkxNDYzMDE1JTJDIlF6X3R5IiUzQTgzNi4yMjkzMTg0Mjg3NTY5JTdEJTdEJTJDJTdCInBvc2l0aW9uIiUzQSU1QjMzLjk5NDE1Nzk5NjA3MjExJTJDMTMwLjQ4NTQyMTk4MzkyODglNUQlMkMieiIlM0ElN0IiUXpfdHoiJTNBLTE3Mi4wMzcwNDc3MTg0MDAwMyUyQyJReV90eiIlM0E0NjQxLjE5NDU5MTE5MzA4NCU3RCUyQyJ5IiUzQSU3QiJReV90eSIlM0EtMzY2OC4xMzE2MzgxODQ1NDU0JTJDIlF6X3R5IiUzQS00MTUuOTM0OTcwNjQyODg0NSU3RCU3RCUyQyU3QiJwb3NpdGlvbiIlM0ElNUIzMy42MDgyNzYxODM2ODcxMSUyQzEzMy4zMTk3OTMwMzAwMTEyJTVEJTJDInoiJTNBJTdCIlF6X3R6IiUzQS00NzEuMDM1MzU2NjIzNjkxMDMlMkMiUXlfdHoiJTNBNDk0Mi43NTI5MzIxMDkzMzMlN0QlMkMieSIlM0ElN0IiUXlfdHkiJTNBLTQ3NTIuMTc5MTc3MjQ0ODcyJTJDIlF6X3R5IiUzQTYxMC4wNjg0NDQ0NTI0OTk0JTdEJTdEJTJDJTdCInBvc2l0aW9uIiUzQSU1QjMyLjExMjM4OTM2NDMwNjE5NiUyQzEzNS43NTc5NDk2MzM1OTU2NyU1RCUyQyJ6IiUzQSU3QiJRel90eiIlM0EtMTgyOS44ODM3ODcxMjkzMzM1JTJDIlF5X3R6IiUzQTcwMjQuODY0NDAwNzAwNDYxJTdEJTJDInkiJTNBJTdCIlF5X3R5IiUzQS0zNzk4LjcyODAwMzQ0ODUyNTclMkMiUXpfdHkiJTNBMTMxMi4xNzQ4NTY2OTg5OTE4JTdEJTdEJTJDJTdCInBvc2l0aW9uIiUzQSU1QjI5Ljc2MTkwMTUwNzA2MjA5MiUyQzEzNy4zODc3OTI1MTk1NjU5OCU1RCUyQyJ6IiUzQSU3QiJRel90eiIlM0EtMjAwNS45OTc0MjU5NTgxNzI1JTJDIlF5X3R6IiUzQTE5OTcuMjc0ODYyODI4MTE3NiU3RCUyQyJ5IiUzQSU3QiJReV90eSIlM0EtMTIzOS42NzE0ODQxMjU2MzQ0JTJDIlF6X3R5IiUzQTQzMDYuOTQ2ODk2OTY0MyU3RCU3RCUyQyU3QiJwb3NpdGlvbiIlM0ElNUIyNi45NTQxMjY5NDg1ODEyNyUyQzEzNy45MzM0MzM0NTM0NjY0OCU1RCUyQyJ6IiUzQSU3QiJRel90eiIlM0EyOTUuMzI5MjU5NTU2MzI1NSUyQyJReV90eiIlM0ExNzkwLjQ1MjExMjE3NDMxMiU3RCUyQyJ5IiUzQSU3QiJReV90eSIlM0E2NzE1Ljg5MjcxODQ0NjM5NiUyQyJRel90eSIlM0E3MDAwLjUyNjgwODc3Mjg2JTdEJTdEJTJDJTdCInBvc2l0aW9uIiUzQSU1Qi0zMC41MDQwMDAxMzQ2MzM1NyUyQzEzNy4wNDQ2OTQ0MDkwMTQwOCU1RCUyQyJ6IiUzQSU3QiJRel90eiIlM0EtOTUuMzQ3NzIwMzk5MTIzMjIlMkMiUXlfdHoiJTNBLTYzNi42Nzg5Mzc1MzUxNzE3JTdEJTJDInkiJTNBJTdCIlF5X3R5IiUzQS0yNzAwLjYzNjU5NTUzMjY5NCUyQyJRel90eSIlM0ExMzE1Ny40MDY2OTQzODAyNzUlN0QlN0QlMkMlN0IicG9zaXRpb24iJTNBJTVCLTM0LjI5OTgzNzEyMTk1MTYxJTJDMTM2LjIyODg5MTM5MDA3NjE0JTVEJTJDInoiJTNBJTdCIlF6X3R6IiUzQTUwNjIuNTU2Mjk1MzY2Mjc1JTJDIlF5X3R6IiUzQTE4NS43OTQ5MTEzNDAyNTM2MyU3RCUyQyJ5IiUzQSU3QiJReV90eSIlM0EtMTc1MzQuMTEzOTE5MDQ5NzYzJTJDIlF6X3R5IiUzQTk0OTEuNzI2MDAzMDkzOTE2JTdEJTdEJTJDJTdCInBvc2l0aW9uIiUzQSU1Qi0zNy40OTQwOTE0MzUxMTE1MTQlMkMxMzQuMDIyMjI1OTQ1ODIzMzglNUQlMkMieiIlM0ElN0IiUXpfdHoiJTNBODc2Ni41Njc2ODYyMDI4ODElMkMiUXlfdHoiJTNBLTk4ODMuOTAzMDY3NDU1MDQxJTdEJTJDInkiJTNBJTdCIlF5X3R5IiUzQS05MjQwLjQ3MTEzNDU4NzUxOCUyQyJRel90eSIlM0E5NjA4LjczODM2OTU3ODM4JTdEJTdEJTJDJTdCInBvc2l0aW9uIiUzQSU1Qi0zOS42MDA5MTAwMjg3NDI0NiUyQzEzMC43NjEyNTI0MDgxMzA4NCU1RCUyQyJ6IiUzQSU3QiJRel90eiIlM0E5NzIxLjYyMzI5NjcxNjI0OSUyQyJReV90eiIlM0EtMjA1MDEuNjQxNjk2NDA1MDU1JTdEJTJDInkiJTNBJTdCIlF5X3R5IiUzQS03MzM5LjMwODUwODk0NTUzNCUyQyJRel90eSIlM0EyODkxLjgxNjAwNjgxNjA3MiU3RCU3RCUyQyU3QiJwb3NpdGlvbiIlM0ElNUItNDAuMjk4OTI1OTMyNjk2NSUyQzEyNi45NDIwMDAyODI2NzEyOSU1RCUyQyJ6IiUzQSU3QiJRel90eiIlM0ExMjk4Mi40NDE0NjIxOTEzNDclMkMiUXlfdHoiJTNBLTE5NDkxLjg0OTYxNTMwOTg5NyU3RCUyQyJ5IiUzQSU3QiJReV90eSIlM0EtOTEyLjIzNzUxMTExNjE0NzclMkMiUXpfdHkiJTNBMTMzNS4xODI2MzgwODkxODczJTdEJTdEJTJDJTdCInBvc2l0aW9uIiUzQSU1Qi0zNi4xMjE2MjgxNzA0NjU3NyUyQy0xNDMuMTI1Njk1Mjc0MjEyNSU1RCUyQyJ6IiUzQSU3QiJRel90eiIlM0EtODc2Ny44MzExMzM0MTI0NjElMkMiUXlfdHoiJTNBLTUzODAxLjAzNTM2NzM5Nzg3NSU3RCUyQyJ5IiUzQSU3QiJReV90eSIlM0EtMzQyMy4wNjQ3NDczODEyNzglMkMiUXpfdHkiJTNBMTY5LjczMTUxMTMzODY5MTE4JTdEJTdEJTJDJTdCInBvc2l0aW9uIiUzQSU1Qi0zNS4zMDU4MjUxNTE1Mjc4MzQlMkMtMTQ2LjkyMTUzMjI2MTUzMDUzJTVEJTJDInoiJTNBJTdCIlF6X3R6IiUzQS00NzU3LjkwMTI2ODc1NDM2MyUyQyJReV90eiIlM0EtNDgzMDMuMzAzMDUxMzEyNjQlN0QlMkMieSIlM0ElN0IiUXlfdHkiJTNBMjgyMzguMjY5NTg5MjgyNDI3JTJDIlF6X3R5IiUzQTU5MTkuMDcyOTczMDU3NDU2JTdEJTdEJTJDJTdCInBvc2l0aW9uIiUzQSU1Qi0zMy4wOTkxNTk3MDcyNzUwNCUyQy0xNTAuMTE1Nzg2NTc0NjkwNDUlNUQlMkMieiIlM0ElN0IiUXpfdHoiJTNBLTE0Njc4LjMzMTEyOTg2OTk4OCUyQyJReV90eiIlM0EtNjQxODQuMjMzNzkyODIwOTk2JTdEJTJDInkiJTNBJTdCIlF5X3R5IiUzQS0yNzM1Ny4wMDc4NDE2ODM3NTclMkMiUXpfdHkiJTNBLTE5Nzc2LjEwMjQ0Nzg4MjAxJTdEJTdEJTJDJTdCInBvc2l0aW9uIiUzQSU1Qi0yOS44MzgxODYxNjk1ODI1MDclMkMtMTUyLjIyMjYwNTE2ODMyMTM3JTVEJTJDInoiJTNBJTdCIlF6X3R6IiUzQTY5MjIuMjY1NDQ3NDgyMTQ4JTJDIlF5X3R6IiUzQTYwNTMuOTA0MjE3Mzc2MDg5JTdEJTJDInkiJTNBJTdCIlF5X3R5IiUzQS0xMjgyLjM4MjM5MzIxODc5NCUyQyJRel90eSIlM0EtMTEyNTguNzg0Mjg0MTgzMzUyJTdEJTdEJTJDJTdCInBvc2l0aW9uIiUzQSU1Qi0yNi4wMTg5MzQwNDQxMjI5NyUyQy0xNTIuOTIwNjIxMDcyMjc1NDIlNUQlMkMieiIlM0ElN0IiUXpfdHoiJTNBMTU2Mi45NTQ1MzkxMDQ1NzMlMkMiUXlfdHoiJTNBNDU5Ni4wNTgyNTg1NjU3NzclN0QlMkMieSIlM0ElN0IiUXlfdHkiJTNBLTY1OTMuNTUyNzc5MDE0Mzc1JTJDIlF6X3R5IiUzQS0xNDE3Mi45NDM3NDU1NDE2MjMlN0QlN0QlMkMlN0IicG9zaXRpb24iJTNBJTVCMzEuNDM5MTkzMDM5MDkxODclMkMtMTUyLjAzMTg4MjAyNzgyMzAzJTVEJTJDInoiJTNBJTdCIlF6X3R6IiUzQTQyMy4yNzYzMzE5NjM3NDI0NSUyQyJReV90eiIlM0EtMjc2Mi45MDUwMTU3MDQ2MDUlN0QlMkMieSIlM0ElN0IiUXlfdHkiJTNBMTc4MC41OTQ1MTk5OTQ1ODI1JTJDIlF6X3R5IiUzQS01NzAuODQ3OTUzNTUxODczNSU3RCU3RCUyQyU3QiJwb3NpdGlvbiIlM0ElNUIzNC4yMjg3NDg5NDk3OTgxMyUyQy0xNTEuMzk5NjYzODUyNjMwNTclNUQlMkMieiIlM0ElN0IiUXpfdHoiJTNBLTExMTguOTM5OTI2OTU1MDA5NyUyQyJReV90eiIlM0EtMzQ4NS41NDAyNDE0OTI3MDMlN0QlMkMieSIlM0ElN0IiUXlfdHkiJTNBMTEyODUuNzczNjI3NzA4NzA4JTJDIlF6X3R5IiUzQTE2MC4yMjc3NzA5MTA0MDU4NyU3RCU3RCUyQyU3QiJwb3NpdGlvbiIlM0ElNUIzNi41Mjc3MDQ5NDQyMzY3OCUyQy0xNDkuNjk3OTA1MjUxNzYwNyU1RCUyQyJ6IiUzQSU3QiJRel90eiIlM0EtMTM5NC4wMjk0Mjc4MjkxMjI0JTJDIlF5X3R6IiUzQS01ODgzLjY0ODkwOTczNTY1MjUlN0QlMkMieSIlM0ElN0IiUXlfdHkiJTNBNzcxLjMyODY5NDU5NDE0MDYlMkMiUXpfdHkiJTNBLTEyNzMuMTI0ODg4OTQ2NzQ2MyU3RCU3RCUyQyU3QiJwb3NpdGlvbiIlM0ElNUIzNy45NDc0NjkzNjYwNDAxMyUyQy0xNDcuMjE0NjUwNTM1MzQ4ODglNUQlMkMieiIlM0ElN0IiUXpfdHoiJTNBLTE2NzYuNzUyMTM2NjMyODA2NSUyQyJReV90eiIlM0E2ODkuNDYyMjIwNzc4MjkxOCU3RCUyQyJ5IiUzQSU3QiJReV90eSIlM0EtOTA5OS41NTAxMzM3NTk3NjUlMkMiUXpfdHkiJTNBLTE5MjguOTM0MDEwMzM3ODYwNiU3RCU3RCUyQyU3QiJwb3NpdGlvbiIlM0ElNUIzOC4yNDU1MDU3NDYwMzE2OSUyQy0xNDQuMzY5NzAwOTE5NTkwODglNUQlMkMieiIlM0ElN0IiUXpfdHoiJTNBLTY5OS44NzAxMDUyNTA1MTEzJTJDIlF5X3R6IiUzQS01Njg1Ljc2NjUzNjAxNDU4OCU3RCUyQyJ5IiUzQSU3QiJReV90eSIlM0EtMTkzMi4yNzg1MDQwMDQ2NTElMkMiUXpfdHkiJTNBMTUyLjgxODAyODI1NjY4NzgyJTdEJTdEJTJDJTdCInBvc2l0aW9uIiUzQSU1QjM3LjQ4NTMzNzU0OTQ0MDI1JTJDLTEzNi45OTM1NzUyODkzNjM5NSU1RCUyQyJ6IiUzQSU3QiJRel90eiIlM0EyMDAwLjUxOTY5NjczNzE3NSUyQyJReV90eiIlM0E5MDY1LjI1MjkyNTQ2OTMzNiU3RCUyQyJ5IiUzQSU3QiJReV90eSIlM0EtNTQzNy4yMTcyMDY3Mzc0Mjk1JTJDIlF6X3R5IiUzQS01MTguNzI1NDMzOTA5NzIzMiU3RCU3RCUyQyU3QiJwb3NpdGlvbiIlM0ElNUIzNS41NDUxOTkxMTIzODkzNyUyQy0xMzcuMTkzNjA0ODk5ODY2MzMlNUQlMkMieiIlM0ElN0IiUXpfdHoiJTNBMjM4Ny40MDExMjk0MzE0OTMyJTJDIlF5X3R6IiUzQTk2MzUuMTcxMjU5MTg0OTk0JTdEJTJDInkiJTNBJTdCIlF5X3R5IiUzQTY1Ni43MTM5MzMwMzA5NzY1JTJDIlF6X3R5IiUzQTQ5Ny4wMDYwNjM1MjU1MTg2JTdEJTdEJTJDJTdCInBvc2l0aW9uIiUzQSU1QjM2LjMwNTM2NzMwODk4MDglMkMtMTQ0LjU2OTczMDUzMDA5MzI3JTVEJTJDInoiJTNBJTdCIlF6X3R6IiUzQS0xMDIzLjMzODA1MzczOTgwMTElMkMiUXlfdHoiJTNBLTEyNzIxLjQ0MDMwNzQ2NDEzMiU3RCUyQyJ5IiUzQSU3QiJReV90eSIlM0ExNDQ1LjQyNjMyNTcwNjI2MDMlMkMiUXpfdHkiJTNBLTE0NzcuODcxMzc2MTc4OTExMyU3RCU3RCUyQyU3QiJwb3NpdGlvbiIlM0ElNUIzNi4wOTA5OTMyNDgzNDEyJTJDLTE0Ni42MTYyOTA3NTY5NDM0JTVEJTJDInoiJTNBJTdCIlF6X3R6IiUzQS0xMjYzLjU3ODcwMzQ5NDIzODIlMkMiUXlfdHoiJTNBLTUyNjMuNjY5MjAyNjcwMTU5JTdEJTJDInkiJTNBJTdCIlF5X3R5IiUzQS00NTI3LjU5MDAzMDM4ODQ2NyUyQyJRel90eSIlM0EtNzQ2LjI2MDEyNzExMzE5MzQlN0QlN0QlMkMlN0IicG9zaXRpb24iJTNBJTVCMzUuMDcwNTA4NDI1NjU4MTElMkMtMTQ4LjQwMzI4NzA0MzA4MjA2JTVEJTJDInoiJTNBJTdCIlF6X3R6IiUzQS0xMzYwLjkzNTg3MTE1NjExOTQlMkMiUXlfdHoiJTNBOTQ2LjQyOTY1MTMxNTM0NDUlN0QlMkMieSIlM0ElN0IiUXlfdHkiJTNBMTQ1My42MzI1Njk2NDE2MDAyJTJDIlF6X3R5IiUzQS0yMTIzLjIyOTg1NzI0NDkxNyU3RCU3RCUyQyU3QiJwb3NpdGlvbiIlM0ElNUIzMy40MTYyNTE5NDc4NzMwMiUyQy0xNDkuNjI4MDE3ODMyMTU2MiU1RCUyQyJ6IiUzQSU3QiJRel90eiIlM0EtMjkxLjQwODMyMzU0OTAwMjE1JTJDIlF5X3R6IiUzQTM2NjcuNjE4NjAyNzk4NzA4MyU3RCUyQyJ5IiUzQSU3QiJReV90eSIlM0ExMTI0NC40MDgxNDExNTE3NzMlMkMiUXpfdHkiJTNBLTMyOC4xNjUzNDc4NzA2MzA0NiU3RCU3RCUyQyU3QiJwb3NpdGlvbiIlM0ElNUIzMS40MDkwMzQ4MzYwNjk0NyUyQy0xNTAuMDgyMTE1MjUxMzEwOTQlNUQlMkMieiIlM0ElN0IiUXpfdHoiJTNBMTc3NS42MzA2OTc5Mzg3Mjg5JTJDIlF5X3R6IiUzQTY2NTMuNTk0OTQzMjQ2MjkyJTdEJTJDInkiJTNBJTdCIlF5X3R5IiUzQS04MjQxLjg4ODg0Mjg0MjQ4MiUyQyJRel90eSIlM0EtMzAzNy42NjM1NzQ0MjcyMTklN0QlN0QlMkMlN0IicG9zaXRpb24iJTNBJTVCLTI2LjA0OTA5MjI0NzE0NTM3JTJDLTE1MC45NzA4NTQyOTU3NjMzMyU1RCUyQyJ6IiUzQSU3QiJRel90eiIlM0ExMzkzLjQyMjQzMjIyMjk3MjclMkMiUXlfdHoiJTNBLTE1MDEuMTgwNjQ5MzMwNDQ4NCU3RCUyQyJ5IiUzQSU3QiJReV90eSIlM0EtMTEyNTYuMTE5MzQ3OTgyNjMlMkMiUXpfdHkiJTNBLTE2MzEzLjc5NDA4OTg3MDI2NSU3RCU3RCUyQyU3QiJwb3NpdGlvbiIlM0ElNUItMjkuMTE5MTQ0Nzg0ODYwMzY0JTJDLTE1MC40MDkyNjc3NzkxMjUyJTVEJTJDInoiJTNBJTdCIlF6X3R6IiUzQTYyOTkuMTM5NTc5NTE0MTI3JTJDIlF5X3R6IiUzQTI4Mi41NzI4MjMzMjM5MzUxJTdEJTJDInkiJTNBJTdCIlF5X3R5IiUzQS00OTI5Ljk3ODgxMjg3MzE0OSUyQyJRel90eSIlM0EtMTY2OTMuNTg4ODgzMTAyMiU3RCU3RCUyQyU3QiJwb3NpdGlvbiIlM0ElNUItMzEuNzQxNjUxOTAwNjg5MjM4JTJDLTE0OC43MTU2MjQyNDMwMDkzNiU1RCUyQyJ6IiUzQSU3QiJRel90eiIlM0ExMjY1Ljg4NDY2OTg2MTkyOTMlMkMiUXlfdHoiJTNBLTI1ODQwLjQ2NTExMTU4ODcyOCU3RCUyQyJ5IiUzQSU3QiJReV90eSIlM0ExOTkwMi4wNjIzOTQ5MDI3MDclMkMiUXpfdHkiJTNBLTQxMzcuMDA2MDM2NTIzMTU4JTdEJTdEJTJDJTdCInBvc2l0aW9uIiUzQSU1Qi0zMy41MTU1OTM1ODU1NzAzNSUyQy0xNDYuMTQ2NzUyMzMxMzI0OTMlNUQlMkMieiIlM0ElN0IiUXpfdHoiJTNBLTg4NjguMDcyMDk0MTU4Njg0JTJDIlF5X3R6IiUzQS02NDM5OS42MDE5NTgzMDY4MSU3RCUyQyJ5IiUzQSU3QiJReV90eSIlM0EyODA3NC4yMzA2NTY0Nzg4MiUyQyJRel90eSIlM0E0Njc4Ljc0ODM4MzUxNDc5JTdEJTdEJTJDJTdCInBvc2l0aW9uIiUzQSU1Qi0zNC4xNzE4NjEzOTM5NTM2NSUyQy0xNDMuMDk1NTM3MDcxMTkwMSU1RCUyQyJ6IiUzQSU3QiJRel90eiIlM0EtOTU0Mi4yMTExNjAyNDM0OTQlMkMiUXlfdHoiJTNBLTYwNDMyLjk5MzM5MzM4MDU1JTdEJTJDInkiJTNBJTdCIlF5X3R5IiUzQTE5MzMuMDA0MTA5MTg2MjA3NCUyQyJRel90eSIlM0E3ODguODY4MjIyMjUwNDYyMyU3RCU3RCUyQyU3QiJwb3NpdGlvbiIlM0ElNUItMzguMzQ5MTU5MTU2MTg0MzglMkMxMjYuOTcyMTU4NDg1NjkzNjglNUQlMkMieiIlM0ElN0IiUXpfdHoiJTNBMTIwNTcuMzc3MzkzMjMwNDY1JTJDIlF5X3R6IiUzQS0yODUzNC44NjUyODA0NzQzNDMlN0QlMkMieSIlM0ElN0IiUXlfdHkiJTNBMjk1Mi4xNDAxNzA2NTU1MzU3JTJDIlF6X3R5IiUzQTkzMy40ODIxMjUzODc5NjYzJTdEJTdEJTJDJTdCInBvc2l0aW9uIiUzQSU1Qi0zNy43ODc1NzI2Mzk1NDYyNzYlMkMxMzAuMDQyMjExMDIzNDA4NjclNUQlMkMieiIlM0ElN0IiUXpfdHoiJTNBMTMyOTUuNDE4Mjk1NDYxMzM1JTJDIlF5X3R6IiUzQS0yNzE5MC42MjM0NjgzNDI1OTQlN0QlMkMieSIlM0ElN0IiUXlfdHkiJTNBLTc2NjQuOTQ1MzA0NjEzNTExJTJDIlF6X3R5IiUzQTUzMTAuNjk1Njk5MTQzNzE0JTdEJTdEJTJDJTdCInBvc2l0aW9uIiUzQSU1Qi0zNi4wOTM5MjkxMDM0MzA0NSUyQzEzMi42NjQ3MTgxMzkyMzc1MiU1RCUyQyJ6IiUzQSU3QiJRel90eiIlM0ExMDA3My44ODcyNzE4NDUxNCUyQyJReV90eiIlM0EtMTYyNDguMTE5NTQwODAxNjk3JTdEJTJDInkiJTNBJTdCIlF5X3R5IiUzQS0xNTA1NC43ODYwOTc4ODc5NTglMkMiUXpfdHkiJTNBMTA3OTMuMzE5MTk4ODY1OTc2JTdEJTdEJTJDJTdCInBvc2l0aW9uIiUzQSU1Qi0zMy41MjUwNTcxOTE3NDYwMiUyQzEzNC40Mzg2NTk4MjQxMTg2MiU1RCUyQyJ6IiUzQSU3QiJRel90eiIlM0E2ODE0LjQ4NzM2NDI2ODQ5OCUyQyJReV90eiIlM0EtMjE3MS4zMzA1NjgxMzEyMjA0JTdEJTJDInkiJTNBJTdCIlF5X3R5IiUzQS0yNjA4NS40NDQ0NDIzMTg1NDUlMkMiUXpfdHkiJTNBMTE0NzUuODk1NDk1Njc5MTM5JTdEJTdEJTJDJTdCInBvc2l0aW9uIiUzQSU1Qi0zMC40NzM4NDE5MzE2MTExNzIlMkMxMzUuMDk0OTI3NjMyNTAxOTYlNUQlMkMieiIlM0ElN0IiUXpfdHoiJTNBNTAxLjAyMTQzODQ2MTE2NTYlMkMiUXlfdHoiJTNBLTM3NzcuMDk5NTYxMzU0MTkwNCU3RCUyQyJ5IiUzQSU3QiJReV90eSIlM0EtMjUzNy45OTc1MzQ0Mjc4NyUyQyJRel90eSIlM0ExNTA0MS45NzQ5Mjk4MjAxNzclN0QlN0QlMkMlN0IicG9zaXRpb24iJTNBJTVCMjYuOTg0Mjg1MTUxNjAzNjY4JTJDMTM1Ljk4MzY2NjY3Njk1NDM2JTVEJTJDInoiJTNBJTdCIlF6X3R6IiUzQTIyMzYuODcyMjUzMTAyMzk2JTJDIlF5X3R6IiUzQTYxNzguOTg2NzY0NjU3MDc3JTdEJTJDInkiJTNBJTdCIlF5X3R5IiUzQTM0NTAuODI4MjMwODU5MzUzJTJDIlF6X3R5IiUzQTczMTcuNzUxNjI4ODc5NjY2JTdEJTdEJTJDJTdCInBvc2l0aW9uIiUzQSU1QjI5LjAwNDU4NjI4Mzc5NTM5OCUyQzEzNS41OTE4NjUyNzkyMjIzJTVEJTJDInoiJTNBJTdCIlF6X3R6IiUzQS0xNzU5LjgxNTIwMDQ0NjM4OTYlMkMiUXlfdHoiJTNBNDQ3OC4wNjI4Njk3NDUzMDQlN0QlMkMieSIlM0ElN0IiUXlfdHkiJTNBLTI5MTYuMTgxNTI3NTQzNDI0NiUyQyJRel90eSIlM0E2MjY1LjEzNTY3NDU1NzE2NzUlN0QlN0QlMkMlN0IicG9zaXRpb24iJTNBJTVCMzAuNjk1OTI5NjE4NDI1NDY3JTJDMTM0LjQxODg4Mjg3MzM4NTYlNUQlMkMieiIlM0ElN0IiUXpfdHoiJTNBLTM0NzAuNTkyNTA2MjQxNjAxOCUyQyJReV90eiIlM0EtMzU3Mi45Mjc4NTI0NzA5NTUlN0QlMkMieSIlM0ElN0IiUXlfdHkiJTNBODYuNTEyMDAxNjYzNzcyMzclMkMiUXpfdHkiJTNBNDA3My4wOTc2MDY1NDA3NjklN0QlN0QlMkMlN0IicG9zaXRpb24iJTNBJTVCMzEuNzcxMTk0MTEwMzkzMzUlMkMxMzIuNjY0MzAyNzg5MDU5NyU1RCUyQyJ6IiUzQSU3QiJRel90eiIlM0EtMTUyMC4zMDM1NzE2MDAyNzMyJTJDIlF5X3R6IiUzQTkyNDYuMTQzODIyNTY5NzU1JTdEJTJDInkiJTNBJTdCIlF5X3R5IiUzQTMxNjAuODI4ODE3MzI2MDgzNSUyQyJRel90eSIlM0E5NTIuMzg2ODQ4NTA3NzgxMyU3RCU3RCUyQyU3QiJwb3NpdGlvbiIlM0ElNUIzMi4wNDg3NjEyMDU2NzM3MyUyQzEzMC42MjUzNTE3MDg4MTgyNyU1RCUyQyJ6IiUzQSU3QiJRel90eiIlM0EtNzIzLjY1NjM3NjMyMTY5MzElMkMiUXlfdHoiJTNBMzQuODQ0MzExNjkzMDM3MzIlN0QlMkMieSIlM0ElN0IiUXlfdHkiJTNBLTI3MTQuNjE5MjI3NjE5MzQ4NyUyQyJRel90eSIlM0EtMTUyNS41MDIyNjQwMjIzOTclN0QlN0QlMkMlN0IicG9zaXRpb24iJTNBJTVCMzEuNTE3MDgzOTI3Nzc2MTAzJTJDMTIzLjIyOTI0NDMzNTg3MDgzJTVEJTJDInoiJTNBJTdCIlF6X3R6IiUzQTU1Mi42NzQzMTk0MDc5MjAzJTJDIlF5X3R6IiUzQTIxNy42NzA4NzEyMDYyMzA3NCU3RCUyQyJ5IiUzQSU3QiJReV90eSIlM0EtNTY0MC4yNzQ1NzMxMDMxNTElMkMiUXpfdHkiJTNBLTEyNDguMDI2NjI3Mjg0MzI4NyU3RCU3RCUyQyU3QiJwb3NpdGlvbiIlM0ElNUItMzUuOTI0OTkyNDAzMjY0NzQlMkMxNDAuODgxODEzNjUwNTA3NjQlNUQlMkMieiIlM0ElN0IiUXpfdHoiJTNBLTE3OTMuMzI5OTAzMzQxMTczJTJDIlF5X3R6IiUzQS0zNTQ0LjMxNjM4NzUzODkxODclN0QlMkMieSIlM0ElN0IiUXlfdHkiJTNBNTUxOS4yNDA2ODI2NTQ2NDg1JTJDIlF6X3R5IiUzQTkxMC45ODYyMTcwNjgzMjk5JTdEJTdEJTJDJTdCInBvc2l0aW9uIiUzQSU1Qi0zNi4xOTc4ODk0NzEyNDA2OCUyQzE0NS41OTMxNTY1NzkwNDYxJTVEJTJDInoiJTNBJTdCIlF6X3R6IiUzQS01MzY5LjUzNDExMjY3NjE2MyUyQyJReV90eiIlM0EtMTQxNzEuMzE1NjUzNzgwMTg2JTdEJTJDInkiJTNBJTdCIlF5X3R5IiUzQS01Mjc1LjkwODEyMzM5NDMwMiUyQyJRel90eSIlM0EtMTczNC41NjY4NTc2MjA3OTIyJTdEJTdEJTJDJTdCInBvc2l0aW9uIiUzQSU1Qi0zNS41ODA0NjAwMjk1NzkyJTJDMTQ3LjUwOTkzNDgzNTU0MDklNUQlMkMieiIlM0ElN0IiUXpfdHoiJTNBLTI5NjguNjc5MjEyMjUyNTk2MiUyQyJReV90eiIlM0EtNjMxNi44MTM4MTE0Mjc5NjIlN0QlMkMieSIlM0ElN0IiUXlfdHkiJTNBLTcxMTAuMTQ2MTk3ODMxNDAyJTJDIlF6X3R5IiUzQS0zMjc5LjAyODM0ODc4NzYwOSU3RCU3RCUyQyU3QiJwb3NpdGlvbiIlM0ElNUItMzQuMjQzMDg5Mzc5MzQ2NzQlMkMxNDkuMDE1Nzk4MzczMTQ1OTclNUQlMkMieiIlM0ElN0IiUXpfdHoiJTNBLTI3MzMuNTcwOTkzOTUxOTc0NyUyQyJReV90eiIlM0EtNjU2MS4xMzQ2NzUxNjIyOSU3RCUyQyJ5IiUzQSU3QiJReV90eSIlM0EtMTY2MjIuNjMwNDU5NjgzNzk0JTJDIlF6X3R5IiUzQS00ODI2LjAwMzk1MTA4ODM1MSU3RCU3RCUyQyU3QiJwb3NpdGlvbiIlM0ElNUItMzIuNDEyMzUyNTg0NTU1NTg1JTJDMTQ5Ljg1NTIxMjQ3NzI2MDQ0JTVEJTJDInoiJTNBJTdCIlF6X3R6IiUzQS0xNDY0LjI1MTkyMTU0MTkzNjYlMkMiUXlfdHoiJTNBLTY3MTAuMDAzMzA1ODE1OTk0JTdEJTJDInkiJTNBJTdCIlF5X3R5IiUzQS0yOTExLjQ3NDMyMDU3Mjc0MiUyQyJRel90eSIlM0EtNDE4OC44MjIwODU0OTA1NTUlN0QlN0QlMkMlN0IicG9zaXRpb24iJTNBJTVCLTE3LjA0NDIxMjI1Nzg4NTA5JTJDMTUwLjMwNDQ0NTk0Nzk1MTQlNUQlMkMieiIlM0ElN0IiUXpfdHoiJTNBODAzLjY2MTQxMzcwNDYxNzMlMkMiUXlfdHoiJTNBLTEwMjkuNDg2NDM2ODM5NDg2MyU3RCUyQyJ5IiUzQSU3QiJReV90eSIlM0EtMTEwODYuNjQ1NzM2NzgyNTI2JTJDIlF6X3R5IiUzQS0xMTAxNS41NjA1OTU2MDQ0NjQlN0QlN0QlMkMlN0IicG9zaXRpb24iJTNBJTVCLTIuNjc5NjgwNDg3MTI4Njg0JTJDMTUwLjUyNjYzMDcwOTA2Mzc3JTVEJTJDInoiJTNBJTdCIlF6X3R6IiUzQS0zNjguMzA1MDE1MDU1ODI1NiUyQyJReV90eiIlM0E0NTIuMjMxMTQwMzAwMzY5MSU3RCUyQyJ5IiUzQSU3QiJReV90eSIlM0ExNjI0Mi45NTUyMDIzNjM2OTUlMkMiUXpfdHkiJTNBLTcxODMuOTI0NDI0MjUxNDA5JTdEJTdEJTJDJTdCInBvc2l0aW9uIiUzQSU1QjExLjY4NDg1MTI4MzcwODExOCUyQzE1MC43NDg4MTU0NzAxNzczNiU1RCUyQyJ6IiUzQSU3QiJRel90eiIlM0EtOTE3Ljc0NTg0MzUwODkyNzclMkMiUXlfdHoiJTNBLTc0Ni4xMTg5OTMxNzk0MDklN0QlMkMieSIlM0ElN0IiUXlfdHkiJTNBNzI5Ni4yNjIwMDA1NDI5OTMlMkMiUXpfdHkiJTNBLTEyNzMyLjc3NDY1ODExNDkxNSU3RCU3RCUyQyU3QiJwb3NpdGlvbiIlM0ElNUItMjQuMjI2NDc4MTQzMjY3Njk1JTJDMTUwLjE5MzM1MzU2NzM5NTE1JTVEJTJDInoiJTNBJTdCIlF6X3R6IiUzQS0xMDQ4LjU5NDgyNjY3ODMxNDMlMkMiUXlfdHoiJTNBLTM0MzIuODE5NjY3NTk0Mzk4NyU3RCUyQyJ5IiUzQSU3QiJReV90eSIlM0EtMTYzNzcuNjA0MDA0NzcwNzYzJTJDIlF6X3R5IiUzQS0xMDUzNi4yNjU0NTI1NTMwMzglN0QlN0QlMkMlN0IicG9zaXRpb24iJTNBJTVCLTkuODYxOTQ2MzcyNTAzOSUyQzE1MC40MTU1MzgzMjg1MDc2JTVEJTJDInoiJTNBJTdCIlF6X3R6IiUzQTY5MS40ODAwNjU3MTQyMjc3JTJDIlF5X3R6IiUzQTE3NTQuNzUxMTg4MzA3MzYwNSU3RCUyQyJ5IiUzQSU3QiJReV90eSIlM0E3MTA2LjM1MzcxMzA1MTEzMiUyQyJRel90eSIlM0EtODY2Mi40Njc1NTQzMzE3MTklN0QlN0QlMkMlN0IicG9zaXRpb24iJTNBJTVCNC41MDI1ODUzOTgyODk3MjElMkMxNTAuNjM3NzIzMDg5NjIwNTUlNUQlMkMieiIlM0ElN0IiUXpfdHoiJTNBLTEzMTIuMTk3NTMyNzY0MTg3MSUyQyJReV90eiIlM0EtMTA4OS4xMzM0ODQ0OTI0MTclN0QlMkMieSIlM0ElN0IiUXlfdHkiJTNBODcxOS4zMjQyMjQ4NjU4NzklMkMiUXpfdHkiJTNBLTExMDE3LjE1MTcyNTc5ODQyMyU3RCU3RCUyQyU3QiJwb3NpdGlvbiIlM0ElNUIxOC44NjcxMTcxNjkxMzM2JTJDMTUwLjg1OTkwNzg1MDczNDMlNUQlMkMieiIlM0ElN0IiUXpfdHoiJTNBNTkzLjQ4MTI1NTQyODc2OTklMkMiUXlfdHoiJTNBNDU4NS42OTg4MjE2NTg5MSU3RCUyQyJ5IiUzQSU3QiJReV90eSIlM0ExNzI1OC43MzY3MTU2MzMxOCUyQyJRel90eSIlM0EtODc4MC4wOTA0NzUyMzkyODklN0QlN0QlMkMlN0IicG9zaXRpb24iJTNBJTVCMjcuNTg0NDA5MzIzNDIzMjE2JTJDMTUwLjY5MDIwNjk3Mjk3MjIyJTVEJTJDInoiJTNBJTdCIlF6X3R6IiUzQTU0My4zODY0NjQ4NDQ4NjQlMkMiUXlfdHoiJTNBLTkzNTAuMDk5ODAzNzQ2ODg3JTdEJTJDInkiJTNBJTdCIlF5X3R5IiUzQTMzMzEwLjEyOTk5MjQ2MDk4JTJDIlF6X3R5IiUzQS04MjQzLjczNjQzMjIyMDY0OSU3RCU3RCUyQyU3QiJwb3NpdGlvbiIlM0ElNUIzMC40MzA2ODkxNTAxOTUxMzYlMkMxNDkuNTYyNTkxOTQ2NTk1MjYlNUQlMkMieiIlM0ElN0IiUXpfdHoiJTNBNDM1NS42NjcwNjk2OTY5ODIlMkMiUXlfdHoiJTNBLTI0MjgxLjgzNzU1NDY5NTUxJTdEJTJDInkiJTNBJTdCIlF5X3R5IiUzQTM4ODg1LjQwNTQ1OTgxNTQ2JTJDIlF6X3R5IiUzQS03MDEyLjQ5MTExMDQ1NTMzNCU3RCUyQyJub2RlIiUzQTEwMSU3RCUyQyU3QiJwb3NpdGlvbiIlM0ElNUIzMi42Mjg5MDU4MTc2Nzc1NTUlMkMxNDcuNDMxODM0MTYyODk0MjMlNUQlMkMieiIlM0ElN0IiUXpfdHoiJTNBOTQ5Mi4yMzMwMDg1NjA1MTQlMkMiUXlfdHoiJTNBLTMzMTc2LjQ3ODA3MDI1MDY1JTdEJTJDInkiJTNBJTdCIlF5X3R5IiUzQTI3Njg1LjI5MTYxMDg0NTE4JTJDIlF6X3R5IiUzQS01MDYzLjM2MzU4NjQ5NDAxNSU3RCU3RCUyQyU3QiJwb3NpdGlvbiIlM0ElNUIzMy44NDQwMTA1NjQyOTg4MSUyQzE0NC42MjE3OTA1NzcwMzU1NyU1RCUyQyJ6IiUzQSU3QiJRel90eiIlM0ExNDg2Mi41OTY1MzMwMTc0NDQlMkMiUXlfdHoiJTNBLTMyMjQ4LjI0ODIyODg2MTUxNyU3RCUyQyJ5IiUzQSU3QiJReV90eSIlM0E5NjcwLjAwNzM1NTcxMDkyNCUyQyJRel90eSIlM0EtNDE3Ni40NjAzOTE1MDA0OTclN0QlN0QlMkMlN0IicG9zaXRpb24iJTNBJTVCMzQuNDA0MjI0Mjk5Mjc1MTMlMkMxMjguMDkxOTIyMTQyNDgzNzIlNUQlMkMieiIlM0ElN0IiUXpfdHoiJTNBOTUxOS40ODEyODE3NTA0NTIlMkMiUXlfdHoiJTNBLTY3MjMxLjYxNjU0MDU3NzU0JTdEJTJDInkiJTNBJTdCIlF5X3R5IiUzQS0xMjEuMTE0OTM5NTgxNjA1NzQlMkMiUXpfdHkiJTNBNjI0LjU5MTkwMjYzNjg5ODElN0QlN0QlMkMlN0IicG9zaXRpb24iJTNBJTVCMzQuNjM2Mjk2Mzk3MTc2NjElMkMxMTMuMDg4MTYxMjc4MjI3MjIlNUQlMkMieiIlM0ElN0IiUXpfdHoiJTNBMjA0MDcuODIxODE3MDMzMzUzJTJDIlF5X3R6IiUzQS0yNTE2Ny41OTczOTI3Mjc0OSU3RCUyQyJ5IiUzQSU3QiJReV90eSIlM0EtMzc1OS42NjYzNjcwMTY1NDklMkMiUXpfdHkiJTNBLTE0NjAuNjI4ODcxNjgwMTYxNCU3RCUyQyJub2RlIiUzQTEwNSU3RCUyQyU3QiJwb3NpdGlvbiIlM0ElNUIzNC44NjgzNjg0OTUwNzc3NCUyQzk4LjA4NDQwMDQxMzk5Mjg3JTVEJTJDInoiJTNBJTdCIlF6X3R6IiUzQTI0OTczLjcwNDkxNDY0NzkxJTJDIlF5X3R6IiUzQTMzMzMuMzI1OTU1Mjc5MTgzMyU3RCUyQyJ5IiUzQSU3QiJReV90eSIlM0EtMTgwOS41NTY4MDIzNTU3NzYyJTJDIlF6X3R5IiUzQS0xODQuOTA0ODA5NDQ0NDg1NiU3RCUyQyJub2RlIiUzQTEwNiU3RCUyQyU3QiJwb3NpdGlvbiIlM0ElNUIzNS4xMDA0NDA1OTI5Nzg3NSUyQzgzLjA4MDYzOTU0OTc2NjQ5JTVEJTJDInoiJTNBJTdCIlF6X3R6IiUzQTMwMDAzLjY5OTk2MzE1MDkxJTJDIlF5X3R6IiUzQTkyMzguNDIwOTgzNTkxNzk0JTdEJTJDInkiJTNBJTdCIlF5X3R5IiUzQS05OTgyLjg4MzM3MDE4MjgyNiUyQyJRel90eSIlM0EtMTI1MS42MzkwMjYwNjc2MjMlN0QlMkMibm9kZSIlM0ExMDclN0QlMkMlN0IicG9zaXRpb24iJTNBJTVCMzUuMzMyNTEyNjkwODc5ODQlMkM2OC4wNzY4Nzg2ODU1MzUzMiU1RCUyQyJ6IiUzQSU3QiJRel90eiIlM0EyNzAwMy43NDE2MDgwNjY5MDYlMkMiUXlfdHoiJTNBOTc3NC41ODIzMzY2MTE1OTMlN0QlMkMieSIlM0ElN0IiUXlfdHkiJTNBLTE4NC4yOTI5NTgwMjQyNjQzMiUyQyJRel90eSIlM0EtNjEwLjMzMjg5MjM0ODYyNzYlN0QlN0QlMkMlN0IicG9zaXRpb24iJTNBJTVCMzUuNTY0NTg0Nzg4NzgwOTglMkM1My4wNzMxMTc4MjEzMDA5NyU1RCUyQyJ6IiUzQSU3QiJRel90eiIlM0EzMzQ2Ny41OTc5OTc1MDUxMiUyQyJReV90eiIlM0EyNTQzNi40OTAyMjYzMjA1MzMlN0QlMkMieSIlM0ElN0IiUXlfdHkiJTNBMzgyLjM1MDgxNjAxODEwODA1JTJDIlF6X3R5IiUzQTEwMS44MDAzMDA3OTI1OTg0OCU3RCUyQyJub2RlIiUzQTEwOSU3RCUyQyU3QiJwb3NpdGlvbiIlM0ElNUIzNS43OTY2NTY4ODY2ODIxMSUyQzM4LjA2OTM1Njk1NzA2NjclNUQlMkMieiIlM0ElN0IiUXpfdHoiJTNBMzc2OTYuNzU0MDE3MjUyMTMlMkMiUXlfdHoiJTNBNDY4MjIuMDU5NzI4MjIxMDIlN0QlMkMieSIlM0ElN0IiUXlfdHkiJTNBLTE4NzYuODYxMzkyNzEyNTIwNyUyQyJRel90eSIlM0E2ODMuODQ3MzgwMDQ4Nzc3NCU3RCUyQyJub2RlIiUzQTExMCU3RCUyQyU3QiJwb3NpdGlvbiIlM0ElNUIzNi4wMjg3Mjg5ODQ1ODMwOCUyQzIzLjA2NTU5NjA5Mjg0MjgwNyU1RCUyQyJ6IiUzQSU3QiJRel90eiIlM0E0MzA1Ny43MDkwMDMxNzU3NTQlMkMiUXlfdHoiJTNBOTMxNjEuNjg3MzQxMDI0NzYlN0QlMkMieSIlM0ElN0IiUXlfdHkiJTNBLTU0MzYuMjAxNTY5NzkxNjglMkMiUXpfdHkiJTNBLTg1NC4xNTkxMzk2NzAwOTU2JTdEJTJDIm5vZGUiJTNBMTExJTdEJTJDJTdCInBvc2l0aW9uIiUzQSU1QjM2LjI2MDgwMTA4MjQ4NDIxJTJDOC4wNjE4MzUyMjg2MDkxMzUlNUQlMkMieiIlM0ElN0IiUXpfdHoiJTNBMzQzOTQuNDgyMjUxMDI4NTklMkMiUXlfdHoiJTNBNjg5MDMuMzY2Njc4NDc4NDYlN0QlMkMieSIlM0ElN0IiUXlfdHkiJTNBMzgzNC43Njc1MjkwNzIxMTMlMkMiUXpfdHkiJTNBLTMwOS44NzI3OTcwMjgzNzIxMyU3RCU3RCUyQyU3QiJwb3NpdGlvbiIlM0ElNUIzNi40OTI4NzMxODAzODY0NzUlMkMtNi45NDE5MjU2MzU2OTg2MjMlNUQlMkMieiIlM0ElN0IiUXpfdHoiJTNBMzIwNTIuODI0NTQ2Nzg2MjgzJTJDIlF5X3R6IiUzQTY4NDU4LjYwMzAxNTAyNjE2JTdEJTJDInkiJTNBJTdCIlF5X3R5IiUzQTI3MjIuMTM5Mzc3NTQ3NjAwNCUyQyJRel90eSIlM0ExMDYwLjc5NDkyMTE0MTMzNTklN0QlN0QlMkMlN0IicG9zaXRpb24iJTNBJTVCMzYuNzI0OTQ1Mjc4Mjg4ODM1JTJDLTIxLjk0NTY4NjUwMDAxMTc3OCU1RCUyQyJ6IiUzQSU3QiJRel90eiIlM0EzNTExOS40NTkzMDk3ODI3MiUyQyJReV90eiIlM0E3ODc3NS44NjMwMTE2NjMzMyU3RCUyQyJ5IiUzQSU3QiJReV90eSIlM0EtNTIyLjkyMDk0ODczNzcxMyUyQyJRel90eSIlM0EtNDQ2LjMwOTY0ODg2Nzg1OSU3RCU3RCUyQyU3QiJwb3NpdGlvbiIlM0ElNUIzNi45NTcwMTczNzYxOTExOSUyQy0zNi45NDk0NDczNjQzMjUxNCU1RCUyQyJ6IiUzQSU3QiJRel90eiIlM0EyOTk5MS4zNjI0MTc0OTk3MjQlMkMiUXlfdHoiJTNBNTQzMDYuOTkzMDUzMjY4MTklN0QlMkMieSIlM0ElN0IiUXlfdHkiJTNBLTc5ODEuMzQ1MjAxMDkwMzIlMkMiUXpfdHkiJTNBLTIxMTMuNDQxNjMyNDQ1MDUxNyU3RCU3RCUyQyU3QiJwb3NpdGlvbiIlM0ElNUIzNy4xODkwODk0NzQwOTM1NSUyQy01MS45NTMyMDgyMjg2MzgzNDYlNUQlMkMieiIlM0ElN0IiUXpfdHoiJTNBMjMzODQuODc3MDEyNDI5NDk3JTJDIlF5X3R6IiUzQTQ1OTA2LjIzNTcxMzE3NTQlN0QlMkMieSIlM0ElN0IiUXlfdHkiJTNBLTE2NzUuODM1MTMzNjYxMTI1OCUyQyJRel90eSIlM0EzNjYuNDc2MDYzMTI3MjA4OTMlN0QlN0QlMkMlN0IicG9zaXRpb24iJTNBJTVCMzcuNDIxMTYxNTcxOTk1NzMlMkMtNjYuOTU2OTY5MDkyOTQwNDUlNUQlMkMieiIlM0ElN0IiUXpfdHoiJTNBMTkwNzcuNTIyMzQ4MjU1NzE2JTJDIlF5X3R6IiUzQTQ1NzkwLjU3NTM4Nzg2OTElN0QlMkMieSIlM0ElN0IiUXlfdHkiJTNBMTA5LjI0MTIwNzAwNjQxMTIyJTJDIlF6X3R5IiUzQTExMDguNzYxMzk0OTMwNDYyNSU3RCU3RCUyQyU3QiJwb3NpdGlvbiIlM0ElNUIzNy42NTMyMzM2Njk4OTgwODYlMkMtODEuOTYwNzI5OTU3MjUzNzIlNUQlMkMieiIlM0ElN0IiUXpfdHoiJTNBMTQyNjcuNzE4NzQ1Nzg2MDQyJTJDIlF5X3R6IiUzQTM0NDcyLjUzODAwNDY3Njg0JTdEJTJDInkiJTNBJTdCIlF5X3R5IiUzQTU4OC4yMjc2NjExNTE3OTUxJTJDIlF6X3R5IiUzQS0yMzAuNjI1MzgzNzI4NjcyMiU3RCU3RCUyQyU3QiJwb3NpdGlvbiIlM0ElNUIzNy44ODUzMDU3Njc4MDA0NCUyQy05Ni45NjQ0OTA4MjE1NjY5NyU1RCUyQyJ6IiUzQSU3QiJRel90eiIlM0E1ODYzLjMxOTMwNDY5NDM2NyUyQyJReV90eiIlM0ExMTQzOS4wMzQwNTk5NTM0MDclN0QlMkMieSIlM0ElN0IiUXlfdHkiJTNBLTMwMi41MDMxNDI4MTgxNDA3NiUyQyJRel90eSIlM0E5NS45ODgxMjQ0MzA1MDE1MyU3RCU3RCUyQyU3QiJwb3NpdGlvbiIlM0ElNUIzOC4xMTczNzc4NjU3MDI4JTJDLTExMS45NjgyNTE2ODU4ODAyMyU1RCUyQyJ6IiUzQSU3QiJRel90eiIlM0E1NzY3LjMxMjkzNjY1MTMzMyUyQyJReV90eiIlM0ExNDkzNy4zMjE5OTczMzM1JTdEJTJDInkiJTNBJTdCIlF5X3R5IiUzQTU2NTguNDk1NzMxOTU1Mjc2JTJDIlF6X3R5IiUzQTE3MDkuMzQ5MDQxNDU4MzE2MiU3RCU3RCUyQyU3QiJwb3NpdGlvbiIlM0ElNUIzNC4yODgxODgyNTAzMjQ1NiUyQzEzNS41OTM4MDI1NzQ2MDA4NiU1RCUyQyJ6IiUzQSU3QiJRel90eiIlM0ExNjYzNC45ODY3ODM5Nzk4MjQlMkMiUXlfdHoiJTNBLTMwNzk0LjI1MTE5NDU0MTI2NiU3RCUyQyJ5IiUzQSU3QiJReV90eSIlM0EtMjExLjIxMzAyNjU2MTE3OTA4JTJDIlF6X3R5IiUzQTMzNS4zNTUyMTg4NzIxNDAzNyU3RCU3RCUyQyU3QiJwb3NpdGlvbiIlM0ElNUIzNC41MjAyNjAzNDgyMjU3NTQlMkMxMjAuNTkwMDQxNzEwMzYyODQlNUQlMkMieiIlM0ElN0IiUXpfdHoiJTNBMTIzNzMuNjM3MzQ2MDQxNTU4JTJDIlF5X3R6IiUzQS01NTUwNi4zNTM5Nzc5NzM2OCU3RCUyQyJ5IiUzQSU3QiJReV90eSIlM0E3NzguNTMxMDYzOTY4Njg0JTJDIlF6X3R5IiUzQS00OTguMTA5NTg2NTY2Mjc4NjclN0QlN0QlMkMlN0IicG9zaXRpb24iJTNBJTVCMzQuNzUyMzMyNDQ2MTI3MzI2JTJDMTA1LjU4NjI4MDg0NjEwMDE4JTVEJTJDInoiJTNBJTdCIlF6X3R6IiUzQTIzNzM2LjY1NzEzMDMwMDM0NyUyQyJReV90eiIlM0EtMTU5My4yMTg2ODk0NTE4NzExJTdEJTJDInkiJTNBJTdCIlF5X3R5IiUzQTQ2ODUuOTk3NjI4MDA0NzM4NSUyQyJRel90eSIlM0EtMTc1Ljc2MDIzNzkwMzgyNjkyJTdEJTdEJTJDJTdCInBvc2l0aW9uIiUzQSU1QjM0Ljk4NDQwNDU0NDAyODI0NCUyQzkwLjU4MjUxOTk4MTg3OTY4JTVEJTJDInoiJTNBJTdCIlF6X3R6IiUzQTI5NjQwLjc0NDMyNTM0MjU4NCUyQyJReV90eiIlM0ExNDQzMi42NTYzMDE5MjY1NzglN0QlMkMieSIlM0ElN0IiUXlfdHkiJTNBLTIyNjAuMTk0OTI5ODcwNjQ3MiUyQyJRel90eSIlM0E4NjUuOTI0MzI2NDQ2NzU0JTdEJTdEJTJDJTdCInBvc2l0aW9uIiUzQSU1QjM1LjIxNjQ3NjY0MTkyOTMlMkM3NS41Nzg3NTkxMTc2NTA5JTVEJTJDInoiJTNBJTdCIlF6X3R6IiUzQTI3NjY1LjAxNDExNTQyNDU0JTJDIlF5X3R6IiUzQTM2NTkuNzA2MTkxNjMxODMzNSU3RCUyQyJ5IiUzQSU3QiJReV90eSIlM0ExNzQ5LjQ1OTA0MjcwMTUxNjYlMkMiUXpfdHkiJTNBLTU1LjUzMTg1OTk0MTY5OTAyJTdEJTdEJTJDJTdCInBvc2l0aW9uIiUzQSU1QjM1LjQ0ODU0ODczOTgzMDQxJTJDNjAuNTc0OTk4MjUzNDE4MTQ0JTVEJTJDInoiJTNBJTdCIlF6X3R6IiUzQTI5OTY2LjE2NTEyNDIzMDg3JTJDIlF5X3R6IiUzQTE4NDM4LjMwMTM0MDk4NDQ2JTdEJTJDInkiJTNBJTdCIlF5X3R5IiUzQS02MDk5Ljk2NjM2OTkyMDIlMkMiUXpfdHkiJTNBLTExNTguMjgzODcyMTc0NDU4MyU3RCU3RCUyQyU3QiJwb3NpdGlvbiIlM0ElNUIzNS42ODA2MjA4Mzc3MzE1NCUyQzQ1LjU3MTIzNzM4OTE4Mzg4JTVEJTJDInoiJTNBJTdCIlF6X3R6IiUzQTM2NTA5Ljg5Nzk4Mjk0MjMxJTJDIlF5X3R6IiUzQTM5NDc3Ljk5MzIwODc2OTQ3NiU3RCUyQyJ5IiUzQSU3QiJReV90eSIlM0E1MjQ1Ljc3MTE2Mjk4NDQwOSUyQyJRel90eSIlM0E2NDUuMTU3NjI3OTc1OTA1NSU3RCU3RCUyQyU3QiJwb3NpdGlvbiIlM0ElNUIzNS45MTI2OTI5MzU2MzI1ODUlMkMzMC41Njc0NzY1MjQ5NTU0MDYlNUQlMkMieiIlM0ElN0IiUXpfdHoiJTNBNDExMzIuNDg4ODMwOTU3OTElMkMiUXlfdHoiJTNBNzU2NDMuOTI4Mzk1NzgyJTdEJTJDInkiJTNBJTdCIlF5X3R5IiUzQS0xMDAzLjgxNzQzMzc2MTE4MSUyQyJRel90eSIlM0EyNjMuMDIyNjAzNjM0ODkyMiU3RCU3RCUyQyU3QiJwb3NpdGlvbiIlM0ElNUIzNi4xNDQ3NjUwMzM1MzM3JTJDMTUuNTYzNzE1NjYwNzIyNDIlNUQlMkMieiIlM0ElN0IiUXpfdHoiJTNBMzg3NzUuMDM0Njc2ODcwNzglMkMiUXlfdHoiJTNBODM2MDUuNzY2MDYxMTk4MDIlN0QlMkMieSIlM0ElN0IiUXlfdHkiJTNBLTM0ODMuMzU0NTc3MDkwMDk5NiUyQyJRel90eSIlM0EtNjE2LjgyOTU1NDI1OTQzNzclN0QlN0QlMkMlN0IicG9zaXRpb24iJTNBJTVCMzYuMzc2ODM3MTMxNDM1MzQ0JTJDMC41NTk5NTQ3OTY0NTUyNzA1JTVEJTJDInoiJTNBJTdCIlF6X3R6IiUzQTMyMjMxLjU4MzUwMTI4NDczNSUyQyJReV90eiIlM0E2ODI4Ny41NzkyMTUyMTEzJTdEJTJDInkiJTNBJTdCIlF5X3R5IiUzQTExMC4wMDkyNDU4NTA2NDc3OSUyQyJRel90eSIlM0E5MDkuMDQ2NTY2MjA4NjkwOSU3RCU3RCUyQyU3QiJwb3NpdGlvbiIlM0ElNUIzNi42MDg5MDkyMjkzMzc2NTUlMkMtMTQuNDQzODA2MDY3ODU1MTg3JTVEJTJDInoiJTNBJTdCIlF6X3R6IiUzQTM0NDU0Ljk2MTMwMDM0NzU4JTJDIlF5X3R6IiUzQTc1NDgzLjYxMDk2MDE3MzkyJTdEJTJDInkiJTNBJTdCIlF5X3R5IiUzQS0xOC45NTU1MjI5Njg1NzcxNSUyQyJRel90eSIlM0E0MDMuMjkyOTMxMjU0NTUzNSU3RCU3RCUyQyU3QiJwb3NpdGlvbiIlM0ElNUIzNi44NDA5ODEzMjcyNDAwMSUyQy0yOS40NDc1NjY5MzIxNjg0NTYlNUQlMkMieiIlM0ElN0IiUXpfdHoiJTNBMzI2MjMuNzEwMDE4NjQ5NDIlMkMiUXlfdHoiJTNBNjk2ODAuMTU2MzcyMzg0NjYlN0QlMkMieSIlM0ElN0IiUXlfdHkiJTNBLTEwMzIuMzk5NTUzNTI5MjYyJTJDIlF6X3R5IiUzQS0yNzguMzcyNzA3MzAxMzEyNzQlN0QlN0QlMkMlN0IicG9zaXRpb24iJTNBJTVCMzcuMDczMDUzNDI1MTQyMzclMkMtNDQuNDUxMzI3Nzk2NDgxNzElNUQlMkMieiIlM0ElN0IiUXpfdHoiJTNBMjQwMTUuNTA0MTc0ODMwMjA2JTJDIlF5X3R6IiUzQTMwODU2LjIzNTA0MTI2MTI3NiU3RCUyQyJ5IiUzQSU3QiJReV90eSIlM0EzMjYwLjQ4Njk5MjA1NjclMkMiUXpfdHkiJTNBNzYwLjY1NDQ3NjcxOTE2OSU3RCU3RCUyQyU3QiJwb3NpdGlvbiIlM0ElNUIzNy4zMDUxMjU1MjMwNDQ2NCUyQy01OS40NTUwODg2NjA3ODk0JTVEJTJDInoiJTNBJTdCIlF6X3R6IiUzQTE4MTI4LjYxNzAzOTU2MTY2NSUyQyJReV90eiIlM0EzNzU4Ny45MjQ2NzUzNjcxNiU3RCUyQyJ5IiUzQSU3QiJReV90eSIlM0EtMzMyNS41MDI5MjcxMzEwMTQ1JTJDIlF6X3R5IiUzQS03NjkuMTc4NzUxMDI0MTY5JTdEJTdEJTJDJTdCInBvc2l0aW9uIiUzQSU1QjM3LjUzNzE5NzYyMDk0NjkwNSUyQy03NC40NTg4NDk1MjUwOTcxJTVEJTJDInoiJTNBJTdCIlF6X3R6IiUzQTE3MTg2LjMxNjk2MzAxMTcxJTJDIlF5X3R6IiUzQTQ0NzMyLjI2ODIxNzg5MzEzNSU3RCUyQyJ5IiUzQSU3QiJReV90eSIlM0E2NzQuNTI0NzY2MTU0MDIzMiUyQyJRel90eSIlM0EzNjUuOTc0MzMwMjM3ODM4OSU3RCU3RCUyQyU3QiJwb3NpdGlvbiIlM0ElNUIzNy43NjkyNjk3MTg4NDkyNjYlMkMtODkuNDYyNjEwMzg5NDEwMzQlNUQlMkMieiIlM0ElN0IiUXpfdHoiJTNBOTgzMS45NjkyMDg2NzE4NjIlMkMiUXlfdHoiJTNBMjA3MjguNjI4MjQzMzkwMTgzJTdEJTJDInkiJTNBJTdCIlF5X3R5IiUzQTExNi41MTM2ODIyMDMzMzI0NiUyQyJRel90eSIlM0EtMTIuNDI0NDE5NDQ3OTgxMzA0JTdEJTdEJTJDJTdCInBvc2l0aW9uIiUzQSU1QjM4LjAwMTM0MTgxNjc1MTYyJTJDLTEwNC40NjYzNzEyNTM3MjM2MSU1RCUyQyJ6IiUzQSU3QiJRel90eiIlM0E1OTMyLjA1ODkwOTA5MTIxNiUyQyJReV90eiIlM0ExNDg5Ny4zMzM0NDgwNTQwMDUlN0QlMkMieSIlM0ElN0IiUXlfdHkiJTNBMTA5OC40MTU4MzQ0MzM1MTUzJTJDIlF6X3R5IiUzQS04MTIuNzkxNjcxNTE3MTcwNSU3RCU3RCUyQyU3QiJwb3NpdGlvbiIlM0ElNUIzOC4yMzM0MTM5MTQ2NTM4NCUyQy0xMTkuNDcwMTMyMTE4MDI3OTMlNUQlMkMieiIlM0ElN0IiUXpfdHoiJTNBLTI3NzguNjIwMzI3Mzg4NTc2MiUyQyJReV90eiIlM0EtMTAxNDkuMjQ4NTUyMTIxMDYlN0QlMkMieSIlM0ElN0IiUXlfdHkiJTNBNDgwLjcyNDI4MDgyMTAzNjEzJTJDIlF6X3R5IiUzQTQ2MS4zMDA5NDI2Njc3MSU3RCU3RCUyQyU3QiJwb3NpdGlvbiIlM0ElNUIzOC4wNjg2NTY3MDUyODU2NyUyQy0xMjguNTA3MDM4ODE5MDIzMjIlNUQlMkMieiIlM0ElN0IiUXpfdHoiJTNBNjcwLjI5NDY0NzI5NDUwNzQlMkMiUXlfdHoiJTNBLTg3NTEuNDg3MDMxMzE3NDQyJTdEJTJDInkiJTNBJTdCIlF5X3R5IiUzQTI3NTIuNjk4MzExOTc1MTMwOCUyQyJRel90eSIlM0E2OTEuMDQwMDY2MjA5MjA1NCU3RCU3RCUyQyU3QiJwb3NpdGlvbiIlM0ElNUIzNi45NDEwNDE2Nzg5MTUzNTQlMkMtMTMxLjM1MzMxODY0NTc4NDg0JTVEJTJDInoiJTNBJTdCIlF6X3R6IiUzQTYxNC40MTU4MTAzMzAwNDkzJTJDIlF5X3R6IiUzQS0xMjk5NC4zMzg5ODIwODU4NTclN0QlMkMieSIlM0ElN0IiUXlfdHkiJTNBLTU0OTAuODYzNTYxMTgyNDk5JTJDIlF6X3R5IiUzQTUwNS43Njk2MDIxMTUwODc5JTdEJTdEJTJDJTdCInBvc2l0aW9uIiUzQSU1QjM0LjgwOTc4Mzk1NTAxMDc2JTJDLTEzMy41NTE1NDMwNDYxNDg2JTVEJTJDInoiJTNBJTdCIlF6X3R6IiUzQS02OTAuMjg5MDY0NjQ5MTU0MyUyQyJReV90eiIlM0EtMTM2NzMuNzYzMDkzMjQxNjc4JTdEJTJDInkiJTNBJTdCIlF5X3R5IiUzQS0xMDgzNy44NzUyNzU0MDAwNCUyQyJRel90eSIlM0E5NjUuODE3NDY0NzgxNTgxMiU3RCU3RCUyQyU3QiJwb3NpdGlvbiIlM0ElNUIzMS45OTk3NDAzNjkwOTg5NDQlMkMtMTM0Ljc2NjY0Nzc5Mjc4MjMyJTVEJTJDInoiJTNBJTdCIlF6X3R6IiUzQTM1Ni40Mjc4NjUzMTY2NDA3JTJDIlF5X3R6IiUzQS0zMDc5LjkwNzk5NjkzODU4MyU3RCUyQyJ5IiUzQSU3QiJReV90eSIlM0EtMzUyMDQuMjQwMzE3MDgwNzQ1JTJDIlF6X3R5IiUzQS01OTUwLjgwNjE4OTIwNjY5MyU3RCU3RCUyQyU3QiJwb3NpdGlvbiIlM0ElNUIxNi4xMDk2MDA5NjgyNjI0NjMlMkMtMTM1LjMxNjk2NjQ1ODA4NjU3JTVEJTJDInoiJTNBJTdCIlF6X3R6IiUzQTM0Ny4yOTE5OTgzNzAyNjg3NCUyQyJReV90eiIlM0EzMjY2LjI0MDA0MjYzNTY2MDglN0QlMkMieSIlM0ElN0IiUXlfdHkiJTNBLTM5MDYxLjczMTAyMjAzMDU2JTJDIlF6X3R5IiUzQS01NTU1LjMwNTI2NzQzODE3NCU3RCU3RCUyQyU3QiJwb3NpdGlvbiIlM0ElNUIxLjc0NTA2OTE5NzUwMzA5MzklMkMtMTM1LjUzOTE1MTIxOTE5ODk3JTVEJTJDInoiJTNBJTdCIlF6X3R6IiUzQTI1NC4wNzY0OTEyNjcyOTQ4JTJDIlF5X3R6IiUzQTI4MDYuOTc0MDUyMTYzMTc5MyU3RCUyQyJ5IiUzQSU3QiJReV90eSIlM0EtMTcxNzguODgyOTYxMzIyNzIlMkMiUXpfdHkiJTNBLTMxMzIuNzQwMDgyMDIyNjQwOCU3RCU3RCUyQyU3QiJwb3NpdGlvbiIlM0ElNUItMTIuNjE5NDYyNTczMzM5NDI4JTJDLTEzNS43NjEzMzU5ODAzMTI2OCU1RCUyQyJ6IiUzQSU3QiJRel90eiIlM0E1NTAuNDEzNjE2NzMwOTQ1NyUyQyJReV90eiIlM0EtMTIyNy44NTEwOTYwMzk5MTE1JTdEJTJDInkiJTNBJTdCIlF5X3R5IiUzQTEwNzUyLjY5MDYxMDQyODc4MyUyQyJRel90eSIlM0EyMzkyLjc5ODcyMjY2Mzg4OTclN0QlN0QlMkMlN0IicG9zaXRpb24iJTNBJTVCMjMuMjkxODY2ODUzNjQ1NTE2JTJDLTEzNS4yMDU4NzQwNzc1MzAzJTVEJTJDInoiJTNBJTdCIlF6X3R6IiUzQTI3Ljg2OTE5OTIyMzYwOTM0JTJDIlF5X3R6IiUzQTEwMDAuNTMwOTQxMTE0NzIxNSU3RCUyQyJ5IiUzQSU3QiJReV90eSIlM0EtMzQzNDUuMzc4OTkzODM1NjM1JTJDIlF6X3R5IiUzQS00OTcxLjAwODk0MDEyNjQ5MiU3RCU3RCUyQyU3QiJwb3NpdGlvbiIlM0ElNUI4LjkyNzMzNTA4Mjg4MjgyMiUyQy0xMzUuNDI4MDU4ODM4NjQyNzYlNUQlMkMieiIlM0ElN0IiUXpfdHoiJTNBLTcyOC40MzM5ODM1Mzc5ODQlMkMiUXlfdHoiJTNBLTEzMjUuNjA5NzQzNDI5OTM5NSU3RCUyQyJ5IiUzQSU3QiJReV90eSIlM0EtMjUwMzEuMjMyMTM4Njk1MTU1JTJDIlF6X3R5IiUzQS0zNTExLjU4OTg3Mzk2NzUwMzUlN0QlN0QlMkMlN0IicG9zaXRpb24iJTNBJTVCLTUuNDM3MTk2Njg3OTE0ODg0JTJDLTEzNS42NTAyNDM1OTk3NTU3OCU1RCUyQyJ6IiUzQSU3QiJRel90eiIlM0E1MDYuNjQ3Mzk3MTk5NzM1OSUyQyJReV90eiIlM0EtMTY3My4yMzgwMDA1MTAxOTIlN0QlMkMieSIlM0ElN0IiUXlfdHkiJTNBLTUwNjkuODQyMzE3NjAyMTkzJTJDIlF6X3R5IiUzQS0zMTkuOTIwMjk5NTg1MTgxOCU3RCU3RCUyQyU3QiJwb3NpdGlvbiIlM0ElNUItMTkuODAxNzI4NDU4NzY0NjU0JTJDLTEzNS44NzI0MjgzNjA4Njk1OCU1RCUyQyJ6IiUzQSU3QiJRel90eiIlM0EtMjkzLjA5NzIzNzg2NjM5NDQlMkMiUXlfdHoiJTNBMzE4LjYzODQ1NDk2NDg3NTUlN0QlMkMieSIlM0ElN0IiUXlfdHkiJTNBOTQxMC4yNTgyODcxNjk1MjMlMkMiUXpfdHkiJTNBNTI2LjE5MTk2MTY3MTk3MDYlN0QlN0QlMkMlN0IicG9zaXRpb24iJTNBJTVCLTI3Ljk5NDE0NDkxMDI3MDY1NiUyQy0xMzUuNzg3NjIwMDQyNTYyMDMlNUQlMkMieiIlM0ElN0IiUXpfdHoiJTNBOTU3LjA0OTE3ODk4MDg0MzUlMkMiUXlfdHoiJTNBMTc3Ni40NDU3OTI4OTExNzYlN0QlMkMieSIlM0ElN0IiUXlfdHkiJTNBMTQ4MDkuMDU1NTczMDMxODQ1JTJDIlF6X3R5IiUzQTIzNzguMjc0NjI4NDY3MDE3NSU3RCU3RCUyQyU3QiJwb3NpdGlvbiIlM0ElNUItMjkuODQ5OTY3MTQzNjgyMjU3JTJDLTEzNS4wMDUyMjgxNDA3ODEzNiU1RCUyQyJ6IiUzQSU3QiJRel90eiIlM0EtNjAuOTE4ODk0OTIzNTk1MjQlMkMiUXlfdHoiJTNBLTE4MjQuNzI4NTgwMDk1ODA5MyU3RCUyQyJ5IiUzQSU3QiJReV90eSIlM0E4NzcxLjM4NTY5OTAxNDU4OSUyQyJRel90eSIlM0EyMTYwLjQwNDA1MTM0NDg4NSU3RCU3RCUyQyU3QiJwb3NpdGlvbiIlM0ElNUItMzEuMjMzMjcxMDU2OTg5MTg1JTJDLTEzMy41NDE0NDY4OTU2OTQ0NiU1RCUyQyJ6IiUzQSU3QiJRel90eiIlM0EtMjgzNy4wODMwNTQ3NjU3MiUyQyJReV90eiIlM0EtNTc0OS41NjE5Mzk5ODk5MzUlN0QlMkMieSIlM0ElN0IiUXlfdHkiJTNBMTY0NC40ODM3NTczMTI5MDg3JTJDIlF6X3R5IiUzQTk2NS43ODUwNjYyODM3ODA4JTdEJTdEJTJDJTdCInBvc2l0aW9uIiUzQSU1Qi0zMS45MDk2ODY4NTA2MTMxOSUyQy0xMzEuNjQ0NjgxMzEzNDExJTVEJTJDInoiJTNBJTdCIlF6X3R6IiUzQS0yMzY4LjE2MjQzMDg0MjIyMyUyQyJReV90eiIlM0EtOTQxMC44NjEwMDIyNzc0MjglN0QlMkMieSIlM0ElN0IiUXlfdHkiJTNBLTM4MzguMTY4NTAxNjU5MzE1NiUyQyJRel90eSIlM0EtMjcwLjUzNzg3ODExMDY1MzUlN0QlN0QlMkMlN0IicG9zaXRpb24iJTNBJTVCLTMxLjc4MjYzMTc1OTMwNDY5MiUyQy0xMjYuOTI3MTUyMDg2ODE4MTglNUQlMkMieiIlM0ElN0IiUXpfdHoiJTNBLTIxNS41MzEzNzA3MTA1MzU4JTJDIlF5X3R6IiUzQS0xNzE1LjQ2NTE4MjA2NTE1MzYlN0QlMkMieSIlM0ElN0IiUXlfdHkiJTNBMTc1My44MzYyNDIzMDM3NDY1JTJDIlF6X3R5IiUzQTkwNS43Mzg0MTM2OTY4NTE3JTdEJTdEJTJDJTdCInBvc2l0aW9uIiUzQSU1Qi0zMi40ODk0OTE1MTU1NTI3NSUyQy0xMjMuMTU5MTMzNTM3ODk4MjglNUQlMkMieiIlM0ElN0IiUXpfdHoiJTNBNzY2LjQ1MDI3NDU0MzE1MTIlMkMiUXlfdHoiJTNBMTkxMC42NzUxNTc1NjYyNzk1JTdEJTJDInkiJTNBJTdCIlF5X3R5IiUzQS03OTQuMzAxOTk3NDkzMzg3OCUyQyJRel90eSIlM0EyNDcuNDIyOTMxODcxOTQ5ODYlN0QlN0QlMkMlN0IicG9zaXRpb24iJTNBJTVCLTMzLjcyODAyODU0OTcwMjg1JTJDLTEyNi43ODcyMjIzNjE5MjU0OSU1RCUyQyJ6IiUzQSU3QiJRel90eiIlM0EtNDY4LjUyNTk1NzYwODM3NDglMkMiUXlfdHoiJTNBLTI2OTkuMjI1NTA2OTg5ODMyNCU3RCUyQyJ5IiUzQSU3QiJReV90eSIlM0EzMzQ1LjkwNTk2Mzc2MzQ1MjclMkMiUXpfdHkiJTNBLTcwNS41MTc5Mjc1Mzg5NTk3JTdEJTdEJTJDJTdCInBvc2l0aW9uIiUzQSU1Qi0zMy44MDA5MjYyODI0NTg0ODQlMkMtMTMxLjkwMjQ2MTU3MTQ0NzgyJTVEJTJDInoiJTNBJTdCIlF6X3R6IiUzQS0xODc2LjE1NTkwNTUyNTgyMDMlMkMiUXlfdHoiJTNBLTQ5ODEuOTM0NTIzMDYwNzAxJTdEJTJDInkiJTNBJTdCIlF5X3R5IiUzQTQ4NzYuOTc2ODU1MTgwNTIzJTJDIlF6X3R5IiUzQTE1NjguNzkzMjY0NzU3NDQ4NSU3RCU3RCUyQyU3QiJwb3NpdGlvbiIlM0ElNUItMzIuODYwNTQxOTA2NzgwODQlMkMtMTM0LjUzODczMzEyOTEzOTIlNUQlMkMieiIlM0ElN0IiUXpfdHoiJTNBLTEwMjkuODg2MTE2MTgxMTA5JTJDIlF5X3R6IiUzQS0yNDkyLjQyOTI2NjU1NDQ1OCU3RCUyQyJ5IiUzQSU3QiJReV90eSIlM0EtMTA0OC41OTIwNDQ4ODAzMzYlMkMiUXpfdHkiJTNBMzM4LjU4MDE4MTU3NTc4ODYlN0QlN0QlMkMlN0IicG9zaXRpb24iJTNBJTVCLTMwLjkzNzg1NDUwODY2NTE2NSUyQy0xMzYuNTcyNzQwNjA2Nzk1NzglNUQlMkMieiIlM0ElN0IiUXpfdHoiJTNBLTYyNC4wMjAwNjY4MTM4MTY2JTJDIlF5X3R6IiUzQS0zODk2LjcxMTUzNDA3OTkyJTdEJTJDInkiJTNBJTdCIlF5X3R5IiUzQTE4OTIuMjM1NTczNjM1NTkyMSUyQyJRel90eSIlM0E5MDMuNTM5NDYyMzEzNDklN0QlN0QlMkMlN0IicG9zaXRpb24iJTNBJTVCLTI4LjM1ODIyMzM2MDU5NjM5OCUyQy0xMzcuNjYwNDc0NzgzODYxNiU1RCUyQyJ6IiUzQSU3QiJRel90eiIlM0EtNDE0LjI5ODc1NDg4MDgwNzE3JTJDIlF5X3R6IiUzQS0zNjExLjEzNzQ0ODkwMjcxNDQlN0QlMkMieSIlM0ElN0IiUXlfdHkiJTNBMTEzMjkuNjk4MTM4MTAxODIzJTJDIlF6X3R5IiUzQTIwNzEuODAwNzQyMjQ0NjclN0QlN0QlMkMlN0IicG9zaXRpb24iJTNBJTVCLTEyLjU4OTMwNDM3MDM5Njg4OSUyQy0xMzcuNzExMTAyNzU2ODI2JTVEJTJDInoiJTNBJTdCIlF6X3R6IiUzQTI3Ljk4ODk5MDEwMDAwNzA5NCUyQyJReV90eiIlM0E1NTY0LjcxOTk3NTY3NzM1MiU3RCUyQyJ5IiUzQSU3QiJReV90eSIlM0ExNjg5OS4wOTEzMDA1MDcxMzglMkMiUXpfdHkiJTNBMzIzOC43MjQzNDM2NzQ4NzU0JTdEJTdEJTJDJTdCInBvc2l0aW9uIiUzQSU1QjEuNzc1MjI3NDAwMzU5NTE1NCUyQy0xMzcuNDg4OTE3OTk1NzEzNjIlNUQlMkMieiIlM0ElN0IiUXpfdHoiJTNBLTEwNjkuNjExMDMxNzgyNzY2NSUyQyJReV90eiIlM0EtOTc0Ljc3NjEzNDUyNzg4NDIlN0QlMkMieSIlM0ElN0IiUXlfdHkiJTNBLTE2MTEwLjAyMjAwODI5MDg3JTJDIlF6X3R5IiUzQS0yNDg3LjgzNjI3NTUwNTM1OTUlN0QlN0QlMkMlN0IicG9zaXRpb24iJTNBJTVCMTYuMTM5NzU5MTcxMTk2MzE3JTJDLTEzNy4yNjY3MzMyMzQ2MDAwMyU1RCUyQyJ6IiUzQSU3QiJRel90eiIlM0EtMzc4Ljc1Mjg1MzMxNDYzMDMzJTJDIlF5X3R6IiUzQS0xMDA5LjM4OTMzMDAyNDEwMDQlN0QlMkMieSIlM0ElN0IiUXlfdHkiJTNBLTM1NDQ2LjgwMjU1OTEyOTE1JTJDIlF6X3R5IiUzQS00NTAxLjU0OTM4NTYwMTk0OCU3RCU3RCUyQyU3QiJwb3NpdGlvbiIlM0ElNUItMTkuNzcxNTcwMjU1Nzc5NDk0JTJDLTEzNy44MjIxOTUxMzczODIyNCU1RCUyQyJ6IiUzQSU3QiJRel90eiIlM0EtMjQzLjUyNzczMDQzNjc1MDcyJTJDIlF5X3R6IiUzQTQzNDguOTQ4ODQyMDkzMjIyJTdEJTJDInkiJTNBJTdCIlF5X3R5IiUzQTk0MDIuOTY3OTkzMjE4OTQ4JTJDIlF6X3R5IiUzQTUxNC4wMzAyMTg5Nzk3Nzc3JTdEJTdEJTJDJTdCInBvc2l0aW9uIiUzQSU1Qi01LjQwNzAzODQ4NTAxNTcwMDUlMkMtMTM3LjYwMDAxMDM3NjI2OTc4JTVEJTJDInoiJTNBJTdCIlF6X3R6IiUzQTIxMS41MjYwNDA3NzM2OTcyOCUyQyJReV90eiIlM0ExMzUuNjQ0ODI3MjcyMjMzNjclN0QlMkMieSIlM0ElN0IiUXlfdHkiJTNBLTQ5MDEuNjU2ODg4MDAwODM2JTJDIlF6X3R5IiUzQS0yNzguOTk2NDA5MDY4NzIyODclN0QlN0QlMkMlN0IicG9zaXRpb24iJTNBJTVCOC45NTc0OTMyODU3Nzc5MiUyQy0xMzcuMzc3ODI1NjE1MTU2ODQlNUQlMkMieiIlM0ElN0IiUXpfdHoiJTNBLTkxOS4xNDY1NzYzMjcyMzY1JTJDIlF5X3R6IiUzQS00MzYzLjI5MTUyMzYxMjQwMiU3RCUyQyJ5IiUzQSU3QiJReV90eSIlM0EtMjUxODkuMDkxODg5Mjc3NTIzJTJDIlF6X3R5IiUzQS0zNTQ2LjMyMTQ1NTA4NDY1ODclN0QlN0QlMkMlN0IicG9zaXRpb24iJTNBJTVCMjMuMzIyMDI1MDU2NjIxNzk3JTJDLTEzNy4xNTU2NDA4NTQwNDMxJTVEJTJDInoiJTNBJTdCIlF6X3R6IiUzQTE3OC44OTg0ODI2MDAzNjYyNCUyQyJReV90eiIlM0ExNDc2LjA0NTg1OTU0OTY0MDIlN0QlMkMieSIlM0ElN0IiUXlfdHkiJTNBLTMzODkxLjIxNzMwODQyNDA4JTJDIlF6X3R5IiUzQS00OTE4LjA1MDg1Mjk0NTE2JTdEJTdEJTJDJTdCInBvc2l0aW9uIiUzQSU1QjMyLjQwMjIwOTQzNTcxMjYyJTJDLTEzNi42MzY2NDY5NjQwMTcyMiU1RCUyQyJ6IiUzQSU3QiJRel90eiIlM0EtMTI5My41MjAxODc1MDk0ODglMkMiUXlfdHoiJTNBLTQxNzAuNjg2OTMxNTkzNDk1NSU3RCUyQyJ5IiUzQSU3QiJReV90eSIlM0EtMzIxMDQuNzQ5MDczNDk3OTg0JTJDIlF6X3R5IiUzQS01MzA0LjQxMDY0MDA3NDY4NyU3RCU3RCUyQyU3QiJwb3NpdGlvbiIlM0ElNUIzNS44OTcyNTUwODU5NDg3NSUyQy0xMzUuMTI1NDEyNzMyNDIzOTclNUQlMkMieiIlM0ElN0IiUXpfdHoiJTNBLTI4Mi4zMzU1OTQyMzE2MDA2JTJDIlF5X3R6IiUzQS0xMDU2NC40NzM0NzI5ODQzMjglN0QlMkMieSIlM0ElN0IiUXlfdHkiJTNBLTExNzg5LjMzMzAzMjM5MDcyOCUyQyJRel90eSIlM0EtMjUwLjU1NDUzMTQ3NjA0MzczJTdEJTdEJTJDJTdCInBvc2l0aW9uIiUzQSU1QjM4LjU0Nzc5MTUzOTM0NTEzNCUyQy0xMzIuMzkxNTkzMjQxNDUyNSU1RCUyQyJ6IiUzQSU3QiJRel90eiIlM0EtNzEuOTQ2MDY5OTYzMDU5MjMlMkMiUXlfdHoiJTNBLTk1ODUuMjM5ODg0NTEzOTY5JTdEJTJDInkiJTNBJTdCIlF5X3R5IiUzQS0xOTk3LjI1NTMyODI4NzU5MDQlMkMiUXpfdHkiJTNBNjgzLjAxMjM2NzU1NTU1MDIlN0QlN0QlMkMlN0IicG9zaXRpb24iJTNBJTVCMzkuOTUwMjA4Nzg4MTQwMDklMkMtMTI4Ljg1MTQ4MDQwOTg3MTY0JTVEJTJDInoiJTNBJTdCIlF6X3R6IiUzQTc2LjIzODkyNjAyMTIxMzY0JTJDIlF5X3R6IiUzQS02MzgzLjAyNzgyNTc2ODk3MSU3RCUyQyJ5IiUzQSU3QiJReV90eSIlM0EtMzgwOS40NDA5NDM4NTg4NjIzJTJDIlF6X3R5IiUzQS00Mi42MDAwNDMyMzI5MDAxNyU3RCU3RCUyQyU3QiJwb3NpdGlvbiIlM0ElNUI0MC4wNjcxNDQ2NDIyMTU1NzQlMkMtMTExLjkzODA5MzQ4Mjg5OTg3JTVEJTJDInoiJTNBJTdCIlF6X3R6IiUzQTQ2OC4yOTA3MDQ1MzQ4ODc2JTJDIlF5X3R6IiUzQS0xMjAyLjM3MjExNjgzMzE0MDQlN0QlMkMieSIlM0ElN0IiUXlfdHkiJTNBMjU3Ni4yNTc5NTU5OTUwMDM2JTJDIlF6X3R5IiUzQTIyMjEuMzk2Mjk4OTE0NzQ5NCU3RCU3RCUyQyU3QiJwb3NpdGlvbiIlM0ElNUIzOS44MzUwNzI1NDQzMTQyNiUyQy05Ni45MzQzMzI2MTg2NTM2OCU1RCUyQyJ6IiUzQSU3QiJRel90eiIlM0EzNTI2Ljg4NDEzMzgzMzQ5JTJDIlF5X3R6IiUzQTQ0NjcuMjk0MzM4MjEyMjA3JTdEJTJDInkiJTNBJTdCIlF5X3R5IiUzQTk1Ny4zMjIwMzQ5MTc4MjI1JTJDIlF6X3R5IiUzQTQ4NC42ODk2NzAwMzgyMDQ2NyU3RCU3RCUyQyU3QiJwb3NpdGlvbiIlM0ElNUIzOS42MDMwMDA0NDY0MTMxMSUyQy04MS45MzA1NzE3NTQ0MTg1NSU1RCUyQyJ6IiUzQSU3QiJRel90eiIlM0ExMzA0Mi40MTEwMDczMTM5NjIlMkMiUXlfdHoiJTNBMzAwNTcuMDU5NDUwNDQ1Nzk1JTdEJTJDInkiJTNBJTdCIlF5X3R5IiUzQTE5OTguMzM2NDMyNTEwMDMxNSUyQyJRel90eSIlM0EtMTAzOS42NDQyMjc5MDQ3NjU2JTdEJTdEJTJDJTdCInBvc2l0aW9uIiUzQSU1QjM5LjM3MDkyODM0ODUxMjAyNCUyQy02Ni45MjY4MTA4OTAxODc0NCU1RCUyQyJ6IiUzQSU3QiJRel90eiIlM0ExODgzNy4zMjI0NjA3NTc3ODclMkMiUXlfdHoiJTNBNDc1NzUuMzIyMjIzODQ2MTIlN0QlMkMieSIlM0ElN0IiUXlfdHkiJTNBLTMwMzUuMzM3MjAwMTQxNjAyNCUyQyJRel90eSIlM0EtODA0LjgxNDA0NTMyODY2NTklN0QlN0QlMkMlN0IicG9zaXRpb24iJTNBJTVCMzkuMTM4ODU2MjUwNjEwOSUyQy01MS45MjMwNTAwMjU5NTM4OSU1RCUyQyJ6IiUzQSU3QiJRel90eiIlM0EyMDAxMC4xMDk3Njc0NDkyNSUyQyJReV90eiIlM0EzODkzOS4wMTIyNDYzMDMwMzUlN0QlMkMieSIlM0ElN0IiUXlfdHkiJTNBLTEyNDkuODYzOTgzODI2MzM2MiUyQyJRel90eSIlM0EtNzI5Ljk2ODMzMzk3MTMwNDMlN0QlN0QlMkMlN0IicG9zaXRpb24iJTNBJTVCMzguOTA2Nzg0MTUyNzA5ODQlMkMtMzYuOTE5Mjg5MTYxNzI0MzglNUQlMkMieiIlM0ElN0IiUXpfdHoiJTNBMjU2NDkuNjE3MTA2NTY2MzQlMkMiUXlfdHoiJTNBMzExOTcuODU3MzczMTgzMjIlN0QlMkMieSIlM0ElN0IiUXlfdHkiJTNBMTU2My4xMDg3NTk1OTg1MjM5JTJDIlF6X3R5IiUzQTg3MC44NzY3MDg5MjQwMDE0JTdEJTdEJTJDJTdCInBvc2l0aW9uIiUzQSU1QjM4LjY3NDcxMjA1NDgwODY5NCUyQy0yMS45MTU1MjgyOTc0ODkyMjglNUQlMkMieiIlM0ElN0IiUXpfdHoiJTNBMzMxMTAuOTY4MTU1NTkwNCUyQyJReV90eiIlM0E3MDU1OC4yNTIyMzkyOTIzMyU3RCUyQyJ5IiUzQSU3QiJReV90eSIlM0ExNDY4LjAxMTAwODM3MjEyOCUyQyJRel90eSIlM0EtNzM0LjMzNDM5MjcxNjU2NzQlN0QlN0QlMkMlN0IicG9zaXRpb24iJTNBJTVCMzguNDQyNjM5OTU2OTA3NTUlMkMtNi45MTE3Njc0MzMyNTQxMzklNUQlMkMieiIlM0ElN0IiUXpfdHoiJTNBMzE5OTEuNjM5NTE0MDExNTU2JTJDIlF5X3R6IiUzQTY2NDcxLjg3NDIwMDg4ODglN0QlMkMieSIlM0ElN0IiUXlfdHkiJTNBOTIzLjQ1MjExNjQ2ODE4MjklMkMiUXpfdHkiJTNBLTExMC4zMDA3MDE0MTU5NDEyMyU3RCU3RCUyQyU3QiJwb3NpdGlvbiIlM0ElNUIzOC4yMTA1Njc4NTkwMDYzOTYlMkM4LjA5MTk5MzQzMDk4MDkyNCU1RCUyQyJ6IiUzQSU3QiJRel90eiIlM0EzMzI2NS4yMTI5NTc4OTMyMiUyQyJReV90eiIlM0E2NzM1Mi4yMTQwMzYwNDg1MiU3RCUyQyJ5IiUzQSU3QiJReV90eSIlM0E0NjMzLjU1MzkzNTgyMTE3MyUyQyJRel90eSIlM0EzOTUuNDIwMDQ5MDQzNDIxNDQlN0QlN0QlMkMlN0IicG9zaXRpb24iJTNBJTVCMzcuOTc4NDk1NzYxMTA0MTE0JTJDMjMuMDk1NzU0Mjk1Mjg5MzkyJTVEJTJDInoiJTNBJTdCIlF6X3R6IiUzQTQyNjk1LjA3MTExODY2MzQxJTJDIlF5X3R6IiUzQTk0Nzg3LjY0Nzk1NjczOTgzJTdEJTJDInkiJTNBJTdCIlF5X3R5IiUzQS0xOTA4LjQzNTU0ODE2NTgyNTYlMkMiUXpfdHkiJTNBLTEzMDAuODIzNDUyOTc2OTg2JTdEJTdEJTJDJTdCInBvc2l0aW9uIiUzQSU1QjM3Ljc0NjQyMzY2MzIwMTc0NiUyQzM4LjA5OTUxNTE1OTYwMzQzJTVEJTJDInoiJTNBJTdCIlF6X3R6IiUzQTM4MjczLjE1NjAzNjc3MDU0NiUyQyJReV90eiIlM0E1MzQ1NC4zNzczOTY4NDIwMyU3RCUyQyJ5IiUzQSU3QiJReV90eSIlM0EtMTY4NS40NDY5NDIyNDk1NDc2JTJDIlF6X3R5IiUzQS0yNjEuNTc3MzE3ODQ3MzQ4JTdEJTdEJTJDJTdCInBvc2l0aW9uIiUzQSU1QjM3LjUxNDM1MTU2NTI5OTM4JTJDNTMuMTAzMjc2MDIzOTE3NDElNUQlMkMieiIlM0ElN0IiUXpfdHoiJTNBMzQ0NDYuMTk5MDQyMTU1NjU1JTJDIlF5X3R6IiUzQTMyMjcyLjU3OTQyNTkxMzg5JTdEJTJDInkiJTNBJTdCIlF5X3R5IiUzQS0xMjQ4LjQ2MDIwODY3MjczNTclMkMiUXpfdHkiJTNBMTMyMi4zMTM2ODc2NDU4MDA0JTdEJTdEJTJDJTdCInBvc2l0aW9uIiUzQSU1QjM3LjI4MjI3OTQ2NzM5NzAxJTJDNjguMTA3MDM2ODg4MjMxNDUlNUQlMkMieiIlM0ElN0IiUXpfdHoiJTNBMjczNzcuNTM5OTY3NjU0Njc3JTJDIlF5X3R6IiUzQTEzNjg2LjEzMzYzMDEyNDg5NCU3RCUyQyJ5IiUzQSU3QiJReV90eSIlM0EtODgwNy41MzIzNDIyMjE1NTUlMkMiUXpfdHkiJTNBLTE3MDguODAzNTgzMTAxNjc2JTdEJTdEJTJDJTdCInBvc2l0aW9uIiUzQSU1QjM3LjA1MDIwNzM2OTQ5NDgxNCUyQzgzLjExMDc5Nzc1MjUzNDQyJTVEJTJDInoiJTNBJTdCIlF6X3R6IiUzQTI5MjI0LjA4OTgwMDMyNzE5JTJDIlF5X3R6IiUzQTQ3MTIuOTgwNTkwODA3ODU4JTdEJTJDInkiJTNBJTdCIlF5X3R5IiUzQTM2NTAuNjk4NjE0NzMyNDg3JTJDIlF6X3R5IiUzQS0xMTA5LjI0NTAzNjA1MzM4NiU3RCU3RCUyQyU3QiJwb3NpdGlvbiIlM0ElNUIzNi44MTgxMzUyNzE1OTI0NDYlMkM5OC4xMTQ1NTg2MTY4NDgzOCU1RCUyQyJ6IiUzQSU3QiJRel90eiIlM0EyNjk3Mi40MTE4NzQ3MzYxNTclMkMiUXlfdHoiJTNBMTA0NTguMTQ4MzM4NjY2NjM3JTdEJTJDInkiJTNBJTdCIlF5X3R5IiUzQS00MDQyLjI4MTQ3ODgzNzY0MzYlMkMiUXpfdHkiJTNBLTExOC40MzMwMTU5NTE5NzQ4NyU3RCU3RCUyQyU3QiJwb3NpdGlvbiIlM0ElNUIzNi41ODYwNjMxNzM2OTAzNCUyQzExMy4xMTgzMTk0ODExNDU3OCU1RCUyQyJ6IiUzQSU3QiJRel90eiIlM0EyMjIyOC4wOTI3NTczMTY2NzQlMkMiUXlfdHoiJTNBLTEzMDA4LjMyODQ4MzQxMTYzOCU3RCUyQyJ5IiUzQSU3QiJReV90eSIlM0EzMjUuMDM2MDAyMzE4Nzc5NyUyQyJRel90eSIlM0E3MTYuNTk5NTY1NTc0NDM1JTdEJTdEJTJDJTdCInBvc2l0aW9uIiUzQSU1QjM2LjM1Mzk5MTA3NTc4Nzk3NCUyQzEyOC4xMjIwODAzNDU0NTk4JTVEJTJDInoiJTNBJTdCIlF6X3R6IiUzQTc5NjUuOTk4OTczOTI2MzI3JTJDIlF5X3R6IiUzQS03MDA2Mi4xNDE4NjI4ODE1OSU3RCUyQyJ5IiUzQSU3QiJReV90eSIlM0EtMzc2NC4wODY2MDUxNjA1ODclMkMiUXpfdHkiJTNBLTEwNDkuOTAxMjk0MjUyMDM4MyU3RCU3RCUyQyU3QiJwb3NpdGlvbiIlM0ElNUI0MC4xODMxODA2OTExNjYyMiUyQy0xMTkuNDM5OTczOTE1MDIxOTQlNUQlMkMieiIlM0ElN0IiUXpfdHoiJTNBLTI1NTcuMDM1NjY3ODQ2ODQ5JTJDIlF5X3R6IiUzQS0xMDA4NC4wNDUyMTQzNDYwMTklN0QlMkMieSIlM0ElN0IiUXlfdHkiJTNBLTI5NTMuOTc5OTgwMzY1MDI3JTJDIlF6X3R5IiUzQTkxOS4yNDc3NjU1NDgzMzc2JTdEJTdEJTJDJTdCInBvc2l0aW9uIiUzQSU1QjM5Ljk1MTEwODU5MzI2NDkxJTJDLTEwNC40MzYyMTMwNTA3NzY0NiU1RCUyQyJ6IiUzQSU3QiJRel90eiIlM0E1ODU5LjY0OTgzOTc0OTg2NyUyQyJReV90eiIlM0ExNDkwMy42NDM1ODA0Mzc4MTglN0QlMkMieSIlM0ElN0IiUXlfdHkiJTNBMzU1OC4wNDM2ODUxOTE4OTMlMkMiUXpfdHkiJTNBLTI3Ny42OTM2Nzk5NjkxNDAzNiU3RCU3RCUyQyU3QiJwb3NpdGlvbiIlM0ElNUIzOS43MTkwMzY0OTUzNjM2MjUlMkMtODkuNDMyNDUyMTg2NTMyMjYlNUQlMkMieiIlM0ElN0IiUXpfdHoiJTNBOTgyMS4zNzgyMzYzODM0MjUlMkMiUXlfdHoiJTNBMjExOTMuOTA5OTE1NDg4Njk0JTdEJTJDInkiJTNBJTdCIlF5X3R5IiUzQS0yMjcxLjU1Njk0MjQ0NDg3NTQlMkMiUXpfdHkiJTNBLTQzNC42MTIyNDc2ODkwNTkxJTdEJTdEJTJDJTdCInBvc2l0aW9uIiUzQSU1QjM5LjQ4Njk2NDM5NzQ2MjU0JTJDLTc0LjQyODY5MTMyMjMwMTM1JTVEJTJDInoiJTNBJTdCIlF6X3R6IiUzQTE3MTg2LjA1NTM4NzAwOTU5NyUyQyJReV90eiIlM0E0NDMwNy4xNDY4MTE3NDU1NDQlN0QlMkMieSIlM0ElN0IiUXlfdHkiJTNBNDkwNC40Mjg3ODc4OTQ0NDklMkMiUXpfdHkiJTNBNjQyLjY0ODkwNzE3Njk1NiU3RCU3RCUyQyU3QiJwb3NpdGlvbiIlM0ElNUIzOS4yNTQ4OTIyOTk1NjE0NCUyQy01OS40MjQ5MzA0NTgwNjkzNSU1RCUyQyJ6IiUzQSU3QiJRel90eiIlM0ExODE0MS4yMzM5MTMwOTk2MDQlMkMiUXlfdHoiJTNBMzc2MjYuMTEyNTM1MzIxNTclN0QlMkMieSIlM0ElN0IiUXlfdHkiJTNBLTM4NzQuNDU5NDI4ODI5MTM4JTJDIlF6X3R5IiUzQTU5OC41OTUzMzA0MjUyNDk5JTdEJTdEJTJDJTdCInBvc2l0aW9uIiUzQSU1QjM5LjAyMjgyMDIwMTY2MDM3JTJDLTQ0LjQyMTE2OTU5MzgzOTQ3JTVEJTJDInoiJTNBJTdCIlF6X3R6IiUzQTIzOTI1LjYxNjUwNTA4NjE1MyUyQyJReV90eiIlM0EzMDc1My43OTYzNTU5OTk4MzUlN0QlMkMieSIlM0ElN0IiUXlfdHkiJTNBODkwLjg3MzAzMjg2MzgyNzYlMkMiUXpfdHkiJTNBLTI3Ny45MTExODc4ODczNTc3NiU3RCU3RCUyQyU3QiJwb3NpdGlvbiIlM0ElNUIzOC43OTA3NDgxMDM3NTkyNiUyQy0yOS40MTc0MDg3Mjk2MDY2MDYlNUQlMkMieiIlM0ElN0IiUXpfdHoiJTNBMzI3MTcuMjI1OTI1OTg3ODI2JTJDIlF5X3R6IiUzQTcwMzczLjc3ODEyNjg2NDc1JTdEJTJDInkiJTNBJTdCIlF5X3R5IiUzQS0yOS43MTk4NTcxNTA0NzkyNDMlMkMiUXpfdHkiJTNBMTI0LjI4MzQ2MjE1NjQzMTM0JTdEJTdEJTJDJTdCInBvc2l0aW9uIiUzQSU1QjM4LjU1ODY3NjAwNTg1ODE3JTJDLTE0LjQxMzY0Nzg2NTM3NDYzOSU1RCUyQyJ6IiUzQSU3QiJRel90eiIlM0EzNDQxNC40NjYyODAzMzY4NTYlMkMiUXlfdHoiJTNBNzU0NjMuMjk1NDE4NjM5ODclN0QlMkMieSIlM0ElN0IiUXlfdHkiJTNBLTQyNS43NTIwMzEyNTU0NDQxJTJDIlF6X3R5IiUzQS0xMDQ3LjIzNzQ1NjM1ODU2NTYlN0QlN0QlMkMlN0IicG9zaXRpb24iJTNBJTVCMzguMzI2NjAzOTA3OTU3MDE1JTJDMC41OTAxMTI5OTg4NjA0NTIxJTVEJTJDInoiJTNBJTdCIlF6X3R6IiUzQTMyMzIxLjYyNDcyNjk4NTcxMiUyQyJReV90eiIlM0E2ODU0My45NzU1MzE0MTklN0QlMkMieSIlM0ElN0IiUXlfdHkiJTNBMzMwNi4yODkyMTkwMTg2MzMlMkMiUXpfdHkiJTNBNTYwLjgxNTIwOTk5NDU4MDQlN0QlN0QlMkMlN0IicG9zaXRpb24iJTNBJTVCMzguMDk0NTMxODEwMDU1MjYlMkMxNS41OTM4NzM4NjMxMzUyMTUlNUQlMkMieiIlM0ElN0IiUXpfdHoiJTNBMzg3ODcuMTA5NTU1MjIxNjM2JTJDIlF5X3R6IiUzQTgzNDk2LjY4NTYwNDUyNDg0JTdEJTJDInkiJTNBJTdCIlF5X3R5IiUzQS0xNTIwLjg5OTQ1ODkyODI4NzIlMkMiUXpfdHkiJTNBNTIxLjMxMzgyNTA3NzIzNjUlN0QlN0QlMkMlN0IicG9zaXRpb24iJTNBJTVCMzcuODYyNDU5NzEyMTUyOTMlMkMzMC41OTc2MzQ3Mjc0NDYzNTUlNUQlMkMieiIlM0ElN0IiUXpfdHoiJTNBNDExMDcuMjcwOTAwMjgwNDI2JTJDIlF5X3R6IiUzQTc1NTkyLjIwNDI0NTY3MzEzJTdEJTJDInkiJTNBJTdCIlF5X3R5IiUzQS02NzAuNTM0MjQ0MzA2MzkxJTJDIlF6X3R5IiUzQTcyLjUyMDA1MDU4NjY2MzQlN0QlN0QlMkMlN0IicG9zaXRpb24iJTNBJTVCMzcuNjMwMzg3NjE0MjUwNTY2JTJDNDUuNjAxMzk1NTkxNzYwNDIlNUQlMkMieiIlM0ElN0IiUXpfdHoiJTNBMzY1NTQuOTE3MzY1NDQxNjklMkMiUXlfdHoiJTNBMzk4NjUuNzE1MDQ5Mzg4NDIlN0QlMkMieSIlM0ElN0IiUXlfdHkiJTNBMTI1Ni43MjE3NDI5Njc4NzE1JTJDIlF6X3R5IiUzQTI1My4xNDkxNjk0OTc3MTUwNCU3RCU3RCUyQyU3QiJwb3NpdGlvbiIlM0ElNUIzNy4zOTgzMTU1MTYzNDgyJTJDNjAuNjA1MTU2NDU2MDc0NDglNUQlMkMieiIlM0ElN0IiUXpfdHoiJTNBMjk3OTQuMzIwNzI0MTI2NTM0JTJDIlF5X3R6IiUzQTE3NTkzLjM5NjAxNjg0NjU2JTdEJTJDInkiJTNBJTdCIlF5X3R5IiUzQS0xODAwLjU2ODk1MDc1MzY1NiUyQyJRel90eSIlM0E5ODAuMDgyOTA2NzY1MjAwNyU3RCU3RCUyQyU3QiJwb3NpdGlvbiIlM0ElNUIzNy4xNjYyNDM0MTg0NDU4NyUyQzc1LjYwODkxNzMyMDM4NTg2JTVEJTJDInoiJTNBJTdCIlF6X3R6IiUzQTI3NTY1LjY1ODQ5Nzk3OTExJTJDIlF5X3R6IiUzQTM2NTMuMDAwNTc5NjM0OTY2NSU3RCUyQyJ5IiUzQSU3QiJReV90eSIlM0EtMjAxLjUwMDM2ODA0NzA3MzkyJTJDIlF6X3R5IiUzQS0xMTYzLjMzNTk0MDI4MDIzNSU3RCU3RCUyQyU3QiJwb3NpdGlvbiIlM0ElNUIzNi45MzQxNzEzMjA1NDM2MyUyQzkwLjYxMjY3ODE4NDY5MTMlNUQlMkMieiIlM0ElN0IiUXpfdHoiJTNBMjk4ODkuNDM4MTY5Mjk4NTYlMkMiUXlfdHoiJTNBMTQ5MDguNjQ3NDg3NjMxNjUyJTdEJTJDInkiJTNBJTdCIlF5X3R5IiUzQTYzMjIuMjUzNTA2OTQ0NzQzJTJDIlF6X3R5IiUzQTc1Ljg0MTczOTQyNjk1OTk2JTdEJTdEJTJDJTdCInBvc2l0aW9uIiUzQSU1QjM2LjcwMjA5OTIyMjY0MTM2JTJDMTA1LjYxNjQzOTA0ODk5OTM1JTVEJTJDInoiJTNBJTdCIlF6X3R6IiUzQTIzNzMwLjUzNTQzNzQ2MDIlMkMiUXlfdHoiJTNBLTIwNzguNjQyMzI1MzQ3OTczJTdEJTJDInkiJTNBJTdCIlF5X3R5IiUzQTIyNzEuNDMxMzk1MjQzNjQ4JTJDIlF6X3R5IiUzQTU4My4wNjU3NzQ5ODk4ODk2JTdEJTdEJTJDJTdCInBvc2l0aW9uIiUzQSU1QjM2LjQ3MDAyNzEyNDczOTIwNCUyQzEyMC42MjAxOTk5MTMyOTk4JTVEJTJDInoiJTNBJTdCIlF6X3R6IiUzQTEyMjc4LjExNjQxMDk2MDA0OSUyQyJReV90eiIlM0EtNTU5MTguNDI5MzY3Nzc4NjUlN0QlMkMieSIlM0ElN0IiUXlfdHkiJTNBMTAwMS43NzM5MzY2MDQxMDIlMkMiUXpfdHkiJTNBLTQ2OS42NDIyMjkwNzA1NDMlN0QlN0QlMkMlN0IicG9zaXRpb24iJTNBJTVCMzYuMjM3OTU1MDI2ODM2OTglMkMxMzUuNjIzOTYwNzc3NjA0MjglNUQlMkMieiIlM0ElN0IiUXpfdHoiJTNBMTY2ODkuNzAwMTE1NzE0MjElMkMiUXlfdHoiJTNBLTI5OTg3Ljc1ODU0MjgzODcyNSU3RCUyQyJ5IiUzQSU3QiJReV90eSIlM0EtMjM3NS44NjkxMjM4NTI2NDclMkMiUXpfdHkiJTNBNTI1Ljk1MDQxNzczMTk0NTElN0QlN0QlMkMlN0IicG9zaXRpb24iJTNBJTVCMzUuNzE0MDE3NDY4NDE3MTUlMkMxNDUuMDIzNzU5NzAzMzk5NTIlNUQlMkMieiIlM0ElN0IiUXpfdHoiJTNBMTI3NzAuODE0MjU2ODQzNDUyJTJDIlF5X3R6IiUzQS0yNzQzNi4zNDY3NTI1MTczOTUlN0QlMkMieSIlM0ElN0IiUXlfdHkiJTNBNjI3Ny4wMzMwNTE3NjgyMiUyQyJRel90eSIlM0EtMTg5Mi40MTEzNDg4MTUzMDY0JTdEJTdEJTJDJTdCInBvc2l0aW9uIiUzQSU1QjM0LjIwMjc4MzIzNjgyMTc5JTJDMTQ4LjUxODgwNTM1MzYzODQ3JTVEJTJDInoiJTNBJTdCIlF6X3R6IiUzQTc0ODMuMDMwMDQ3OTAzNTY0JTJDIlF5X3R6IiUzQS0yNjI5Mi4zMTk2NTQ5MzM1MzclN0QlMkMieSIlM0ElN0IiUXlfdHkiJTNBMjE0NDAuNzMwNjExNDM4Njc3JTJDIlF6X3R5IiUzQS00MTY0LjIxMzQxNzU2MDYwNiU3RCU3RCUyQyU3QiJwb3NpdGlvbiIlM0ElNUIzMS40Njg5NjM3NDU4NDkxMjMlMkMxNTEuMTY5MzQxODA3MDMzODclNUQlMkMieiIlM0ElN0IiUXpfdHoiJTNBNDAyMy42MjI0MzQxNjkxNzM2JTJDIlF5X3R6IiUzQS0xOTk0NC4wMTcyODc1NDA4MyU3RCUyQyJ5IiUzQSU3QiJReV90eSIlM0EyOTc4OC4zMDY1MTAxMDAwOCUyQyJRel90eSIlM0EtNTY1Ni40NDkxNTAxMDM2MjMlN0QlN0QlMkMlN0IicG9zaXRpb24iJTNBJTVCMjcuOTI4ODUwOTE0MjczMDglMkMxNTIuNTcxNzU5MDU1ODI2NDIlNUQlMkMieiIlM0ElN0IiUXpfdHoiJTNBMTkzNi4yNzM3MTE1NDg0MjcyJTJDIlF5X3R6IiUzQS01NTU4LjUzNzk0Njg5MzUxMjUlN0QlMkMieSIlM0ElN0IiUXlfdHkiJTNBMjUzNTMuNzIwNTA1NTI5MzkzJTJDIlF6X3R5IiUzQS03NTEyLjAyNTg5NDMyNzUyNSU3RCU3RCUyQyU3QiJwb3NpdGlvbiIlM0ElNUIxMS42NTQ2OTMwODA3NzQyNjQlMkMxNTIuNjk4NTgyMjQ2NjkwODUlNUQlMkMieiIlM0ElN0IiUXpfdHoiJTNBNDMuMzE0MzUwNzkyMTQ3OTIlMkMiUXlfdHoiJTNBMzgwNy41OTU2ODkwMTM0NzQlN0QlMkMieSIlM0ElN0IiUXlfdHkiJTNBMTAzNDMuMzkxODk1NzE4MjA5JTJDIlF6X3R5IiUzQS0xMDk5MC40MDg1NDk0NjI3NjklN0QlN0QlMkMlN0IicG9zaXRpb24iJTNBJTVCLTIuNzA5ODM4Njg5OTg1MTA1NSUyQzE1Mi40NzYzOTc0ODU1Nzg0NSU1RCUyQyJ6IiUzQSU3QiJRel90eiIlM0E0NzIuNzgxMTM1MDMwMjk5MyUyQyJReV90eiIlM0ExNzIyLjEyMjgzNzI5Mzc3NDQlN0QlMkMieSIlM0ElN0IiUXlfdHkiJTNBMTM4OTMuODI5MTM3MzI3MjU5JTJDIlF6X3R5IiUzQS03Njc3LjIyODkwNjc0MTUwOTUlN0QlN0QlMkMlN0IicG9zaXRpb24iJTNBJTVCLTE3LjA3NDM3MDQ2MDgyNzYyNyUyQzE1Mi4yNTQyMTI3MjQ0NjQ3NCU1RCUyQyJ6IiUzQSU3QiJRel90eiIlM0ExNTYuNzcwOTAxODAyMDAwOSUyQyJReV90eiIlM0EtNzg3LjkyMzQ3MDE2MDE1NzklN0QlMkMieSIlM0ElN0IiUXlfdHkiJTNBLTc0MzcuNzExOTI2Nzk0OTY2JTJDIlF6X3R5IiUzQS0xMDU3MS40NTc3NTkwMDU2NDclN0QlN0QlMkMlN0IicG9zaXRpb24iJTNBJTVCMTguODM2OTU4OTY2MTU3MzE1JTJDMTUyLjgwOTY3NDYyNzI0NzEyJTVEJTJDInoiJTNBJTdCIlF6X3R6IiUzQS0xOTQuNDA2MjA2MDkyNjA0NzglMkMiUXlfdHoiJTNBLTk5NS4zMTY3Mjk5OTI4NDM1JTdEJTJDInkiJTNBJTdCIlF5X3R5IiUzQTE3NTc3LjY2ODQyNzczOTA2JTJDIlF6X3R5IiUzQS04NTM4LjU5NTc2MTY4NDE3JTdEJTdEJTJDJTdCInBvc2l0aW9uIiUzQSU1QjQuNDcyNDI3MTk1Mzk0NjIyJTJDMTUyLjU4NzQ4OTg2NjEzNDY2JTVEJTJDInoiJTNBJTdCIlF6X3R6IiUzQS04NjUuMzIwNzIwMjc0NDk5MiUyQyJReV90eiIlM0EtNjQ3MS45ODA3Mzc3NDA5NTMlN0QlMkMieSIlM0ElN0IiUXlfdHkiJTNBNzk5Mi43NDkyNDk2MzA1OTklMkMiUXpfdHkiJTNBLTExMTE0LjYyNDkxOTc5MDk3NiU3RCU3RCUyQyU3QiJwb3NpdGlvbiIlM0ElNUItOS44OTIxMDQ1NzU0MDMwODUlMkMxNTIuMzY1MzA1MTA1MDIxNjMlNUQlMkMieiIlM0ElN0IiUXpfdHoiJTNBNzQ1LjEwMjU5MTA4NzIwODElMkMiUXlfdHoiJTNBMTk0OS4wNjgzNzg5NTY3MjYzJTdEJTJDInkiJTNBJTdCIlF5X3R5IiUzQTczNjQuNDM3ODA5NTY4ODg5JTJDIlF6X3R5IiUzQS04NjA5LjY0NTkwOTYzNTIwMSU3RCU3RCUyQyU3QiJwb3NpdGlvbiIlM0ElNUItMjQuMjU2NjM2MzQ2MjUyODU0JTJDMTUyLjE0MzEyMDM0MzkwNzg0JTVEJTJDInoiJTNBJTdCIlF6X3R6IiUzQTc4My42NDAwNzYxMTM1Nzg1JTJDIlF5X3R6IiUzQTY4Ny40Mzc4NTU1OTk5ODY3JTdEJTJDInkiJTNBJTdCIlF5X3R5IiUzQS0xNTU3OC4wMDI3MTkzODIzMTclMkMiUXpfdHkiJTNBLTEwMzc3Ljg5MDcwOTE5Njk0MyU3RCU3RCUyQyU3QiJwb3NpdGlvbiIlM0ElNUItMzIuODM0MTgwMTI3MjExMzklMkMxNTEuNzE1OTExMTQyODg1JTVEJTJDInoiJTNBJTdCIlF6X3R6IiUzQS0xNTU5LjUwMDAyMzY5ODgxNDQlMkMiUXlfdHoiJTNBLTQ0OTAuODI2NzAwMzU4NDElN0QlMkMieSIlM0ElN0IiUXlfdHkiJTNBLTU4OTcuOTM0MDk2MTAxMTU0JTJDIlF6X3R5IiUzQS0zNTg2Ljc5MjYzNjQyMjA4NyU3RCU3RCUyQyU3QiJwb3NpdGlvbiIlM0ElNUItMzUuMzc4OTM2MDE5OTk0MDE1JTJDMTUwLjU0ODkxNTAyMTk3OTM1JTVEJTJDInoiJTNBJTdCIlF6X3R6IiUzQS0zODI0Ljc3MDE5NjkxOTg5OSUyQyJReV90eiIlM0EtOTU3OS42MDM4MDk1NjIwOTclN0QlMkMieSIlM0ElN0IiUXlfdHkiJTNBLTg2MDQuNTExNTQ0MjYzNDk2JTJDIlF6X3R5IiUzQS0zODgyLjIzOTk2MzE0MTc0OCU3RCU3RCUyQyU3QiJwb3NpdGlvbiIlM0ElNUItMzcuMjM3Nzk2Mjg3OTE2MzclMkMxNDguNDU2NDE2MDk2MjExNjglNUQlMkMieiIlM0ElN0IiUXpfdHoiJTNBLTIyOTcuMzczMjIxNTI0MDMyJTJDIlF5X3R6IiUzQS00MTYyLjI3NTc5OTk2MjkyJTdEJTJDInkiJTNBJTdCIlF5X3R5IiUzQS0yNjEwLjYwODE2Nzc5MzI4MDclMkMiUXpfdHkiJTNBLTEyMTAuMjIyMjk0MDM5MTMwNyU3RCU3RCUyQyU3QiJwb3NpdGlvbiIlM0ElNUItMzguMDk2MTk2NzQ4NjE1NTclMkMxNDUuNzkyMzIxNjYyOTk3OTglNUQlMkMieiIlM0ElN0IiUXpfdHoiJTNBLTM3NTIuNTE2OTQ1NjA1ODk5JTJDIlF5X3R6IiUzQS0xMTY4Ny44MTY2NDYwNjUzMzQlN0QlMkMieSIlM0ElN0IiUXlfdHkiJTNBLTEzMjAuMTE0NzIwOTM4NTQ3JTJDIlF6X3R5IiUzQS0xMzM5LjU0MDA4Mzc2NzY0OTMlN0QlN0QlMkMlN0IicG9zaXRpb24iJTNBJTVCLTM3Ljg2NTEzMDg0MDMxNTY1JTJDMTQwLjY4MTc4NDA0MDAwNTYyJTVEJTJDInoiJTNBJTdCIlF6X3R6IiUzQS0xNDgzLjYxOTI5NzI0NjAyNzYlMkMiUXlfdHoiJTNBLTM1NjMuNDEwNzk3MTI0NzUzJTdEJTJDInkiJTNBJTdCIlF5X3R5IiUzQTg4LjYxODc0MDc1MDMzNDQxJTJDIlF6X3R5IiUzQTQzMy41MDk1MzAxODUxMTI1NyU3RCU3RCUyQyU3QiJwb3NpdGlvbiIlM0ElNUItMzYuNTE0OTc3NTIzNDk3NTglMkMxMzcuMDkzNzM2MDMwMTQyNzYlNUQlMkMieiIlM0ElN0IiUXpfdHoiJTNBLTE3NTEuNjkwMTQ4MjgyNjA4NiUyQyJReV90eiIlM0EtNDc5MS41MTIzMDAwNzgyMSU3RCUyQyJ5IiUzQSU3QiJReV90eSIlM0EtMjAzMS43NTk3Njg5ODcwNDU0JTJDIlF6X3R5IiUzQS03Mi4zNzgwODU4ODc2MDY0NiU3RCU3RCUyQyU3QiJwb3NpdGlvbiIlM0ElNUIzMy43MjgzMTkzNTcxMjMyOSUyQzEyNi43ODczNjgyOTc0NTUwNiU1RCUyQyJ6IiUzQSU3QiJRel90eiIlM0ExNzguODI5MTY2NzIzODAzNyUyQyJReV90eiIlM0ExNjc0LjAyOTgxMjgxOTYwNCU3RCUyQyJ5IiUzQSU3QiJReV90eSIlM0EtMjAwOC4wMzI3ODEzNTAwOTElMkMiUXpfdHkiJTNBLTU4MC43MjYxMzE5NTYzMTg4JTdEJTdEJTJDJTdCInBvc2l0aW9uIiUzQSU1QjMzLjgwMTIxNzA4OTg3OTYxNCUyQzEzMS45MDI2MDc1MDY5Njk5OSU1RCUyQyJ6IiUzQSU3QiJRel90eiIlM0EtMTYwMS4yMTgzODUzODI1NDg2JTJDIlF5X3R6IiUzQS00MDAuODIxOTAwNzM5MDE4MjUlN0QlMkMieSIlM0ElN0IiUXlfdHkiJTNBLTIwNjAuODE4MjUwNzg4NzE3JTJDIlF6X3R5IiUzQTk3OC4xNTA1NDUzOTI1MzkxJTdEJTdEJTJDJTdCInBvc2l0aW9uIiUzQSU1QjMyLjg2MDMzMjc3Mzk5NjY1JTJDMTM0LjUzODg3MTMzMTgwMzQ1JTVEJTJDInoiJTNBJTdCIlF6X3R6IiUzQS0yNzE1Ljk4MDYzMTEyODIyMjMlMkMiUXlfdHoiJTNBMjIzNi45MTE0MjI5MzM3NTglN0QlMkMieSIlM0ElN0IiUXlfdHkiJTNBLTI3MzkuNDMzMjA3OTI4NTglMkMiUXpfdHkiJTNBMTU0Mi44OTQzNjQ0MjEzNzY0JTdEJTdEJTJDJTdCInBvc2l0aW9uIiUzQSU1QjMwLjkzNzE0NTQzNTY4NDE1JTJDMTM2LjU3Mjg3MTA3NjU4MDc4JTVEJTJDInoiJTNBJTdCIlF6X3R6IiUzQS0xMjcyLjI4MTYyNTYyNDUwNDglMkMiUXlfdHoiJTNBMzgxMC40MzE2MjQxMTA5NzU1JTdEJTJDInkiJTNBJTdCIlF5X3R5IiUzQS0yMzQ3Ljc3NTkzMjczODM4NDclMkMiUXpfdHkiJTNBMjU0NS40MzgzMjc5NjU3NjEzJTdEJTdEJTJDJTdCInBvc2l0aW9uIiUzQSU1QjI4LjM1ODAxNDIyNzgyMTY4OCUyQzEzNy42NjA2MTI5ODY1MTYxOCU1RCUyQyJ6IiUzQSU3QiJRel90eiIlM0EtMTc1Ny4xNDE4Mzg5OTU5ODYlMkMiUXlfdHoiJTNBLTEwNzEuMzUwNDMwNzgyOTgxJTdEJTJDInkiJTNBJTdCIlF5X3R5IiUzQS0xMDgwLjY2NTkwNjQxNDM0MjglMkMiUXpfdHkiJTNBNTEwOC40MzE1NzMzOTYxOCU3RCU3RCUyQyU3QiJwb3NpdGlvbiIlM0ElNUIxMi41ODk1OTUxNzc4MTIyMSUyQzEzNy43MTEyNDg2OTIzNTM5JTVEJTJDInoiJTNBJTdCIlF6X3R6IiUzQTQzOC42NTA0NDQyMTk1MzE4MyUyQyJReV90eiIlM0ExMTM4LjQ4MjY2Nzg1MzQ3MDclN0QlMkMieSIlM0ElN0IiUXlfdHkiJTNBLTE5MDA5Ljc5NjMzMzY5OTI1NCUyQyJRel90eSIlM0EzMzA4Ljc3NjU1OTA1NTYyOSU3RCU3RCUyQyU3QiJwb3NpdGlvbiIlM0ElNUItMS43NzQ5MzY1OTI5NDcxNDU1JTJDMTM3LjQ4OTA2MzkzMTI0MTUlNUQlMkMieiIlM0ElN0IiUXpfdHoiJTNBNjY4LjAwNjI1NDQ2ODgyNzclMkMiUXlfdHoiJTNBLTU5Ni44NjA2OTg3MTM4OTg4JTdEJTJDInkiJTNBJTdCIlF5X3R5IiUzQS0yNzkzOS42MTYwNzQ1NzE1MDIlMkMiUXpfdHkiJTNBLTQwMi44MjM2MDY3MzI0Mjg5JTdEJTdEJTJDJTdCInBvc2l0aW9uIiUzQSU1Qi0xNi4xMzk0NjgzNjM3ODk2NzUlMkMxMzcuMjY2ODc5MTcwMTI3OCU1RCUyQyJ6IiUzQSU3QiJRel90eiIlM0E0MzUuNzI5NzY1MTQyNjUyNjQlMkMiUXlfdHoiJTNBMjAxOC4xMjE5MDMxMTMyOTUzJTdEJTJDInkiJTNBJTdCIlF5X3R5IiUzQS05NzI3LjM0Mjg2MzczOTQ1JTJDIlF6X3R5IiUzQTc3ODIuMTczNTkwMzQ4NjY5JTdEJTdEJTJDJTdCInBvc2l0aW9uIiUzQSU1QjE5Ljc3MTg2MTA2MzE5ODU0MyUyQzEzNy44MjIzNDEwNzI5MTAyMyU1RCUyQyJ6IiUzQSU3QiJRel90eiIlM0E2MDUuNTg3MzczMTIyMDEwMSUyQyJReV90eiIlM0E0MTAzLjIwMzc1ODY5MDQ4NSU3RCUyQyJ5IiUzQSU3QiJReV90eSIlM0EtNDQ5Mi4yMTA1ODE3OTYxNDY1JTJDIlF6X3R5IiUzQTU4ODcuMjIyNDU0MjYyMTM0JTdEJTdEJTJDJTdCInBvc2l0aW9uIiUzQSU1QjUuNDA3MzI5MjkyNDMyNTc1JTJDMTM3LjYwMDE1NjMxMTc5NzcyJTVEJTJDInoiJTNBJTdCIlF6X3R6IiUzQTE0OC43MDU1MjIzNzcwNDM0OCUyQyJReV90eiIlM0EtMjAwNy42ODE0NDM3NTAzMzcyJTdEJTJDInkiJTNBJTdCIlF5X3R5IiUzQS0zMTkyMS42ODU0MTgxMDYzMDYlMkMiUXpfdHkiJTNBLTE2MjAuNzc5MzQ5NzI3NTMyNSU3RCU3RCUyQyU3QiJwb3NpdGlvbiIlM0ElNUItOC45NTcyMDI0NzgzNjUxMzUlMkMxMzcuMzc3OTcxNTUwNjg0NzIlNUQlMkMieiIlM0ElN0IiUXpfdHoiJTNBMTU4MS4zMzIyNjQxNDk4MDE5JTJDIlF5X3R6IiUzQTgzNS4xOTY5NTk1ODExMzglN0QlMkMieSIlM0ElN0IiUXlfdHkiJTNBLTE0OTg5LjQ1NzE4MjQzMzc3OCUyQyJRel90eSIlM0E1NDQ2LjE5NzIxODIxNzUxMSU3RCU3RCUyQyU3QiJwb3NpdGlvbiIlM0ElNUItMjMuMzIxNzM0MjQ5MjE0OTA2JTJDMTM3LjE1NTc4Njc4OTU3MDklNUQlMkMieiIlM0ElN0IiUXpfdHoiJTNBLTY5Mi41MTk0MzU1MjcxMTUyJTJDIlF5X3R6IiUzQS00NTY2LjU2MTA2ODk1MDQwNiU3RCUyQyJ5IiUzQSU3QiJReV90eSIlM0E2NTMuOTY0NzEzNTY3MTg5OCUyQyJRel90eSIlM0ExMTQ5Ni4zNjEwNzEwODY3MjMlN0QlN0QlMkMlN0IicG9zaXRpb24iJTNBJTVCLTMyLjQwMTkxODYyODI3OTkxJTJDMTM2LjYzNjc5Mjg5OTU0NzgzJTVEJTJDInoiJTNBJTdCIlF6X3R6IiUzQTI0MzguMjMwNjAxOTE5ODU1NCUyQyJReV90eiIlM0ExMTc1LjY2MTQ4OTk2OTQyMDclN0QlMkMieSIlM0ElN0IiUXlfdHkiJTNBLTE0MDg4LjQzNjYyMzU0Nzg4JTJDIlF6X3R5IiUzQTEwNzQxLjg0MDU4MzA5OTA0MyU3RCU3RCUyQyU3QiJwb3NpdGlvbiIlM0ElNUItMzUuODk2OTY0Mjc4NTI4OTElMkMxMzUuMTI1NTU4NjY3OTUxNiU1RCUyQyJ6IiUzQSU3QiJRel90eiIlM0E3ODk2Ljk0NTI2ODU2MjU0OSUyQyJReV90eiIlM0EtMzI0Mi4zNjkwODkwMTEyMTYlN0QlMkMieSIlM0ElN0IiUXlfdHkiJTNBLTEwOTQxLjYzMTgzMjgxMzkwOCUyQyJRel90eSIlM0ExMDM2Ni42NTY0NzI3ODAzNTglN0QlN0QlMkMlN0IicG9zaXRpb24iJTNBJTVCLTM4LjU0NzUwMDczMTkyNjklMkMxMzIuMzkxNzM5MTc2OTc3MyU1RCUyQyJ6IiUzQSU3QiJRel90eiIlM0E5MDE4LjAxMjU4MTMzNjEyMSUyQyJReV90eiIlM0EtMTkxMDQuNjY2OTg4NTI1MjM0JTdEJTJDInkiJTNBJTdCIlF5X3R5IiUzQS0xMDY3Ny43NjE0NDM3MzkyNTMlMkMiUXpfdHkiJTNBNTE0MS4yNzEzMzE5NjU3OTklN0QlN0QlMkMlN0IicG9zaXRpb24iJTNBJTVCLTM5Ljk0OTkxNzk4MDcxOTQzNCUyQzEyOC44NTE2MjYzNDU0MDEyMyU1RCUyQyJ6IiUzQSU3QiJRel90eiIlM0ExMjk3NC44NTEwNDQwMjUxNjclMkMiUXlfdHoiJTNBLTE4MzM3LjE4MjAzMDc2MDUxMiU3RCUyQyJ5IiUzQSU3QiJReV90eSIlM0EtNjcwNy42MzQzMDkwNjkxMSUyQyJRel90eSIlM0ExODg1LjQyNzAwOTk2NDQzMTQlN0QlN0QlMkMlN0IicG9zaXRpb24iJTNBJTVCLTQwLjA2Njg1MzgzNDc5NTM0NiUyQzExMS45MzgyMzk0MTg0MzU2OSU1RCUyQyJ6IiUzQSU3QiJRel90eiIlM0EyNDY1OS4xODE2MzMxNTU4MDQlMkMiUXlfdHoiJTNBMjY1NzEuNjQ1NDc2MTA5NDY1JTdEJTJDInkiJTNBJTdCIlF5X3R5IiUzQS02OTA3Ljk2NjI4NjM1NzEwOSUyQyJRel90eSIlM0EtMTI4Mi41NzU4Mzg3NTQ1NzI3JTdEJTdEJTJDJTdCInBvc2l0aW9uIiUzQSU1Qi0zOS44MzQ3ODE3MzY4OTQxOSUyQzk2LjkzNDQ3ODU1NDIwMDE0JTVEJTJDInoiJTNBJTdCIlF6X3R6IiUzQTIwNDI1LjgzOTg3MTgxNTk5JTJDIlF5X3R6IiUzQTE3OTM3Ljc2ODIyNTc1ODU1JTdEJTJDInkiJTNBJTdCIlF5X3R5IiUzQTQzOTEuMjkzMjE2NDU1MjQ4NSUyQyJRel90eSIlM0E1OTQuMjc0Nzg0MjAyODI3NSU3RCU3RCUyQyU3QiJwb3NpdGlvbiIlM0ElNUItMzkuNjAyNzA5NjM4OTkzMDQlMkM4MS45MzA3MTc2ODk5NjQ1NyU1RCUyQyJ6IiUzQSU3QiJRel90eiIlM0EyNjg2OC44MTc1MzA1MDkwMDglMkMiUXlfdHoiJTNBMzcwMjcuMjI2MjU5OTEyMjI2JTdEJTJDInkiJTNBJTdCIlF5X3R5IiUzQS01NDYuNjE3NDYxNjgxNzI1NyUyQyJRel90eSIlM0EtMTM0NC41NTIyNzI3NTU3Mjg0JTdEJTdEJTJDJTdCInBvc2l0aW9uIiUzQSU1Qi0zOS4zNzA2Mzc1NDEwOTIwMSUyQzY2LjkyNjk1NjgyNTczNzAxJTVEJTJDInoiJTNBJTdCIlF6X3R6IiUzQTI1MzgzLjc1MDcyODAyMjA2JTJDIlF5X3R6IiUzQTI4MTEwLjQ1MjY3MjU2OTE5NCU3RCUyQyJ5IiUzQSU3QiJReV90eSIlM0EtMzMuNDI0MTgyMDAyNzk0Njk0JTJDIlF6X3R5IiUzQTIwMy44Mjk5MDU5OTM0OTU0NiU3RCU3RCUyQyU3QiJwb3NpdGlvbiIlM0ElNUItMzkuMTM4NTY1NDQzMTkwOSUyQzUxLjkyMzE5NTk2MTUwNDUyNiU1RCUyQyJ6IiUzQSU3QiJRel90eiIlM0ExNzQwMy45MDAwMDA5NDYxMzQlMkMiUXlfdHoiJTNBMTQwNS44ODgwNDg0MDQ3ODUyJTdEJTJDInkiJTNBJTdCIlF5X3R5IiUzQS0yMDMxLjUyODE2NjAzMjIwOTYlMkMiUXpfdHkiJTNBLTU4OS40ODEwMjExODY0MDI5JTdEJTdEJTJDJTdCInBvc2l0aW9uIiUzQSU1Qi0zOC45MDY0OTMzNDUyODk3NDYlMkMzNi45MTk0MzUwOTcyNjg5NSU1RCUyQyJ6IiUzQSU3QiJRel90eiIlM0ExNDIwNi4xMDAxMTIwNjM4NDUlMkMiUXlfdHoiJTNBLTc3Ni42MjYyODQ1MDM3Mzk3JTdEJTJDInkiJTNBJTdCIlF5X3R5IiUzQTQ1MjMuNDAxODE1MjA0MzgxJTJDIlF6X3R5IiUzQTQxMy4wMjkwMDQ0NjgzNDY4JTdEJTdEJTJDJTdCInBvc2l0aW9uIiUzQSU1Qi0zOC42NzQ0MjEyNDczODg1OTQlMkMyMS45MTU2NzQyMzMwMzM0OTIlNUQlMkMieiIlM0ElN0IiUXpfdHoiJTNBOTY3Mi45MzI4MTYzMzg2MDQlMkMiUXlfdHoiJTNBLTk4NTUuODAzMzAwMDI5MjE0JTdEJTJDInkiJTNBJTdCIlF5X3R5IiUzQS0zODQ2LjgyMTc5OTI2NjYxNzclMkMiUXpfdHkiJTNBLTE2OTIuNTk3OTAxNTA2NjQ5NCU3RCU3RCUyQyU3QiJwb3NpdGlvbiIlM0ElNUItMzguNDQyMzQ5MTQ5NDg3NjA1JTJDNi45MTE5MTMzNjg4MDg0MzElNUQlMkMieiIlM0ElN0IiUXpfdHoiJTNBMTk1MDAuMTUzOTQ4MjIxNTMlMkMiUXlfdHoiJTNBMTc4MS45MTg5OTMxNjE0ODglN0QlMkMieSIlM0ElN0IiUXlfdHkiJTNBLTIwMDEuODYzNjE2MjY0ODMyMiUyQyJRel90eSIlM0E2OTYuNDk2MjM3NTU0ODM4NCU3RCU3RCUyQyU3QiJwb3NpdGlvbiIlM0ElNUItMzguMjEwMjc3MDUxNTg2NDYlMkMtOC4wOTE4NDc0OTU0MjY1NDclNUQlMkMieiIlM0ElN0IiUXpfdHoiJTNBMjE5NjguMjkyODYxNzg0ODkyJTJDIlF5X3R6IiUzQS0xMDQ3LjE0MzY5NTE1NTQ5OCU3RCUyQyJ5IiUzQSU3QiJReV90eSIlM0EzMDQxLjA2NTQ0MDEwNTE2NCUyQyJRel90eSIlM0EtMTIuNjU3OTg4OTU0NDAzMTg0JTdEJTdEJTJDJTdCInBvc2l0aW9uIiUzQSU1Qi0zNy45NzgyMDQ5NTM2ODQxNyUyQy0yMy4wOTU2MDgzNTk3MzU0OTclNUQlMkMieiIlM0ElN0IiUXpfdHoiJTNBMjk3MjMuNjMyNzI2NjIzMiUyQyJReV90eiIlM0ExNDA0OC4zNTM2NzIyNTU4MjQlN0QlMkMieSIlM0ElN0IiUXlfdHkiJTNBLTE5MzYuMjc2MDg4OTU5NzY0MSUyQyJRel90eSIlM0E0NjcuMTYyMTY4MDg3MTI4MjQlN0QlN0QlMkMlN0IicG9zaXRpb24iJTNBJTVCLTM3Ljc0NjEzMjg1NTc4MTc5NSUyQy0zOC4wOTkzNjkyMjQwNDk5OCU1RCUyQyJ6IiUzQSU3QiJRel90eiIlM0EzNTY4NS45NjcyMDQ2NzQzNiUyQyJReV90eiIlM0EzNjc3OC42OTk2MDgyMDkxOTQlN0QlMkMieSIlM0ElN0IiUXlfdHkiJTNBLTU4NS41NDk5MTc1MTE3ODYxJTJDIlF6X3R5IiUzQS01MzguOTU2MjI0Nzk3NzUxOCU3RCU3RCUyQyU3QiJwb3NpdGlvbiIlM0ElNUItMzcuNTE0MDYwNzU3ODc5NDElMkMtNTMuMTAzMTMwMDg4MzY0NDklNUQlMkMieiIlM0ElN0IiUXpfdHoiJTNBMzA2MjQuMzM0MDY2NzYyMjIlMkMiUXlfdHoiJTNBMzMzMzcuMTEyMjU5NzA3MjclN0QlMkMieSIlM0ElN0IiUXlfdHkiJTNBLTE3MS4zMDM0MDY0MzE3MzM2MyUyQyJRel90eSIlM0EzMTcuMTczMzQ3MTY5NTkyMSU3RCU3RCUyQyU3QiJwb3NpdGlvbiIlM0ElNUItMzcuMjgxOTg4NjU5OTc3MDQlMkMtNjguMTA2ODkwOTUyNjc4OTQlNUQlMkMieiIlM0ElN0IiUXpfdHoiJTNBMTY4NjMuNTg5ODc5NzE5Nzc3JTJDIlF5X3R6IiUzQS0xOTk3OC41NDAzNDMxOTQyODMlN0QlMkMieSIlM0ElN0IiUXlfdHkiJTNBMTU2My45NjUyNDY5MDEwMjclMkMiUXpfdHkiJTNBODQuMTExOTQxMTQzNDI2ODglN0QlN0QlMkMlN0IicG9zaXRpb24iJTNBJTVCLTM3LjA0OTkxNjU2MjA3NDg0JTJDLTgzLjExMDY1MTgxNjk4MjMlNUQlMkMieiIlM0ElN0IiUXpfdHoiJTNBOTA5Ni42NzExMDE4NDk4NzUlMkMiUXlfdHoiJTNBLTMyMjI0LjU0MTI3NzEwOTI4NSU3RCUyQyJ5IiUzQSU3QiJReV90eSIlM0EtNDU0NS4wMDIzMDUwNDE0MDclMkMiUXpfdHkiJTNBLTcxNS41MTc4MTgwNzUxNjQ4JTdEJTdEJTJDJTdCInBvc2l0aW9uIiUzQSU1Qi0zNi44MTc4NDQ0NjQxNzI0NyUyQy05OC4xMTQ0MTI2ODEyOTY4MSU1RCUyQyJ6IiUzQSU3QiJRel90eiIlM0E5OTkuOTA2MTQzNzg2NTI3JTJDIlF5X3R6IiUzQS0zMjU1Mi4yNzg3MzM0MzMxOSU3RCUyQyJ5IiUzQSU3QiJReV90eSIlM0E1OTgzLjU0MzcyOTczNjk5NiUyQyJRel90eSIlM0EzNDQuNzA2ODkwNDE4MDk3MTUlN0QlN0QlMkMlN0IicG9zaXRpb24iJTNBJTVCLTM2LjU4NTc3MjM2NjI3MDA5JTJDLTExMy4xMTgxNzM1NDU2MTEyOCU1RCUyQyJ6IiUzQSU3QiJRel90eiIlM0ExNDA1LjczNzg1OTUzNTk4ODclMkMiUXlfdHoiJTNBLTM1OTM0LjM4NzE4OTAyMDM2JTdEJTJDInkiJTNBJTdCIlF5X3R5IiUzQS0yNjQ0LjYwMjA5NjE5MTA0MTMlMkMiUXpfdHkiJTNBLTE2NDUuNjE4NTAwNjMyOTUyNiU3RCU3RCUyQyU3QiJwb3NpdGlvbiIlM0ElNUItMzYuMzUzNzAwMjY4MzY3NzElMkMtMTI4LjEyMTkzNDQwOTkyNTglNUQlMkMieiIlM0ElN0IiUXpfdHoiJTNBLTI1NDguNzMyMjkxODMwMDc3JTJDIlF5X3R6IiUzQS01NTgzMC4wMTcyMDAzMDc3MiU3RCUyQyJ5IiUzQSU3QiJReV90eSIlM0EzNTczLjI1NzczMTI0ODI0NjMlMkMiUXpfdHkiJTNBLTMyLjMzMTIyNjI5NDc3NjMlN0QlN0QlMkMlN0IicG9zaXRpb24iJTNBJTVCLTQwLjE4Mjg4OTg4Mzc0NjAxNCUyQzExOS40NDAxMTk4NTA1NTkzMSU1RCUyQyJ6IiUzQSU3QiJRel90eiIlM0ExNzEzMS43MDI1NTM1NTkwMjIlMkMiUXlfdHoiJTNBLTQ5NDcuNzYzMTk1NDU5Nzg3JTdEJTJDInkiJTNBJTdCIlF5X3R5IiUzQTMyNTYuOTg4ODkwNDk0NDEwNSUyQyJRel90eSIlM0ExMDg5LjA1Nzg2ODY5MTc4MjIlN0QlN0QlMkMlN0IicG9zaXRpb24iJTNBJTVCLTM5Ljk1MDgxNzc4NTg0NDgxJTJDMTA0LjQzNjM1ODk4NjMyMDY0JTVEJTJDInoiJTNBJTdCIlF6X3R6IiUzQTIzNjkwLjk5MDY3NjExMDM3JTJDIlF5X3R6IiUzQTI4MTQzLjg2OTE3NTA0NDg2JTdEJTJDInkiJTNBJTdCIlF5X3R5IiUzQS01MTYuMTU2NzQ1OTA3MzMwMyUyQyJRel90eSIlM0EzNjMuMzU4Mzk5MjE0MzMxNTQlN0QlN0QlMkMlN0IicG9zaXRpb24iJTNBJTVCLTM5LjcxODc0NTY4Nzk0MzU3JTJDODkuNDMyNTk4MTIyMDc5MDQlNUQlMkMieiIlM0ElN0IiUXpfdHoiJTNBMjE5NTEuNjI3Njg1NDYyNTI1JTJDIlF5X3R6IiUzQTIwMDg0LjY0MzA2Mzk3NTAzNiU3RCUyQyJ5IiUzQSU3QiJReV90eSIlM0ExNDI5LjgxMjExNDY3NjA2NyUyQyJRel90eSIlM0EtODQ2LjYyMjQ0MTM0NjAwOTclN0QlN0QlMkMlN0IicG9zaXRpb24iJTNBJTVCLTM5LjQ4NjY3MzU5MDA0MjUyJTJDNzQuNDI4ODM3MjU3ODUwOCU1RCUyQyJ6IiUzQSU3QiJRel90eiIlM0EyNjg5NC43OTQ0MDMzMDE5NjMlMkMiUXlfdHoiJTNBMzk1NTYuMzc5NzExOTEwODY0JTdEJTJDInkiJTNBJTdCIlF5X3R5IiUzQS0xMDQyLjQ4NzQ5OTY0NTM4NTUlMkMiUXpfdHkiJTNBLTQyOS4yMDg2OTA1NDY0ODI5JTdEJTdEJTJDJTdCInBvc2l0aW9uIiUzQSU1Qi0zOS4yNTQ2MDE0OTIxNDE1JTJDNTkuNDI1MDc2MzkzNjIzNzIlNUQlMkMieiIlM0ElN0IiUXpfdHoiJTNBMjI5MjMuNzE4NzAxNDU4NTY1JTJDIlF5X3R6IiUzQTE4NTk5LjAzOTUzNDEwODk1JTdEJTJDInkiJTNBJTdCIlF5X3R5IiUzQTEyODEuNjU2MjYzOTcwMTcxNyUyQyJRel90eSIlM0E0OTYuMTI2NjQzMTQ1MTkxJTdEJTdEJTJDJTdCInBvc2l0aW9uIiUzQSU1Qi0zOS4wMjI1MjkzOTQyNDAzNDQlMkM0NC40MjEzMTU1MjkzODgyMyU1RCUyQyJ6IiUzQSU3QiJRel90eiIlM0ExMzA3NS4yNjQ4MDg0MDA2NjElMkMiUXlfdHoiJTNBLTYzOTEuODAyMDk0MjU4MjE3JTdEJTJDInkiJTNBJTdCIlF5X3R5IiUzQTQ1MjguODU2MjAyNzU1NDQzNSUyQyJRel90eSIlM0E4NjEuODAwNTA3NzQ0NTcxMSU3RCU3RCUyQyU3QiJwb3NpdGlvbiIlM0ElNUItMzguNzkwNDU3Mjk2MzM5MjYlMkMyOS40MTc1NTQ2NjUxNTcwNjMlNUQlMkMieiIlM0ElN0IiUXpfdHoiJTNBMTA4NTYuMTU1NjgyNTY2NTk4JTJDIlF5X3R6IiUzQS05NDIzLjE5MDUzODk4MTIlN0QlMkMieSIlM0ElN0IiUXlfdHkiJTNBMTM4Mi43NTEzNTY3NDAzOTEyJTJDIlF6X3R5IiUzQS0xNzQ2LjQ3NDI1ODU3NzM5NzclN0QlN0QlMkMlN0IicG9zaXRpb24iJTNBJTVCLTM4LjU1ODM4NTE5ODQzODA1JTJDMTQuNDEzNzkzODAwOTE4MzA0JTVEJTJDInoiJTNBJTdCIlF6X3R6IiUzQTE4MTM1LjI3MTkyOTQzMzExJTJDIlF5X3R6IiUzQTg5MTkuNTE5NDMwMTA5NTU2JTdEJTJDInkiJTNBJTdCIlF5X3R5IiUzQTEzMC4wMDQ2MDAxMzU3ODk5JTJDIlF6X3R5IiUzQS0xNDYuNzM5MTE1MTk2MzAwNjIlN0QlN0QlMkMlN0IicG9zaXRpb24iJTNBJTVCLTM4LjMyNjMxMzEwMDUzNzA2JTJDLTAuNTg5OTY3MDYzMzA3MDY5NCU1RCUyQyJ6IiUzQSU3QiJRel90eiIlM0ExODQxMi42MzU1MzQzMzQ4NDglMkMiUXlfdHoiJTNBLTg0NTYuMDEzOTgxNzQ1NzUxJTdEJTJDInkiJTNBJTdCIlF5X3R5IiUzQTI2MjYuNzA4MTgzNjg5MjM3NiUyQyJRel90eSIlM0EtNjE2LjcwODU0MDM4OTkxODklN0QlN0QlMkMlN0IicG9zaXRpb24iJTNBJTVCLTM4LjA5NDI0MTAwMjYzNTMxNCUyQy0xNS41OTM3Mjc5Mjc1ODEwMzclNUQlMkMieiIlM0ElN0IiUXpfdHoiJTNBMjcxOTAuNDA5ODEwMjc1MTclMkMiUXlfdHoiJTNBMTIwNjQuOTY1NjU2NTg1MzEzJTdEJTJDInkiJTNBJTdCIlF5X3R5IiUzQTMwNjAuNTc3MTg2MzY3OTg3JTJDIlF6X3R5IiUzQTE5NzMuNTI3OTkwMTA3MTQ3MiU3RCU3RCUyQyU3QiJwb3NpdGlvbiIlM0ElNUItMzcuODYyMTY4OTA0NzMyOTglMkMtMzAuNTk3NDg4NzkxODkyNjg3JTVEJTJDInoiJTNBJTdCIlF6X3R6IiUzQTMyNTE4Ljg0MTM5NTE2NjQ5NSUyQyJReV90eiIlM0EyMTY1Ni40NzczMTMyOTY1NDIlN0QlMkMieSIlM0ElN0IiUXlfdHkiJTNBMTg1OS40NTMwNzA1ODAxODAzJTJDIlF6X3R5IiUzQTY0MS41ODMwMTk5ODkyMTA4JTdEJTdEJTJDJTdCInBvc2l0aW9uIiUzQSU1Qi0zNy42MzAwOTY4MDY4MzA2JTJDLTQ1LjYwMTI0OTY1NjIwNzI2JTVEJTJDInoiJTNBJTdCIlF6X3R6IiUzQTMzMjM5Ljg1NDQ5NTU5NDMlMkMiUXlfdHoiJTNBMzk3MDEuOTQ5NzE5OTc4MiU3RCUyQyJ5IiUzQSU3QiJReV90eSIlM0E0MTk1LjUwOTU3NzgxMTc2MiUyQyJRel90eSIlM0E2NDYuOTMzMTIyOTAwOTUzMyU3RCU3RCUyQyU3QiJwb3NpdGlvbiIlM0ElNUItMzcuMzk4MDI0NzA4OTI4MjMlMkMtNjAuNjA1MDEwNTIwNTIxNyU1RCUyQyJ6IiUzQSU3QiJRel90eiIlM0EyNDY3Mi4yMjYyMjg5OTcxNSUyQyJReV90eiIlM0ExMDM2OS4xNDY3MzA2MTk5NTclN0QlMkMieSIlM0ElN0IiUXlfdHkiJTNBLTYwMzEuMDU0NDE5NDU1ODY3JTJDIlF6X3R5IiUzQS01NjkuNDczNDY1NDE4MTYyMiU3RCU3RCUyQyU3QiJwb3NpdGlvbiIlM0ElNUItMzcuMTY1OTUyNjExMDI1OTQlMkMtNzUuNjA4NzcxMzg0ODMwNjIlNUQlMkMieiIlM0ElN0IiUXpfdHoiJTNBMTAzMjIuMzQ5MzA3NzcyMjAxJTJDIlF5X3R6IiUzQS0zNjU3MS44OTMzMzY2MjIwNDQlN0QlMkMieSIlM0ElN0IiUXlfdHkiJTNBLTIwNTYuNDE1NTA1NzQ4NDAxJTJDIlF6X3R5IiUzQS05NTYuNjYyNjMzNzA2NjU0NCU3RCU3RCUyQyU3QiJwb3NpdGlvbiIlM0ElNUItMzYuOTMzODgwNTEzMTIzNjQlMkMtOTAuNjEyNTMyMjQ5MTQwMjMlNUQlMkMieiIlM0ElN0IiUXpfdHoiJTNBNDIwOC45MzMwMjk5MzExNCUyQyJReV90eiIlM0EtMzIyNjcuMTE3MDEzMTE0NjclN0QlMkMieSIlM0ElN0IiUXlfdHkiJTNBLTIyOTMuMDEwMjIxMTQ1ODAyNSUyQyJRel90eSIlM0EtOTcuMTE4NTg0MzY4MzE2NjIlN0QlN0QlMkMlN0IicG9zaXRpb24iJTNBJTVCLTM2LjcwMTgwODQxNTIyMTI4JTJDLTEwNS42MTYyOTMxMTM0NTQwMyU1RCUyQyJ6IiUzQSU3QiJRel90eiIlM0E5MDEuNzM1MDA2MDYyMjc4NCUyQyJReV90eiIlM0EtMzQxNTEuOTg3MDA1MDg2MzYlN0QlMkMieSIlM0ElN0IiUXlfdHkiJTNBNjkyLjk0MTI5MjYwOTI4MTglMkMiUXpfdHkiJTNBNDU5LjY1MDQzODgwMzQzNjUlN0QlN0QlMkMlN0IicG9zaXRpb24iJTNBJTVCLTM2LjQ2OTczNjMxNzMxODkwNSUyQy0xMjAuNjIwMDUzOTc3NzY4NTMlNUQlMkMieiIlM0ElN0IiUXpfdHoiJTNBLTEwODguMjM2NzY2MjA0MTg2OCUyQyJReV90eiIlM0EtNTMzNzYuMTU0Njc5Njg4MzclN0QlMkMieSIlM0ElN0IiUXlfdHkiJTNBODY2LjExNzcyNjAzMjA3ODclMkMiUXpfdHkiJTNBMTE3LjM1NjcwMjQ1MzEzMDE4JTdEJTdEJTJDJTdCInBvc2l0aW9uIiUzQSU1Qi0zNi4yMzc2NjQyMTk0MTY2NjUlMkMtMTM1LjYyMzgxNDg0MjA3Mzk4JTVEJTJDInoiJTNBJTdCIlF6X3R6IiUzQS04MzQ4LjcwOTc2MTA0ODcwOSUyQyJReV90eiIlM0EtNTc4NjguMjE4MDIyMDQ4MTUlN0QlMkMieSIlM0ElN0IiUXlfdHkiJTNBNDAxNS4xODAzNTMzMTk1NDc1JTJDIlF6X3R5IiUzQTEzMDAuNTI4NTkwNTU1MzM3NiU3RCU3RCUyQyU3QiJwb3NpdGlvbiIlM0ElNUItMzUuNzEzNzI2NjYwOTk5NTYlMkMtMTQ1LjAyMzYxMzc2Nzg1ODY1JTVEJTJDInoiJTNBJTdCIlF6X3R6IiUzQS03ODY1LjgyODE4NzgyMTEwOCUyQyJReV90eiIlM0EtNTM4MTEuNzM0MjQ4MDUwMzQlN0QlMkMieSIlM0ElN0IiUXlfdHkiJTNBMTE4NzIuOTczNDI2OTQwOTA1JTJDIlF6X3R5IiUzQTE2MDUuMzUzMzEzNDMzNDk3NSU3RCU3RCUyQyU3QiJwb3NpdGlvbiIlM0ElNUItMzQuMjAyNDkyNDI5NDA0MTc0JTJDLTE0OC41MTg2NTk0MTgxMDY1MiU1RCUyQyJ6IiUzQSU3QiJRel90eiIlM0EtMTM2MjMuMDYzMjExNzU4NzY1JTJDIlF5X3R6IiUzQS02NDcwNS41Mzc3Mzk2NzA0NCU3RCUyQyJ5IiUzQSU3QiJReV90eSIlM0EyMDg5OS45MTIzNjMyMTU4NjYlMkMiUXpfdHkiJTNBMTM5OS43ODg1MDkxOTk3OTUzJTdEJTdEJTJDJTdCInBvc2l0aW9uIiUzQSU1Qi0zMS40Njg2NzI5Mzg0MzIzMzglMkMtMTUxLjE2OTE5NTg3MTUwMzYzJTVEJTJDInoiJTNBJTdCIlF6X3R6IiUzQTQwNDUuMjQ1MzM3NDAyOTQ4NyUyQyJReV90eiIlM0EtOTk5MS41MjcxMTMyNTQ1NzclN0QlMkMieSIlM0ElN0IiUXlfdHkiJTNBLTE3NTE3LjI3ODI5ODUxOTkxMiUyQyJRel90eSIlM0EtMTc5ODEuNjgyODkyMTM4NzUlN0QlN0QlMkMlN0IicG9zaXRpb24iJTNBJTVCLTI3LjkyODU2MDEwNjg1NDIyOCUyQy0xNTIuNTcxNjEzMTIwMjk4MTQlNUQlMkMieiIlM0ElN0IiUXpfdHoiJTNBMTgyOC41Nzg1OTI5NjU3MzM4JTJDIlF5X3R6IiUzQS0xMi4zODk2Mjg0MTcwMDY1OTYlN0QlMkMieSIlM0ElN0IiUXlfdHkiJTNBLTUyMjEuNTE2Nzg2ODQ3Mjk5JTJDIlF6X3R5IiUzQS0xMzc2OS4xMTQ5MzA1NDQxNDMlN0QlN0QlMkMlN0IicG9zaXRpb24iJTNBJTVCLTExLjY1NDQwMjI3MzM1MzU2JTJDLTE1Mi42OTg0MzYzMTExNjI4NSU1RCUyQyJ6IiUzQSU3QiJRel90eiIlM0EtMTI5Ni42NzYyNDM2MTAwMjE5JTJDIlF5X3R6IiUzQTEwMjUuMDE5NTM4MzAyMDg2MiU3RCUyQyJ5IiUzQSU3QiJReV90eSIlM0EzMjEyLjYxNTU3MjY4NTE0NCUyQyJRel90eSIlM0EtODQ0NC42Mzk5MDI5MjU2MzUlN0QlN0QlMkMlN0IicG9zaXRpb24iJTNBJTVCMi43MTAxMjk0OTc0MDg5MTQlMkMtMTUyLjQ3NjI1MTU1MDA1MDQlNUQlMkMieiIlM0ElN0IiUXpfdHoiJTNBMTI0OS4wMjIyNjY0NDc0MjU0JTJDIlF5X3R6IiUzQTEyNjkuMjY5NzQzMDczNTQxOCU3RCUyQyJ5IiUzQSU3QiJReV90eSIlM0EtMTM3NzUuMjE3MTY0Nzk0OTE2JTJDIlF6X3R5IiUzQS02MDg3LjY3NDE1MTA3ODc2JTdEJTdEJTJDJTdCInBvc2l0aW9uIiUzQSU1QjE3LjA3NDY2MTI2ODI1NDU1JTJDLTE1Mi4yNTQwNjY3ODg5MzY2NSU1RCUyQyJ6IiUzQSU3QiJRel90eiIlM0E4ODAuNzExNTgwMDUzMDk5NyUyQyJReV90eiIlM0EtNTA5Ljk4MDE1Mzc2MzU2OTE1JTdEJTJDInkiJTNBJTdCIlF5X3R5IiUzQS0zNjc4Ni4zOTU4NDc0NDYxMSUyQyJRel90eSIlM0EtMTI1MTEuOTI2MzM5NTMxODAxJTdEJTdEJTJDJTdCInBvc2l0aW9uIiUzQSU1Qi0xOC44MzY2NjgxNTg3MzUxNzIlMkMtMTUyLjgwOTUyODY5MTcxOTElNUQlMkMieiIlM0ElN0IiUXpfdHoiJTNBMzUxLjMxMTQ2NDM5MTE2MjQlMkMiUXlfdHoiJTNBMTYzNC4wNjg0MjM1OTkyOTUzJTdEJTJDInkiJTNBJTdCIlF5X3R5IiUzQS02ODM2LjQ3NzE0MjE5Mjc1MyUyQyJRel90eSIlM0EtMTI0NjQuNDQ5MDk3NjkwMzE2JTdEJTdEJTJDJTdCInBvc2l0aW9uIiUzQSU1Qi00LjQ3MjEzNjM4Nzk3ODk0MSUyQy0xNTIuNTg3MzQzOTMwNjA2NzIlNUQlMkMieiIlM0ElN0IiUXpfdHoiJTNBLTMxMC43NTE3MDE0MjE4OTk1JTJDIlF5X3R6IiUzQS0xMjY4LjcwMzY4OTAzNzU4MiU3RCUyQyJ5IiUzQSU3QiJReV90eSIlM0EtNzk5MS41NDg1NDY3NzY2OTg1JTJDIlF6X3R5IiUzQS03OTQ1LjI3Nzk5MzEyMTgwNiU3RCU3RCUyQyU3QiJwb3NpdGlvbiIlM0ElNUI5Ljg5MjM5NTM4MjgyNjg4NCUyQy0xNTIuMzY1MTU5MTY5NDkzNiU1RCUyQyJ6IiUzQSU3QiJRel90eiIlM0EtMTg3LjA0OTIwOTAxODM0ODg1JTJDIlF5X3R6IiUzQS0xMjAzLjExMDYyNTk2NDk4NjklN0QlMkMieSIlM0ElN0IiUXlfdHkiJTNBLTI0OTQ1LjgzNDQ0MTY3NTcwMyUyQyJRel90eSIlM0EtOTYxNC4xMTkzMTA0MDAyMTYlN0QlN0QlMkMlN0IicG9zaXRpb24iJTNBJTVCMjQuMjU2OTI3MTUzNjY2NjUyJTJDLTE1Mi4xNDI5NzQ0MDgzNzk5NiU1RCUyQyJ6IiUzQSU3QiJRel90eiIlM0ExNTQzLjA5ODU2ODA5OTA4NjQlMkMiUXlfdHoiJTNBNTE4Ljg4MDI5MjAzODIwNjglN0QlMkMieSIlM0ElN0IiUXlfdHkiJTNBLTEzMjU4LjA4OTU3MDUyNjkyOSUyQyJRel90eSIlM0EtNDg5OC45NjY2MDY4NzQ2MzMlN0QlN0QlMkMlN0IicG9zaXRpb24iJTNBJTVCMzIuODMzOTcwOTk0NDQ0ODUlMkMtMTUxLjcxNTc3Mjk0MDIyNjg2JTVEJTJDInoiJTNBJTdCIlF6X3R6IiUzQS00NjIuNTkzOTA4MTIyMzE3NCUyQyJReV90eiIlM0EtMzQwNC40MjUyMDY3Mzk4ODI1JTdEJTJDInkiJTNBJTdCIlF5X3R5IiUzQTEyOS4zNDA5NjI5MjQ3OTMwOCUyQyJRel90eSIlM0EtMTU4MS4yOTkyNTI5MzMyMzklN0QlN0QlMkMlN0IicG9zaXRpb24iJTNBJTVCMzUuMzc4MjI2OTQ3MDE2NjElMkMtMTUwLjU0ODc4NDU1MjE5NjI1JTVEJTJDInoiJTNBJTdCIlF6X3R6IiUzQS0xMTU4LjQ2ODk5MDE0NDkyODMlMkMiUXlfdHoiJTNBNjkzLjI1NTcyNzkxMDA4MzglN0QlMkMieSIlM0ElN0IiUXlfdHkiJTNBMjk3Ni4zNTY5NTU4MTYyMDQlMkMiUXpfdHkiJTNBLTg5NS43MTk2Njk0MDcyMzE5JTdEJTdEJTJDJTdCInBvc2l0aW9uIiUzQSU1QjM3LjIzNzU4NzE1NTEzNjg2NSUyQy0xNDguNDU2Mjc3ODkzNTU3NTclNUQlMkMieiIlM0ElN0IiUXpfdHoiJTNBLTEyMDMuMzM3Njg5Nzg2ODQ0JTJDIlF5X3R6IiUzQS0xOTQ2LjgzNjU2ODQ3MDc1OTklN0QlMkMieSIlM0ElN0IiUXlfdHkiJTNBLTEwNTIuODExMzQwOTA4MzM2NCUyQyJRel90eSIlM0EtOTcxLjQwOTAyMTE3MjExMzMlN0QlN0QlMkMlN0IicG9zaXRpb24iJTNBJTVCMzguMDk2NDg3NTU2MDM1NTclMkMtMTQ1Ljc5MjE3NTcyNzQ3MzE0JTVEJTJDInoiJTNBJTdCIlF6X3R6IiUzQS0xMjIzLjQwMzI5NzI3OTQ5NjclMkMiUXlfdHoiJTNBLTUwNjIuOTM5NzQ1MTI1ODU2NSU3RCUyQyJ5IiUzQSU3QiJReV90eSIlM0EtMTIxMS41MTY4MjMyNzU3MDk0JTJDIlF6X3R5IiUzQTMyMy45Mzg4NDA4MTg4OTglN0QlN0QlMkMlN0IicG9zaXRpb24iJTNBJTVCMzcuODY1NDIxNjQ3NzM3JTJDLTE0MC42ODE2MzgxMDQ0ODc0MyU1RCUyQyJ6IiUzQSU3QiJRel90eiIlM0E4NDguMTExMDA0MDA3NDkzOCUyQyJReV90eiIlM0EyNTA0LjE5NTg5MDIyMzI5OSU3RCUyQyJ5IiUzQSU3QiJReV90eSIlM0E2NTM5LjYwMjc4MTM3Mjc2NCUyQyJRel90eSIlM0E1NDQuMzMwNDU0NTAyMzEyNSU3RCU3RCUyQyU3QiJwb3NpdGlvbiIlM0ElNUIzNi41MTUyNjgzMzA5MTQ4JTJDLTEzNy4wOTM1OTAwOTQ2MTUxNCU1RCUyQyJ6IiUzQSU3QiJRel90eiIlM0EyMDUzLjk5NTY3MTQ1NDc2MzQlMkMiUXlfdHoiJTNBODA0MS41OTIzODgwNTE3NTYlN0QlMkMieSIlM0ElN0IiUXlfdHkiJTNBMTgxLjAwMDE1NTU5NjA5MzgzJTJDIlF6X3R5IiUzQS0zMS4zMDI2NTQzMzc3NTczJTdEJTdEJTJDJTdCInBvc2l0aW9uIiUzQSU1QjM1LjkyNTI4MzIxMDY4NDE4NSUyQy0xNDAuODgxNjY3NzE0OTcxMTclNUQlMkMieiIlM0ElN0IiUXpfdHoiJTNBNjUzLjE2NjM2OTQ1ODM3NDYlMkMiUXlfdHoiJTNBMTMzNy42NzgyMTgwMTYwODQ3JTdEJTJDInkiJTNBJTdCIlF5X3R5IiUzQTgyNC4yMDkxNDE1NTI5MjcyJTJDIlF6X3R5IiUzQS0yMDMuMzMwNjg4NzQ1NTM2MjQlN0QlN0QlMkMlN0IicG9zaXRpb24iJTNBJTVCMzYuMTk4MTgwMjc4NjYxNDA0JTJDLTE0NS41OTMwMTA2NDM1MTQ0OCU1RCUyQyJ6IiUzQSU3QiJRel90eiIlM0EtNTQ0LjYzMTE0NzA0Nzg2NzYlMkMiUXlfdHoiJTNBLTY0NTcuNTcxNDkwOTI0NDEyJTdEJTJDInkiJTNBJTdCIlF5X3R5IiUzQS0zNTcxLjIzODkwOTc4MzkyNSUyQyJRel90eSIlM0EtNTkwLjU0NjMzODc2OTc1ODglN0QlN0QlMkMlN0IicG9zaXRpb24iJTNBJTVCMzUuNTgwNzUwODM3MDAwNDQ0JTJDLTE0Ny41MDk3ODg5MDAwMTEzNiU1RCUyQyJ6IiUzQSU3QiJRel90eiIlM0EtMjg0NC42NDU4ODEzMzAwMzMzJTJDIlF5X3R6IiUzQS01MDQuMjE5MzQ4OTM3MDI0OCU3RCUyQyJ5IiUzQSU3QiJReV90eSIlM0E0MjE2LjUzMTU2NDkzNTIyOCUyQyJRel90eSIlM0EtMjk1LjExNzgzNjg1MzA4NzQlN0QlN0QlMkMlN0IicG9zaXRpb24iJTNBJTVCMzQuMjQzMzgwMTg2NzY1NzYlMkMtMTQ5LjAxNTY1MjQzNzYxOSU1RCUyQyJ6IiUzQSU3QiJRel90eiIlM0EtMjM0Ny42MTg1Mjk0NjY4NjQlMkMiUXlfdHoiJTNBLTcxNC45MTY3MDg1NjI2MTIzJTdEJTJDInkiJTNBJTdCIlF5X3R5IiUzQTE4NzguOTIzNTYyNDE2OTI4NSUyQyJRel90eSIlM0EtMTE2NS44NDU5MzMyNTIxMjklN0QlN0QlMkMlN0IicG9zaXRpb24iJTNBJTVCMzIuNDEyNjQzMzkxOTcxODA1JTJDLTE0OS44NTUwNjY1NDE3MzM0NCU1RCUyQyJ6IiUzQSU3QiJRel90eiIlM0EzOS4zOTAwNTQ5MDYwMjU2OCUyQyJReV90eiIlM0EzODU3LjkxNTU5OTg3ODMwOTQlN0QlMkMieSIlM0ElN0IiUXlfdHkiJTNBMzY4Ny41NzE0MDA1MjY3MDA1JTJDIlF6X3R5IiUzQS0xMjg4LjcwMDc4MDQyOTA3NzQlN0QlN0QlMkMlN0IicG9zaXRpb24iJTNBJTVCMTcuMDQ0NTAzMDY1MzAwNDElMkMtMTUwLjMwNDMwMDAxMjQyMzUlNUQlMkMieiIlM0ElN0IiUXpfdHoiJTNBMTQxNS45NDY2NjM3OTkxNTUlMkMiUXlfdHoiJTNBMzk3NS41MzU5MDIzMjcyNTYzJTdEJTJDInkiJTNBJTdCIlF5X3R5IiUzQS0zMDEzNy41MDc2MDcyMTI2NSUyQyJRel90eSIlM0EtMTA2OTIuODM1NDYxNzQyMTMyJTdEJTdEJTJDJTdCInBvc2l0aW9uIiUzQSU1QjIuNjc5OTcxMjk0NTQxMDU0JTJDLTE1MC41MjY0ODQ3NzM1MzU5JTVEJTJDInoiJTNBJTdCIlF6X3R6IiUzQTE2MDcuMDUwMTI4NTc2ODA4NyUyQyJReV90eiIlM0E2ODIyLjY5MzYxNjk0MTU3NiU3RCUyQyJ5IiUzQSU3QiJReV90eSIlM0EtMTA1OTEuMzI4MTcxMzc5NTE1JTJDIlF6X3R5IiUzQS01Njc2LjA2NTg4OTYwNDU2MyU3RCU3RCUyQyU3QiJwb3NpdGlvbiIlM0ElNUItMTEuNjg0NTYwNDc2MzAxNDc4JTJDLTE1MC43NDg2Njk1MzQ2NDk2MiU1RCUyQyJ6IiUzQSU3QiJRel90eiIlM0EtNzMxLjI3NjA2MzU1OTQ1NzglMkMiUXlfdHoiJTNBLTI0ODEuMjcxNTM3NDAwMjc5NiU3RCUyQyJ5IiUzQSU3QiJReV90eSIlM0EyMDY5LjQwNjk2NjY0MzMzNjUlMkMiUXpfdHkiJTNBLTg2ODAuMDczNDY2MDAzNjk2JTdEJTdEJTJDJTdCInBvc2l0aW9uIiUzQSU1QjI0LjIyNjc2ODk1MDY4Njc0MyUyQy0xNTAuMTkzMjA3NjMxODY3MTglNUQlMkMieiIlM0ElN0IiUXpfdHoiJTNBLTY4NS45MTU3MDkyNjkwMzgyJTJDIlF5X3R6IiUzQS04MjUuMTA1NDEyNzIxMjY3NSU3RCUyQyJ5IiUzQSU3QiJReV90eSIlM0EtMTMyMjcuMjYyMzk1NzY5NTI1JTJDIlF6X3R5IiUzQS00ODkyLjAzMzU1ODU2MDYxMzUlN0QlN0QlMkMlN0IicG9zaXRpb24iJTNBJTVCOS44NjIyMzcxNzk5MjA3NzQlMkMtMTUwLjQxNTM5MjM5Mjk3OTclNUQlMkMieiIlM0ElN0IiUXpfdHoiJTNBLTY2LjM4OTg0NjkwMzU2NTclMkMiUXlfdHoiJTNBLTM4OTcuMjA5Njc0NzI4OTU5NyU3RCUyQyJ5IiUzQSU3QiJReV90eSIlM0EtMjUxMTIuMTY5MjI4OTE2MjclMkMiUXpfdHkiJTNBLTk3MjMuNjg3NjIyNjQ4MDU4JTdEJTdEJTJDJTdCInBvc2l0aW9uIiUzQSU1Qi00LjUwMjI5NDU5MDg3NjkzNiUyQy0xNTAuNjM3NTc3MTU0MDkyNyU1RCUyQyJ6IiUzQSU3QiJRel90eiIlM0E5NTQuNDc2MTg4NTM5NjUyMiUyQyJReV90eiIlM0E0NTg4LjAwMTMzOTE0Mzk1OSU3RCUyQyJ5IiUzQSU3QiJReV90eSIlM0EtNzI1OC4wNzk4NzU5NjkwNjE1JTJDIlF6X3R5IiUzQS03NjI0Ljc2NjMwMzA5NjcxMyU3RCU3RCUyQyU3QiJwb3NpdGlvbiIlM0ElNUItMTguODY2ODI2MzYxNzI2NzA1JTJDLTE1MC44NTk3NjE5MTUyMDY1MiU1RCUyQyJ6IiUzQSU3QiJRel90eiIlM0EtMjA4Ny43MjkxMDUzOTAzODUlMkMiUXlfdHoiJTNBLTg2MzkuMzcyNDc5NTk1NzMxJTdEJTJDInkiJTNBJTdCIlF5X3R5IiUzQS03MDczLjExNTU3MzAwNDU2MyUyQyJRel90eSIlM0EtMTI2MzguMjMyNDgzNTg4MjAzJTdEJTdEJTJDJTdCInBvc2l0aW9uIiUzQSU1Qi0yNy41ODQxMTg1MTYwMDIyNyUyQy0xNTAuNjkwMDYxMDM3NDQ0MzQlNUQlMkMieiIlM0ElN0IiUXpfdHoiJTNBMjMyOS4zMzU4NjAzMDI4MTglMkMiUXlfdHoiJTNBNzM1LjE2MzQwNzY2NTEzMDMlN0QlMkMieSIlM0ElN0IiUXlfdHkiJTNBLTMyNDQuMTE0MDAyNjgyMDI2NyUyQyJRel90eSIlM0EtMTU4MzcuNzYwOTQ5MjQyNTk2JTdEJTdEJTJDJTdCInBvc2l0aW9uIiUzQSU1Qi0zMC40MzAzOTgzNDI3NzMyNjIlMkMtMTQ5LjU2MjQ0NjAxMTA2ODMlNUQlMkMieiIlM0ElN0IiUXpfdHoiJTNBNjQyNy41Njk1OTUxODYyOCUyQyJReV90eiIlM0EtNjg0MC4wODU3MDg0MjE5NzYlN0QlMkMieSIlM0ElN0IiUXlfdHkiJTNBNjc5LjY1MjkxNTU2MTMlMkMiUXpfdHkiJTNBLTEyMTk4Ljg4NTIyMzc1ODMxJTdEJTdEJTJDJTdCInBvc2l0aW9uIiUzQSU1Qi0zMi42Mjg2MjI3NDMxMjgwNTUlMkMtMTQ3LjQzMTE4ODI4NzE2OTY1JTVEJTJDInoiJTNBJTdCIlF6X3R6IiUzQS00Mzk0LjY0NjE2NDQxMTQ5MjUlMkMiUXlfdHoiJTNBLTQ3ODUxLjk2NTU1MTUwNDQxJTdEJTJDInkiJTNBJTdCIlF5X3R5IiUzQTM0Mzc1LjkxMDk4Mjk1NTIyJTJDIlF6X3R5IiUzQTM1ODUuMDg0NTYzMDgxODEzJTdEJTdEJTJDJTdCInBvc2l0aW9uIiUzQSU1Qi0zMy44NDM3Mjc0ODk3NjEwNSUyQy0xNDQuNjIxMTQ0NzAxMjYxOSU1RCUyQyJ6IiUzQSU3QiJRel90eiIlM0EtMTAwMzUuMjgxODQwMDQzMzUlMkMiUXlfdHoiJTNBLTY4NzkyLjM4ODY4NDU4NTk0JTdEJTJDInkiJTNBJTdCIlF5X3R5IiUzQTE1NDYyLjQ1ODc4NTg2NTk0JTJDIlF6X3R5IiUzQTE2NjUuMDMwNDIxMTYyNDgxOCU3RCU3RCUyQyU3QiJwb3NpdGlvbiIlM0ElNUItMzQuNDAzOTMzNDkxODU0OSUyQy0xMjguMDkxNzc2MjA2OTQ4MTclNUQlMkMieiIlM0ElN0IiUXpfdHoiJTNBLTUxMjQuNTgzMDE5Mzk4NzMzJTJDIlF5X3R6IiUzQS01OTM2NS43NTMyNTY4MzUyOSU3RCUyQyJ5IiUzQSU3QiJReV90eSIlM0EtMTk5NC42MjM4NjA3MTQyMzM4JTJDIlF6X3R5IiUzQS0xMDMuMDc1NjE1NjIxMzYxNjglN0QlN0QlMkMlN0IicG9zaXRpb24iJTNBJTVCLTM0LjYzNjAwNTU4OTc1NjI5JTJDLTExMy4wODgwMTUzNDI2OTczNiU1RCUyQyJ6IiUzQSU3QiJRel90eiIlM0EtNTc4LjE5NDk5MDUzNzA3MDMlMkMiUXlfdHoiJTNBLTQ2NDUxLjk4ODA5MTQ1OTM1JTdEJTJDInkiJTNBJTdCIlF5X3R5IiUzQS00MTAyLjQ1NjY0NDQ3OTExNCUyQyJRel90eSIlM0EtMTE1Mi45OTQ3MzQ3MjEyOTAxJTdEJTdEJTJDJTdCInBvc2l0aW9uIiUzQSU1Qi0zNC44NjgwNzc2ODc2NTc0MjYlMkMtOTguMDg0MjU0NDc4NDYzMTIlNUQlMkMieiIlM0ElN0IiUXpfdHoiJTNBLTMzNC4wNjIxMjEwNzQ3OTQ3MyUyQyJReV90eiIlM0EtMzczOTIuMjQzMDE3MzcxNDglN0QlMkMieSIlM0ElN0IiUXlfdHkiJTNBLTI0ODAuMTA4Mjg2NTk2NTg4JTJDIlF6X3R5IiUzQS00ODcuOTM0MjYxMTM2MTAyNjMlN0QlN0QlMkMlN0IicG9zaXRpb24iJTNBJTVCLTM1LjEwMDE0OTc4NTU1ODQ5JTJDLTgzLjA4MDQ5MzYxNDIzMjklNUQlMkMieiIlM0ElN0IiUXpfdHoiJTNBNzU2NS4wNzczNzkzNjM2MTM1JTJDIlF5X3R6IiUzQS0zNDczMS41NjU4NjU0Njc1OCU3RCUyQyJ5IiUzQSU3QiJReV90eSIlM0EzOTYuMjg3MjA5NTkzMTI2JTJDIlF6X3R5IiUzQS00ODIuNzg5MDk2MjI2NTc5ODMlN0QlN0QlMkMlN0IicG9zaXRpb24iJTNBJTVCLTM1LjMzMjIyMTg4MzQ1OTYlMkMtNjguMDc2NzMyNzUwMDAwMjYlNUQlMkMieiIlM0ElN0IiUXpfdHoiJTNBMTM0NTIuMDY3NTg2NDE1NjYyJTJDIlF5X3R6IiUzQS0zMTY1OS4xNzgxMTg4Mzk4NjclN0QlMkMieSIlM0ElN0IiUXlfdHkiJTNBLTQ5OTUuODgxNDEwOTY5OTAxNSUyQyJRel90eSIlM0EtNjEzLjg5NTIyNjIwNzg1MjklN0QlN0QlMkMlN0IicG9zaXRpb24iJTNBJTVCLTM1LjU2NDI5Mzk4MTM2MDY1JTJDLTUzLjA3Mjk3MTg4NTc3MTU5JTVEJTJDInoiJTNBJTdCIlF6X3R6IiUzQTI5OTAwLjU3MTk0OTUyOTEwNSUyQyJReV90eiIlM0EzMDU1My4xMzE5NzA5Mzc0NjIlN0QlMkMieSIlM0ElN0IiUXlfdHkiJTNBNTAzLjc4NTE0NDUzNDM2MjY0JTJDIlF6X3R5IiUzQTIyLjkwNTIzNTIzOTkzMjA1OCU3RCU3RCUyQyU3QiJwb3NpdGlvbiIlM0ElNUItMzUuNzk2MzY2MDc5MjYxNzklMkMtMzguMDY5MjExMDIxNTM3NDIlNUQlMkMieiIlM0ElN0IiUXpfdHoiJTNBMzUyMzIuOTM2MTY0OTcxMTYlMkMiUXlfdHoiJTNBNDAxMzAuNjE3ODQ0MzQ0MTIlN0QlMkMieSIlM0ElN0IiUXlfdHkiJTNBLTEyNi4yNDI0MDE0NDg1MDk4NyUyQyJRel90eSIlM0ExMTEzLjg0MTM1NTQ4NDc3MTQlN0QlN0QlMkMlN0IicG9zaXRpb24iJTNBJTVCLTM2LjAyODQzODE3NzE2MjkyJTJDLTIzLjA2NTQ1MDE1NzMwMzIzNiU1RCUyQyJ6IiUzQSU3QiJRel90eiIlM0EyOTIzNS45NTM5MzcwNjIzOTMlMkMiUXlfdHoiJTNBMTE4NTMuOTE4MDAwOTA3ODIlN0QlMkMieSIlM0ElN0IiUXlfdHkiJTNBLTMyNi4yNzY4MTA3MDc4MTQxJTJDIlF6X3R5IiUzQTE5MS4zOTAyMDU2MTY1OTA1NSU3RCU3RCUyQyU3QiJwb3NpdGlvbiIlM0ElNUItMzYuMjYwNTEwMjc1MDY0MDUlMkMtOC4wNjE2ODkyOTMwNjg5NjglNUQlMkMieiIlM0ElN0IiUXpfdHoiJTNBMjMxNjcuMTM4MjQ0MjMzOTglMkMiUXlfdHoiJTNBMzUxNi40NDAwNzU2MTYwNDE3JTdEJTJDInkiJTNBJTdCIlF5X3R5IiUzQS05MTIuMzc3NzM3NzMxMDYyMSUyQyJRel90eSIlM0E3MTguMTY3ODY0MjE2NDg0NiU3RCU3RCUyQyU3QiJwb3NpdGlvbiIlM0ElNUItMzYuNDkyNTgyMzcyOTY2MzIlMkM2Ljk0MjA3MTU3MTIzODU5MiU1RCUyQyJ6IiUzQSU3QiJRel90eiIlM0ExNzkyMy42NjYwODcxNTUxNSUyQyJReV90eiIlM0EtNDEzNi43MTY3MDU4Mzg3NzYlN0QlMkMieSIlM0ElN0IiUXlfdHkiJTNBLTY3MjQuOTg1NTAzODIwMTgxJTJDIlF6X3R5IiUzQTQ3LjQxNTA2MTQwMTgyMzM5JTdEJTdEJTJDJTdCInBvc2l0aW9uIiUzQSU1Qi0zNi43MjQ2NTQ0NzA4Njg2NyUyQzIxLjk0NTgzMjQzNTU1MTc1JTVEJTJDInoiJTNBJTdCIlF6X3R6IiUzQTEyMDU0LjQ0MzE2MjM4NjMwMiUyQyJReV90eiIlM0EtNjkwLjQyODg4MjE3NTgxNzElN0QlMkMieSIlM0ElN0IiUXlfdHkiJTNBMTU0Mi4yNTY4NTUxMzY4OTkzJTJDIlF6X3R5IiUzQS0yOS45MDE0ODcyNDUxNDQ4MTQlN0QlN0QlMkMlN0IicG9zaXRpb24iJTNBJTVCLTM2Ljk1NjcyNjU2ODc3MTAzJTJDMzYuOTQ5NTkzMjk5ODY0OTElNUQlMkMieiIlM0ElN0IiUXpfdHoiJTNBMTQ1NTkuNjkxNjQyMjcwNjE0JTJDIlF5X3R6IiUzQTExNy42MDAwMTEzMjEwMzAzNSU3RCUyQyJ5IiUzQSU3QiJReV90eSIlM0EtNTUxMC44NzYyMDQ3ODA5MDclMkMiUXpfdHkiJTNBLTYxNS4zODA1NDk1MzE4NzA5JTdEJTdEJTJDJTdCInBvc2l0aW9uIiUzQSU1Qi0zNy4xODg3OTg2NjY2NzMzODUlMkM1MS45NTMzNTQxNjQxNzgwNjYlNUQlMkMieiIlM0ElN0IiUXpfdHoiJTNBMTQ4MzUuNzA1Nzk0NDQxODA1JTJDIlF5X3R6IiUzQS00OTcxLjQzMDk3ODQ0NTQ2OCU3RCUyQyJ5IiUzQSU3QiJReV90eSIlM0EtNzQ2OS40MTM0MzY3MDY3NDklMkMiUXpfdHkiJTNBLTExOTQuODQxOTk1MTY5NDI4OSU3RCU3RCUyQyU3QiJwb3NpdGlvbiIlM0ElNUItMzcuNDIwODcwNzY0NTc1NTclMkM2Ni45NTcxMTUwMjg0ODAwMiU1RCUyQyJ6IiUzQSU3QiJRel90eiIlM0EyNTU1OS44NjU3MzI4MTAyNyUyQyJReV90eiIlM0EyOTM4Ni44MjM0Njk3NzQ3NjUlN0QlMkMieSIlM0ElN0IiUXlfdHkiJTNBNzU2NS45OTM4NzQ2MDM2NiUyQyJRel90eSIlM0ExNTU2Ljk2ODEwNjgwNjA4NjMlN0QlN0QlMkMlN0IicG9zaXRpb24iJTNBJTVCLTM3LjY1Mjk0Mjg2MjQ3NzkyJTJDODEuOTYwODc1ODkyNzkzMTglNUQlMkMieiIlM0ElN0IiUXpfdHoiJTNBMjc3NTguMzUzOTQ0MTY4ODI2JTJDIlF5X3R6IiUzQTQ0NzIwLjYyMjA0MzgxMjU5JTdEJTJDInkiJTNBJTdCIlF5X3R5IiUzQTE2NTUuMjQ2MjU2ODQ2MDYyJTJDIlF6X3R5IiUzQTgxNy42NTU4Nzg2OTAxMzY5JTdEJTdEJTJDJTdCInBvc2l0aW9uIiUzQSU1Qi0zNy44ODUwMTQ5NjAzODAyNzUlMkM5Ni45NjQ2MzY3NTcxMDYzNiU1RCUyQyJ6IiUzQSU3QiJRel90eiIlM0ExOTMxNS40NTE4MDcxODU0ODQlMkMiUXlfdHoiJTNBMTQ4NDQuMzU1MDAxMjk3MzY4JTdEJTJDInkiJTNBJTdCIlF5X3R5IiUzQS0xNjg0LjA2NzY2MTY2MzcxOTUlMkMiUXpfdHkiJTNBLTI0OS45OTUxMzY2NzAwMjU5MSU3RCU3RCUyQyU3QiJwb3NpdGlvbiIlM0ElNUItMzguMTE3MDg3MDU4MjgyNTQlMkMxMTEuOTY4Mzk3NjIxNDEzOTMlNUQlMkMieiIlM0ElN0IiUXpfdHoiJTNBMjUwNzUuNjMyMTQ5NTQzMTc3JTJDIlF5X3R6IiUzQTI5ODIzLjA3MDc0NzY0NDYzNyU3RCUyQyJ5IiUzQSU3QiJReV90eSIlM0E2NjYuNTA4NDQ0MzUzMjQ2NyUyQyJRel90eSIlM0E2Ni44NzE3MTAxNDQzMDQzNiU3RCU3RCUyQyU3QiJwb3NpdGlvbiIlM0ElNUItMzQuMjg3ODk3NDQyOTA0MzElMkMtMTM1LjU5MzY1NjYzOTA2NyU1RCUyQyJ6IiUzQSU3QiJRel90eiIlM0EtODM2Mi4zNDk5NTQ0NDQ4MzklMkMiUXlfdHoiJTNBLTU3OTkwLjA3NDkwNDc4MjAyJTdEJTJDInkiJTNBJTdCIlF5X3R5IiUzQTMzMDAuNjA3NjU5NjQ0NDgxNCUyQyJRel90eSIlM0ExMTAuMDA3MzU2NDMwMDE5NTElN0QlN0QlMkMlN0IicG9zaXRpb24iJTNBJTVCLTM0LjUxOTk2OTU0MDgwNTU4JTJDLTEyMC41ODk4OTU3NzQ4MjM0OSU1RCUyQyJ6IiUzQSU3QiJRel90eiIlM0EtMTE1OS40MjEzMjczMjE1Njk4JTJDIlF5X3R6IiUzQS01MzE1NC40OTIyNjY1OTk5OCU3RCUyQyJ5IiUzQSU3QiJReV90eSIlM0E1MjIyLjgwNDkzMTkzNjAxMiUyQyJRel90eSIlM0ExMDgwLjExNTExNDc5MDY5MjYlN0QlN0QlMkMlN0IicG9zaXRpb24iJTNBJTVCLTM0Ljc1MjA0MTYzODcwNjk2JTJDLTEwNS41ODYxMzQ5MTA1NzMzNCU1RCUyQyJ6IiUzQSU3QiJRel90eiIlM0E5NzIuMjcxMTMxOTAwNzAwOCUyQyJReV90eiIlM0EtMzM4ODkuNjM0NjU2NTM5NTclN0QlMkMieSIlM0ElN0IiUXlfdHkiJTNBMTYwNy4xOTIxMTE4MDQwMTEzJTJDIlF6X3R5IiUzQS05NC44NzI5MzM2MDU4NzIwNiU3RCU3RCUyQyU3QiJwb3NpdGlvbiIlM0ElNUItMzQuOTg0MTEzNzM2NjA4MDElMkMtOTAuNTgyMzc0MDQ2MzQ0OTElNUQlMkMieiIlM0ElN0IiUXpfdHoiJTNBNDA5MS4zMTgwMDkwMjAyMDklMkMiUXlfdHoiJTNBLTMyMTkyLjY0NTE0OTU4NTg5NiU3RCUyQyJ5IiUzQSU3QiJReV90eSIlM0EyNjQ1LjkzNjA3MzI4NDMxNTYlMkMiUXpfdHkiJTNBMTE5Mi41NTQyOTkzMzYwMjE2JTdEJTdEJTJDJTdCInBvc2l0aW9uIiUzQSU1Qi0zNS4yMTYxODU4MzQ1MDkwNSUyQy03NS41Nzg2MTMxODIxMTY1OCU1RCUyQyJ6IiUzQSU3QiJRel90eiIlM0ExMDIwMC42MDUyOTkyNjY2OSUyQyJReV90eiIlM0EtMzcxNTIuMjU1NDAwNTgyODIlN0QlMkMieSIlM0ElN0IiUXlfdHkiJTNBLTE5MDkuMDk2NDY4NDg1MTYyMiUyQyJRel90eSIlM0EtMTU5Ny44MzIyMjcyMTgxMTIlN0QlN0QlMkMlN0IicG9zaXRpb24iJTNBJTVCLTM1LjQ0ODI1NzkzMjQxMDExNSUyQy02MC41NzQ4NTIzMTc4ODY2NiU1RCUyQyJ6IiUzQSU3QiJRel90eiIlM0EyNDc3MS40MjgyMDY5MDE4MzQlMkMiUXlfdHoiJTNBMTA2MjEuMDY5OTY5ODQzNTkzJTdEJTJDInkiJTNBJTdCIlF5X3R5IiUzQTQ5NjAuNzY2NDQ2MjE1MTYxNSUyQyJRel90eSIlM0ExNDE0LjMyMjQ4NzY4MDgyNjMlN0QlN0QlMkMlN0IicG9zaXRpb24iJTNBJTVCLTM1LjY4MDMzMDAzMDMxMTIyJTJDLTQ1LjU3MTA5MTQ1MzY1NDQ5NiU1RCUyQyJ6IiUzQSU3QiJRel90eiIlM0EzMzIyNy41NzAxOTY4MDQwOTYlMkMiUXlfdHoiJTNBNDAwNzAuOTA0MDI3NDg2MjglN0QlMkMieSIlM0ElN0IiUXlfdHkiJTNBLTI4MjguODg4NjAwNzEwMTA4NyUyQyJRel90eSIlM0ExOTUuMjk0NDE1NTkwMjIxMjYlN0QlN0QlMkMlN0IicG9zaXRpb24iJTNBJTVCLTM1LjkxMjQwMjEyODIxMjMzNSUyQy0zMC41NjczMzA1ODk0MjEzMiU1RCUyQyJ6IiUzQSU3QiJRel90eiIlM0EzMjQ4Ny44NTk5MjU5NDc1NiUyQyJReV90eiIlM0EyMTUxMC4xMDMwNTA2NTcxNTUlN0QlMkMieSIlM0ElN0IiUXlfdHkiJTNBNzc3LjgwMzA4NDc2NTI0NjUlMkMiUXpfdHkiJTNBMzk1LjAyOTIwNDY4NTYzNTkzJTdEJTdEJTJDJTdCInBvc2l0aW9uIiUzQSU1Qi0zNi4xNDQ0NzQyMjYxMTM0OSUyQy0xNS41NjM1Njk3MjUxODYwNTglNUQlMkMieiIlM0ElN0IiUXpfdHoiJTNBMjcxNzcuMTk5OTUwNjIxMDI3JTJDIlF5X3R6IiUzQTEyNjUwLjcyNDEwNTAyMDcwNyU3RCUyQyJ5IiUzQSU3QiJReV90eSIlM0EtMTA2MS4wNzQ4MjU3NTMyOTI4JTJDIlF6X3R5IiUzQS0zODQuOTI0NzI2MzAxNzg0MSU3RCU3RCUyQyU3QiJwb3NpdGlvbiIlM0ElNUItMzYuMzc2NTQ2MzI0MDE1MTklMkMtMC41NTk4MDg4NjA5MTUxODc2JTVEJTJDInoiJTNBJTdCIlF6X3R6IiUzQTE4NDM5LjAzOTQwNTQ1NzY4NiUyQyJReV90eiIlM0EtODcwNC4yMDg2NzkwNjk2OTQlN0QlMkMieSIlM0ElN0IiUXlfdHkiJTNBLTE1MzkuMzEwNzU1NzQ1ODU4MiUyQyJRel90eSIlM0EtODQuODY2NzI3NzExMjI0MjQlN0QlN0QlMkMlN0IicG9zaXRpb24iJTNBJTVCLTM2LjYwODYxODQyMTkxNzUlMkMxNC40NDM5NTIwMDMzOTUxNTYlNUQlMkMieiIlM0ElN0IiUXpfdHoiJTNBMTgxMDcuOTUwMDE1MjU2NTMlMkMiUXlfdHoiJTNBOTMxMi44NzE2MzMzNTQ5MTUlN0QlMkMieSIlM0ElN0IiUXlfdHkiJTNBLTEwMDAuODgyMjc4NzE0NDc1NCUyQyJRel90eSIlM0E0MDYuNjAxMDgzNzY2MzkyNjYlN0QlN0QlMkMlN0IicG9zaXRpb24iJTNBJTVCLTM2Ljg0MDY5MDUxOTgxOTg1JTJDMjkuNDQ3NzEyODY3NzA4MzQ0JTVEJTJDInoiJTNBJTdCIlF6X3R6IiUzQTEwOTkyLjQxNzY0ODAxNDA0MyUyQyJReV90eiIlM0EtOTIwMS4yNzM3MjIzNzc1NDYlN0QlMkMieSIlM0ElN0IiUXlfdHkiJTNBLTMyNTguMzIxMjY3NzA4OTY4NyUyQyJRel90eSIlM0EyMDcuMDcyODE5MDk2ODMyNjMlN0QlN0QlMkMlN0IicG9zaXRpb24iJTNBJTVCLTM3LjA3Mjc2MjYxNzcyMjIwNSUyQzQ0LjQ1MTQ3MzczMjAyMTUlNUQlMkMieiIlM0ElN0IiUXpfdHoiJTNBMTI5NTQuNzUzMDI1MjI1MTA0JTJDIlF5X3R6IiUzQS02NjEzLjg5OTAzOTI1OTYwNiU3RCUyQyJ5IiUzQSU3QiJReV90eSIlM0EtOTg4Ljg2MDg0NzE1ODEzODclMkMiUXpfdHkiJTNBNTYxLjk1NTQxNDU2ODQwOTklN0QlN0QlMkMlN0IicG9zaXRpb24iJTNBJTVCLTM3LjMwNDgzNDcxNTYyNDQ2NiUyQzU5LjQ1NTIzNDU5NjMyODQ2JTVEJTJDInoiJTNBJTdCIlF6X3R6IiUzQTIzMDE3LjQ3NTk2MDk1ODczNSUyQyJReV90eiIlM0ExOTAwNC43OTcwODAxNjY0NzglN0QlMkMieSIlM0ElN0IiUXlfdHkiJTNBNDc4MC42NTcyNDUxNTY2NzglMkMiUXpfdHkiJTNBODk1LjAxNDI1NzEzMTk0MSU3RCU3RCUyQyU3QiJwb3NpdGlvbiIlM0ElNUItMzcuNTM2OTA2ODEzNTI2NzQlMkM3NC40NTg5OTU0NjA2MzY2MSU1RCUyQyJ6IiUzQSU3QiJRel90eiIlM0EyNjg1NC45NDg4MTYwMzYxNTglMkMiUXlfdHoiJTNBMzk0NTMuNjA4ODk5OTkzMiU3RCUyQyJ5IiUzQSU3QiJReV90eSIlM0ExMzczLjQ2OTAwNjc5OTI5MjQlMkMiUXpfdHkiJTNBMTcxNi44MTU2NzMxMDk0OTIzJTdEJTdEJTJDJTdCInBvc2l0aW9uIiUzQSU1Qi0zNy43Njg5Nzg5MTE0MjkxMTYlMkM4OS40NjI3NTYzMjQ5NTExNyU1RCUyQyJ6IiUzQSU3QiJRel90eiIlM0EyMjAwNC40NTc2MTMzNDcyNCUyQyJReV90eiIlM0EyMDQ4Mi41OTk4MTA5MzAwOCU3RCUyQyJ5IiUzQSU3QiJReV90eSIlM0EtOTk4LjUxMDA3MDE4MzM1MzMlMkMiUXpfdHkiJTNBNTkuNDAzMDIzNjY0NDQ0NjQlN0QlN0QlMkMlN0IicG9zaXRpb24iJTNBJTVCLTM4LjAwMTA1MTAwOTMzMTM5JTJDMTA0LjQ2NjUxNzE4OTI1ODgxJTVEJTJDInoiJTNBJTdCIlF6X3R6IiUzQTIzNjA2LjgzMTYzNzE3NDUwNiUyQyJReV90eiIlM0EyNzQxNS43NjM4NDk2NTQwOTMlN0QlMkMieSIlM0ElN0IiUXlfdHkiJTNBLTI4NDcuNTA4MzIxNTYzMjk0JTJDIlF6X3R5IiUzQS0xNTkuOTA0NzM0Njg0MzY2NSU3RCU3RCUyQyU3QiJwb3NpdGlvbiIlM0ElNUItMzguMjMzMTIzMTA3MjMzNDk2JTJDMTE5LjQ3MDI3ODA1MzU1NjAzJTVEJTJDInoiJTNBJTdCIlF6X3R6IiUzQTE3MzY0LjA3Nzc0MzY5MjEzNCUyQyJReV90eiIlM0EtNDM1NS40OTQ0OTg3MTY5MDElN0QlMkMieSIlM0ElN0IiUXlfdHkiJTNBLTE1MjEuMzQ5ODEzMTAwNDY4NSUyQyJRel90eSIlM0EtMTI2OC43MTAyNjc2MzY5OTQlN0QlN0QlMkMlN0IicG9zaXRpb24iJTNBJTVCLTM4LjA2ODM2NTg5Nzg2NTM3JTJDMTI4LjUwNzE4NDc1NDU1MDg4JTVEJTJDInoiJTNBJTdCIlF6X3R6IiUzQTE1NTkzLjA5ODI3MDQxNjE5OCUyQyJReV90eiIlM0EtMjAzNjYuMDA2NTQxODQ4NzYlN0QlMkMieSIlM0ElN0IiUXlfdHkiJTNBLTIyMDkuOTQwODMxNzQ0NDYxMyUyQyJRel90eSIlM0EzMzU0LjQ5MjA5NTYwMDI0OTclN0QlN0QlMkMlN0IicG9zaXRpb24iJTNBJTVCLTM2Ljk0MDc1MDg3MTQ4ODMlMkMxMzEuMzUzNDY0NTgxMzIzMSU1RCUyQyJ6IiUzQSU3QiJRel90eiIlM0ExMTAwNC41ODcxODg0NjQ1NTElMkMiUXlfdHoiJTNBLTIxOTIxLjU5NzkyOTM5NjYzJTdEJTJDInkiJTNBJTdCIlF5X3R5IiUzQS0xMTkwNi45MjcwMzc4ODkwOSUyQyJRel90eSIlM0E3NzI3LjE0MDE1NDI2ODU0OCU3RCU3RCUyQyU3QiJwb3NpdGlvbiIlM0ElNUItMzQuODA5NDkzMTQ3NTg5ODIlMkMxMzMuNTUxNjg4OTgxNjc2OTYlNUQlMkMieiIlM0ElN0IiUXpfdHoiJTNBNzI3Mi4xMTI3Njc1NTgyMjclMkMiUXlfdHoiJTNBLTExMzk2Ljk1MjE0ODE4NDY3NSU3RCUyQyJ5IiUzQSU3QiJReV90eSIlM0EtMTM5MDEuNzY0MjU4NDE4NDE0JTJDIlF6X3R5IiUzQTEyNDM5LjEzOTg2MzEwMTQ2NCU3RCU3RCUyQyU3QiJwb3NpdGlvbiIlM0ElNUItMzEuOTk5NDQ5NTYxNjgzMTIlMkMxMzQuNzY2NzkzNzI4MzA5MzIlNUQlMkMieiIlM0ElN0IiUXpfdHoiJTNBMjk3MS42NjgzMjY2NzcxODQ3JTJDIlF5X3R6IiUzQS0xMzkxLjE2NTk5ODc5NDEyNyU3RCUyQyJ5IiUzQSU3QiJReV90eSIlM0EtMTE1NDguMTM1OTM5MjY5OTQzJTJDIlF6X3R5IiUzQTE0MzMyLjk2NDk4MzkyNzQ5MiU3RCU3RCUyQyU3QiJwb3NpdGlvbiIlM0ElNUItMTYuMTA5MzEwMTYwODQxNzYlMkMxMzUuMzE3MTEyMzkzNjE0NTQlNUQlMkMieiIlM0ElN0IiUXpfdHoiJTNBLTEzMzAuMzk5NjYwNzY0OTAzMyUyQyJReV90eiIlM0EtMjk0NC4xMzcxMzQwNjIwODE3JTdEJTJDInkiJTNBJTdCIlF5X3R5IiUzQS01ODE4LjEzMzU0Njc2MTgzNSUyQyJRel90eSIlM0E4NzE3LjQ4MTUzMTgzMDMwNCU3RCU3RCUyQyU3QiJwb3NpdGlvbiIlM0ElNUItMS43NDQ3NzgzOTAwNzkyODU3JTJDMTM1LjUzOTI5NzE1NDcyNyU1RCUyQyJ6IiUzQSU3QiJRel90eiIlM0ExNDMuMTM0NDMyNTg2NjU3NiUyQyJReV90eiIlM0EtMjA0MS44NDA0NjIzODYzNDE5JTdEJTJDInkiJTNBJTdCIlF5X3R5IiUzQS0yMTg4Ni4xMjUyOTY5MzYyMTQlMkMiUXpfdHkiJTNBMTg0Mi41OTAzMTU2NTA5MjAzJTdEJTdEJTJDJTdCInBvc2l0aW9uIiUzQSU1QjEyLjYxOTc1MzM4MDc2NjM1NSUyQzEzNS43NjE0ODE5MTU4NDA3MyU1RCUyQyJ6IiUzQSU3QiJRel90eiIlM0E0Ny44MzExMjI2MzM0Mzg0NCUyQyJReV90eiIlM0E4NDIuOTM5MzI4ODc0Mzg4MyU3RCUyQyJ5IiUzQSU3QiJReV90eSIlM0EtMjM5OTAuMjg4OTIzNTgzNjE2JTJDIlF6X3R5IiUzQTE1NzIuMzg2NzQ1MTcxOTI4NCU3RCU3RCUyQyU3QiJwb3NpdGlvbiIlM0ElNUItMjMuMjkxNTc2MDQ2MjIzMzczJTJDMTM1LjIwNjAyMDAxMzA1ODMlNUQlMkMieiIlM0ElN0IiUXpfdHoiJTNBMjA0LjA1NzE0ODY0Mjk3NjklMkMiUXlfdHoiJTNBLTE2MDAuMDA2ODE2ODI0MTg0JTdEJTJDInkiJTNBJTdCIlF5X3R5IiUzQTQ3OC41NzQ0MjQ1MTk4MTEyJTJDIlF6X3R5IiUzQTExNTUyLjY3ODQ4NTk0NTg3JTdEJTdEJTJDJTdCInBvc2l0aW9uIiUzQSU1Qi04LjkyNzA0NDI3NTQ2NzE0MSUyQzEzNS40MjgyMDQ3NzQxNzA2NyU1RCUyQyJ6IiUzQSU3QiJRel90eiIlM0E3NjEuNzcwNzMwNTUxNTcyNyUyQyJReV90eiIlM0EtMTY1Ni4xMzEyMjUwNDM3ODElN0QlMkMieSIlM0ElN0IiUXlfdHkiJTNBLTE1MDY5LjY4NjU2MDE5Mzc5JTJDIlF6X3R5IiUzQTUzMzcuMjI0MjIxMzUzMTM3JTdEJTdEJTJDJTdCInBvc2l0aW9uIiUzQSU1QjUuNDM3NDg3NDk1MzM4Njg1JTJDMTM1LjY1MDM4OTUzNTI4Mzc4JTVEJTJDInoiJTNBJTdCIlF6X3R6IiUzQS00ODcuNjU4OTQ0OTg2NTEzNCUyQyJReV90eiIlM0EtMTA1LjEzMjE5MDg0NTgyNjY4JTdEJTJDInkiJTNBJTdCIlF5X3R5IiUzQS0zMjAwMS43ODUzNjQ3OTQwMDYlMkMiUXpfdHkiJTNBLTE1NjAuNDA4NDUzMTA5MjQzJTdEJTdEJTJDJTdCInBvc2l0aW9uIiUzQSU1QjE5LjgwMjAxOTI2NjE3ODQ1JTJDMTM1Ljg3MjU3NDI5NjM5NzQzJTVEJTJDInoiJTNBJTdCIlF6X3R6IiUzQTI5OC4wMjMwODE1MjY5Njg1NSUyQyJReV90eiIlM0EtNTAxLjY3NzA0NDEwNTI2OTglN0QlMkMieSIlM0ElN0IiUXlfdHkiJTNBLTQ4MTMuMDE1Nzg0NjAyMzMlMkMiUXpfdHkiJTNBNTczNC45NzY2MzgwMTI3MTglN0QlN0QlMkMlN0IicG9zaXRpb24iJTNBJTVCMjcuOTk0NDM1NzE3Njk5NTI4JTJDMTM1Ljc4Nzc2NTk3ODA4ODMyJTVEJTJDInoiJTNBJTdCIlF6X3R6IiUzQTM0Mi44MjIyNDYzMjM1NTIyNCUyQyJReV90eiIlM0E3MjE0Ljk2Njg0MjU2NzcyNCU3RCUyQyJ5IiUzQSU3QiJReV90eSIlM0EtNjY4LjY1OTQxNjgyMTMwMTMlMkMiUXpfdHkiJTNBNzMwNS43MjYwODE5MjA1OTYlN0QlN0QlMkMlN0IicG9zaXRpb24iJTNBJTVCMjkuODUwMjU3OTUxMTEwNDMyJTJDMTM1LjAwNTM3NDA3NjMwMzkyJTVEJTJDInoiJTNBJTdCIlF6X3R6IiUzQS0xMjc0LjUwMzAyNzc5MzM0ODMlMkMiUXlfdHoiJTNBOTU1Mi42NzI3MDM4NTk0MjclN0QlMkMieSIlM0ElN0IiUXlfdHkiJTNBLTMxNjcuOTQwNTAzMDU5MzQ3JTJDIlF6X3R5IiUzQTQyNTQuNjYwODA0NjI2MDkzJTdEJTdEJTJDJTdCInBvc2l0aW9uIiUzQSU1QjMxLjIzMzU2MTg2NDQwOTQxMyUyQzEzMy41NDE1OTI4MzEyMjI2NiU1RCUyQyJ6IiUzQSU3QiJRel90eiIlM0EtMjU4OC4zMzIwMTQ5NDE4MjQ2JTJDIlF5X3R6IiUzQTU1MDYuOTg1NTI2MzAzMzMzJTdEJTJDInkiJTNBJTdCIlF5X3R5IiUzQS0xMzMwLjg2ODg3MDc3NDUwNSUyQyJRel90eSIlM0ExMjg5LjI0MzkyNjEwMzA1MjQlN0QlN0QlMkMlN0IicG9zaXRpb24iJTNBJTVCMzEuOTA5OTc3NjU4MDMzNTMzJTJDMTMxLjY0NDgyNzI0ODkzODk4JTVEJTJDInoiJTNBJTdCIlF6X3R6IiUzQS0xODc1LjQ4ODM5MTcxNTE4NjclMkMiUXlfdHoiJTNBMjIxNC45NDQ4MDc4MzY1NjEzJTdEJTJDInkiJTNBJTdCIlF5X3R5IiUzQS01ODAzLjM1MDczOTQxMDk1NiUyQyJRel90eSIlM0EtMTM1MS4zODg2ODA2Mjc3MDIlN0QlN0QlMkMlN0IicG9zaXRpb24iJTNBJTVCMzEuNzgyOTIyNTY2NzI0OTE3JTJDMTI2LjkyNzI5ODAyMjM0NDU3JTVEJTJDInoiJTNBJTdCIlF6X3R6IiUzQTY4NC4wMTI1NzAyMzQxMTQ1JTJDIlF5X3R6IiUzQTQyOTcuMTM2ODgyMzU3NTczJTdEJTJDInkiJTNBJTdCIlF5X3R5IiUzQS00ODU3LjA1ODQ4MDkxOTIxJTJDIlF6X3R5IiUzQS0xNDY1LjMwNTk0MTU3NjU0MSU3RCU3RCUyQyU3QiJwb3NpdGlvbiIlM0ElNUIzMi40ODk3ODIzMjI5NzUyOCUyQzEyMy4xNTkyNzk0NzM0MjYxJTVEJTJDInoiJTNBJTdCIlF6X3R6IiUzQS0xNzAuMjIzOTE4Nzc1OTU3NjYlMkMiUXlfdHoiJTNBMTcuNjAzMzU5Mjc1Mjg1MDIzJTdEJTJDInkiJTNBJTdCIlF5X3R5IiUzQS0xNzY1LjM0MTk2NTQ2MDc1MiUyQyJRel90eSIlM0EtMjU5LjcxMDYzMDQxODk2NDQ2JTdEJTdEJTJDJTdCInBvc2l0aW9uIiUzQSU1Qi0zNi41MDg2OTgwODg0Mjg3OCUyQzE0Ny44MDkxMTQ3MjQ3NDM0NyU1RCUyQyJ6IiUzQSU3QiJRel90eiIlM0EtMjUxNi4wMDg3MTQ3NDUyNzMlMkMiUXlfdHoiJTNBLTM4OTAuMDk3ODk0Nzk3MzE0NCU3RCUyQyJ5IiUzQSU3QiJReV90eSIlM0EtMjg5NC40MzgyODMxODYzNTg2JTJDIlF6X3R5IiUzQS0xOTA4LjQ4Mjc3Njg3NTc5NDYlN0QlN0QlMkMlN0IicG9zaXRpb24iJTNBJTVCLTM1Ljc5OTMxNTgxNzcyNjIlMkMxNDkuMDUwNzM0MzUwMDc2OCU1RCUyQyJ6IiUzQSU3QiJRel90eiIlM0EtMjUzMC44MTk3MjkzODI1NTg4JTJDIlF5X3R6IiUzQS0zNzY1Ljc4MzgzMzgxOTg3OSU3RCUyQyJ5IiUzQSU3QiJReV90eSIlM0EtNjg3My4wMDQ4MDk3OTE5NiUyQyJRel90eSIlM0EtMzIwNC42Mjg4MTE3MTQzODI3JTdEJTdEJTJDJTdCInBvc2l0aW9uIiUzQSU1QjM4Ljg2MDE4OTE1NjA1NzM1JTJDLTk2Ljk0OTQxMTcyMDExMDMlNUQlMkMieiIlM0ElN0IiUXpfdHoiJTNBNDY3Mi4yMDIyOTE4MzgxMDklMkMiUXlfdHoiJTNBNzk3Mi40Njk4NjEzMzI0ODclN0QlMkMieSIlM0ElN0IiUXlfdHkiJTNBMzI1Ny4wNTYwMzk0NjgzNDMlMkMiUXpfdHkiJTNBMTE0NC43OTY3MzUxNjc3MDI1JTdEJTdEJTJDJTdCInBvc2l0aW9uIiUzQSU1QjM4Ljc0NDE1MzEwNzEwNjc3NiUyQy04OS40NDc1MzEyODc5OTI3NSU1RCUyQyJ6IiUzQSU3QiJRel90eiIlM0ExMDAzOS4zMzE3MTAxNDA1MiUyQyJReV90eiIlM0EyMDk3My41MjEwOTg3ODcyNSU3RCUyQyJ5IiUzQSU3QiJReV90eSIlM0EtMTE2NS43NzI4MzU4OTg3MTMlMkMiUXpfdHkiJTNBLTExMTQuMjc3MjIxNzEyMTg5NyU3RCU3RCUyQyU3QiJwb3NpdGlvbiIlM0ElNUIzNi4zMDczOTYwNzkxMzg0MyUyQzY4LjA5MTk1Nzc4Njg4MzM2JTVEJTJDInoiJTNBJTdCIlF6X3R6IiUzQTI3MTcyLjMxOTU1MTAyNDIzMyUyQyJReV90eiIlM0ExMTgzMi44MTMwNDczMDI4OTglN0QlMkMieSIlM0ElN0IiUXlfdHkiJTNBLTE5My4yMzQ4NTYwNzM1NDc3NSUyQyJRel90eSIlM0EtMTQ4LjE5Nzc3NDQ0ODczMDc0JTdEJTdEJTJDJTdCInBvc2l0aW9uIiUzQSU1QjM2LjE5MTM2MDAzMDE4NzMzJTJDNzUuNTkzODM4MjE5MDM0ODIlNUQlMkMieiIlM0ElN0IiUXpfdHoiJTNBMjc2MTcuNTk1Mjk0NzE2NDYyJTJDIlF5X3R6IiUzQTM2MzcuMjA2NzQwODM0MTkyMyU3RCUyQyJ5IiUzQSU3QiJReV90eSIlM0ExMDkyLjYyMzUwNjU1NDUyNCUyQyJRel90eSIlM0EtMzQ1LjE0NDgwOTgyNDQ0MTg0JTdEJTdEJTJDJTdCInBvc2l0aW9uIiUzQSU1Qi0zNy4wMTg5NDA0OTk3NzAzMyUyQzE0Ni45MTU2MTY1ODE2NzQxNiU1RCUyQyJ6IiUzQSU3QiJRel90eiIlM0EtMzUwMC4zMDYxNDU1NzI2MjE1JTJDIlF5X3R6IiUzQS03OTY3LjU3OTg1MTM2MTg2OSU3RCUyQyJ5IiUzQSU3QiJReV90eSIlM0EtMjczMy4zMDY3Mzk4MTk5MzQlMkMiUXpfdHkiJTNBLTEzMDUuMDcyNTA1NjMyMzAyJTdEJTdEJTJDJTdCInBvc2l0aW9uIiUzQSU1Qi0zMS40MDQzNjg2MjQxNDQ1OSUyQy0xMzUuMDg4Mjc4MDUwODM1MiU1RCUyQyJ6IiUzQSU3QiJRel90eiIlM0EtNjgxLjU3MjM4MzcyOTAwNjYlMkMiUXlfdHoiJTNBLTEyMDcuMjAxOTI1MTA1NTklN0QlMkMieSIlM0ElN0IiUXlfdHkiJTNBNzgwLjM0MjI4Nzg1MDUxNTIlMkMiUXpfdHkiJTNBNTQ2LjQ3ODU4NzY4NTM4MzclN0QlN0QlMkMlN0IicG9zaXRpb24iJTNBJTVCLTMyLjE1MTgxMjA5MzYzNTk1JTJDLTEzMy44NjkxOTIwMTYxNzA0MiU1RCUyQyJ6IiUzQSU3QiJRel90eiIlM0EtMTI0Mi43MjQ4NTQ4NjUzMzA4JTJDIlF5X3R6IiUzQS0yOTE0Ljk1NjkwMTc2MzIyNTclN0QlMkMieSIlM0ElN0IiUXlfdHkiJTNBMjY0Mi41Njg0MDMxODMwMzgzJTJDIlF6X3R5IiUzQTExODguMTA3MjQ0ODk0Mjc0JTdEJTdEJTJDJTdCInBvc2l0aW9uIiUzQSU1QjM1Ljg0MzI1MTg4MzMzNTElMkM5OC4wOTk0Nzk1MTU0MjA1NyU1RCUyQyJ6IiUzQSU3QiJRel90eiIlM0EyNTk1NC4xNzk4MDg2NTM0MyUyQyJReV90eiIlM0E2NTU0LjA0MDkzMDcwMjUzJTdEJTJDInkiJTNBJTdCIlF5X3R5IiUzQS04MzIuNzY4MjIyMjAzOTQ0MSUyQyJRel90eSIlM0E1OC45MzY1ODM1MTAxMDM2MiU3RCU3RCUyQyU3QiJwb3NpdGlvbiIlM0ElNUIzNS43MjcyMTU4MzQzODQwNCUyQzEwNS42MDEzNTk5NDc1NjkzOCU1RCUyQyJ6IiUzQSU3QiJRel90eiIlM0EyMzg1NC44NjgyNjY4NjcxMyUyQyJReV90eiIlM0EtMTI0OC4yMzc2MzkxMDMyMzclN0QlMkMieSIlM0ElN0IiUXlfdHkiJTNBLTExNDYuODc1MDgxNDExMzI1NyUyQyJRel90eSIlM0EzNTAuNzA3Mjc1NTc3ODQzNCU3RCU3RCUyQyU3QiJwb3NpdGlvbiIlM0ElNUItMzIuNjg5NDQ0MzM5NjE5ODklMkMtMTMyLjk5MTkwMTk3NDAwNzQ1JTVEJTJDInoiJTNBJTdCIlF6X3R6IiUzQS0yNDIyLjU4MzIxMjE2MzA2NTYlMkMiUXlfdHoiJTNBLTU2OTUuNDIzODAxNDc0ODYzJTdEJTJDInkiJTNBJTdCIlF5X3R5IiUzQS0xMTg5LjU3NzQ5Mzg1ODQ4MyUyQyJRel90eSIlM0EtMzczLjE2ODQzODQxOTgxNDElN0QlN0QlMkMlN0IicG9zaXRpb24iJTNBJTVCMzYuNzcxNTQwMjc0OTQxOTM0JTJDMzguMDg0NDM2MDU4MzM1MDElNUQlMkMieiIlM0ElN0IiUXpfdHoiJTNBMzc5MDcuNzI1ODkxODg2OTclMkMiUXlfdHoiJTNBNDk4MDMuNTM5ODEwMzQ2NTM0JTdEJTJDInkiJTNBJTdCIlF5X3R5IiUzQS01LjkyNDY1NDA2MzU2Njk1MSUyQyJRel90eSIlM0E0NzMuMjEyMDg3MTAyMTEwNDQlN0QlN0QlMkMlN0IicG9zaXRpb24iJTNBJTVCMzYuNjU1NTA0MjI1OTkwNzUlMkM0NS41ODYzMTY0OTA0OTIwOCU1RCUyQyJ6IiUzQSU3QiJRel90eiIlM0EzNjU3OC4zMTE4NjU0NjM0JTJDIlF5X3R6IiUzQTM5NzcwLjk3ODQyOTExNDQxJTdEJTJDInkiJTNBJTdCIlF5X3R5IiUzQTEwMi41OTgxMDUwMDM0MDc0MSUyQyJRel90eSIlM0E0NTIuOTM1MTU5NDg2ODY1NCU3RCU3RCUyQyU3QiJwb3NpdGlvbiIlM0ElNUI0LjQ4NzUwNjI5Njg2MTUxJTJDMTUxLjYxMjYwNjQ3Nzg3Nzg4JTVEJTJDInoiJTNBJTdCIlF6X3R6IiUzQS00MzUuODE3MDAzNDExODEyMiUyQyJReV90eiIlM0EtMzU2LjEyMzc0NTA4Nzg4NDQ2JTdEJTJDInkiJTNBJTdCIlF5X3R5IiUzQTc3NDkuMDM4OTE3Njg3NjMlMkMiUXpfdHkiJTNBLTExMTUxLjI4Nzg0ODkzMzE5NCU3RCU3RCUyQyU3QiJwb3NpdGlvbiIlM0ElNUIxMS42Njk3NzIxODIyNDExODglMkMxNTEuNzIzNjk4ODU4NDM0MDYlNUQlMkMieiIlM0ElN0IiUXpfdHoiJTNBLTk4NS40MzA4MzIyOTM0ODE0JTJDIlF5X3R6IiUzQS0zNDUzLjgzNDU1ODYyOTA3NzUlN0QlMkMieSIlM0ElN0IiUXlfdHkiJTNBODkzOC40MzI3NjAyOTk3ODQlMkMiUXpfdHkiJTNBLTExODMwLjg2NjYxNzI5OTI1JTdEJTdEJTJDJTdCInBvc2l0aW9uIiUzQSU1Qi0yLjY5NDc1OTU4ODU1Njg5NDclMkMxNTEuNTAxNTE0MDk3MzIxMDYlNUQlMkMieiIlM0ElN0IiUXpfdHoiJTNBOTk3Ljk4MzMyMzU3NjQwMDMlMkMiUXlfdHoiJTNBMzQ3NC44NzIzNTAyMTI0ODM1JTdEJTJDInkiJTNBJTdCIlF5X3R5IiUzQTE1NDE5LjI1OTMxMjA2MjE1OSUyQyJRel90eSIlM0EtNzM0Mi40NDI3MTQ4NDg4OSU3RCU3RCUyQyU3QiJwb3NpdGlvbiIlM0ElNUItOS44NzcwMjU0NzM5NzgxNTQlMkMxNTEuMzkwNDIxNzE2NzY0MjIlNUQlMkMieiIlM0ElN0IiUXpfdHoiJTNBLTI1NS42NjYyOTYyNDQxNjc1NCUyQyJReV90eiIlM0EtMjg0LjM4MjYwMTMyOTgzMyU3RCUyQyJ5IiUzQSU3QiJReV90eSIlM0E3NjE1LjM0NTg2MDM2ODUxNyUyQyJRel90eSIlM0EtODYwOC41ODg2MjQzNjg1NzglN0QlN0QlMkMlN0IicG9zaXRpb24iJTNBJTVCLTE3LjA1OTI5MTM1OTM1NjM2JTJDMTUxLjI3OTMyOTMzNjIwODA0JTVEJTJDInoiJTNBJTdCIlF6X3R6IiUzQS05My45NjE3MDcwNzk0MDMzNCUyQyJReV90eiIlM0E2ODYuNzA0ODEyNzgzNzcwOCU3RCUyQyJ5IiUzQSU3QiJReV90eSIlM0EtOTEyMy4wMjQ1MDA3ODY2ODIlMkMiUXpfdHkiJTNBLTEwOTgzLjgzNTQ5MjUzOTQ4NyU3RCU3RCUyQyU3QiJwb3NpdGlvbiIlM0ElNUIzOC42MjgxMTcwNTgxNTU2JTJDLTgxLjk0NTY1MDg1NTgzNjEyJTVEJTJDInoiJTNBJTdCIlF6X3R6IiUzQTEzNDI1LjI0MDE1Njg5MTglMkMiUXlfdHoiJTNBMzIwNTUuNTE4NTM2MDIxOTclN0QlMkMieSIlM0ElN0IiUXlfdHkiJTNBLTI4NC43Mzg1NDEyMjUxMzM0JTJDIlF6X3R5IiUzQS02MDYuNTEyNjI3MTAwODczNyU3RCU3RCUyQyU3QiJwb3NpdGlvbiIlM0ElNUIzNi4wNzUzMjM5ODEyMzY3ODUlMkM4My4wOTU3MTg2NTExNTA1MiU1RCUyQyJ6IiUzQSU3QiJRel90eiIlM0EyOTY3OS42OTQ0OTIyOTQ4MTclMkMiUXlfdHoiJTNBNjc5Ni4xNDYwODMyNzU4MzclN0QlMkMieSIlM0ElN0IiUXlfdHkiJTNBLTM1ODIuNDE2MDY0MzM4ODQ2NCUyQyJRel90eSIlM0EtMTgyOC45NzQ3MDAyNjc0NTM1JTdEJTdEJTJDJTdCInBvc2l0aW9uIiUzQSU1QjM1Ljk1OTI4NzkzMjI4NTYwNSUyQzkwLjU5NzU5OTA4MzMwNzQ5JTVEJTJDInoiJTNBJTdCIlF6X3R6IiUzQTI5ODQxLjAzNjM3MTU4MzkzNCUyQyJReV90eiIlM0ExNTIzMC43NjYyNjEyNzAxOTMlN0QlMkMieSIlM0ElN0IiUXlfdHkiJTNBLTE5MTAuNjEzNDU5NzE5NDIzNCUyQyJRel90eSIlM0EyNDAuNjI5Nzg5NDAwODI5MDMlN0QlN0QlMkMlN0IicG9zaXRpb24iJTNBJTVCMzcuNDY3NzU2NTY4NjQ3MDIlMkMtNi45MjY4NDY1MzQ0NzYzODElNUQlMkMieiIlM0ElN0IiUXpfdHoiJTNBMzE5NzMuOTU0NDk3MjczMzQlMkMiUXlfdHoiJTNBNjc1MTYuNjQ3ODI1NzEzODglN0QlMkMieSIlM0ElN0IiUXlfdHkiJTNBLTcxOC4xMzYwMjU4ODM5NTU4JTJDIlF6X3R5IiUzQS0xMzAuNTU5NzQ2MDgyODc3NSU3RCU3RCUyQyU3QiJwb3NpdGlvbiIlM0ElNUIzNy4zNTE3MjA1MTk2OTY0NCUyQzAuNTc1MDMzODk3NjQxMTk0MSU1RCUyQyJ6IiUzQSU3QiJRel90eiIlM0EzMjI0Ni44NzcwMTg1MDU3MSUyQyJReV90eiIlM0E2ODYxMS4yNjgxMjMyMDU1MyU3RCUyQyJ5IiUzQSU3QiJReV90eSIlM0EtMTA3Ny43MjkzNDM0MjE4MTkzJTJDIlF6X3R5IiUzQS0yNTcuOTM1NTQwMjkzNTI2MDYlN0QlN0QlMkMlN0IicG9zaXRpb24iJTNBJTVCMzcuMjM1Njg0NDcwNzQ1MzA1JTJDOC4wNzY5MTQzMjk3OTQ5NzQlNUQlMkMieiIlM0ElN0IiUXpfdHoiJTNBMzM2NzAuMTY0NzU2NzI3ODg1JTJDIlF5X3R6IiUzQTY3ODQ4LjAxMDUxMzczMjU3JTdEJTJDInkiJTNBJTdCIlF5X3R5IiUzQTIzNjEuNDYyMTYyMDg5NzY2NSUyQyJRel90eSIlM0E1MTUuMDEwNDQ2NTEyODc4NSU3RCU3RCUyQyU3QiJwb3NpdGlvbiIlM0ElNUItMzIuNzU1MzMwMTU0NTAzNzYlMkMtMTI2Ljg1NzE4NzIyNDM3MTgzJTVEJTJDInoiJTNBJTdCIlF6X3R6IiUzQS00ODguODI3NTMyMjA5MTgyMSUyQyJReV90eiIlM0EtMjEwNy4zMTcwMzg3OTU4OTY3JTdEJTJDInkiJTNBJTdCIlF5X3R5IiUzQS0yODU2LjQxNTAzNzg0NTY3OTglMkMiUXpfdHkiJTNBODE3LjM0MjI5ODkzNzQxNjQlN0QlN0QlMkMlN0IicG9zaXRpb24iJTNBJTVCLTMzLjAyMTE2ODc5MzQ1MjU3NCUyQy0xMzAuNTU1MjQwOTEwODQ1NTMlNUQlMkMieiIlM0ElN0IiUXpfdHoiJTNBLTI2MjMuNzg1MDIyNDI1MjM5MyUyQyJReV90eiIlM0EtNzIwMC42MDEyMDczODExMTglN0QlMkMieSIlM0ElN0IiUXlfdHkiJTNBLTc1MS4zNzEyNDIwOTMzNTA0JTJDIlF6X3R5IiUzQS0yNDUuMjE1MTI4MjM4MzY2MjIlN0QlN0QlMkMlN0IicG9zaXRpb24iJTNBJTVCLTMyLjg4MjM4NTI0NTgxMjM5NCUyQy0xMzEuNTc0NzE2NDUwOTY2MjQlNUQlMkMieiIlM0ElN0IiUXpfdHoiJTNBLTE4NzUuNzM3NzMzNDkwNDg5NyUyQyJReV90eiIlM0EtODQyMS45MTM3ODEwNzgyNDclN0QlMkMieSIlM0ElN0IiUXlfdHkiJTNBNDMxLjE1Mjk3MDk4MjY2MjglMkMiUXpfdHkiJTNBLTI4My4yMzA1NjMwNzA4Nzk4JTdEJTdEJTJDJTdCInBvc2l0aW9uIiUzQSU1Qi0zNy4xNjc5NTg2ODk3NjYxMSUyQzE0NS40OTMxNDE3NzM3OTUxNCU1RCUyQyJ6IiUzQSU3QiJRel90eiIlM0EtMzg2Ni40ODQwMzc3ODI4OTMlMkMiUXlfdHoiJTNBLTk3NTguNTM4Mzg3NTc2MTA3JTdEJTJDInkiJTNBJTdCIlF5X3R5IiUzQS0zMzE4LjgwNzc3MTg5MzE3NDUlMkMiUXpfdHkiJTNBLTEwMjMuNjAyMzMzMTIxMzkxMyU3RCU3RCUyQyU3QiJwb3NpdGlvbiIlM0ElNUItMzcuMjc1MTQ1NzIwMDg1OSUyQzE0NC40Njk4NjE2NjAzNzAwNyU1RCUyQyJ6IiUzQSU3QiJRel90eiIlM0EtMzU5Ni45MDY4OTc2ODUyNDQ1JTJDIlF5X3R6IiUzQS0xMDEyNy43MDQ4NjM5NzM5NTclN0QlMkMieSIlM0ElN0IiUXlfdHkiJTNBLTY0Ny44OTE1OTU5MTU4NDk0JTJDIlF6X3R5IiUzQTI2LjQ5ODMyMjM4OTI0OTg4MiU3RCU3RCUyQyU3QiJwb3NpdGlvbiIlM0ElNUItMzYuODk1MDYxNjIxNzkwMTg0JTJDMTQwLjc4MTc5ODg0NTI1NjYyJTVEJTJDInoiJTNBJTdCIlF6X3R6IiUzQS0xOTI1LjU4NTAyMDY0ODE0MTglMkMiUXlfdHoiJTNBLTQyMjYuMjQ4Nzg1MjUyODc2JTdEJTJDInkiJTNBJTdCIlF5X3R5IiUzQS00ODguMTI2ODQ1NjU5Mzk2NTclMkMiUXpfdHkiJTNBLTM2NS45OTk2ODM3NjkxMDM3NCU3RCU3RCUyQyU3QiJwb3NpdGlvbiIlM0ElNUIzNS4yNjMwNzE2Mzg1ODA2MyUyQzEzNS42MDg4ODE2NzYxMTIwOCU1RCUyQyJ6IiUzQSU3QiJRel90eiIlM0ExNjc0NC42OTc0MzA1MTQ2NzYlMkMiUXlfdHoiJTNBLTI5OTc1Ljk3MTMzMzA2MTY5JTdEJTJDInkiJTNBJTdCIlF5X3R5IiUzQS02MjEuODkyMDgyODY3ODQ0MSUyQyJRel90eSIlM0ExMzIuMzI3ODgxMjY1MDIwMDQlN0QlN0QlMkMlN0IicG9zaXRpb24iJTNBJTVCMzUuMzc5MTA3Njg3NTMxNTUlMkMxMjguMTA3MDAxMjQzOTcxNyU1RCUyQyJ6IiUzQSU3QiJRel90eiIlM0E4NzU0Ljk4NzgzMjk2OTk4MiUyQyJReV90eiIlM0EtNjg3NDYuODIzOTQxMTY5OTMlN0QlMkMieSIlM0ElN0IiUXlfdHkiJTNBLTIwMTAuNjgwOTk4ODMzODQ5JTJDIlF6X3R5IiUzQS01NzUuMzc2MzgxMDA2MDUzMSU3RCU3RCUyQyU3QiJwb3NpdGlvbiIlM0ElNUIzNS4xNDcwMzU1ODk2MzAwNiUyQzE0My4xMTA3NjIxMDgyMjkzJTVEJTJDInoiJTNBJTdCIlF6X3R6IiUzQTE4NDcyLjEyMzA3NzcxNzM0NCUyQyJReV90eiIlM0EtMTMxNDcuNzY3MzYzMzQ0MTE3JTdEJTJDInkiJTNBJTdCIlF5X3R5IiUzQTIwNjkuNTYyMTI2OTgzODg3NSUyQyJRel90eSIlM0EtMzcwLjk2NjIyODQwMDMwMTElN0QlN0QlMkMlN0IicG9zaXRpb24iJTNBJTVCMzUuNjExMTc5Nzg1NDMzNDglMkMxMTMuMTAzMjQwMzc5Njg2NTMlNUQlMkMieiIlM0ElN0IiUXpfdHoiJTNBMjExMzUuMTE3MDk5NTMyNjg3JTJDIlF5X3R6IiUzQS0xOTE2NC45NTY0NjAyOTg5OSU3RCUyQyJ5IiUzQSU3QiJReV90eSIlM0EzODIuNjg3NTI1NDc1NzQzOTQlMkMiUXpfdHkiJTNBNTY1LjY5MDE5MzQzMDc1MzklN0QlN0QlMkMlN0IicG9zaXRpb24iJTNBJTVCMzUuNDk1MTQzNzM2NDgyMjklMkMxMjAuNjA1MTIwODExODQzNTIlNUQlMkMieiIlM0ElN0IiUXpfdHoiJTNBMTIzMzQuNjk5Njc3NTUwODclMkMiUXlfdHoiJTNBLTU1MzM4LjExNTU4MDY0MzUlN0QlMkMieSIlM0ElN0IiUXlfdHkiJTNBLTE1MzEuNjg5ODUxNzM2MDU4NyUyQyJRel90eSIlM0EzNTguMTU0MjUyNzkxODgzNSU3RCU3RCUyQyU3QiJwb3NpdGlvbiIlM0ElNUIzOC4zOTYwNDQ5NjAyNTM4OCUyQy02Ni45NDE4ODk5OTE1NjM5NSU1RCUyQyJ6IiUzQSU3QiJRel90eiIlM0ExODkwOS4yMDU3ODI1NDcwMDQlMkMiUXlfdHoiJTNBNDYxMzIuNDIwNDcyMDk3MTklN0QlMkMieSIlM0ElN0IiUXlfdHkiJTNBLTQ0NjMuMDY1NzEyMjQ5NzE1JTJDIlF6X3R5IiUzQS03MzIuNDM0NDIwNDY2MzU2NiU3RCU3RCUyQyU3QiJwb3NpdGlvbiIlM0ElNUIzOC4yODAwMDg5MTEzMDMzMiUyQy01OS40NDAwMDk1NTk0NDcxOCU1RCUyQyJ6IiUzQSU3QiJRel90eiIlM0ExODE5MS45MTE0NTQ2NjY3MzMlMkMiUXlfdHoiJTNBMzczNDEuMzYwOTgyMzE0NDE0JTdEJTJDInkiJTNBJTdCIlF5X3R5IiUzQTIwMTUuOTAxNTc2NjIxODE0MiUyQyJRel90eSIlM0EzNTIuNTI0MjEyMjcyMjY0OCU3RCU3RCUyQyU3QiJwb3NpdGlvbiIlM0ElNUIzOC4xNjM5NzI4NjIzNTIyMjUlMkMtNTEuOTM4MTI5MTI3Mjk2MTMlNUQlMkMieiIlM0ElN0IiUXpfdHoiJTNBMjE4NzguNDMwNjY3Nzc3NDYyJTJDIlF5X3R6IiUzQTQyMjA4LjY5ODA5NTY4MDM4JTdEJTJDInkiJTNBJTdCIlF5X3R5IiUzQS0yMTQuNzIzOTMzMTI3MjQzNzglMkMiUXpfdHkiJTNBMjIwLjE1OTQxMTY1MzA5NDA4JTdEJTdEJTJDJTdCInBvc2l0aW9uIiUzQSU1QjM3LjY5OTgyODY2NjU0ODc3JTJDLTIxLjkzMDYwNzM5ODc1MDU1JTVEJTJDInoiJTNBJTdCIlF6X3R6IiUzQTM0MTQ4LjA4MDQzMDU1MDM4NCUyQyJReV90eiIlM0E3Mzk5Ny44OTQ3NzU1MjU4NCU3RCUyQyJ5IiUzQSU3QiJReV90eSIlM0EyMjA1LjA5MzQ2NzM1NTUxNTMlMkMiUXpfdHkiJTNBNjMwLjg5Njk4MjUwMTc3OSU3RCU3RCUyQyU3QiJwb3NpdGlvbiIlM0ElNUIzNy41ODM3OTI2MTc1OTgxOSUyQy0xNC40Mjg3MjY5NjY2MzI5NzIlNUQlMkMieiIlM0ElN0IiUXpfdHoiJTNBMzQ0OTYuMTYzNDc0NDMwNDI1JTJDIlF5X3R6IiUzQTc1NDI5LjMyNzU4NjUxNzkyJTdEJTJDInkiJTNBJTdCIlF5X3R5IiUzQTg2LjUyNTQ0MzExMDc4NDY1JTJDIlF6X3R5IiUzQS05MS43MTkwMTkwMTU5NzgxOSU3RCU3RCUyQyU3QiJwb3NpdGlvbiIlM0ElNUIzOC41MTIwODEwMDkyMDUwNiUyQy03NC40NDM3NzA0MjM3MjA1NyU1RCUyQyJ6IiUzQSU3QiJRel90eiIlM0ExNzIwMC40NzIzOTAyNzc1MDglMkMiUXlfdHoiJTNBNDQ5NTMuMjc3Mzg1OTM0MDYlN0QlMkMieSIlM0ElN0IiUXlfdHkiJTNBLTkzMi44MDQ0MDg1MDUxMTY1JTJDIlF6X3R5IiUzQS00NzMuNDI3NzY2Njg3NTQzMiU3RCU3RCUyQyU3QiJwb3NpdGlvbiIlM0ElNUIzNi41Mzk0NjgxNzcwNDAxODUlMkM1My4wODgxOTY5MjI2MDkxOCU1RCUyQyJ6IiUzQSU3QiJRel90eiIlM0EzMzg3Ny44OTY3ODUxNTczMSUyQyJReV90eiIlM0EyODg2NC4wMTQxNzQyMTMzNjQlN0QlMkMieSIlM0ElN0IiUXlfdHkiJTNBODQyLjI2NTU3MzIzNDU1MzglMkMiUXpfdHkiJTNBNDY0Ljg5MTg4MDUyNjQ1NjY1JTdEJTdEJTJDJTdCInBvc2l0aW9uIiUzQSU1QjM2LjQyMzQzMjEyODA4OSUyQzYwLjU5MDA3NzM1NDc2NjI1JTVEJTJDInoiJTNBJTdCIlF6X3R6IiUzQTI5ODgwLjM0NzUzNjYzMjg1NyUyQyJReV90eiIlM0ExODIwNS4yMTM0MTkxMzE5OCU3RCUyQyJ5IiUzQSU3QiJReV90eSIlM0ExNzg2Ljk2MDUwMjIwOTYzMiUyQyJRel90eSIlM0EtNDcuNTAxMTE0NDU0MDIwNzY1JTdEJTdEJTJDJTdCInBvc2l0aW9uIiUzQSU1QjM5LjIwODI5NzMwMjkxMDE1NCUyQy0xMTkuNDU1MDUzMDE2NTMyNzklNUQlMkMieiIlM0ElN0IiUXpfdHoiJTNBLTI3MjEuMzQ2MDUyNTY2MjAxMyUyQyJReV90eiIlM0EtMTAzMTIuNzQ3OTQyNDM2Njk3JTdEJTJDInkiJTNBJTdCIlF5X3R5IiUzQTI5ODAuNzk5OTE2NTQwNTQzNiUyQyJRel90eSIlM0E5NjkuNjkwNDg3Mzk0NzclN0QlN0QlMkMlN0IicG9zaXRpb24iJTNBJTVCMzkuMDkyMjYxMjUzOTU5MTk0JTJDLTExMS45NTMxNzI1ODQzOTAwNiU1RCUyQyJ6IiUzQSU3QiJRel90eiIlM0EzMTUwLjE3OTQ5OTQ0OTE0MTUlMkMiUXlfdHoiJTNBNjM2Mi4zMzI2Mzk0NDQ5NTglN0QlMkMieSIlM0ElN0IiUXlfdHkiJTNBMjIxOC42ODQ2OTA2MzA3Njc0JTJDIlF6X3R5IiUzQTc1NS4zNTY2NDYzNDQ2NjA1JTdEJTdEJTJDJTdCInBvc2l0aW9uIiUzQSU1Qi0zMC4yMjkxMjQ2OTU1MjI1NCUyQy0xMzUuOTAzMTk5NDkzODIwMzglNUQlMkMieiIlM0ElN0IiUXpfdHoiJTNBLTc3MS44ODQ5ODIzMDcxNDE2JTJDIlF5X3R6IiUzQS0zOTQyLjk3MjExMzQwMTA0MDYlN0QlMkMieSIlM0ElN0IiUXlfdHkiJTNBNDI4OS45NzY0OTM5MzIwMjUlMkMiUXpfdHkiJTNBNTUuNjkxMTk1NzUyOTY2OTUlN0QlN0QlMkMlN0IicG9zaXRpb24iJTNBJTVCLTM0LjY0OTgzNzgyMDUwNjg4JTJDMTQ5LjkwMTYxMzY1MDUxMTc2JTVEJTJDInoiJTNBJTdCIlF6X3R6IiUzQS0yNDIyLjIzMDQ3MjkzNDA5MyUyQyJReV90eiIlM0EtNTU2NS4xNTgxNTkwNjQwNTQlN0QlMkMieSIlM0ElN0IiUXlfdHkiJTNBLTQ1NzQuNTc5NDQzNjMxNTY4JTJDIlF6X3R5IiUzQS0zMDE1LjY1ODU4MjMwNzE3MzclN0QlN0QlMkMlN0IicG9zaXRpb24iJTNBJTVCMzkuMzI0MzMzMzUxODYwNzk0JTJDLTEyNi45NTY5MzM0NDg2NTQ1JTVEJTJDInoiJTNBJTdCIlF6X3R6IiUzQS0yMDguMzkyMTcxOTYzNjA5MDYlMkMiUXlfdHoiJTNBLTU0MjQuMDQwODM0MDc0MDQxJTdEJTJDInkiJTNBJTdCIlF5X3R5IiUzQS03OC41NzgwMzI3NTA0NjI4MiUyQyJRel90eSIlM0EtODY5LjY0NzY1OTc3Mzg0MiU3RCU3RCUyQyU3QiJwb3NpdGlvbiIlM0ElNUIzOC4wNDc5MzY4MTM0MDE3JTJDLTQ0LjQzNjI0ODY5NTE4MTM5JTVEJTJDInoiJTNBJTdCIlF6X3R6IiUzQTIzOTAxLjY1MTc0NjgyNDAwNSUyQyJReV90eiIlM0EzMDM4My44NTYxNTMzMjgzNTclN0QlMkMieSIlM0ElN0IiUXlfdHkiJTNBLTI1OTQuMDM1MTgzNDY0MjI1NiUyQyJRel90eSIlM0EtNjgzLjg1NzI1MjY5NTYwNDYlN0QlN0QlMkMlN0IicG9zaXRpb24iJTNBJTVCMzcuOTMxOTAwNzY0NDUwNTIlMkMtMzYuOTM0MzY4MjYzMDI0NzE2JTVEJTJDInoiJTNBJTdCIlF6X3R6IiUzQTI3ODQ1LjMwMzk3NzI1OTI4NiUyQyJReV90eiIlM0E0MzIxMC44MTg0MDMxOTAxMyU3RCUyQyJ5IiUzQSU3QiJReV90eSIlM0EtMTU1MC42NjUzNDIxNTczNDMzJTJDIlF6X3R5IiUzQS0xMjYuOTQxNDQyMDg0OTc3NCU3RCU3RCUyQyU3QiJwb3NpdGlvbiIlM0ElNUIzNy44MTU4NjQ3MTU0OTk5NSUyQy0yOS40MzI0ODc4MzA5MDcyMjglNUQlMkMieiIlM0ElN0IiUXpfdHoiJTNBMzI2NTIuODcyNzE2Mzk1NDclMkMiUXlfdHoiJTNBNjk5NzUuMzM2NzExOTcxNTQlN0QlMkMieSIlM0ElN0IiUXlfdHkiJTNBODAxLjIwNjg3ODYxNjAyNDclMkMiUXpfdHkiJTNBLTIwLjMxODIxMTMyMTYxMTcxJTdEJTdEJTJDJTdCInBvc2l0aW9uIiUzQSU1QjM3LjAwMzYxMjM3Mjg0MzYwNSUyQzIzLjA4MDY3NTE5NDA2NjE1NiU1RCUyQyJ6IiUzQSU3QiJRel90eiIlM0E0Mjc5MS41MjA2NzUzOTc4NyUyQyJReV90eiIlM0E5MzgyNS45NTI5NjMwMjMyOSU3RCUyQyJ5IiUzQSU3QiJReV90eSIlM0EtMTQ5OC40MjkwOTg2MzkzNzE3JTJDIlF6X3R5IiUzQS01NDAuMjI1NjAyODcyOTY3NiU3RCU3RCUyQyU3QiJwb3NpdGlvbiIlM0ElNUIzNi44ODc1NzYzMjM4OTI0MiUyQzMwLjU4MjU1NTYyNjIyMzEyJTVEJTJDInoiJTNBJTdCIlF6X3R6IiUzQTQxMTcyLjAzNDAzMDU2MzU2JTJDIlF5X3R6IiUzQTc1OTEzLjI5MTY3OTk2NjE4JTdEJTJDInkiJTNBJTdCIlF5X3R5IiUzQS0yMjc5Ljc1NjQzMDIxMjEwNzclMkMiUXpfdHkiJTNBNjUuNjYzNzg2ODU5Mjg1NzElN0QlN0QlMkMlN0IicG9zaXRpb24iJTNBJTVCMzQuNzM5MTM0MDgwMTYxMDk0JTJDMTQ1LjAwODY4MDYwMTg4ODMlNUQlMkMieiIlM0ElN0IiUXpfdHoiJTNBMTQxNjUuMzQwMDMwNjEzNjIlMkMiUXlfdHoiJTNBLTI5MTM4LjE4NzUyMjA0MjUzJTdEJTJDInkiJTNBJTdCIlF5X3R5IiUzQTY2OTYuNDEwNjIzMzk0ODklMkMiUXpfdHkiJTNBLTMzMTcuNjMzNzY0MTk0NzAzJTdEJTdEJTJDJTdCInBvc2l0aW9uIiUzQSU1QjM4LjY5NDUzMjE0MTU2NDclMkMtMTMwLjQwMTU4NTc4MDI0MTc2JTVEJTJDInoiJTNBJTdCIlF6X3R6IiUzQTEwMzkuNjUxNzc4NDI1MDk4OSUyQyJReV90eiIlM0EtODMwNy40MDg3NDI1ODAyOTIlN0QlMkMieSIlM0ElN0IiUXlfdHkiJTNBNDIyLjE0MDMyMDEyNzQwOTY3JTJDIlF6X3R5IiUzQTgzNC4zMTc4ODgyNTY0MzM5JTdEJTdEJTJDJTdCInBvc2l0aW9uIiUzQSU1QjM5LjA0MzU0MDA5MzU0MTcyJTJDLTEyOC40OTE5NTk3MTc1MTIlNUQlMkMieiIlM0ElN0IiUXpfdHoiJTNBLTU3MC4zMjgyMTE0MzIyNDY5JTJDIlF5X3R6IiUzQS04NjU5LjkwNzY1OTcxOTc1NSU3RCUyQyJ5IiUzQSU3QiJReV90eSIlM0EtOTAzLjQzODk0MDQ5ODExNzMlMkMiUXpfdHkiJTNBNzI0LjIxODMyNjU1OTMyMzklN0QlN0QlMkMlN0IicG9zaXRpb24iJTNBJTVCMzQuNDEwOTkyNDQzMDk2ODUlMkMxNDYuNTM0Nzg4MTcyMTU0ODMlNUQlMkMieiIlM0ElN0IiUXpfdHoiJTNBMTE5MjkuNTM2NzUzMDg1ODgyJTJDIlF5X3R6IiUzQS0yOTQ2OC44NDkxNTQ4OTc4OTYlN0QlMkMieSIlM0ElN0IiUXlfdHkiJTNBMTM1MDAuMjc0ODcyNDc0NzQ3JTJDIlF6X3R5IiUzQS0zNzYwLjU2NjQyMjEyMTYxMDIlN0QlN0QlMkMlN0IicG9zaXRpb24iJTNBJTVCMzMuMzA3NjU5NzIwOTcwNDYlMkMxNDguMTMxOTE1MzI4NzM0NzglNUQlMkMieiIlM0ElN0IiUXpfdHoiJTNBODc4MS40MzQ1NjExMzk1OTglMkMiUXlfdHoiJTNBLTMwMDQ2LjAyNDQ3NDcyMjQwMiU3RCUyQyJ5IiUzQSU3QiJReV90eSIlM0EyMjI5NS42MDgzNjkyMzA4NzUlMkMiUXpfdHkiJTNBLTU3NjEuMjcyOTU4OTU3Mzk1NSU3RCU3RCUyQyU3QiJwb3NpdGlvbiIlM0ElNUIzMi40MjA2OTY2MTE0MDI0OSUyQzE0OS40MTU4NTEzNDQzNzc5JTVEJTJDInoiJTNBJTdCIlF6X3R6IiUzQTU3NzguNTE0NTM2NzAzNTQ3JTJDIlF5X3R6IiUzQS0zMTAzMC4xMzEyMTAxMDIxMyU3RCUyQyJ5IiUzQSU3QiJReV90eSIlM0EzMTIxMC43MjM5NTI5OTYzJTJDIlF6X3R5IiUzQS01MDkwLjE2MTcxNzk5NTg4MiU3RCU3RCUyQyU3QiJwb3NpdGlvbiIlM0ElNUIzNi43OTQzMDEwNzY2OTEzMjYlMkMtMTMzLjM0MzMyNjEwNzAwMjQ3JTVEJTJDInoiJTNBJTdCIlF6X3R6IiUzQTI5OS4zMjk1OTc2MDgxMjQ4NiUyQyJReV90eiIlM0EtOTg0Ni45MDQ5NTI1NTA5MTQlN0QlMkMieSIlM0ElN0IiUXlfdHkiJTNBLTExMTA5LjQ1NTQ5NDkzMzk2MiUyQyJRel90eSIlM0EtNDUxLjg0MDI0ODA2Nzk5ODg2JTdEJTdEJTJDJTdCInBvc2l0aW9uIiUzQSU1QjM3Ljg0NzcxMDM3MzUwNjc5JTJDLTEzMS43MTI4MzkzMzgxNTYyJTVEJTJDInoiJTNBJTdCIlF6X3R6IiUzQS03MC41ODAzMTU0NzkxNjMxNSUyQyJReV90eiIlM0EtOTA4OC41NzUwOTU3MjIzMTUlN0QlMkMieSIlM0ElN0IiUXlfdHkiJTNBLTkwNzguNjQxNDgwOTE5NzQ1JTJDIlF6X3R5IiUzQS00ODcuMTI5NzQwMDc3NDY5NzYlN0QlN0QlMkMlN0IicG9zaXRpb24iJTNBJTVCMzUuMTk3MTczOTIwMTExMzglMkMtMTM0LjQ0NjY1ODgyOTEyODg2JTVEJTJDInoiJTNBJTdCIlF6X3R6IiUzQS03MTQuODkxNzczNzEwMDQ5MyUyQyJReV90eiIlM0EtMTE4MDAuNDc0MTEzODg1NyU3RCUyQyJ5IiUzQSU3QiJReV90eSIlM0EtMTM4MjMuNjk3NzExNjk1Nzc3JTJDIlF6X3R5IiUzQS0zMjUuNTY0NzQyNDU1MjA0NSU3RCU3RCUyQyU3QiJwb3NpdGlvbiIlM0ElNUIzMC43OTAyMDk4NDI1NTYyMjMlMkMxNTAuNDY5MjYwNjQxMTkzNCU1RCUyQyJ6IiUzQSU3QiJRel90eiIlM0E0MjAwLjk5MDAzNDE4MzI0NCUyQyJReV90eiIlM0EtMjE0ODUuNDA0MDMxNjY4MDc3JTdEJTJDInkiJTNBJTdCIlF5X3R5IiUzQTMxOTg2LjA4NDUxMTc3MTAyNyUyQyJRel90eSIlM0EtNzQyNi40OTkyMzc4MDkyNTYlN0QlN0QlMkMlN0IicG9zaXRpb24iJTNBJTVCMzMuOTEyNzM3OTY0MjY5MTYlMkMtMTM1LjMzMzYyOTY3MTU2OTQ0JTVEJTJDInoiJTNBJTdCIlF6X3R6IiUzQS0xOTM0LjMzNzEwMjg3MzI0MzMlMkMiUXlfdHoiJTNBLTEyNjc5LjM4NTQ5NDk1OTg0MyU3RCUyQyJ5IiUzQSU3QiJReV90eSIlM0EtMjQwMDIuMjAyMDgxOTc2MTU2JTJDIlF6X3R5IiUzQS0zMDkxLjk4MzM2MTA1NzAyMTclN0QlN0QlMkMlN0IicG9zaXRpb24iJTNBJTVCLTMzLjgyMjcwOTU4MTYxNDM0JTJDMTUwLjUxMzk3OTA0NTA0ODc5JTVEJTJDInoiJTNBJTdCIlF6X3R6IiUzQS0xNjIyLjU3NTk4ODYzNTU3OCUyQyJReV90eiIlM0EtMzMyMy40OTk4OTg0NjUwMTclN0QlMkMieSIlM0ElN0IiUXlfdHkiJTNBLTcwNjkuNzk5Nzg3NTI2NjczJTJDIlF6X3R5IiUzQS0zNDgxLjcxMTI1Njk1MDk3MyU3RCU3RCUyQyU3QiJwb3NpdGlvbiIlM0ElNUIyOS40Nzg5NTYyODQ2NDE3ODYlMkMxNTEuMzE2MDgyNDA5MjUxMjQlNUQlMkMieiIlM0ElN0IiUXpfdHoiJTNBMzMxMC4yNTk5MDIxNDE0MzYlMkMiUXlfdHoiJTNBLTEyMDMyLjI2ODcxODI1NzMwNiU3RCUyQyJ5IiUzQSU3QiJReV90eSIlM0EzMTA4NC41MTA5OTIzNTgyMiUyQyJRel90eSIlM0EtODA0OC4yOTA2MTA4Mjk3Mzc1JTdEJTdEJTJDJTdCInBvc2l0aW9uIiUzQSU1QjI3LjU2OTMzMDIyMTkxMjAxNSUyQzE1MS42NjUwOTAzNjEyMjgzJTVEJTJDInoiJTNBJTdCIlF6X3R6IiUzQTE5OTEuMDk3OTkwODA1NjEzMyUyQyJReV90eiIlM0EtMTM3NS4xMTcyOTAzODQxMTczJTdEJTJDInkiJTNBJTdCIlF5X3R5IiUzQTI3MzM4LjUwNzA1Mjc3Mzc4NCUyQyJRel90eSIlM0EtNzI4NC45OTk5NzMzOTMzMjYlN0QlN0QlMkMlN0IicG9zaXRpb24iJTNBJTVCLTI5LjM4MzQ1MzAyODIwNzUxJTJDLTEzNi40ODk2OTA2OTY3Mzg3MyU1RCUyQyJ6IiUzQSU3QiJRel90eiIlM0EtNzE1Ljg2MTU5NDQyODM0NzglMkMiUXlfdHoiJTNBLTM2ODAuNjQ3Njc0MjYwMDI2NiU3RCUyQyJ5IiUzQSU3QiJReV90eSIlM0ExMDk3MC41ODA0NjAwNDc4NTUlMkMiUXpfdHkiJTNBMTYxMi41MzE5NjcxMTQwNTIxJTdEJTdEJTJDJTdCInBvc2l0aW9uIiUzQSU1Qi0yNy45NzkwNjU4MDg3Njc5ODQlMkMtMTM2Ljc2MjUwMzQzMDgxNjQlNUQlMkMieiIlM0ElN0IiUXpfdHoiJTNBLTkzOC4yOTEyMTYxNDczMDYzJTJDIlF5X3R6IiUzQS0yNDkyLjMwMzIyNzg1MTAwMyU3RCUyQyJ5IiUzQSU3QiJReV90eSIlM0ExMTY0NC43OTI4NTAwODk3MzIlMkMiUXpfdHkiJTNBMTM2MS42ODg3MDY0NDk2OTc1JTdEJTdEJTJDJTdCInBvc2l0aW9uIiUzQSU1Qi0zMi40Mjc0MzE2ODYwNjIwOSUyQzE1MC44MzAwOTU4NjU1MTc1NiU1RCUyQyJ6IiUzQSU3QiJRel90eiIlM0EtMTU3Mi4zODQxNDQ2MjEyNjAyJTJDIlF5X3R6IiUzQS0yMzguMjU0NDY1MDk2ODkzNSU3RCUyQyJ5IiUzQSU3QiJReV90eSIlM0EtODM1Ny4zNzgzNTczMTU2NjMlMkMiUXpfdHkiJTNBLTQ2NzIuNzg1NDg4NjUyNzc5JTdEJTdEJTJDJTdCInBvc2l0aW9uIiUzQSU1Qi0zMS40MjM4MjMxMzAxNjAzMjIlMkMxNTEuMDU3MTQ0NTc1MDk0OTIlNUQlMkMieiIlM0ElN0IiUXpfdHoiJTNBLTIxODQuOTk5ODY5NzU0MzQ4MyUyQyJReV90eiIlM0EtNzY2NC44NzM3NzU3ODEyNzUlN0QlMkMieSIlM0ElN0IiUXlfdHkiJTNBLTEwNjUxLjY5NjAzODI1MDkyMiUyQyJRel90eSIlM0EtNjk4Mi4xMjgzNDY1MDI1NzYlN0QlN0QlMkMlN0IicG9zaXRpb24iJTNBJTVCLTI2Ljk2ODkxNTI0MjY3MjEyJTJDLTEzNi45NTg0MDQxMjk2ODI0NCU1RCUyQyJ6IiUzQSU3QiJRel90eiIlM0EtNTQ3LjQ1MTQwNzYwNTQ4OCUyQyJReV90eiIlM0EtMjY4NS41NjIyNDU3NzY2MDM1JTdEJTJDInkiJTNBJTdCIlF5X3R5IiUzQTY5NDAuNTg1NTMwMTk3MTElMkMiUXpfdHkiJTNBMzg2LjY1MjEwMjYwOTQ1NDQlN0QlN0QlMkMlN0IicG9zaXRpb24iJTNBJTVCLTI0LjI0MTU1NzI0NDc3ODMwNiUyQzE1MS4xNjgyMzY5NTU2NTExNyU1RCUyQyJ6IiUzQSU3QiJRel90eiIlM0EtNzMyLjkwOTAxMDEwNjQ2ODQlMkMiUXlfdHoiJTNBLTE2OTIuNjAxNTI2OTQyMjQ0MiU3RCUyQyJ5IiUzQSU3QiJReV90eSIlM0EtMTYwMTAuODk3NTY0MjQzMjY1JTJDIlF6X3R5IiUzQS0xMDMwNS4zOTcwNTcyNTY1NjclN0QlN0QlMkMlN0IicG9zaXRpb24iJTNBJTVCLTE5Ljc4NjY0OTM1NzI5MDEwNiUyQy0xMzYuODQ3MzExNzQ5MTI2MiU1RCUyQyJ6IiUzQSU3QiJRel90eiIlM0ExMjcuOTA0MDcwMTY5NTQzNzklMkMiUXlfdHoiJTNBMTk1OC43MjYwMjM5NzI3OTY2JTdEJTJDInkiJTNBJTdCIlF5X3R5IiUzQTEwMjAyLjA0ODc3NzcyOTEwNCUyQyJRel90eSIlM0E2NjYuMjc4MzU1NTUwNTI5JTdEJTdEJTJDJTdCInBvc2l0aW9uIiUzQSU1Qi0xMi42MDQzODM0NzE4NjgxNjMlMkMtMTM2LjczNjIxOTM2ODU2OTMyJTVEJTJDInoiJTNBJTdCIlF6X3R6IiUzQTE0LjM0MTI0OTY1ODE1NTEwNSUyQyJReV90eiIlM0ExMTUuNjU4NDE0OTkxODM3MyU3RCUyQyJ5IiUzQSU3QiJReV90eSIlM0ExMzU0MC41MjEyMzY5MDIyMSUyQyJRel90eSIlM0EyNzg2LjIwMjk1Nzc0ODgyMiU3RCU3RCUyQyU3QiJwb3NpdGlvbiIlM0ElNUItNS40MjIxMTc1ODY0ODk5NTUlMkMtMTM2LjYyNTEyNjk4ODAxMzE0JTVEJTJDInoiJTNBJTdCIlF6X3R6IiUzQS0yNjcuMzgzMDc4ODcwNDI3NjUlMkMiUXlfdHoiJTNBLTU3MC4yMzEzNzM2MTg2MTElN0QlMkMieSIlM0ElN0IiUXlfdHkiJTNBLTUwODAuNzM3MTI3NTY2MTQxJTJDIlF6X3R5IiUzQS0zNjUuMDU3OTA2ODA0ODI2NzYlN0QlN0QlMkMlN0IicG9zaXRpb24iJTNBJTVCMzcuMTE5NjQ4NDIxNzk0MTclMkMxNS41Nzg3OTQ3NjE5NDkyNjUlNUQlMkMieiIlM0ElN0IiUXpfdHoiJTNBMzg5MjAuNzI1OTEyNDEyNDIlMkMiUXlfdHoiJTNBODM2MTAuMzYxMzA1Mjc4NzglN0QlMkMieSIlM0ElN0IiUXlfdHkiJTNBMTE0Mi45MzQzNjI0NjQ0NjA3JTJDIlF6X3R5IiUzQS0yMS4yODU1MzkzNDA3MTM3MjIlN0QlN0QlMkMlN0IicG9zaXRpb24iJTNBJTVCMS43NjAxNDgyOTg5MzEzMDQ5JTJDLTEzNi41MTQwMzQ2MDc0NTYzJTVEJTJDInoiJTNBJTdCIlF6X3R6IiUzQTgxMS45NTUxOTAyNTE4ODY0JTJDIlF5X3R6IiUzQTI0MzQuMTg5NzQ5MjYwOTIxJTdEJTJDInkiJTNBJTdCIlF5X3R5IiUzQS0xNjc3My45NTgxNTA1NjU4MDYlMkMiUXpfdHkiJTNBLTI3MjkuMDc2MTc5NjQxOTM0MiU3RCU3RCUyQyU3QiJwb3NpdGlvbiIlM0ElNUIyNi4wMzQzMDM5NTMwNTQ1MiUyQzE1MS45NDU4ODM2MTk1NDczMiU1RCUyQyJ6IiUzQSU3QiJRel90eiIlM0ExMDM2LjI2NTk5MzM2OTg3ODUlMkMiUXlfdHoiJTNBMTk3OC44ODg3NTkxOTA1NDIlN0QlMkMieSIlM0ElN0IiUXlfdHkiJTNBMjcxODUuNjAxNjExNTIyNDYlMkMiUXpfdHkiJTNBLTcyNTYuODA0MDQxNzM2NzkxJTdEJTdEJTJDJTdCInBvc2l0aW9uIiUzQSU1QjguOTQyNDE0MTg0MzQ5NzElMkMtMTM2LjQwMjk0MjIyNjg5OTQ4JTVEJTJDInoiJTNBJTdCIlF6X3R6IiUzQTQ0MC45Mjg3NjAyNDkxODcxJTJDIlF5X3R6IiUzQS02MDguODc1NjQyMDU5MTA5NiU3RCUyQyJ5IiUzQSU3QiJReV90eSIlM0EtMjQ4NjkuMzI1MDQyNTgxNDMlMkMiUXpfdHkiJTNBLTM1MzguMDQxOTU4NzYxNjElN0QlN0QlMkMlN0IicG9zaXRpb24iJTNBJTVCMzIuMDE0ODE5NDcwNjEwMTQlMkMtMTM1Ljc0MTUzMTE4MTAzODQlNUQlMkMieiIlM0ElN0IiUXpfdHoiJTNBLTEwNTMuNDE2NTkwNzAyOTYlMkMiUXlfdHoiJTNBLTU2NTAuMDA5MzkwMjg3NzUzJTdEJTJDInkiJTNBJTdCIlF5X3R5IiUzQS0zMjY2My4wMzQyODcyMTU0MzYlMkMiUXpfdHkiJTNBLTUwNjkuNjczMjEwMTI3ODI2JTdEJTdEJTJDJTdCInBvc2l0aW9uIiUzQSU1QjM4Ljk3NjIyNTIwNTAwODUzJTJDLTEwNC40NTEyOTIxNTIyNjY5NCU1RCUyQyJ6IiUzQSU3QiJRel90eiIlM0E1ODc3Ljg5MTAxMDg1Nzc3NzUlMkMiUXlfdHoiJTNBMTUxMjkuNjgzNzc1NjE1Nzk3JTdEJTJDInkiJTNBJTdCIlF5X3R5IiUzQS0xNzg5LjkxNTM5OTk5OTY1MDglMkMiUXpfdHkiJTNBLTgwOS41MzE3NjYwMjk2ODA3JTdEJTdEJTJDJTdCInBvc2l0aW9uIiUzQSU1QjMwLjQ4OTIxMTg0MDU0MjcxNSUyQy0xMzYuMDY5NjY1MDg1MjMwMDQlNUQlMkMieiIlM0ElN0IiUXpfdHoiJTNBOTUuOTMwNzE0MjUyMzg3MzklMkMiUXlfdHoiJTNBLTg3OS4wOTk5OTE1ODA1NDQyJTdEJTJDInkiJTNBJTdCIlF5X3R5IiUzQS0yOTA1My42NDA0MDY0Mzg0ODglMkMiUXpfdHkiJTNBLTQ4NTMuOTIxOTM5MDU3NTM0JTdEJTdEJTJDJTdCInBvc2l0aW9uIiUzQSU1QjIzLjMwNjk0NTk1NTE1ODE4NCUyQy0xMzYuMTgwNzU3NDY1Nzg2MzElNUQlMkMieiIlM0ElN0IiUXpfdHoiJTNBMTgyLjgwMDgxNjY2MzE0ODM3JTJDIlF5X3R6IiUzQTEwNC41ODcwMjkzNzY2NTM1MyU3RCUyQyJ5IiUzQSU3QiJReV90eSIlM0EtMzM5MzEuMDgwOTUxNzgxMTclMkMiUXpfdHkiJTNBLTQ5ODguMDcwNDg3MzM4NDQyJTdEJTdEJTJDJTdCInBvc2l0aW9uIiUzQSU1QjE2LjEyNDY4MDA2OTcyOTM4NiUyQy0xMzYuMjkxODQ5ODQ2MzQzMyU1RCUyQyJ6IiUzQSU3QiJRel90eiIlM0EtNTQ3LjYwMTY0MTMyNDc3NTUlMkMiUXlfdHoiJTNBLTI3ODcuNTk3NDIxMDI2MjI5MyU3RCUyQyJ5IiUzQSU3QiJReV90eSIlM0EtMzcyODEuNjY3MDU4Njg2MzYlMkMiUXpfdHkiJTNBLTUwODEuMjA3MDMxNjMyOTM2JTdEJTdEJTJDJTdCInBvc2l0aW9uIiUzQSU1QjE4Ljg1MjAzODA2NzY2OTk4NyUyQzE1MS44MzQ3OTEyMzg5OTEwNCU1RCUyQyJ6IiUzQSU3QiJRel90eiIlM0EtNTQ0LjE2Njg1NjQ0MDc3NDglMkMiUXlfdHoiJTNBLTI1OTguNzM5MTMyMDM1Mzg4JTdEJTJDInkiJTNBJTdCIlF5X3R5IiUzQTE3ODMyLjQ2NzQ5MTUzNjkxOCUyQyJRel90eSIlM0EtODcwOC4xODgyNDI3NDk4MTklN0QlN0QlMkMlN0IicG9zaXRpb24iJTNBJTVCMzIuMTUyMTAyOTAxMDU2MjglMkMxMzMuODY5MzM3OTUxNjk4MzglNUQlMkMieiIlM0ElN0IiUXpfdHoiJTNBLTI2NzEuMDY1MTI2Nzg1Mjk4NiUyQyJReV90eiIlM0EtMTExNS4xNDQ0Mzg4MTU1MTElN0QlMkMieSIlM0ElN0IiUXlfdHkiJTNBLTEyMTQuNTc4MTM3MjYyMTk3MyUyQyJRel90eSIlM0EyMDE3Ljk1NzQ5ODI0Mzk5OTUlN0QlN0QlMkMlN0IicG9zaXRpb24iJTNBJTVCMzIuNjg5NzM1MTQ3MDQwMjI0JTJDMTMyLjk5MjA0NzkwOTUzNTQ3JTVEJTJDInoiJTNBJTdCIlF6X3R6IiUzQS0xNTEyLjg0OTYzMTY3MjUyNzclMkMiUXlfdHoiJTNBMzc5MC45NDgyNjQ3NDAxMjMyJTdEJTJDInkiJTNBJTdCIlF5X3R5IiUzQS04MzQuODI5ODI4MjI2MDcwOCUyQyJRel90eSIlM0E4NDEuNDY3MzE3NzUyNjMzOCU3RCU3RCUyQyU3QiJwb3NpdGlvbiIlM0ElNUItMzUuMzc4ODE2ODgwMTExMzElMkMtMTI4LjEwNjg1NTMwODQzNyU1RCUyQyJ6IiUzQSU3QiJRel90eiIlM0EtMzg1MC42NTE3NTQwNjQzNyUyQyJReV90eiIlM0EtNTc0MzIuMzc2OTA4NzM3NSU3RCUyQyJ5IiUzQSU3QiJReV90eSIlM0E1MjcuNzkyNzU4NzYyMTYzNyUyQyJRel90eSIlM0E2NDMuNjcxNzY3OTgyODY2MiU3RCU3RCUyQyU3QiJwb3NpdGlvbiIlM0ElNUItMzUuMjYyNzgwODMxMTYwMzM1JTJDLTEzNS42MDg3MzU3NDA1ODAzMyU1RCUyQyJ6IiUzQSU3QiJRel90eiIlM0EtODI2OS41NTI5OTkwNjAzNzQlMkMiUXlfdHoiJTNBLTU3NjIzLjY1ODMxOTIzMTcyJTdEJTJDInkiJTNBJTdCIlF5X3R5IiUzQS0zOTE3Ljc3ODcyMTUyNTg2OSUyQyJRel90eSIlM0EtNTEwLjI4ODE3NjkzODQwMDUlN0QlN0QlMkMlN0IicG9zaXRpb24iJTNBJTVCMzEuNDA0MTU5NDkxMzY1ODM1JTJDMTM1LjA4ODQxNjI1MzQ5MDY0JTVEJTJDInoiJTNBJTdCIlF6X3R6IiUzQS0xMDkyLjcwMzQ5Njg0OTYwNjQlMkMiUXlfdHoiJTNBNTY2NC4zOTkwOTk5NDcyMzElN0QlMkMieSIlM0ElN0IiUXlfdHkiJTNBLTI1MjQuNzI4Njc5MDQ0MjM0JTJDIlF6X3R5IiUzQTE5MjIuOTI5MDc5NTAzODIyMyU3RCU3RCUyQyU3QiJwb3NpdGlvbiIlM0ElNUIzNi41MDg5ODg4OTU4NDkxMTQlMkMtMTQ3LjgwODk2ODc4OTIxNTUlNUQlMkMieiIlM0ElN0IiUXpfdHoiJTNBLTk3My41NjIwNDYyNzkyNzAxJTJDIlF5X3R6IiUzQTczNi43MDMyNTE5NTMyMjc4JTdEJTJDInkiJTNBJTdCIlF5X3R5IiUzQS0yNTM2LjI4NTA0Nzc5ODkwOSUyQyJRel90eSIlM0EtMTU0OC42MDM3NjIwMzE2Mjg4JTdEJTdEJTJDJTdCInBvc2l0aW9uIiUzQSU1QjM3LjAxOTIzMTMwNzE5MDY2JTJDLTE0Ni45MTU0NzA2NDYxNDYxMyU1RCUyQyJ6IiUzQSU3QiJRel90eiIlM0EtMTQ0Mi42Mjg5MDY1MzkyMTMyJTJDIlF5X3R6IiUzQS01ODg3LjM1NjU5Mjg4Mzc5MSU3RCUyQyJ5IiUzQSU3QiJReV90eSIlM0EtMjMwNy4zOTE3OTQ2MTg2NjglMkMiUXpfdHkiJTNBLTcxMS4zMzA1MTU1NjMxODk2JTdEJTdEJTJDJTdCInBvc2l0aW9uIiUzQSU1Qi0zNS4xNDY3NDQ3ODIyMDk3MSUyQy0xNDMuMTEwNjE2MTcyNzAxMyU1RCUyQyJ6IiUzQSU3QiJRel90eiIlM0EtOTIyOS43NTU4NTYzNDY3NzYlMkMiUXlfdHoiJTNBLTU3NTUxLjI2MzMwOTMxNzQ0JTdEJTJDInkiJTNBJTdCIlF5X3R5IiUzQS0xMjU5LjUwOTI4OTUwMDE1ODUlMkMiUXpfdHkiJTNBNDg3Ljk0NjYyMzg1ODIwMzklN0QlN0QlMkMlN0IicG9zaXRpb24iJTNBJTVCLTM5LjIwODAwNjQ5NTQ4OTg2JTJDMTE5LjQ1NTE5ODk1MjA2NDclNUQlMkMieiIlM0ElN0IiUXpfdHoiJTNBMTcyOTIuOTUzNTEyMTYzNjE1JTJDIlF5X3R6IiUzQS00NTU1LjI2MjM5NzIzMzQzOCU3RCUyQyJ5IiUzQSU3QiJReV90eSIlM0EtMzI3Mi4zODg0MjI1NTk4NjklMkMiUXpfdHkiJTNBLTgzNy4zMTIzNDEzMzE1MTg1JTdEJTdEJTJDJTdCInBvc2l0aW9uIiUzQSU1Qi0zOS4wOTE5NzA0NDY1Mzg5NDQlMkMxMTEuOTUzMzE4NTE5OTI0ODQlNUQlMkMieiIlM0ElN0IiUXpfdHoiJTNBMjQ5NTcuNDcxNjM2NzIyODklMkMiUXlfdHoiJTNBMjgzODQuODk2MDMzNzg2MDQlN0QlMkMieSIlM0ElN0IiUXlfdHkiJTNBLTIzNzcuOTY1MTM5NDA2NTMzJTJDIlF6X3R5IiUzQS0yNjkuNDc3NjE4OTQyMzIyNyU3RCU3RCUyQyU3QiJwb3NpdGlvbiIlM0ElNUItMzkuMzI0MDQyNTQ0NDQwNDQlMkMxMjYuOTU3MDc5Mzg0MTgyNDglNUQlMkMieiIlM0ElN0IiUXpfdHoiJTNBMTIyOTUuMDExODAwMzc2MTk4JTJDIlF5X3R6IiUzQS0yNzE3NC4zNTM4Njk0NDMwNjglN0QlMkMieSIlM0ElN0IiUXlfdHkiJTNBLTIzNy42NDI2MjA0NTk3NzA5JTJDIlF6X3R5IiUzQTExODMuNTI3NDI0NzUwMTkxMSU3RCU3RCUyQyU3QiJwb3NpdGlvbiIlM0ElNUItMzcuNDY3NDY1NzYxMjI2OTYlMkM2LjkyNjk5MjQ3MDAyMzQ1NCU1RCUyQyJ6IiUzQSU3QiJRel90eiIlM0ExODY3MC4wMDg5ODY5Mjc0NTYlMkMiUXlfdHoiJTNBLTc2Ni41NTU1NTg0MzYwNjAyJTdEJTJDInkiJTNBJTdCIlF5X3R5IiUzQS0xODM0LjQzOTg4ODQ4MjE3NzglMkMiUXpfdHkiJTNBNjMuODU0NDQzNTkwMjAyNDM2JTdEJTdEJTJDJTdCInBvc2l0aW9uIiUzQSU1Qi0zNy4zNTE0Mjk3MTIyNzYzODUlMkMtMC41NzQ4ODc5NjIwOTQwMzQ5JTVEJTJDInoiJTNBJTdCIlF6X3R6IiUzQTE4NDQ5Ljc4NzMxMTk0NjU1JTJDIlF5X3R6IiUzQS04NTgyLjg2OTE4MDU4ODI4JTdEJTJDInkiJTNBJTdCIlF5X3R5IiUzQTYyMC45MTg1MTkwMjczODg0JTJDIlF6X3R5IiUzQTkwNi4zNjc4ODQ2MzExMTU1JTdEJTdEJTJDJTdCInBvc2l0aW9uIiUzQSU1QjM1Ljc5OTEwNjY4NDk0NzQ0NiUyQy0xNDkuMDUwNTk2MTQ3NDIxMzclNUQlMkMieiIlM0ElN0IiUXpfdHoiJTNBLTc0OC41NzU4MzQ0ODExOTUzJTJDIlF5X3R6IiUzQTE0MzQuMjA1NTg3NjEzMDI0JTdEJTJDInkiJTNBJTdCIlF5X3R5IiUzQTIzNi41NTM2OTkxOTg0MTMxNyUyQyJRel90eSIlM0EtMTQyMS41NzA4NjQwMTYyNzM2JTdEJTdEJTJDJTdCInBvc2l0aW9uIiUzQSU1Qi0yMy4zMDY2NTUxNDc3Mzc2NjUlMkMxMzYuMTgwOTAzNDAxMzE0MjglNUQlMkMieiIlM0ElN0IiUXpfdHoiJTNBMzM3LjI5MTY4NzYzMTc1NTE3JTJDIlF5X3R6IiUzQTEyMTEuMzYzNjI4NDgwOTQzNiU3RCUyQyJ5IiUzQSU3QiJReV90eSIlM0EyNjkuNjY1Mjg0NzE0NTk3MyUyQyJRel90eSIlM0ExMTQ4Mi43NjU0NTU2MzQ1NjIlN0QlN0QlMkMlN0IicG9zaXRpb24iJTNBJTVCLTE2LjEyNDM4OTI2MjMxNTcxMyUyQzEzNi4yOTE5OTU3ODE4NzExMiU1RCUyQyJ6IiUzQSU3QiJRel90eiIlM0EtMzI4Ljk5MjcyNDQ5MzgwNjYzJTJDIlF5X3R6IiUzQTE1NzIuOTk5ODc5MDk1MjI0MyU3RCUyQyJ5IiUzQSU3QiJReV90eSIlM0EtNzY0Ny41NTY4MDQxMDE5MjUlMkMiUXpfdHkiJTNBODE5OC44MzAxMjUxMjE1ODMlN0QlN0QlMkMlN0IicG9zaXRpb24iJTNBJTVCLTM1Ljg0Mjk2MTA3NTkxNDk0JTJDLTk4LjA5OTMzMzU3OTg3OTk4JTVEJTJDInoiJTNBJTdCIlF6X3R6IiUzQTI2OS4yMTQ3NjU0NjU2NjkzNiUyQyJReV90eiIlM0EtMzUxNTcuMzc4NzA1MjE1MjQlN0QlMkMieSIlM0ElN0IiUXlfdHkiJTNBMTY4NS4zNTI1NTgxNzEyOTU0JTJDIlF6X3R5IiUzQTI3My45OTY3MjQzNjMxNjg5NCU3RCU3RCUyQyU3QiJwb3NpdGlvbiIlM0ElNUItMzUuNzI2OTI1MDI2OTYzNzU1JTJDLTEwNS42MDEyMTQwMTIwMzcyMiU1RCUyQyJ6IiUzQSU3QiJRel90eiIlM0E5NDQuMTk4NDgyODQxOTkwNSUyQyJReV90eiIlM0EtMzM3NDkuMDI3MTk4MTA5MTElN0QlMkMieSIlM0ElN0IiUXlfdHkiJTNBNjAuNDkwOTM0MTQwMDkwNjElMkMiUXpfdHkiJTNBMjQyLjg5NjkyNDU5OTY2NjI4JTdEJTdEJTJDJTdCInBvc2l0aW9uIiUzQSU1Qi0zNi44ODcyODU1MTY0NzIzNSUyQy0zMC41ODI0MDk2OTA2NzY1NTYlNUQlMkMieiIlM0ElN0IiUXpfdHoiJTNBMzI2MjcuNTYzNTc2NTYwNTglMkMiUXlfdHoiJTNBMjE1NDIuNjkxMDQ1MDQ1OTQlN0QlMkMieSIlM0ElN0IiUXlfdHkiJTNBLTQ0My44NjMxMzQ0NTA2NDY1JTJDIlF6X3R5IiUzQS00NzAuNzc4NTU1MzA3NjgzMDYlN0QlN0QlMkMlN0IicG9zaXRpb24iJTNBJTVCLTM2Ljc3MTI0OTQ2NzUyMTc5JTJDLTM4LjA4NDI5MDEyMjc5MzYzJTVEJTJDInoiJTNBJTdCIlF6X3R6IiUzQTM1MzkyLjIxNzc0MTc5MTU2JTJDIlF5X3R6IiUzQTM4NTA1LjY3Nzc1OTkwMzE5JTdEJTJDInkiJTNBJTdCIlF5X3R5IiUzQTQ2NS41NjA0MjgwNTEzMDgzNSUyQyJRel90eSIlM0EzNC44MzkyNTExMDQwMjk5MSU3RCU3RCUyQyU3QiJwb3NpdGlvbiIlM0ElNUItMzcuMDAzMzIxNTY1NDIzNTQlMkMtMjMuMDgwNTI5MjU4NTE5MzclNUQlMkMieiIlM0ElN0IiUXpfdHoiJTNBMjk0MzkuODI3MjMzNDk3NDA2JTJDIlF5X3R6IiUzQTEzMTM1LjM3MTM4MTcwNTMyJTdEJTJDInkiJTNBJTdCIlF5X3R5IiUzQS0xNzA0LjAwOTA2MDM4MTcwNDYlMkMiUXpfdHkiJTNBMjQ0LjI5MjY2ODI0NDkwNTMlN0QlN0QlMkMlN0IicG9zaXRpb24iJTNBJTVCLTMwLjQ4ODkyMTAzMzEyMjM3NCUyQzEzNi4wNjk4MTEwMjA3NTc5OCU1RCUyQyJ6IiUzQSU3QiJRel90eiIlM0EtMTU4Ljc4MjI5MjI0MzU4Mjc2JTJDIlF5X3R6IiUzQS0zMDMyLjU2NzEzMDk4NTQwODMlN0QlMkMieSIlM0ElN0IiUXlfdHkiJTNBLTIxNDMuMTcwODEzNjc1NzMxJTJDIlF6X3R5IiUzQTEzMzQ1LjAyMDgzOTY0NTEzJTdEJTdEJTJDJTdCInBvc2l0aW9uIiUzQSU1Qi00LjQ4NzIxNTQ4OTQ0NjI3NiUyQy0xNTEuNjEyNDYwNTQyMzUlNUQlMkMieiIlM0ElN0IiUXpfdHoiJTNBMTI5LjQyNjYwNzUyMzQwMTA2JTJDIlF5X3R6IiUzQS0yODMyLjI5NzUwNzU5NzY4MzMlN0QlMkMieSIlM0ElN0IiUXlfdHkiJTNBLTgyMjUuMzY5NDA4MzMwMTUzJTJDIlF6X3R5IiUzQS03ODc1LjM1ODEwMDA5MzYxOCU3RCU3RCUyQyU3QiJwb3NpdGlvbiIlM0ElNUIyLjY5NTA1MDM5NTk3NDk4NCUyQy0xNTEuNTAxMzY4MTYxNzkzMTUlNUQlMkMieiIlM0ElN0IiUXpfdHoiJTNBMTE4OC4zNTQ2NjcxNjQzMzM1JTJDIlF5X3R6IiUzQTM4NzEuNDUwMzM3NjIwMDA4NyU3RCUyQyJ5IiUzQSU3QiJReV90eSIlM0EtMTEzNTkuMDY5Mzc2Mjg2NTc4JTJDIlF6X3R5IiUzQS01NzI3LjMyMDU5NzA0NDQ1NiU3RCU3RCUyQyU3QiJwb3NpdGlvbiIlM0ElNUItMzcuMTE5MzU3NjE0Mzc0MTElMkMtMTUuNTc4NjQ4ODI2NDAyMzA0JTVEJTJDInoiJTNBJTdCIlF6X3R6IiUzQTI3MjEyLjY5MTE0ODM0NDI1JTJDIlF5X3R6IiUzQTEyNDc2Ljg4NDQ0MTQxNTE4NCU3RCUyQyJ5IiUzQSU3QiJReV90eSIlM0EtMTQ5OS4zMTA5NzY3NzA4MDI3JTJDIlF6X3R5IiUzQS04OTMuMTA2Mjg3ODUwNjE5MyU3RCU3RCUyQyU3QiJwb3NpdGlvbiIlM0ElNUItMzcuMjM1MzkzNjYzMzI1MjU0JTJDLTguMDc2NzY4Mzk0MjQ3NyU1RCUyQyJ6IiUzQSU3QiJRel90eiIlM0EyMjUxNC45MzUwOTY0NzEzNCUyQyJReV90eiIlM0ExMzc3LjAzNzg4NTQ0MjIyMDIlN0QlMkMieSIlM0ElN0IiUXlfdHkiJTNBMjk1MC4zODExMDExMzk1MjclMkMiUXpfdHkiJTNBMjU2LjUyOTA1MDc1MDgxMTklN0QlN0QlMkMlN0IicG9zaXRpb24iJTNBJTVCMzYuODk1MzUyNDI5MjEwNTI2JTJDLTE0MC43ODE2NTI5MDk3Mjg2MiU1RCUyQyJ6IiUzQSU3QiJRel90eiIlM0E3NjQuMzE5NDUyMjg4MjUzNCUyQyJReV90eiIlM0ExNzkyLjQ3Mzg4Mzg2Nzg0ODglN0QlMkMieSIlM0ElN0IiUXlfdHkiJTNBMTM2LjEyNzE4NzQ4OTM3NDg4JTJDIlF6X3R5IiUzQS0zMzEuNjA1OTcyNDQ0Mjc1NTUlN0QlN0QlMkMlN0IicG9zaXRpb24iJTNBJTVCMzcuMjc1NDM2NTI3NTA2MjUlMkMtMTQ0LjQ2OTcxNTcyNDg0MjElNUQlMkMieiIlM0ElN0IiUXpfdHoiJTNBLTY1OC41MjA5OTk4NjQzNjQ1JTJDIlF5X3R6IiUzQS03OTg2LjUwNjU2NDY4NDU1JTdEJTJDInkiJTNBJTdCIlF5X3R5IiUzQTIxOTQuMzk0Mzg2MjYxNzcyJTJDIlF6X3R5IiUzQTU3LjY0OTMzMjY3MzM0MzU2NSU3RCU3RCUyQyU3QiJwb3NpdGlvbiIlM0ElNUIzNy4xNjgyNDk0OTcxODY0NDQlMkMtMTQ1LjQ5Mjk5NTgzODI2NzE1JTVEJTJDInoiJTNBJTdCIlF6X3R6IiUzQS0yMDk4LjEwMDk0MjAzNjMyMyUyQyJReV90eiIlM0EtNDg2NC43OTE2NzQ3NTg2NzElN0QlMkMieSIlM0ElN0IiUXlfdHkiJTNBLTUyMjEuMzgyMDQ1Mjc1MjQ4JTJDIlF6X3R5IiUzQS00NjUuNjY0NTMyNzYyOTUwNSU3RCU3RCUyQyU3QiJwb3NpdGlvbiIlM0ElNUIzMi44ODI2NzYwNTMyMzI3MyUyQzEzMS41NzQ4NjIzODY0OTQyMyU1RCUyQyJ6IiUzQSU3QiJRel90eiIlM0EtMTc0OS4zNjQwMzYyNjU0NzI0JTJDIlF5X3R6IiUzQTI1NjcuNjUyODAwNzA3MDY4JTdEJTJDInkiJTNBJTdCIlF5X3R5IiUzQTI3NzMuMzc0MDI3NTY4NjElMkMiUXpfdHkiJTNBNDc3LjY2ODMzNzc0MDExNTY1JTdEJTdEJTJDJTdCInBvc2l0aW9uIiUzQSU1QjMzLjAyMTQ1OTYwMDg3MjkzJTJDMTMwLjU1NTM4Njg0NjM3MzUyJTVEJTJDInoiJTNBJTdCIlF6X3R6IiUzQS0yMzAuNjEyMzQyMDUzMDM5ODQlMkMiUXlfdHoiJTNBNDM2NS4yMzgxNzczNTY5ODIlN0QlMkMieSIlM0ElN0IiUXlfdHkiJTNBLTM3NC42MjI4MzQyNTA1ODQwNSUyQyJRel90eSIlM0EtNDcuNDY0NzIzMTc5NzU0Mjk0JTdEJTdEJTJDJTdCInBvc2l0aW9uIiUzQSU1QjMyLjc1NTYyMDk2MTkyNDElMkMxMjYuODU3MzMzMTU5ODk5ODQlNUQlMkMieiIlM0ElN0IiUXpfdHoiJTNBNjE0LjQ1NjM3MjkxNjQ2NDElMkMiUXlfdHoiJTNBMzA3OS4wMzM2NDA3OTgyMTg2JTdEJTJDInkiJTNBJTdCIlF5X3R5IiUzQTIzNzAuODcwOTM1NzQ1MzY2OCUyQyJRel90eSIlM0E5MjQuODk5MjEyNTIzMzQwOCU3RCU3RCUyQyU3QiJwb3NpdGlvbiIlM0ElNUItMTEuNjY5NDgxMzc0ODI3NTE0JTJDLTE1MS43MjM1NTI5MjI5MDYyNCU1RCUyQyJ6IiUzQSU3QiJRel90eiIlM0EtMzEuMTc1MDU0OTAwNjA1NTg4JTJDIlF5X3R6IiUzQTIwMDguODM2NTczNzY1MzU3JTdEJTJDInkiJTNBJTdCIlF5X3R5IiUzQTMzNjAuNDY1NzQwMzk1MzYzNCUyQyJRel90eSIlM0EtODUxNi4zODY3NTEzODY2OTIlN0QlN0QlMkMlN0IicG9zaXRpb24iJTNBJTVCLTM4LjA0NzY0NjAwNTk4MTU3JTJDNDQuNDM2Mzk0NjMwNzIzNTglNUQlMkMieiIlM0ElN0IiUXpfdHoiJTNBMTMwMTkuNzM2MTE3NzUwNDU0JTJDIlF5X3R6IiUzQS02ODc1LjEzNzQyNDU4ODUxNyU3RCUyQyJ5IiUzQSU3QiJReV90eSIlM0EtMjM1OS4xNzg4ODI3MzU5NDUlMkMiUXpfdHkiJTNBLTczMC4xNDk2NzIwNjA1NjEyJTdEJTdEJTJDJTdCInBvc2l0aW9uIiUzQSU1Qi0zNy45MzE2MDk5NTcwMzAzOSUyQzM2LjkzNDUxNDE5ODU2Njk5JTVEJTJDInoiJTNBJTdCIlF6X3R6IiUzQTE0NDQ5LjY3ODE0MzE5NTkwOCUyQyJReV90eiIlM0EtMjcxLjYzNzQ4NjYyNjU4MTYlN0QlMkMieSIlM0ElN0IiUXlfdHkiJTNBOTYxLjcyNzkyNzQxMDM5MDIlMkMiUXpfdHkiJTNBNjQwLjkzNDQ3MDMyNjM0MDElN0QlN0QlMkMlN0IicG9zaXRpb24iJTNBJTVCLTM4LjE2MzY4MjA1NDkzMjE0JTJDNTEuOTM4Mjc1MDYyODQxMjQlNUQlMkMieiIlM0ElN0IiUXpfdHoiJTNBMTYyMzEuMjk3MzM3OTM1OTk2JTJDIlF5X3R6IiUzQS0xNTEyLjU2NTkxNzA4MjMyOTIlN0QlMkMieSIlM0ElN0IiUXlfdHkiJTNBLTE3MDIuNTc5NDUwMTAyODczNCUyQyJRel90eSIlM0EtODg0LjIwMTU5MDA5ODgwNjYlN0QlN0QlMkMlN0IicG9zaXRpb24iJTNBJTVCLTM1LjQ5NDg1MjkyOTA2MiUyQy0xMjAuNjA0OTc0ODc2MzExNTklNUQlMkMieiIlM0ElN0IiUXpfdHoiJTNBLTExMjcuNzE1NDE5OTY3MDgwOCUyQyJReV90eiIlM0EtNTM2MjEuNjczNTM5MjAzMiU3RCUyQyJ5IiUzQSU3QiJReV90eSIlM0E0MzMyLjYwMjMxMDA1MDk2OSUyQyJRel90eSIlM0EyNjYuMzc1MTI0ODM0MzkxMyU3RCU3RCUyQyU3QiJwb3NpdGlvbiIlM0ElNUItMzUuNjEwODg4OTc4MDEzMTg2JTJDLTExMy4xMDMwOTQ0NDQxNTQzMiU1RCUyQyJ6IiUzQSU3QiJRel90eiIlM0EzMzguMDI0NTEyMjYxMDc4NTQlMkMiUXlfdHoiJTNBLTQxMDEwLjY1NjE3NTE1MjgxJTdEJTJDInkiJTNBJTdCIlF5X3R5IiUzQTU2MS45MDIxMTEwOTc0MTQ0JTJDIlF6X3R5IiUzQS0xMTguNjU2OTkwNzIwNjU1MjQlN0QlN0QlMkMlN0IicG9zaXRpb24iJTNBJTVCLTM2LjQyMzE0MTMyMDY2ODg1JTJDLTYwLjU4OTkzMTQxOTIyNTI2JTVEJTJDInoiJTNBJTdCIlF6X3R6IiUzQTI0NjM3Ljc0MTIzOTYzODExJTJDIlF5X3R6IiUzQTk3MzYuNzQ1MzgzNjY5NzYyJTdEJTJDInkiJTNBJTdCIlF5X3R5IiUzQTUzMi4zNjg5ODAwMDE3MTc0JTJDIlF6X3R5IiUzQS0yNzUuODk4NzQwOTc2ODYyMTQlN0QlN0QlMkMlN0IicG9zaXRpb24iJTNBJTVCLTM2LjMwNzEwNTI3MTcxODMyJTJDLTY4LjA5MTgxMTg1MTMzOTYlNUQlMkMieiIlM0ElN0IiUXpfdHoiJTNBMTUxNTEuODc3Nzc4NzMyNDUyJTJDIlF5X3R6IiUzQS0yNTc0OC42MzIxMTExNTc3MzQlN0QlMkMieSIlM0ElN0IiUXlfdHkiJTNBLTMwMDcuOTQzMTExOTY4NDk3OCUyQyJRel90eSIlM0EtNjQ1Ljk2NTAxODUyMzE4NDUlN0QlN0QlMkMlN0IicG9zaXRpb24iJTNBJTVCLTM2LjE5MTA2OTIyMjc2NzIyJTJDLTc1LjU5MzY5MjI4MzQ5MTI4JTVEJTJDInoiJTNBJTdCIlF6X3R6IiUzQTEwMjQ3LjQ1NDU4MzQzODA1NSUyQyJReV90eiIlM0EtMzY4MjguMzY5ODU3MTIyOTIlN0QlMkMieSIlM0ElN0IiUXlfdHkiJTNBLTI3NS40MjE3Nzg2MDQ2MzQ3JTJDIlF6X3R5IiUzQTkwNC43MDI4MjMxMTM0NzA4JTdEJTdEJTJDJTdCInBvc2l0aW9uIiUzQSU1Qi0zNi41MzkxNzczNjk2MjAwMzUlMkMtNTMuMDg4MDUwOTg3MDY4MDQlNUQlMkMieiIlM0ElN0IiUXpfdHoiJTNBMzAzNTAuNzkxMzQxNzYwNDQzJTJDIlF5X3R6IiUzQTMyMDA2Ljk1Mjk1NTQyMDY1JTdEJTJDInkiJTNBJTdCIlF5X3R5IiUzQS0zNDQuOTIwNTUyNDM3MzYxJTJDIlF6X3R5IiUzQTAuNzI3NDUwNzM4MjcxNjA2NyU3RCU3RCUyQyU3QiJwb3NpdGlvbiIlM0ElNUItMzguNTExNzkwMjAxNzg0OTYlMkM3NC40NDM5MTYzNTkyNjUwOSU1RCUyQyJ6IiUzQSU3QiJRel90eiIlM0EyNjg3Ny43MDc5MzAyMzE1OTglMkMiUXlfdHoiJTNBMzkyMTUuMjg0NjQ3MDc0NTM1JTdEJTJDInkiJTNBJTdCIlF5X3R5IiUzQS0yNjIwLjM4NzgyMjI3OTUwNTYlMkMiUXpfdHkiJTNBLTU5NC40NDMyMjM2NDk5MDYlN0QlN0QlMkMlN0IicG9zaXRpb24iJTNBJTVCLTM4LjM5NTc1NDE1MjgzMzc5JTJDNjYuOTQyMDM1OTI3MTA4NTIlNUQlMkMieiIlM0ElN0IiUXpfdHoiJTNBMjU1NDUuNzk0MTQ3NDE5NDc0JTJDIlF5X3R6IiUzQTI4OTg2LjQ5MzY5NTg5NzY2JTdEJTJDInkiJTNBJTdCIlF5X3R5IiUzQS0zNzkuNzcxNTczMTI3NDE0NSUyQyJRel90eSIlM0EtMzYyLjAyODgwMDM0MDA5NjklN0QlN0QlMkMlN0IicG9zaXRpb24iJTNBJTVCLTM4LjYyNzgyNjI1MDczNTQ4JTJDODEuOTQ1Nzk2NzkxMzc4ODglNUQlMkMieiIlM0ElN0IiUXpfdHoiJTNBMjcyNDQuNDI2MDc3MDkyMDM3JTJDIlF5X3R6IiUzQTQwNzA3LjE0NDMzNjE4NDEyJTdEJTJDInkiJTNBJTdCIlF5X3R5IiUzQTExMy4yMDI1ODYwNDExNTcxOSUyQyJRel90eSIlM0EyMTcuMjAzNDQzMTEzODUxODIlN0QlN0QlMkMlN0IicG9zaXRpb24iJTNBJTVCLTM3LjU4MzUwMTgxMDE3ODEzNCUyQzE0LjQyODg3MjkwMjE4MDA0OCU1RCUyQyJ6IiUzQSU3QiJRel90eiIlM0ExODAzOS44ODg1OTQ1MDIyMyUyQyJReV90eiIlM0E4Njk1LjE5NDI5Mjg5NDc1NiU3RCUyQyJ5IiUzQSU3QiJReV90eSIlM0EtMTAzMS4xMzQ0NzgyOTA0NDglMkMiUXpfdHkiJTNBLTQwNi4yMTA3MTc3ODgxMTUxJTdEJTdEJTJDJTdCInBvc2l0aW9uIiUzQSU1Qi0zNy42OTk1Mzc4NTkxMjg2MyUyQzIxLjkzMDc1MzMzNDI5MjYxOCU1RCUyQyJ6IiUzQSU3QiJRel90eiIlM0ExMDkzNi4yNzE1MjA2MTMyNTMlMkMiUXlfdHoiJTNBLTQ5MjQuODE2MDY4NDQ4Nzc3NSU3RCUyQyJ5IiUzQSU3QiJReV90eSIlM0EtNjA2Ljk1OTM3NDM4Njk0NTclMkMiUXpfdHkiJTNBLTQ4NC4xMjExODUyNTU3NDE1JTdEJTdEJTJDJTdCInBvc2l0aW9uIiUzQSU1Qi0zOC4yNzk3MTgxMDM4ODMyMyUyQzU5LjQ0MDE1NTQ5NDk5MjMyJTVEJTJDInoiJTNBJTdCIlF6X3R6IiUzQTIyODU3LjI1Njk3NzM2MTUyJTJDIlF5X3R6IiUzQTE4MTYyLjU5NDkwMTE4Nzg3JTdEJTJDInkiJTNBJTdCIlF5X3R5IiUzQS0xOS40NzU0Mzg2MjY4NTk1NTMlMkMiUXpfdHkiJTNBNDE2LjE1NDMxNjg1MTgxOTY2JTdEJTdEJTJDJTdCInBvc2l0aW9uIiUzQSU1QjM0Ljk3MTk3ODQ0NjA1NDkwNSUyQy0xNDkuNjYyOTYxNTQxOTU4NDUlNUQlMkMieiIlM0ElN0IiUXpfdHoiJTNBNjIuNTA5ODYzMjMxOTQlMkMiUXlfdHoiJTNBMzQwMi41NzE0NzQ5ODAyOTQlN0QlMkMieSIlM0ElN0IiUXlfdHkiJTNBNDMzNC43NjAyOTkyNTQ2NDQlMkMiUXpfdHkiJTNBLTk4MC4zODM4NDEwNjc0MDE4JTdEJTdEJTJDJTdCInBvc2l0aW9uIiUzQSU1QjMzLjgyMjUwMDQ0ODgzNTU4JTJDLTE1MC41MTM4NDA4NDIzOTMzNiU1RCUyQyJ6IiUzQSU3QiJRel90eiIlM0EtMTM1LjMxNzIxMTM0MjM0OTMlMkMiUXlfdHoiJTNBMTY3MS41NjU2MjMyODQ5NjklN0QlMkMieSIlM0ElN0IiUXlfdHkiJTNBNzAzNi4wMzgyOTIzNzYwNDM1JTJDIlF6X3R5IiUzQTIyMS4zNzI5OTUwNTUyNDI4OCU3RCU3RCUyQyU3QiJwb3NpdGlvbiIlM0ElNUIyOS4zODMyNDM4OTU0Mjg3NCUyQzEzNi40ODk4Mjg4OTkzOTQxNSU1RCUyQyJ6IiUzQSU3QiJRel90eiIlM0EtMTExNC4yNzkyNTUwMjE3MzA3JTJDIlF5X3R6IiUzQTU3MDguMzEzNzcwOTIxMjA2JTdEJTJDInkiJTNBJTdCIlF5X3R5IiUzQS0zMTI2LjkxMTQzMjQ4MDA2MTYlMkMiUXpfdHkiJTNBNTIxMC41ODA2NzAyOTM5OTclN0QlN0QlMkMlN0IicG9zaXRpb24iJTNBJTVCMzAuNTU4NDg3ODI0MDUwODA0JTJDMTM1LjY3NDkwNzQ1NjQwODk2JTVEJTJDInoiJTNBJTdCIlF6X3R6IiUzQS0yNzUzLjIzNzU2NzQyNjUzMTMlMkMiUXlfdHoiJTNBMTk4OS43NzQxNjY2MTYyMjclN0QlMkMieSIlM0ElN0IiUXlfdHkiJTNBLTQ1NDYuMjg4NjMwNDk0Mzg5NSUyQyJRel90eSIlM0EyODY3LjU1MjE2NjAxMTE3NiU3RCU3RCUyQyU3QiJwb3NpdGlvbiIlM0ElNUItMzUuOTU4OTk3MTI0ODY1NDc2JTJDLTkwLjU5NzQ1MzE0Nzc2NDg4JTVEJTJDInoiJTNBJTdCIlF6X3R6IiUzQTQxOTIuODI1MjgyNTQ0OTIzJTJDIlF5X3R6IiUzQS0zMjI4NS42NDgzOTQyNzQyNzglN0QlMkMieSIlM0ElN0IiUXlfdHkiJTNBNzkxLjY4ODQ2MzA3OTM3NyUyQyJRel90eSIlM0ExMS41NzYxNTU0MTA2OTE0OCU3RCU3RCUyQyU3QiJwb3NpdGlvbiIlM0ElNUItMzYuMDc1MDMzMTczODE2NjclMkMtODMuMDk1NTcyNzE1NjA3NiU1RCUyQyJ6IiUzQSU3QiJRel90eiIlM0E4MjU5LjEyNzc2MzA1ODg4OCUyQyJReV90eiIlM0EtMzM1MTUuMTUzODI1NDU2MTclN0QlMkMieSIlM0ElN0IiUXlfdHkiJTNBMjUwNS41ODk0MjYwNjQ5MzI1JTJDIlF6X3R5IiUzQTE0NS4wOTc4MTc5ODc1NTQ2NiU3RCU3RCUyQyU3QiJwb3NpdGlvbiIlM0ElNUItMzcuODE1NTczOTA4MDc5ODElMkMyOS40MzI2MzM3NjY0NDkyMSU1RCUyQyJ6IiUzQSU3QiJRel90eiIlM0ExMTAxNi44ODE2MDUyODkzMTglMkMiUXlfdHoiJTNBLTkwNDIuNDM3NzMyMzc4NTc3JTdEJTJDInkiJTNBJTdCIlF5X3R5IiUzQS02OTUuMDk0MTM5NTk0OTQ5NCUyQyJRel90eSIlM0EtNzIwLjUzNzgyOTk4OTU2NDElN0QlN0QlMkMlN0IicG9zaXRpb24iJTNBJTVCLTM4Ljc0Mzg2MjI5OTY4NjY1NCUyQzg5LjQ0NzY3NzIyMzUzNTQ1JTVEJTJDInoiJTNBJTdCIlF6X3R6IiUzQTIyMDY3LjY5NjY1NjM4NzE4NyUyQyJReV90eiIlM0EyMDM1NS45MzU4NTE0NTk5MSU3RCUyQyJ5IiUzQSU3QiJReV90eSIlM0E0NjY0LjczODIwMzcyNTk5MiUyQyJRel90eSIlM0ExOTEuNjk0ODgyOTgzMDk3MDUlN0QlN0QlMkMlN0IicG9zaXRpb24iJTNBJTVCLTM4Ljg1OTg5ODM0ODYzNzIzJTJDOTYuOTQ5NTU3NjU1NjUzMjUlNUQlMkMieiIlM0ElN0IiUXpfdHoiJTNBMTk4NTUuMzg0ODYzMTU1ODE0JTJDIlF5X3R6IiUzQTE2MjIyLjIyODYzMDc0NTg4MyU3RCUyQyJ5IiUzQSU3QiJReV90eSIlM0EzNzEyLjAyNzM1MDM3MTU0OCUyQyJRel90eSIlM0E1MzIuMDM5MTA4MjYzNzU5NCU3RCU3RCUyQyU3QiJwb3NpdGlvbiIlM0ElNUItMzQuODE4NjEwODc4MDE4MDU2JTJDLTE0NC42MzYyMjM4MDI3Njg3NCU1RCUyQyJ6IiUzQSU3QiJRel90eiIlM0EtODk1Ny4yODE2MzU3OTkxNjElMkMiUXlfdHoiJTNBLTU4Njc3Ljk5MjA0NTQxODYzNiU3RCUyQyJ5IiUzQSU3QiJReV90eSIlM0ExMzcyMi44NzMxMTAwMTQ2MzQlMkMiUXpfdHkiJTNBMTkwOC43MTgyNzgzNTA5ODIlN0QlN0QlMkMlN0IicG9zaXRpb24iJTNBJTVCLTM0LjQxMDcwOTM2ODU0OTA4NSUyQy0xNDYuNTM0MTQyMjk2NDI3NzUlNUQlMkMieiIlM0ElN0IiUXpfdHoiJTNBLTkyNzUuNDE5NTkwNjExMzgyJTJDIlF5X3R6IiUzQS02MDQ1MC42MzU0OTkzNzQ3NSU3RCUyQyJ5IiUzQSU3QiJReV90eSIlM0EyODA3Mi45MDIyOTkzMDgxOTMlMkMiUXpfdHkiJTNBNDgzMS43NzE5MjkxOTk4ODUlN0QlN0QlMkMlN0IicG9zaXRpb24iJTNBJTVCLTM5LjA0MzI0OTI4NjEyMTM4JTJDMTI4LjQ5MjEwNTY1MzAzOTk0JTVEJTJDInoiJTNBJTdCIlF6X3R6IiUzQTE0NjU2LjY2Mzc0NzQwODI5JTJDIlF5X3R6IiUzQS0xNzgzNy42MjYyMDMzNjExNjclN0QlMkMieSIlM0ElN0IiUXlfdHkiJTNBLTUyMTguNjg3NzY4NTIzNzk2JTJDIlF6X3R5IiUzQTE3NjYuNTg0MTA5OTIxODgwMyU3RCU3RCUyQyU3QiJwb3NpdGlvbiIlM0ElNUItMzguNjk0MjQxMzM0MTQ0MzY1JTJDMTMwLjQwMTczMTcxNTc2OTc4JTVEJTJDInoiJTNBJTdCIlF6X3R6IiUzQTExNTI5LjQyOTcxMDI4MTQ3OCUyQyJReV90eiIlM0EtMjE0MTEuMzgyMDM0OTI1NSU3RCUyQyJ5IiUzQSU3QiJReV90eSIlM0EtNjI1Ny4zMDQ2MjI2OTM3NjklMkMiUXpfdHkiJTNBNTAxNy4yMDk1NzIwODU2NTA1JTdEJTdEJTJDJTdCInBvc2l0aW9uIiUzQSU1Qi0zMy41MjM3Mzg1MjYxMDg1MyUyQy0xNDcuODE4NTc4MjUyMjY5OTYlNUQlMkMieiIlM0ElN0IiUXpfdHoiJTNBLTMxMDQuMjI5NDU1NjAwNjA4NiUyQyJReV90eiIlM0EtNDA1NjMuNzIxNjMzMzg4MjQlN0QlMkMieSIlM0ElN0IiUXlfdHkiJTNBMzA2MDMuOTA4NjgzMjgyNDElMkMiUXpfdHkiJTNBMzI0NS45OTgwNTY1NDA2MzQ1JTdEJTdEJTJDJTdCInBvc2l0aW9uIiUzQSU1Qi0zMi40MjA0MDU4MDM5ODIxNCUyQy0xNDkuNDE1NzA1NDA4ODQ5OSU1RCUyQyJ6IiUzQSU3QiJRel90eiIlM0EtNzcyMy4xNDk2NDkzMDMwNzQlMkMiUXlfdHoiJTNBLTQ3NDgyLjA0MDMzNzk0NDI3JTdEJTJDInkiJTNBJTdCIlF5X3R5IiUzQS0zNzkxLjU1NTY4NzcyODEzMzMlMkMiUXpfdHkiJTNBLTEyMjIzLjUwOTg5MjAwNjIxNiU3RCU3RCUyQyU3QiJwb3NpdGlvbiIlM0ElNUItMzcuODQ3NDE5NTY2MDg2NDUlMkMxMzEuNzEyOTg1MjczNjg0MiU1RCUyQyJ6IiUzQSU3QiJRel90eiIlM0ExMDMxNS4yOTc0NjMwNjI0NDMlMkMiUXlfdHoiJTNBLTIxNDgyLjYyOTI3MDgwMDU1MyU3RCUyQyJ5IiUzQSU3QiJReV90eSIlM0EtMTE4MzcuMTMyMTI0ODQ3NDQ5JTJDIlF6X3R5IiUzQTY5MDkuODM5MjczMTg5NDQ5JTdEJTdEJTJDJTdCInBvc2l0aW9uIiUzQSU1Qi0zNi43OTQwMTAyNjkyNzA5ODQlMkMxMzMuMzQzNDcyMDQyNTMwNDQlNUQlMkMieiIlM0ElN0IiUXpfdHoiJTNBODk4OC41Njc4MDQ0MjE5MiUyQyJReV90eiIlM0EtMTUxNjQuMTY4ODY0NDE1OTE5JTdEJTJDInkiJTNBJTdCIlF5X3R5IiUzQS0xNTQyMC41NDcxNDE2MjA5OTMlMkMiUXpfdHkiJTNBOTMwNy43MzkxMzQwMjM5MjUlN0QlN0QlMkMlN0IicG9zaXRpb24iJTNBJTVCLTMwLjc4OTkxOTAzNTEzNTg3NCUyQy0xNTAuNDY5MTE0NzA1NjY1NCU1RCUyQyJ6IiUzQSU3QiJRel90eiIlM0E2NjI1LjQ5MDQ0OTAxMDg5MyUyQyJReV90eiIlM0EtMjgxNy4xMDM5ODMxNzg2MTYlN0QlMkMieSIlM0ElN0IiUXlfdHkiJTNBMTAxNDMuNDAxODI2NDA3NTQ2JTJDIlF6X3R5IiUzQS04MjI2LjgyODI0MzgxOTM0NiU3RCU3RCUyQyU3QiJwb3NpdGlvbiIlM0ElNUItMzUuMTk2ODgzMTEyNjkxMDI2JTJDMTM0LjQ0NjgwNDc2NDY1Njg2JTVEJTJDInoiJTNBJTdCIlF6X3R6IiUzQTY5NDguNjA0ODE4MzI4MTA1NSUyQyJReV90eiIlM0EtOTY5MS44NjE2NjczNzAzMDclN0QlMkMieSIlM0ElN0IiUXlfdHkiJTNBLTE0MjI4LjMxNDg2MDYyODQ5NCUyQyJRel90eSIlM0E5ODc5Ljc3OTc1OTcwNjM0MiU3RCU3RCUyQyU3QiJwb3NpdGlvbiIlM0ElNUItMjkuNDc4NjY1NDc3MjIxNDM3JTJDLTE1MS4zMTU5MzY0NzM3MjMzJTVEJTJDInoiJTNBJTdCIlF6X3R6IiUzQTYxNDEuODQ0NTM0ODI4NzM5JTJDIlF5X3R6IiUzQTE0MDkuODA2NzEwOTQyNTk2NSU3RCUyQyJ5IiUzQSU3QiJReV90eSIlM0EtNjY4Mi4yNjczODcxOTg3NDQlMkMiUXpfdHkiJTNBLTE1NTYzLjUxNTA2MjY1MTU0NiU3RCU3RCUyQyU3QiJwb3NpdGlvbiIlM0ElNUItMzMuOTEyNDQ3MTU2ODQ4ODIlMkMxMzUuMzMzNzc1NjA3MDk3MzglNUQlMkMieiIlM0ElN0IiUXpfdHoiJTNBNTM5Ny42MDU4NDY0NjE3OTElMkMiUXlfdHoiJTNBLTE4OTAuOTI2MTAyMjk5MTg0OCU3RCUyQyJ5IiUzQSU3QiJReV90eSIlM0EtMTczMTQuMTAyMjc0MjkxNzc0JTJDIlF6X3R5IiUzQTEwODcxLjU4NDM2Nzk3NTQyNyU3RCU3RCUyQyU3QiJwb3NpdGlvbiIlM0ElNUItMzIuMDE0NTI4NjYzMTg5NzklMkMxMzUuNzQxNjc3MTE2NTY2NCU1RCUyQyJ6IiUzQSU3QiJRel90eiIlM0EyNjQ0LjQ0MTI5MjI5NzYzNTglMkMiUXlfdHoiJTNBLTM5ODQuNDczMDUwMDUzMTAzNiU3RCUyQyJ5IiUzQSU3QiJReV90eSIlM0EtMTQ0NTAuODQxOTIyMTE2NDklMkMiUXpfdHkiJTNBMTIxOTcuNjk1NTU5MzM0MzA4JTdEJTdEJTJDJTdCInBvc2l0aW9uIiUzQSU1QjI3Ljk3OTM1NjYxNjE4ODMzJTJDMTM2Ljc2MjY0OTM2NjM0NDMzJTVEJTJDInoiJTNBJTdCIlF6X3R6IiUzQS0xNDk1LjgxMTE0NDIyODM5NDQlMkMiUXlfdHoiJTNBMjY5OC4wMDcwMzMwNTM4NTUlN0QlMkMieSIlM0ElN0IiUXlfdHkiJTNBLTExNDguNDUyNzE2MTM0MzA1OCUyQyJRel90eSIlM0E1NzgwLjg0MzU2NTM1ODY2JTdEJTdEJTJDJTdCInBvc2l0aW9uIiUzQSU1QjMyLjQyNzcyMjQ5MzQ4MjQzNSUyQy0xNTAuODI5OTQ5OTI5OTg5NjIlNUQlMkMieiIlM0ElN0IiUXpfdHoiJTNBMzUxLjAxMjEwMDcxNTQwMjElMkMiUXlfdHoiJTNBNjAxLjgxMjgyMTEyNTQ2NTElN0QlMkMieSIlM0ElN0IiUXlfdHkiJTNBMzM2MC40ODUxMDg5NzkxNDI4JTJDIlF6X3R5IiUzQS0xNDU4Ljk2MTY0MzAzMjAxMTQlN0QlN0QlMkMlN0IicG9zaXRpb24iJTNBJTVCMzEuNDI0MTEzOTM3NTgwNjY4JTJDLTE1MS4wNTY5OTg2Mzk1NjY5OCU1RCUyQyJ6IiUzQSU3QiJRel90eiIlM0E0OTMuNDcxODAwMDAwMjE1NSUyQyJReV90eiIlM0ExMDQ0LjE3MjY4ODg3MzU4MyU3RCUyQyJ5IiUzQSU3QiJReV90eSIlM0EtMzE3OS45MDExNDQ3OTM4OTglMkMiUXpfdHkiJTNBLTEzNTUuMTc5ODkwNDk1ODcyMyU3RCU3RCUyQyU3QiJwb3NpdGlvbiIlM0ElNUIyNi45NjkyMDYwNTAwOTI0NjclMkMxMzYuOTU4NTUwMDY1MjEwMzclNUQlMkMieiIlM0ElN0IiUXpfdHoiJTNBMTIwNC45NzEzMjAwMTA1MzQ2JTJDIlF5X3R6IiUzQTMxMDguMDAwNjg2MDAwOTkwMyU3RCUyQyJ5IiUzQSU3QiJReV90eSIlM0EzMjA3LjI5MjYzOTA5MTg4NTYlMkMiUXpfdHkiJTNBNzM5Ni41MzMwMjQ3MTEyNTIlN0QlN0QlMkMlN0IicG9zaXRpb24iJTNBJTVCMjQuMjQxODQ4MDUyMTk2MTM2JTJDLTE1MS4xNjgwOTEwMjAxMjMyNiU1RCUyQyJ6IiUzQSU3QiJRel90eiIlM0EtODguNjQxNDY4OTA3ODYwNyUyQyJReV90eiIlM0E3NzIuMjU4NjQ4NjA5MTIwNSU3RCUyQyJ5IiUzQSU3QiJReV90eSIlM0EtMTM0OTIuMzk2ODE0NDA3NTk5JTJDIlF6X3R5IiUzQS00OTI4Ljc0NTQ0MzkxMTczNCU3RCU3RCUyQyU3QiJwb3NpdGlvbiIlM0ElNUIxOS43ODY5NDAxNjQ3MDc5MzYlMkMxMzYuODQ3NDU3Njg0NjU0MSU1RCUyQyJ6IiUzQSU3QiJRel90eiIlM0EtOTMzLjkzMDE1Njg1OTA3NjYlMkMiUXlfdHoiJTNBLTYyNDkuMjU5NjAxNzcxNzExNSU3RCUyQyJ5IiUzQSU3QiJReV90eSIlM0EtNDgxOC4zNzc4OTA0MTYyMjU1JTJDIlF6X3R5IiUzQTU3OTguNTk5NTk4NzkxNDUxJTdEJTdEJTJDJTdCInBvc2l0aW9uIiUzQSU1QjE3LjA1OTU4MjE2Njc3NzQ4NSUyQy0xNTEuMjc5MTgzNDAwNjgwMDclNUQlMkMieiIlM0ElN0IiUXpfdHoiJTNBODE0Ljc5Nzc5ODUzNzAzNjglMkMiUXlfdHoiJTNBMzI1Ny4wMjEzOTQyOTQyNzg3JTdEJTJDInkiJTNBJTdCIlF5X3R5IiUzQS0zMjgzMy40NDY1MDczMzE3OSUyQyJRel90eSIlM0EtMTE0NDcuMDkzNDAxMDM1ODIzJTdEJTdEJTJDJTdCInBvc2l0aW9uIiUzQSU1QjEyLjYwNDY3NDI3OTI4OTI4NiUyQzEzNi43MzYzNjUzMDQwOTczJTVEJTJDInoiJTNBJTdCIlF6X3R6IiUzQTEzNi4zODM4MDQ3MDA3MzQ5JTJDIlF5X3R6IiUzQTIyNjIuODg3ODAyMzgxMTkyJTdEJTJDInkiJTNBJTdCIlF5X3R5IiUzQS0yMTM3OS42NDM2NzE4NTQwMTclMkMiUXpfdHkiJTNBMjQyMi4wMTQ5ODc5MjE3OTQ3JTdEJTdEJTJDJTdCInBvc2l0aW9uIiUzQSU1QjkuODc3MzE2MjgxMzk3ODA3JTJDLTE1MS4zOTAyNzU3ODEyMzYyOCU1RCUyQyJ6IiUzQSU3QiJRel90eiIlM0E1NDUuMTMxMzk4ODk2ODUwMSUyQyJReV90eiIlM0EyMjk0Ljc5MTAwNTQxNTY2MzclN0QlMkMieSIlM0ElN0IiUXlfdHkiJTNBLTI1NDUyLjc2MDkyNDMxNDAzMiUyQyJRel90eSIlM0EtOTc0My40MzA0MzA1MDYyMjUlN0QlN0QlMkMlN0IicG9zaXRpb24iJTNBJTVCNS40MjI0MDgzOTM5MDk2MDglMkMxMzYuNjI1MjcyOTIzNTQxMDglNUQlMkMieiIlM0ElN0IiUXpfdHoiJTNBNDc1LjkwMTg5MDMwMjY4NTclMkMiUXlfdHoiJTNBMTc0MC41MDMxNTkyODA2MjA4JTdEJTJDInkiJTNBJTdCIlF5X3R5IiUzQS0zMjA1Ni43MjI5MTYyMTQ3OCUyQyJRel90eSIlM0EtMTY1NC43NzUyOTM2MTQ5OTE2JTdEJTdEJTJDJTdCInBvc2l0aW9uIiUzQSU1Qi0xLjc1OTg1NzQ5MTUxMzIxNTIlMkMxMzYuNTE0MTgwNTQyOTg0MiU1RCUyQyJ6IiUzQSU3QiJRel90eiIlM0EtNTAuNjI0MjcxOTcwMjc5MDk2JTJDIlF5X3R6IiUzQTE3MDMuMzAxMzUwNzY3MTM1OCU3RCUyQyJ5IiUzQSU3QiJReV90eSIlM0EtMjQ2OTcuNjU4NTg5NzcwNjUlMkMiUXpfdHkiJTNBNjUyLjg3MzM5NDYxODUxMzIlN0QlN0QlMkMlN0IicG9zaXRpb24iJTNBJTVCLTI3LjU2OTAzOTQxNDQ5MTY3JTJDLTE1MS42NjQ5NDQ0MjU3MDAzJTVEJTJDInoiJTNBJTdCIlF6X3R6IiUzQTMxOTIuNDA1ODM2ODEzODYyNiUyQyJReV90eiIlM0ExNDA2LjgzNzA1NDgwMTY0NyU3RCUyQyJ5IiUzQSU3QiJReV90eSIlM0EtMzE3OS43NTUzNjA0NzYxODkzJTJDIlF6X3R5IiUzQS0xNDQ5My4xNTMxMjI0MzgwNjUlN0QlN0QlMkMlN0IicG9zaXRpb24iJTNBJTVCLTguOTQyMTIzMzc2OTM0NDc1JTJDMTM2LjQwMzA4ODE2MjQyNzM3JTVEJTJDInoiJTNBJTdCIlF6X3R6IiUzQS0xMy43NTA1NjcwNzk5NDk2NzQlMkMiUXlfdHoiJTNBLTMxMS4xODQ1MjYyMzExMzczJTdEJTJDInkiJTNBJTdCIlF5X3R5IiUzQS0xNDkxNS4yNzkzOTUyODUyMzUlMkMiUXpfdHkiJTNBNTQ2NC4xMzc1Nzg0ODQwOSU3RCU3RCUyQyU3QiJwb3NpdGlvbiIlM0ElNUItMzguOTc1OTM0Mzk3NTg4MzclMkMxMDQuNDUxNDM4MDg3ODA3JTVEJTJDInoiJTNBJTdCIlF6X3R6IiUzQTIzNjcyLjE3OTA1MzY5MDY3JTJDIlF5X3R6IiUzQTI3ODI2LjA4OTY1NjEwNjIyNSU3RCUyQyJ5IiUzQSU3QiJReV90eSIlM0EyMDcyLjI3NjQwMjI0MzAzNCUyQyJRel90eSIlM0EzMjQuNDE2NTU0MzAwODk5OSU3RCU3RCUyQyU3QiJwb3NpdGlvbiIlM0ElNUItMjYuMDM0MDEzMTQ1NjM0MTczJTJDLTE1MS45NDU3Mzc2ODQwMTkzOCU1RCUyQyJ6IiUzQSU3QiJRel90eiIlM0E3NDYuODI0NTIzNDI0OTAyNCUyQyJReV90eiIlM0ExMTguMDAwODA3Mzk3NDYzMDMlN0QlMkMieSIlM0ElN0IiUXlfdHkiJTNBLTgzMDcuOTAxNDYzMjIxNjc1JTJDIlF6X3R5IiUzQS0xNTA5OC45MTMzMDg2Nzk5NzYlN0QlN0QlMkMlN0IicG9zaXRpb24iJTNBJTVCLTE4Ljg1MTc0NzI2MDI0OTQ2NCUyQy0xNTEuODM0NjQ1MzAzNDYzMDglNUQlMkMieiIlM0ElN0IiUXpfdHoiJTNBNjg3LjI3MTYzNTIxOTA5OCUyQyJReV90eiIlM0EyMDQ4LjMwODc3Mzk4Nzk1MTYlN0QlMkMieSIlM0ElN0IiUXlfdHkiJTNBLTc0MzAuOTU0NjAwMDQ3MzUzJTJDIlF6X3R5IiUzQS0xMjU3MS43MTgwOTY4NDc3ODQlN0QlN0QlMkMlN0IicG9zaXRpb24iJTNBJTVCLTM2LjY1NTIxMzQxODU3MDYwNCUyQy00NS41ODYxNzA1NTQ5NTA5MiU1RCUyQyJ6IiUzQSU3QiJRel90eiIlM0EzMzIxNi44NTMzMDU1NTUyNyUyQyJReV90eiIlM0E0MDA2MS4yMzM3NDcyNjg0MSU3RCUyQyJ5IiUzQSU3QiJReV90eSIlM0EtMzM3OS42Nzc2Njc2NTAzMTQ2JTJDIlF6X3R5IiUzQS0zNzEuNzUzNTAxNjEzOTg4NjUlN0QlN0QlNUQlMkMiZXh0cmVtZV9zdHJlc3NfcHJvcGVydGllcyIlM0ElN0IieiIlM0ElN0IiYnRtIiUzQSU3QiJwb2ludCIlM0ElNUIzMS40MzkxOTMwMzkwOTE3NSUyQy0xNTIuMDMxODgyMDI3ODIzMzElNUQlMkMiZmFjdG9yIiUzQS03LjY4Njc2NzAyMjQzNTQ2NCU3RCUyQyJ0b3AiJTNBJTdCInBvaW50IiUzQSU1Qi0zMS40Mzg5MDIyMzE2NzE2MzclMkMxNTIuMDMyMDI3OTYzMzUwNzQlNUQlMkMiZmFjdG9yIiUzQTcuNjg2NzcxNzQwNTI5NTQ1NSU3RCU3RCUyQyJ5IiUzQSU3QiJidG0iJTNBJTdCInBvaW50IiUzQSU1Qi00MC4yOTg5MjU5MzI2OTY2MiUyQzEyNi45NDIwMDAyODI2NzElNUQlMkMiZmFjdG9yIiUzQS0yMS40OTgzNDExMzY0MjYwMTQlN0QlMkMidG9wIiUzQSU3QiJwb2ludCIlM0ElNUI0MC4yOTkyMTY3NDAxMTY3MzQlMkMtMTI2Ljk0MTg1NDM0NzE0MzU5JTVEJTJDImZhY3RvciIlM0EyMS40OTg0OTcwNzYzNTE0NTUlN0QlN0QlMkMiY29tYmluZWQiJTNBJTdCIm1heCIlM0ElN0IicG9pbnQiJTNBJTVCMzYuMTIxOTE4OTc3ODg2MDA0JTJDMTQzLjEyNTg0MTIwOTc0MDIlNUQlMkMiZmFjdG9yIiUzQTI2LjE1NTkwMTAzNzk2MzgyJTdEJTJDIm1pbiIlM0ElN0IicG9pbnQiJTNBJTVCLTM2LjEyMTYyODE3MDQ2NTg4JTJDLTE0My4xMjU2OTUyNzQyMTI3NyU1RCUyQyJmYWN0b3IiJTNBLTI2LjE1NTc0MDM3OTk0NDI5JTdEJTJDInBvaW50cyIlM0ElNUIlNUItMzUuNTQ0OTA4MzA0OTY5MTQlMkMxMzcuMTkzNzUwODM1MzkzOTglNUQlMkMlNUItMzYuMzA1MDc2NTAxNTYwNTclMkMxNDQuNTY5ODc2NDY1NjIwOTIlNUQlMkMlNUItMzYuMDkwNzAyNDQwOTIwOTclMkMxNDYuNjE2NDM2NjkyNDcxMDclNUQlMkMlNUItMzUuMDcwMjE3NjE4MjM3ODc2JTJDMTQ4LjQwMzQzMjk3ODYwOTc3JTVEJTJDJTVCLTMzLjQxNTk2MTE0MDQ1Mjc5NCUyQzE0OS42MjgxNjM3Njc2ODM4NyU1RCUyQyU1Qi0zMS40MDg3NDQwMjg2NDkyMzglMkMxNTAuMDgyMjYxMTg2ODM4NjIlNUQlMkMlNUIyNi4wNDkzODMwNTQ1NjU2JTJDMTUwLjk3MTAwMDIzMTI5MTAxJTVEJTJDJTVCMjkuMTE5NDM1NTkyMjgwNTg1JTJDMTUwLjQwOTQxMzcxNDY1Mjg2JTVEJTJDJTVCMzEuNzQxOTQyNzA4MTA5NDYlMkMxNDguNzE1NzcwMTc4NTM3MDclNUQlMkMlNUIzMy41MTU4Njg5MjcyNDU0MiUyQzE0Ni4xNDc4OTgxNDcyNTA4NiU1RCUyQyU1QjM0LjE3MjE1MjIwMTM3Mzg3NiUyQzE0My4wOTU2ODMwMDY3MTc4JTVEJTJDJTVCMzguMzQ5NDQ5OTYzNjA0NjA2JTJDLTEyNi45NzIwMTI1NTAxNjU5OSU1RCUyQyU1QjM3Ljc4Nzg2MzQ0Njk2NjQ4JTJDLTEzMC4wNDIwNjUwODc4ODA5OSU1RCUyQyU1QjM2LjA5NDIxOTkxMDg1MDY2JTJDLTEzMi42NjQ1NzIyMDM3MDk4NCU1RCUyQyU1QjMzLjUyNTM0Nzk5OTE2NjI0JTJDLTEzNC40Mzg1MTM4ODg1OTA5NiU1RCUyQyU1QjMwLjQ3NDEzMjczOTAzMTQlMkMtMTM1LjA5NDc4MTY5Njk3NDI4JTVEJTJDJTVCLTI2Ljk4Mzk5NDM0NDE4MzQzNiUyQy0xMzUuOTgzNTIwNzQxNDI2NjclNUQlMkMlNUItMjkuMDA0Mjk1NDc2Mzc1MTclMkMtMTM1LjU5MTcxOTM0MzY5NDYyJTVEJTJDJTVCLTMwLjY5NTYzODgxMTAwNTIzNSUyQy0xMzQuNDE4NzM2OTM3ODU3OSU1RCUyQyU1Qi0zMS43NzA5MDMzMDI5NzMxMiUyQy0xMzIuNjY0MTU2ODUzNTMyJTVEJTJDJTVCLTMyLjA0ODQ3MDM5ODI1MzUlMkMtMTMwLjYyNTIwNTc3MzI5MDYlNUQlMkMlNUItMzEuNTE2NzkzMTIwMzU1ODc4JTJDLTEyMy4yMjkwOTg0MDAzNDMxNiU1RCUyQyU1Qi0zMy40NjIxODk5MTA3NTQyNiUyQy0xMjMuMDg5MTY4Njc1NDUzNjUlNUQlMkMlNUItMzMuOTkzODY3MTg4NjUxODklMkMtMTMwLjQ4NTI3NjA0ODQwMTA2JTVEJTJDJTVCLTMzLjYwNzk4NTM3NjI2Njg5JTJDLTEzMy4zMTk2NDcwOTQ0ODM1JTVEJTJDJTVCLTMyLjExMzA5ODQzNzI4NDE4JTJDLTEzNS43NTc4MTkxNjM4MTMxJTVEJTJDJTVCLTI5Ljc2MjYxMDU4MDA0MDA4JTJDLTEzNy4zODc2NjIwNDk3ODM0NCU1RCUyQyU1Qi0yNi45NTM4MzYxNDExNjEwMzclMkMtMTM3LjkzMzI4NzUxNzkzODc3JTVEJTJDJTVCMzAuNTA0MjkwOTQyMDUzOCUyQy0xMzcuMDQ0NTQ4NDczNDg2MzclNUQlMkMlNUIzNC4zMDAxMjc5MjkzNzE4NCUyQy0xMzYuMjI4NzQ1NDU0NTQ4NDYlNUQlMkMlNUIzNy40OTQzODIyNDI1MzE3NSUyQy0xMzQuMDIyMDgwMDEwMjk1NjQlNUQlMkMlNUIzOS42MDEyMDA4MzYxNjI2OSUyQy0xMzAuNzYxMTA2NDcyNjAzMTMlNUQlMkMlNUI0MC4yOTkyMTY3NDAxMTY3MzQlMkMtMTI2Ljk0MTg1NDM0NzE0MzU5JTVEJTJDJTVCMzYuMTIxOTE4OTc3ODg2MDA0JTJDMTQzLjEyNTg0MTIwOTc0MDIlNUQlMkMlNUIzNS4zMDYxMTU5NTg5NDgwNiUyQzE0Ni45MjE2NzgxOTcwNTgyNCU1RCUyQyU1QjMzLjA5OTQ1MDUxNDY5NTI4JTJDMTUwLjExNTkzMjUxMDIxODE2JTVEJTJDJTVCMjkuODM4NDc2OTc3MDAyNzM1JTJDMTUyLjIyMjc1MTEwMzg0OTA1JTVEJTJDJTVCMjYuMDE5MjI0ODUxNTQzMiUyQzE1Mi45MjA3NjcwMDc4MDMxNCU1RCUyQyU1Qi0zMS40Mzg5MDIyMzE2NzE2MzclMkMxNTIuMDMyMDI3OTYzMzUwNzQlNUQlMkMlNUItMzQuMjI5NDU4MDIyNzc2MTIlMkMxNTEuMzk5Nzk0MzIyNDEzMSU1RCUyQyU1Qi0zNi41Mjg0MTQwMTcyMTQ3NjQlMkMxNDkuNjk4MDM1NzIxNTQzMjUlNUQlMkMlNUItMzcuOTQ3MTc4NTU4NjE5OTElMkMxNDcuMjE0Nzk2NDcwODc2NiU1RCUyQyU1Qi0zOC4yNDUyMTQ5Mzg2MTE0NyUyQzE0NC4zNjk4NDY4NTUxMTg2MiU1RCUyQyU1Qi0zNy40ODUwNDY3NDIwMjAwNCUyQzEzNi45OTM3MjEyMjQ4OTE2NiU1RCUyQyU1QjMzLjQ2MjQ4MDcxODE3NDM3JTJDMTIzLjA4OTMxNDYxMDk4MTA4JTVEJTJDJTVCMzMuOTk0MTU3OTk2MDcyJTJDMTMwLjQ4NTQyMTk4MzkyODUyJTVEJTJDJTVCMzMuNjA4Mjc2MTgzNjg2OTklMkMxMzMuMzE5NzkzMDMwMDEwOSU1RCUyQyU1QjMyLjExMjM4OTM2NDMwNjA3NSUyQzEzNS43NTc5NDk2MzM1OTU0JTVEJTJDJTVCMjkuNzYxOTAxNTA3MDYxOTc1JTJDMTM3LjM4Nzc5MjUxOTU2NTclNUQlMkMlNUIyNi45NTQxMjY5NDg1ODExNTIlMkMxMzcuOTMzNDMzNDUzNDY2MiU1RCUyQyU1Qi0zMC41MDQwMDAxMzQ2MzM2ODUlMkMxMzcuMDQ0Njk0NDA5MDEzOCU1RCUyQyU1Qi0zNC4yOTk4MzcxMjE5NTE3MjUlMkMxMzYuMjI4ODkxMzkwMDc1ODMlNUQlMkMlNUItMzcuNDk0MDkxNDM1MTExNjM1JTJDMTM0LjAyMjIyNTk0NTgyMzElNUQlMkMlNUItMzkuNjAwOTEwMDI4NzQyNTc1JTJDMTMwLjc2MTI1MjQwODEzMDU2JTVEJTJDJTVCLTQwLjI5ODkyNTkzMjY5NjYyJTJDMTI2Ljk0MjAwMDI4MjY3MSU1RCUyQyU1Qi0zNi4xMjE2MjgxNzA0NjU4OCUyQy0xNDMuMTI1Njk1Mjc0MjEyNzclNUQlMkMlNUItMzUuMzA1ODI1MTUxNTI3OTU1JTJDLTE0Ni45MjE1MzIyNjE1MzA4JTVEJTJDJTVCLTMzLjA5OTE1OTcwNzI3NTE1NiUyQy0xNTAuMTE1Nzg2NTc0NjkwNzMlNUQlMkMlNUItMjkuODM4MTg2MTY5NTgyNjI0JTJDLTE1Mi4yMjI2MDUxNjgzMjE2OCU1RCUyQyU1Qi0yNi4wMTg5MzQwNDQxMjMwODUlMkMtMTUyLjkyMDYyMTA3MjI3NTclNUQlMkMlNUIzMS40MzkxOTMwMzkwOTE3NSUyQy0xNTIuMDMxODgyMDI3ODIzMzElNUQlMkMlNUIzNC4yMjg3NDg5NDk3OTgwMiUyQy0xNTEuMzk5NjYzODUyNjMwODUlNUQlMkMlNUIzNi41Mjc3MDQ5NDQyMzY2NyUyQy0xNDkuNjk3OTA1MjUxNzYwOTclNUQlMkMlNUIzNy45NDc0NjkzNjYwNDAwMiUyQy0xNDcuMjE0NjUwNTM1MzQ5MTYlNUQlMkMlNUIzOC4yNDU1MDU3NDYwMzE1NzYlMkMtMTQ0LjM2OTcwMDkxOTU5MTE3JTVEJTJDJTVCMzcuNDg1MzM3NTQ5NDQwMTQlMkMtMTM2Ljk5MzU3NTI4OTM2NDIzJTVEJTJDJTVCMzUuNTQ1MTk5MTEyMzg5MjU1JTJDLTEzNy4xOTM2MDQ4OTk4NjY2JTVEJTJDJTVCMzYuMzA1MzY3MzA4OTgwNjg1JTJDLTE0NC41Njk3MzA1MzAwOTM1NSU1RCUyQyU1QjM2LjA5MDk5MzI0ODM0MTA4NiUyQy0xNDYuNjE2MjkwNzU2OTQzNyU1RCUyQyU1QjM1LjA3MDUwODQyNTY1Nzk5JTJDLTE0OC40MDMyODcwNDMwODIzNCU1RCUyQyU1QjMzLjQxNjI1MTk0Nzg3MjklMkMtMTQ5LjYyODAxNzgzMjE1NjUlNUQlMkMlNUIzMS40MDkwMzQ4MzYwNjkzNTMlMkMtMTUwLjA4MjExNTI1MTMxMTIyJTVEJTJDJTVCLTI2LjA0OTA5MjI0NzE0NTQ4NCUyQy0xNTAuOTcwODU0Mjk1NzYzNjIlNUQlMkMlNUItMjkuMTE5MTQ0Nzg0ODYwNDglMkMtMTUwLjQwOTI2Nzc3OTEyNTQ5JTVEJTJDJTVCLTMxLjc0MTY1MTkwMDY4OTM1NSUyQy0xNDguNzE1NjI0MjQzMDA5NjQlNUQlMkMlNUItMzMuNTE1NTkzNTg1NTcwNDY0JTJDLTE0Ni4xNDY3NTIzMzEzMjUyMiU1RCUyQyU1Qi0zNC4xNzE4NjEzOTM5NTM3NiUyQy0xNDMuMDk1NTM3MDcxMTkwNCU1RCUyQyU1Qi0zOC4zNDkxNTkxNTYxODQ1JTJDMTI2Ljk3MjE1ODQ4NTY5MzQlNUQlMkMlNUItMzcuNzg3NTcyNjM5NTQ2MzklMkMxMzAuMDQyMjExMDIzNDA4MzglNUQlMkMlNUItMzYuMDkzOTI5MTAzNDMwNTYlMkMxMzIuNjY0NzE4MTM5MjM3MjQlNUQlMkMlNUItMzMuNTI1MDU3MTkxNzQ2MTM2JTJDMTM0LjQzODY1OTgyNDExODMzJTVEJTJDJTVCLTMwLjQ3Mzg0MTkzMTYxMTI4NiUyQzEzNS4wOTQ5Mjc2MzI1MDE2OCU1RCUyQyU1QjI2Ljk4NDI4NTE1MTYwMzU1JTJDMTM1Ljk4MzY2NjY3Njk1NDA3JTVEJTJDJTVCMjkuMDA0NTg2MjgzNzk1MjglMkMxMzUuNTkxODY1Mjc5MjIyJTVEJTJDJTVCMzAuNjk1OTI5NjE4NDI1MzUzJTJDMTM0LjQxODg4Mjg3MzM4NTMxJTVEJTJDJTVCMzEuNzcxMTk0MTEwMzkzMjMyJTJDMTMyLjY2NDMwMjc4OTA1OTQlNUQlMkMlNUIzMi4wNDg3NjEyMDU2NzM2MTQlMkMxMzAuNjI1MzUxNzA4ODE4JTVEJTJDJTVCMzEuNTE3MDgzOTI3Nzc1OTklMkMxMjMuMjI5MjQ0MzM1ODcwNTUlNUQlMkMlNUItMzUuOTI0OTkyNDAzMjY0ODUlMkMxNDAuODgxODEzNjUwNTA3MzUlNUQlMkMlNUItMzYuMTk3ODg5NDcxMjQwNzklMkMxNDUuNTkzMTU2NTc5MDQ1ODMlNUQlMkMlNUItMzUuNTgwNDYwMDI5NTc5MzElMkMxNDcuNTA5OTM0ODM1NTQwNiU1RCUyQyU1Qi0zNC4yNDMwODkzNzkzNDY4NTYlMkMxNDkuMDE1Nzk4MzczMTQ1NjklNUQlMkMlNUItMzIuNDEyMzUyNTg0NTU1NyUyQzE0OS44NTUyMTI0NzcyNjAxNSU1RCUyQyU1Qi0xNy4wNDQyMTIyNTc4ODUyMDMlMkMxNTAuMzA0NDQ1OTQ3OTUxMSU1RCUyQyU1Qi0yLjY3OTY4MDQ4NzEyODgwMDIlMkMxNTAuNTI2NjMwNzA5MDYzNDglNUQlMkMlNUIxMS42ODQ4NTEyODM3MDgwMDElMkMxNTAuNzQ4ODE1NDcwMTc3MDglNUQlMkMlNUItMjQuMjI2NDc4MTQzMjY3ODEyJTJDMTUwLjE5MzM1MzU2NzM5NDg3JTVEJTJDJTVCLTkuODYxOTQ2MzcyNTA0MDE3JTJDMTUwLjQxNTUzODMyODUwNzMyJTVEJTJDJTVCNC41MDI1ODUzOTgyODk2MDQlMkMxNTAuNjM3NzIzMDg5NjIwMjclNUQlMkMlNUIxOC44NjcxMTcxNjkxMzM0ODMlMkMxNTAuODU5OTA3ODUwNzM0JTVEJTJDJTVCMjcuNTg0NDA5MzIzNDIzMSUyQzE1MC42OTAyMDY5NzI5NzE5NCU1RCUyQyU1QjMwLjQzMDY4OTE1MDE5NTAyJTJDMTQ5LjU2MjU5MTk0NjU5NDk4JTVEJTJDJTVCMzIuNjI4OTA1ODE3Njc3NDM1JTJDMTQ3LjQzMTgzNDE2Mjg5MzkyJTVEJTJDJTVCMzMuODQ0MDEwNTY0Mjk4NyUyQzE0NC42MjE3OTA1NzcwMzUyOCU1RCUyQyU1QjM0LjQwNDIyNDI5OTI3NTAxJTJDMTI4LjA5MTkyMjE0MjQ4MzQ0JTVEJTJDJTVCMzQuNjM2Mjk2Mzk3MTc2NDklMkMxMTMuMDg4MTYxMjc4MjI2OTMlNUQlMkMlNUIzNC44NjgzNjg0OTUwNzc2MjUlMkM5OC4wODQ0MDA0MTM5OTI1OCU1RCUyQyU1QjM1LjEwMDQ0MDU5Mjk3ODYzNiUyQzgzLjA4MDYzOTU0OTc2NjIlNUQlMkMlNUIzNS4zMzI1MTI2OTA4Nzk3MjQlMkM2OC4wNzY4Nzg2ODU1MzUwNCU1RCUyQyU1QjM1LjU2NDU4NDc4ODc4MDg1NiUyQzUzLjA3MzExNzgyMTMwMDY4NCU1RCUyQyU1QjM1Ljc5NjY1Njg4NjY4MTk5NCUyQzM4LjA2OTM1Njk1NzA2NjQyJTVEJTJDJTVCMzYuMDI4NzI4OTg0NTgyOTclMkMyMy4wNjU1OTYwOTI4NDI1MiU1RCUyQyU1QjM2LjI2MDgwMTA4MjQ4NDA5JTJDOC4wNjE4MzUyMjg2MDg4NSU1RCUyQyU1QjM2LjQ5Mjg3MzE4MDM4NjM2JTJDLTYuOTQxOTI1NjM1Njk4OTA5JTVEJTJDJTVCMzYuNzI0OTQ1Mjc4Mjg4NzE1JTJDLTIxLjk0NTY4NjUwMDAxMjA2NiU1RCUyQyU1QjM2Ljk1NzAxNzM3NjE5MTA3NSUyQy0zNi45NDk0NDczNjQzMjU0MiU1RCUyQyU1QjM3LjE4OTA4OTQ3NDA5MzQzJTJDLTUxLjk1MzIwODIyODYzODYzJTVEJTJDJTVCMzcuNDIxMTYxNTcxOTk1NjElMkMtNjYuOTU2OTY5MDkyOTQwNzQlNUQlMkMlNUIzNy42NTMyMzM2Njk4OTc5NyUyQy04MS45NjA3Mjk5NTcyNTQlNUQlMkMlNUIzNy44ODUzMDU3Njc4MDAzMjUlMkMtOTYuOTY0NDkwODIxNTY3MjUlNUQlMkMlNUIzOC4xMTczNzc4NjU3MDI2OCUyQy0xMTEuOTY4MjUxNjg1ODgwNTIlNUQlMkMlNUIzNC4yODgxODgyNTAzMjQ0NDYlMkMxMzUuNTkzODAyNTc0NjAwNTclNUQlMkMlNUIzNC41MjAyNjAzNDgyMjU2MzQlMkMxMjAuNTkwMDQxNzEwMzYyNTYlNUQlMkMlNUIzNC43NTIzMzI0NDYxMjcyMDUlMkMxMDUuNTg2MjgwODQ2MDk5OSU1RCUyQyU1QjM0Ljk4NDQwNDU0NDAyODEzJTJDOTAuNTgyNTE5OTgxODc5NCU1RCUyQyU1QjM1LjIxNjQ3NjY0MTkyOTE4JTJDNzUuNTc4NzU5MTE3NjUwNjIlNUQlMkMlNUIzNS40NDg1NDg3Mzk4MzAyOTQlMkM2MC41NzQ5OTgyNTM0MTc4NiU1RCUyQyU1QjM1LjY4MDYyMDgzNzczMTQyNSUyQzQ1LjU3MTIzNzM4OTE4MzU5NCU1RCUyQyU1QjM1LjkxMjY5MjkzNTYzMjQ3JTJDMzAuNTY3NDc2NTI0OTU1MTIlNUQlMkMlNUIzNi4xNDQ3NjUwMzM1MzM1OCUyQzE1LjU2MzcxNTY2MDcyMjEzMyU1RCUyQyU1QjM2LjM3NjgzNzEzMTQzNTIyNCUyQzAuNTU5OTU0Nzk2NDU0OTg0NSU1RCUyQyU1QjM2LjYwODkwOTIyOTMzNzU0JTJDLTE0LjQ0MzgwNjA2Nzg1NTQ3MyU1RCUyQyU1QjM2Ljg0MDk4MTMyNzIzOTg5NSUyQy0yOS40NDc1NjY5MzIxNjg3NDQlNUQlMkMlNUIzNy4wNzMwNTM0MjUxNDIyNSUyQy00NC40NTEzMjc3OTY0ODIlNUQlMkMlNUIzNy4zMDUxMjU1MjMwNDQ1MjQlMkMtNTkuNDU1MDg4NjYwNzg5Njg0JTVEJTJDJTVCMzcuNTM3MTk3NjIwOTQ2NzklMkMtNzQuNDU4ODQ5NTI1MDk3MzglNUQlMkMlNUIzNy43NjkyNjk3MTg4NDkxNDUlMkMtODkuNDYyNjEwMzg5NDEwNjMlNUQlMkMlNUIzOC4wMDEzNDE4MTY3NTE1MDYlMkMtMTA0LjQ2NjM3MTI1MzcyMzg5JTVEJTJDJTVCMzguMjMzNDEzOTE0NjUzNzI0JTJDLTExOS40NzAxMzIxMTgwMjgyMiU1RCUyQyU1QjM4LjA2ODY1NjcwNTI4NTU1JTJDLTEyOC41MDcwMzg4MTkwMjM1JTVEJTJDJTVCMzYuOTQxMDQxNjc4OTE1MjM0JTJDLTEzMS4zNTMzMTg2NDU3ODUxMiU1RCUyQyU1QjM0LjgwOTc4Mzk1NTAxMDY0NCUyQy0xMzMuNTUxNTQzMDQ2MTQ4OSU1RCUyQyU1QjMxLjk5OTc0MDM2OTA5ODgyNyUyQy0xMzQuNzY2NjQ3NzkyNzgyNiU1RCUyQyU1QjE2LjEwOTYwMDk2ODI2MjM0NSUyQy0xMzUuMzE2OTY2NDU4MDg2ODUlNUQlMkMlNUIxLjc0NTA2OTE5NzUwMjk3NzUlMkMtMTM1LjUzOTE1MTIxOTE5OTI1JTVEJTJDJTVCLTEyLjYxOTQ2MjU3MzMzOTU0MyUyQy0xMzUuNzYxMzM1OTgwMzEyOTYlNUQlMkMlNUIyMy4yOTE4NjY4NTM2NDU0JTJDLTEzNS4yMDU4NzQwNzc1MzA1OCU1RCUyQyU1QjguOTI3MzM1MDgyODgyNzA0JTJDLTEzNS40MjgwNTg4Mzg2NDMwNCU1RCUyQyU1Qi01LjQzNzE5NjY4NzkxNTAwMTUlMkMtMTM1LjY1MDI0MzU5OTc1NjA3JTVEJTJDJTVCLTE5LjgwMTcyODQ1ODc2NDc3JTJDLTEzNS44NzI0MjgzNjA4Njk4NiU1RCUyQyU1Qi0yNy45OTQxNDQ5MTAyNzA3NyUyQy0xMzUuNzg3NjIwMDQyNTYyMyU1RCUyQyU1Qi0yOS44NDk5NjcxNDM2ODIzNyUyQy0xMzUuMDA1MjI4MTQwNzgxNjclNUQlMkMlNUItMzEuMjMzMjcxMDU2OTg5MzAyJTJDLTEzMy41NDE0NDY4OTU2OTQ3NSU1RCUyQyU1Qi0zMS45MDk2ODY4NTA2MTMzMDUlMkMtMTMxLjY0NDY4MTMxMzQxMTMlNUQlMkMlNUItMzEuNzgyNjMxNzU5MzA0ODAyJTJDLTEyNi45MjcxNTIwODY4MTg0NyU1RCUyQyU1Qi0zMi40ODk0OTE1MTU1NTI4NjQlMkMtMTIzLjE1OTEzMzUzNzg5ODU3JTVEJTJDJTVCLTMzLjcyODAyODU0OTcwMjk2JTJDLTEyNi43ODcyMjIzNjE5MjU3NyU1RCUyQyU1Qi0zMy44MDA5MjYyODI0NTg2MDUlMkMtMTMxLjkwMjQ2MTU3MTQ0ODElNUQlMkMlNUItMzIuODYwNTQxOTA2NzgwOTQ1JTJDLTEzNC41Mzg3MzMxMjkxMzk0NyU1RCUyQyU1Qi0zMC45Mzc4NTQ1MDg2NjUyODIlMkMtMTM2LjU3Mjc0MDYwNjc5NjElNUQlMkMlNUItMjguMzU4MjIzMzYwNTk2NTElMkMtMTM3LjY2MDQ3NDc4Mzg2MTg3JTVEJTJDJTVCLTEyLjU4OTMwNDM3MDM5NzAwNiUyQy0xMzcuNzExMTAyNzU2ODI2MjglNUQlMkMlNUIxLjc3NTIyNzQwMDM1OTM5OSUyQy0xMzcuNDg4OTE3OTk1NzEzOSU1RCUyQyU1QjE2LjEzOTc1OTE3MTE5NjIlMkMtMTM3LjI2NjczMzIzNDYwMDMlNUQlMkMlNUItMTkuNzcxNTcwMjU1Nzc5NjElMkMtMTM3LjgyMjE5NTEzNzM4MjUyJTVEJTJDJTVCLTUuNDA3MDM4NDg1MDE1ODE3JTJDLTEzNy42MDAwMTAzNzYyNzAwNiU1RCUyQyU1QjguOTU3NDkzMjg1Nzc3ODA0JTJDLTEzNy4zNzc4MjU2MTUxNTcxMiU1RCUyQyU1QjIzLjMyMjAyNTA1NjYyMTY4MyUyQy0xMzcuMTU1NjQwODU0MDQzMzglNUQlMkMlNUIzMi40MDIyMDk0MzU3MTI1MSUyQy0xMzYuNjM2NjQ2OTY0MDE3NSU1RCUyQyU1QjM1Ljg5NzI1NTA4NTk0ODYzJTJDLTEzNS4xMjU0MTI3MzI0MjQyNSU1RCUyQyU1QjM4LjU0Nzc5MTUzOTM0NTAxJTJDLTEzMi4zOTE1OTMyNDE0NTI4JTVEJTJDJTVCMzkuOTUwMjA4Nzg4MTM5OTclMkMtMTI4Ljg1MTQ4MDQwOTg3MTkzJTVEJTJDJTVCNDAuMDY3MTQ0NjQyMjE1NDYlMkMtMTExLjkzODA5MzQ4MjkwMDE2JTVEJTJDJTVCMzkuODM1MDcyNTQ0MzE0MTQlMkMtOTYuOTM0MzMyNjE4NjUzOTclNUQlMkMlNUIzOS42MDMwMDA0NDY0MTI5OSUyQy04MS45MzA1NzE3NTQ0MTg4NCU1RCUyQyU1QjM5LjM3MDkyODM0ODUxMTkxJTJDLTY2LjkyNjgxMDg5MDE4NzcyJTVEJTJDJTVCMzkuMTM4ODU2MjUwNjEwNzg2JTJDLTUxLjkyMzA1MDAyNTk1NDE3NiU1RCUyQyU1QjM4LjkwNjc4NDE1MjcwOTcyNiUyQy0zNi45MTkyODkxNjE3MjQ2NiU1RCUyQyU1QjM4LjY3NDcxMjA1NDgwODU3JTJDLTIxLjkxNTUyODI5NzQ4OTUxNiU1RCUyQyU1QjM4LjQ0MjYzOTk1NjkwNzQzJTJDLTYuOTExNzY3NDMzMjU0NDI0NiU1RCUyQyU1QjM4LjIxMDU2Nzg1OTAwNjI4JTJDOC4wOTE5OTM0MzA5ODA2MzglNUQlMkMlNUIzNy45Nzg0OTU3NjExMDQlMkMyMy4wOTU3NTQyOTUyODkxMDUlNUQlMkMlNUIzNy43NDY0MjM2NjMyMDE2MyUyQzM4LjA5OTUxNTE1OTYwMzE0JTVEJTJDJTVCMzcuNTE0MzUxNTY1Mjk5MjY1JTJDNTMuMTAzMjc2MDIzOTE3MTI1JTVEJTJDJTVCMzcuMjgyMjc5NDY3Mzk2OSUyQzY4LjEwNzAzNjg4ODIzMTE2JTVEJTJDJTVCMzcuMDUwMjA3MzY5NDk0NyUyQzgzLjExMDc5Nzc1MjUzNDE0JTVEJTJDJTVCMzYuODE4MTM1MjcxNTkyMzMlMkM5OC4xMTQ1NTg2MTY4NDgxJTVEJTJDJTVCMzYuNTg2MDYzMTczNjkwMjIlMkMxMTMuMTE4MzE5NDgxMTQ1NDklNUQlMkMlNUIzNi4zNTM5OTEwNzU3ODc4NSUyQzEyOC4xMjIwODAzNDU0NTk1MiU1RCUyQyU1QjQwLjE4MzE4MDY5MTE2NjElMkMtMTE5LjQzOTk3MzkxNTAyMjIyJTVEJTJDJTVCMzkuOTUxMTA4NTkzMjY0NzklMkMtMTA0LjQzNjIxMzA1MDc3Njc0JTVEJTJDJTVCMzkuNzE5MDM2NDk1MzYzNTA0JTJDLTg5LjQzMjQ1MjE4NjUzMjU0JTVEJTJDJTVCMzkuNDg2OTY0Mzk3NDYyNDIlMkMtNzQuNDI4NjkxMzIyMzAxNjMlNUQlMkMlNUIzOS4yNTQ4OTIyOTk1NjEzMyUyQy01OS40MjQ5MzA0NTgwNjk2MyU1RCUyQyU1QjM5LjAyMjgyMDIwMTY2MDI2JTJDLTQ0LjQyMTE2OTU5MzgzOTc2JTVEJTJDJTVCMzguNzkwNzQ4MTAzNzU5MTUlMkMtMjkuNDE3NDA4NzI5NjA2ODk0JTVEJTJDJTVCMzguNTU4Njc2MDA1ODU4MDUlMkMtMTQuNDEzNjQ3ODY1Mzc0OTI2JTVEJTJDJTVCMzguMzI2NjAzOTA3OTU2OSUyQzAuNTkwMTEyOTk4ODYwMTY2JTVEJTJDJTVCMzguMDk0NTMxODEwMDU1MTQlMkMxNS41OTM4NzM4NjMxMzQ5MyU1RCUyQyU1QjM3Ljg2MjQ1OTcxMjE1MjgyJTJDMzAuNTk3NjM0NzI3NDQ2MDY3JTVEJTJDJTVCMzcuNjMwMzg3NjE0MjUwNDUlMkM0NS42MDEzOTU1OTE3NjAxNCU1RCUyQyU1QjM3LjM5ODMxNTUxNjM0ODA4JTJDNjAuNjA1MTU2NDU2MDc0MiU1RCUyQyU1QjM3LjE2NjI0MzQxODQ0NTc1JTJDNzUuNjA4OTE3MzIwMzg1NTclNUQlMkMlNUIzNi45MzQxNzEzMjA1NDM1MiUyQzkwLjYxMjY3ODE4NDY5MTAyJTVEJTJDJTVCMzYuNzAyMDk5MjIyNjQxMjQ1JTJDMTA1LjYxNjQzOTA0ODk5OTA3JTVEJTJDJTVCMzYuNDcwMDI3MTI0NzM5MDglMkMxMjAuNjIwMTk5OTEzMjk5NTIlNUQlMkMlNUIzNi4yMzc5NTUwMjY4MzY4NjUlMkMxMzUuNjIzOTYwNzc3NjA0JTVEJTJDJTVCMzUuNzE0MDE3NDY4NDE3MDI2JTJDMTQ1LjAyMzc1OTcwMzM5OTI0JTVEJTJDJTVCMzQuMjAyNzgzMjM2ODIxNjclMkMxNDguNTE4ODA1MzUzNjM4MiU1RCUyQyU1QjMxLjQ2ODk2Mzc0NTg0OTAwNiUyQzE1MS4xNjkzNDE4MDcwMzM2JTVEJTJDJTVCMjcuOTI4ODUwOTE0MjcyOTY0JTJDMTUyLjU3MTc1OTA1NTgyNjEzJTVEJTJDJTVCMTEuNjU0NjkzMDgwNzc0MTQ4JTJDMTUyLjY5ODU4MjI0NjY5MDU2JTVEJTJDJTVCLTIuNzA5ODM4Njg5OTg1MjIyJTJDMTUyLjQ3NjM5NzQ4NTU3ODE2JTVEJTJDJTVCLTE3LjA3NDM3MDQ2MDgyNzc0NCUyQzE1Mi4yNTQyMTI3MjQ0NjQ0NSU1RCUyQyU1QjE4LjgzNjk1ODk2NjE1NzE5OCUyQzE1Mi44MDk2NzQ2MjcyNDY4NCU1RCUyQyU1QjQuNDcyNDI3MTk1Mzk0NTA2JTJDMTUyLjU4NzQ4OTg2NjEzNDM4JTVEJTJDJTVCLTkuODkyMTA0NTc1NDAzMiUyQzE1Mi4zNjUzMDUxMDUwMjEzNSU1RCUyQyU1Qi0yNC4yNTY2MzYzNDYyNTI5NyUyQzE1Mi4xNDMxMjAzNDM5MDc1NSU1RCUyQyU1Qi0zMi44MzQxODAxMjcyMTE1JTJDMTUxLjcxNTkxMTE0Mjg4NDclNUQlMkMlNUItMzUuMzc4OTM2MDE5OTk0MTMlMkMxNTAuNTQ4OTE1MDIxOTc5MDclNUQlMkMlNUItMzcuMjM3Nzk2Mjg3OTE2NDglMkMxNDguNDU2NDE2MDk2MjExNCU1RCUyQyU1Qi0zOC4wOTYxOTY3NDg2MTU2OCUyQzE0NS43OTIzMjE2NjI5OTc3JTVEJTJDJTVCLTM3Ljg2NTEzMDg0MDMxNTc2NCUyQzE0MC42ODE3ODQwNDAwMDUzNCU1RCUyQyU1Qi0zNi41MTQ5Nzc1MjM0OTc3JTJDMTM3LjA5MzczNjAzMDE0MjQ4JTVEJTJDJTVCMzMuNzI4MzE5MzU3MTIzMTc2JTJDMTI2Ljc4NzM2ODI5NzQ1NDc2JTVEJTJDJTVCMzMuODAxMjE3MDg5ODc5NSUyQzEzMS45MDI2MDc1MDY5Njk3JTVEJTJDJTVCMzIuODYwMzMyNzczOTk2NTMlMkMxMzQuNTM4ODcxMzMxODAzMTYlNUQlMkMlNUIzMC45MzcxNDU0MzU2ODQwMzQlMkMxMzYuNTcyODcxMDc2NTgwNSU1RCUyQyU1QjI4LjM1ODAxNDIyNzgyMTU3JTJDMTM3LjY2MDYxMjk4NjUxNTklNUQlMkMlNUIxMi41ODk1OTUxNzc4MTIwOTMlMkMxMzcuNzExMjQ4NjkyMzUzNjIlNUQlMkMlNUItMS43NzQ5MzY1OTI5NDcyNjE4JTJDMTM3LjQ4OTA2MzkzMTI0MTIyJTVEJTJDJTVCLTE2LjEzOTQ2ODM2Mzc4OTc5MiUyQzEzNy4yNjY4NzkxNzAxMjc1JTVEJTJDJTVCMTkuNzcxODYxMDYzMTk4NDI2JTJDMTM3LjgyMjM0MTA3MjkwOTkyJTVEJTJDJTVCNS40MDczMjkyOTI0MzI0NTg1JTJDMTM3LjYwMDE1NjMxMTc5NzQzJTVEJTJDJTVCLTguOTU3MjAyNDc4MzY1MjUlMkMxMzcuMzc3OTcxNTUwNjg0NCU1RCUyQyU1Qi0yMy4zMjE3MzQyNDkyMTUwMjMlMkMxMzcuMTU1Nzg2Nzg5NTcwNiU1RCUyQyU1Qi0zMi40MDE5MTg2MjgyODAwMiUyQzEzNi42MzY3OTI4OTk1NDc1NCU1RCUyQyU1Qi0zNS44OTY5NjQyNzg1MjkwMjYlMkMxMzUuMTI1NTU4NjY3OTUxMyU1RCUyQyU1Qi0zOC41NDc1MDA3MzE5MjcwMTYlMkMxMzIuMzkxNzM5MTc2OTc3JTVEJTJDJTVCLTM5Ljk0OTkxNzk4MDcxOTU1JTJDMTI4Ljg1MTYyNjM0NTQwMDk0JTVEJTJDJTVCLTQwLjA2Njg1MzgzNDc5NTQ2JTJDMTExLjkzODIzOTQxODQzNTQlNUQlMkMlNUItMzkuODM0NzgxNzM2ODk0MzElMkM5Ni45MzQ0Nzg1NTQxOTk4NiU1RCUyQyU1Qi0zOS42MDI3MDk2Mzg5OTMxNTQlMkM4MS45MzA3MTc2ODk5NjQyOCU1RCUyQyU1Qi0zOS4zNzA2Mzc1NDEwOTIxMiUyQzY2LjkyNjk1NjgyNTczNjcyJTVEJTJDJTVCLTM5LjEzODU2NTQ0MzE5MTAyJTJDNTEuOTIzMTk1OTYxNTA0MjQlNUQlMkMlNUItMzguOTA2NDkzMzQ1Mjg5ODYlMkMzNi45MTk0MzUwOTcyNjg2NyU1RCUyQyU1Qi0zOC42NzQ0MjEyNDczODg3MSUyQzIxLjkxNTY3NDIzMzAzMzIwNCU1RCUyQyU1Qi0zOC40NDIzNDkxNDk0ODc3MiUyQzYuOTExOTEzMzY4ODA4MTQ1JTVEJTJDJTVCLTM4LjIxMDI3NzA1MTU4NjU3JTJDLTguMDkxODQ3NDk1NDI2ODMzJTVEJTJDJTVCLTM3Ljk3ODIwNDk1MzY4NDI4JTJDLTIzLjA5NTYwODM1OTczNTc4NSU1RCUyQyU1Qi0zNy43NDYxMzI4NTU3ODE5MSUyQy0zOC4wOTkzNjkyMjQwNTAyNjQlNUQlMkMlNUItMzcuNTE0MDYwNzU3ODc5NTM0JTJDLTUzLjEwMzEzMDA4ODM2NDc3JTVEJTJDJTVCLTM3LjI4MTk4ODY1OTk3NzE2JTJDLTY4LjEwNjg5MDk1MjY3OTIyJTVEJTJDJTVCLTM3LjA0OTkxNjU2MjA3NDk1NSUyQy04My4xMTA2NTE4MTY5ODI1OCU1RCUyQyU1Qi0zNi44MTc4NDQ0NjQxNzI1OCUyQy05OC4xMTQ0MTI2ODEyOTcxJTVEJTJDJTVCLTM2LjU4NTc3MjM2NjI3MDIwNiUyQy0xMTMuMTE4MTczNTQ1NjExNTclNUQlMkMlNUItMzYuMzUzNzAwMjY4MzY3ODMlMkMtMTI4LjEyMTkzNDQwOTkyNjElNUQlMkMlNUItNDAuMTgyODg5ODgzNzQ2MTMlMkMxMTkuNDQwMTE5ODUwNTU5MDMlNUQlMkMlNUItMzkuOTUwODE3Nzg1ODQ0OTI2JTJDMTA0LjQzNjM1ODk4NjMyMDM2JTVEJTJDJTVCLTM5LjcxODc0NTY4Nzk0MzY4JTJDODkuNDMyNTk4MTIyMDc4NzYlNUQlMkMlNUItMzkuNDg2NjczNTkwMDQyNjQlMkM3NC40Mjg4MzcyNTc4NTA1MiU1RCUyQyU1Qi0zOS4yNTQ2MDE0OTIxNDE2MiUyQzU5LjQyNTA3NjM5MzYyMzQzNSU1RCUyQyU1Qi0zOS4wMjI1MjkzOTQyNDA0NjUlMkM0NC40MjEzMTU1MjkzODc5NSU1RCUyQyU1Qi0zOC43OTA0NTcyOTYzMzkzNzYlMkMyOS40MTc1NTQ2NjUxNTY3NzUlNUQlMkMlNUItMzguNTU4Mzg1MTk4NDM4MTc0JTJDMTQuNDEzNzkzODAwOTE4MDE4JTVEJTJDJTVCLTM4LjMyNjMxMzEwMDUzNzE4JTJDLTAuNTg5OTY3MDYzMzA3MzU1NSU1RCUyQyU1Qi0zOC4wOTQyNDEwMDI2MzU0MyUyQy0xNS41OTM3Mjc5Mjc1ODEzMjMlNUQlMkMlNUItMzcuODYyMTY4OTA0NzMzMDk2JTJDLTMwLjU5NzQ4ODc5MTg5Mjk3NSU1RCUyQyU1Qi0zNy42MzAwOTY4MDY4MzA3MiUyQy00NS42MDEyNDk2NTYyMDc1NCU1RCUyQyU1Qi0zNy4zOTgwMjQ3MDg5MjgzNSUyQy02MC42MDUwMTA1MjA1MjE5OSU1RCUyQyU1Qi0zNy4xNjU5NTI2MTEwMjYwNiUyQy03NS42MDg3NzEzODQ4MzA5JTVEJTJDJTVCLTM2LjkzMzg4MDUxMzEyMzc2JTJDLTkwLjYxMjUzMjI0OTE0MDUxJTVEJTJDJTVCLTM2LjcwMTgwODQxNTIyMTM5JTJDLTEwNS42MTYyOTMxMTM0NTQzMiU1RCUyQyU1Qi0zNi40Njk3MzYzMTczMTkwMiUyQy0xMjAuNjIwMDUzOTc3NzY4ODIlNUQlMkMlNUItMzYuMjM3NjY0MjE5NDE2Nzg2JTJDLTEzNS42MjM4MTQ4NDIwNzQyNyU1RCUyQyU1Qi0zNS43MTM3MjY2NjA5OTk2NzYlMkMtMTQ1LjAyMzYxMzc2Nzg1ODkzJTVEJTJDJTVCLTM0LjIwMjQ5MjQyOTQwNDI4JTJDLTE0OC41MTg2NTk0MTgxMDY4JTVEJTJDJTVCLTMxLjQ2ODY3MjkzODQzMjQ1NSUyQy0xNTEuMTY5MTk1ODcxNTAzOTIlNUQlMkMlNUItMjcuOTI4NTYwMTA2ODU0MzQ1JTJDLTE1Mi41NzE2MTMxMjAyOTg0NSU1RCUyQyU1Qi0xMS42NTQ0MDIyNzMzNTM2NzUlMkMtMTUyLjY5ODQzNjMxMTE2MzE0JTVEJTJDJTVCMi43MTAxMjk0OTc0MDg3OTc1JTJDLTE1Mi40NzYyNTE1NTAwNTA2OCU1RCUyQyU1QjE3LjA3NDY2MTI2ODI1NDQzOCUyQy0xNTIuMjU0MDY2Nzg4OTM2OTQlNUQlMkMlNUItMTguODM2NjY4MTU4NzM1MjklMkMtMTUyLjgwOTUyODY5MTcxOTM4JTVEJTJDJTVCLTQuNDcyMTM2Mzg3OTc5MDU4JTJDLTE1Mi41ODczNDM5MzA2MDclNUQlMkMlNUI5Ljg5MjM5NTM4MjgyNjc2OCUyQy0xNTIuMzY1MTU5MTY5NDkzOSU1RCUyQyU1QjI0LjI1NjkyNzE1MzY2NjUzNSUyQy0xNTIuMTQyOTc0NDA4MzgwMjQlNUQlMkMlNUIzMi44MzM5NzA5OTQ0NDQ3MyUyQy0xNTEuNzE1NzcyOTQwMjI3MTQlNUQlMkMlNUIzNS4zNzgyMjY5NDcwMTY0OSUyQy0xNTAuNTQ4Nzg0NTUyMTk2NTQlNUQlMkMlNUIzNy4yMzc1ODcxNTUxMzY3NSUyQy0xNDguNDU2Mjc3ODkzNTU3ODUlNUQlMkMlNUIzOC4wOTY0ODc1NTYwMzU0NSUyQy0xNDUuNzkyMTc1NzI3NDczNDIlNUQlMkMlNUIzNy44NjU0MjE2NDc3MzY4OSUyQy0xNDAuNjgxNjM4MTA0NDg3NzIlNUQlMkMlNUIzNi41MTUyNjgzMzA5MTQ2OSUyQy0xMzcuMDkzNTkwMDk0NjE1NDIlNUQlMkMlNUIzNS45MjUyODMyMTA2ODQwNyUyQy0xNDAuODgxNjY3NzE0OTcxNDYlNUQlMkMlNUIzNi4xOTgxODAyNzg2NjEyOSUyQy0xNDUuNTkzMDEwNjQzNTE0NzYlNUQlMkMlNUIzNS41ODA3NTA4MzcwMDAzMyUyQy0xNDcuNTA5Nzg4OTAwMDExNjQlNUQlMkMlNUIzNC4yNDMzODAxODY3NjU2NCUyQy0xNDkuMDE1NjUyNDM3NjE5MjglNUQlMkMlNUIzMi40MTI2NDMzOTE5NzE2OSUyQy0xNDkuODU1MDY2NTQxNzMzNzUlNUQlMkMlNUIxNy4wNDQ1MDMwNjUzMDAyOTQlMkMtMTUwLjMwNDMwMDAxMjQyMzglNUQlMkMlNUIyLjY3OTk3MTI5NDU0MDkzNzUlMkMtMTUwLjUyNjQ4NDc3MzUzNjIlNUQlMkMlNUItMTEuNjg0NTYwNDc2MzAxNTkzJTJDLTE1MC43NDg2Njk1MzQ2NDk5JTVEJTJDJTVCMjQuMjI2NzY4OTUwNjg2NjI2JTJDLTE1MC4xOTMyMDc2MzE4Njc1JTVEJTJDJTVCOS44NjIyMzcxNzk5MjA2NTglMkMtMTUwLjQxNTM5MjM5Mjk3OTk4JTVEJTJDJTVCLTQuNTAyMjk0NTkwODc3MDUxJTJDLTE1MC42Mzc1NzcxNTQwOTMlNUQlMkMlNUItMTguODY2ODI2MzYxNzI2ODIyJTJDLTE1MC44NTk3NjE5MTUyMDY4JTVEJTJDJTVCLTI3LjU4NDExODUxNjAwMjM4NCUyQy0xNTAuNjkwMDYxMDM3NDQ0NjIlNUQlMkMlNUItMzAuNDMwMzk4MzQyNzczMzglMkMtMTQ5LjU2MjQ0NjAxMTA2ODU3JTVEJTJDJTVCLTMyLjYyODYyMjc0MzEyODE3NiUyQy0xNDcuNDMxMTg4Mjg3MTY5OTMlNUQlMkMlNUItMzMuODQzNzI3NDg5NzYxMTclMkMtMTQ0LjYyMTE0NDcwMTI2MjE4JTVEJTJDJTVCLTM0LjQwMzkzMzQ5MTg1NTAxNCUyQy0xMjguMDkxNzc2MjA2OTQ4NDUlNUQlMkMlNUItMzQuNjM2MDA1NTg5NzU2NDElMkMtMTEzLjA4ODAxNTM0MjY5NzY0JTVEJTJDJTVCLTM0Ljg2ODA3NzY4NzY1NzU0JTJDLTk4LjA4NDI1NDQ3ODQ2MzQxJTVEJTJDJTVCLTM1LjEwMDE0OTc4NTU1ODYxNCUyQy04My4wODA0OTM2MTQyMzMxOSU1RCUyQyU1Qi0zNS4zMzIyMjE4ODM0NTk3MjQlMkMtNjguMDc2NzMyNzUwMDAwNTUlNUQlMkMlNUItMzUuNTY0MjkzOTgxMzYwNzclMkMtNTMuMDcyOTcxODg1NzcxODclNUQlMkMlNUItMzUuNzk2MzY2MDc5MjYxOSUyQy0zOC4wNjkyMTEwMjE1Mzc3MDQlNUQlMkMlNUItMzYuMDI4NDM4MTc3MTYzMDMlMkMtMjMuMDY1NDUwMTU3MzAzNTIzJTVEJTJDJTVCLTM2LjI2MDUxMDI3NTA2NDE3JTJDLTguMDYxNjg5MjkzMDY5MjU0JTVEJTJDJTVCLTM2LjQ5MjU4MjM3Mjk2NjQ0JTJDNi45NDIwNzE1NzEyMzgzMDUlNUQlMkMlNUItMzYuNzI0NjU0NDcwODY4NzklMkMyMS45NDU4MzI0MzU1NTE0NjMlNUQlMkMlNUItMzYuOTU2NzI2NTY4NzcxMTQ1JTJDMzYuOTQ5NTkzMjk5ODY0NjI0JTVEJTJDJTVCLTM3LjE4ODc5ODY2NjY3MzUlMkM1MS45NTMzNTQxNjQxNzc3OCU1RCUyQyU1Qi0zNy40MjA4NzA3NjQ1NzU2OCUyQzY2Ljk1NzExNTAyODQ3OTczJTVEJTJDJTVCLTM3LjY1Mjk0Mjg2MjQ3ODAzNSUyQzgxLjk2MDg3NTg5Mjc5MjklNUQlMkMlNUItMzcuODg1MDE0OTYwMzgwMzklMkM5Ni45NjQ2MzY3NTcxMDYwOCU1RCUyQyU1Qi0zOC4xMTcwODcwNTgyODI2NiUyQzExMS45NjgzOTc2MjE0MTM2NCU1RCUyQyU1Qi0zNC4yODc4OTc0NDI5MDQ0MiUyQy0xMzUuNTkzNjU2NjM5MDY3MyU1RCUyQyU1Qi0zNC41MTk5Njk1NDA4MDU3MDQlMkMtMTIwLjU4OTg5NTc3NDgyMzc3JTVEJTJDJTVCLTM0Ljc1MjA0MTYzODcwNzA4NCUyQy0xMDUuNTg2MTM0OTEwNTczNjIlNUQlMkMlNUItMzQuOTg0MTEzNzM2NjA4MTIlMkMtOTAuNTgyMzc0MDQ2MzQ1MiU1RCUyQyU1Qi0zNS4yMTYxODU4MzQ1MDkxNyUyQy03NS41Nzg2MTMxODIxMTY4NyU1RCUyQyU1Qi0zNS40NDgyNTc5MzI0MTAyMzYlMkMtNjAuNTc0ODUyMzE3ODg2OTQlNUQlMkMlNUItMzUuNjgwMzMwMDMwMzExMzQlMkMtNDUuNTcxMDkxNDUzNjU0NzglNUQlMkMlNUItMzUuOTEyNDAyMTI4MjEyNDU2JTJDLTMwLjU2NzMzMDU4OTQyMTYxJTVEJTJDJTVCLTM2LjE0NDQ3NDIyNjExMzYlMkMtMTUuNTYzNTY5NzI1MTg2MzQ0JTVEJTJDJTVCLTM2LjM3NjU0NjMyNDAxNTMlMkMtMC41NTk4MDg4NjA5MTU0NzM1JTVEJTJDJTVCLTM2LjYwODYxODQyMTkxNzYxJTJDMTQuNDQzOTUyMDAzMzk0ODclNUQlMkMlNUItMzYuODQwNjkwNTE5ODE5OTY1JTJDMjkuNDQ3NzEyODY3NzA4MDU2JTVEJTJDJTVCLTM3LjA3Mjc2MjYxNzcyMjMyNiUyQzQ0LjQ1MTQ3MzczMjAyMTIxJTVEJTJDJTVCLTM3LjMwNDgzNDcxNTYyNDU4JTJDNTkuNDU1MjM0NTk2MzI4MTc1JTVEJTJDJTVCLTM3LjUzNjkwNjgxMzUyNjg2JTJDNzQuNDU4OTk1NDYwNjM2MzMlNUQlMkMlNUItMzcuNzY4OTc4OTExNDI5MjQlMkM4OS40NjI3NTYzMjQ5NTA4OSU1RCUyQyU1Qi0zOC4wMDEwNTEwMDkzMzE1MDUlMkMxMDQuNDY2NTE3MTg5MjU4NTIlNUQlMkMlNUItMzguMjMzMTIzMTA3MjMzNjElMkMxMTkuNDcwMjc4MDUzNTU1NzUlNUQlMkMlNUItMzguMDY4MzY1ODk3ODY1NDglMkMxMjguNTA3MTg0NzU0NTUwNTYlNUQlMkMlNUItMzYuOTQwNzUwODcxNDg4NDElMkMxMzEuMzUzNDY0NTgxMzIyOCU1RCUyQyU1Qi0zNC44MDk0OTMxNDc1ODk5MyUyQzEzMy41NTE2ODg5ODE2NzY2OCU1RCUyQyU1Qi0zMS45OTk0NDk1NjE2ODMyNCUyQzEzNC43NjY3OTM3MjgzMDkwNCU1RCUyQyU1Qi0xNi4xMDkzMTAxNjA4NDE4NzYlMkMxMzUuMzE3MTEyMzkzNjE0MjUlNUQlMkMlNUItMS43NDQ3NzgzOTAwNzk0MDIlMkMxMzUuNTM5Mjk3MTU0NzI2NyU1RCUyQyU1QjEyLjYxOTc1MzM4MDc2NjIzNyUyQzEzNS43NjE0ODE5MTU4NDA0NSU1RCUyQyU1Qi0yMy4yOTE1NzYwNDYyMjM0OSUyQzEzNS4yMDYwMjAwMTMwNTglNUQlMkMlNUItOC45MjcwNDQyNzU0NjcyNTclMkMxMzUuNDI4MjA0Nzc0MTcwMzglNUQlMkMlNUI1LjQzNzQ4NzQ5NTMzODU2OSUyQzEzNS42NTAzODk1MzUyODM1JTVEJTJDJTVCMTkuODAyMDE5MjY2MTc4MzM0JTJDMTM1Ljg3MjU3NDI5NjM5NzE1JTVEJTJDJTVCMjcuOTk0NDM1NzE3Njk5NDElMkMxMzUuNzg3NzY1OTc4MDg4MDMlNUQlMkMlNUIyOS44NTAyNTc5NTExMTAzMiUyQzEzNS4wMDUzNzQwNzYzMDM2NCU1RCUyQyU1QjMxLjIzMzU2MTg2NDQwOTI5NiUyQzEzMy41NDE1OTI4MzEyMjIzNyU1RCUyQyU1QjMxLjkwOTk3NzY1ODAzMzQyJTJDMTMxLjY0NDgyNzI0ODkzODclNUQlMkMlNUIzMS43ODI5MjI1NjY3MjQ4MDMlMkMxMjYuOTI3Mjk4MDIyMzQ0MjklNUQlMkMlNUIzMi40ODk3ODIzMjI5NzUxNyUyQzEyMy4xNTkyNzk0NzM0MjU4MSU1RCU1RCU3RCU3RCUyQyJvcmlnaW5hbF9wcm9wZXJ0aWVzIiUzQSU3QiJtb21lbnRfb2ZfaW5lcnRpYV95IiUzQTE4NzA0MTMuOTYyOTQ4OTY2NSUyQyJtb21lbnRfb2ZfaW5lcnRpYV96IiUzQTIwNDY1NDk5Ljg0NzIyNjA3JTJDIm1vbWVudF9vZl9pbmVydGlhX3p5IiUzQTI4NzY5MC4wODgzMDI5OTU2NiUyQyJlbGFzdGljIiUzQSU3QiJiYXNpc195aWVsZF9zdHJlbmd0aCIlM0E1NTAlMkMic2hlYXJfYXJlYV96IiUzQTEuODE5Mjk2NjU1OTU4Njg4MyUyQyJzaGVhcl9hcmVhX3kiJTNBNjY3LjMxNjAxOTIwNjk5MyUyQyJzaGVhcl9jZW50ZXJfeiIlM0EtMS4yMTg4NTM1MTUwODQ4NTEyJTJDInNoZWFyX2NlbnRlcl95IiUzQTE0MC41NTMzNDU2NDczNjQ0NCUyQyJ6X3BvcyIlM0EzOC4zMzExNDY1MTQ4MjAzNTQlMkMieV9wb3MiJTNBMTUyLjUwMDA3MDcxMDI1OTklMkMiel9uZWciJTNBMzguMzMwODUzNDg1MTc5NjUlMkMieV9uZWciJTNBMTUyLjQ5OTkyOTI4OTc0MDElMkMiY29tcG9zaXRlX3N0cmVzc2VzIiUzQSU1QiU3QiJFIiUzQTIwMDAwMCUyQyJuIiUzQTElMkMicG9pbnRzIiUzQSU1QiU1Qi0zMy40MTg4NTM0ODUxNzk2NSUyQzEzNy43MjcwNzA3MTAyNTk4OCU1RCUyQyU1Qi0zNC4wNjQ4NTM0ODUxNzk2NTQlMkMxNDUuMTE0MDcwNzEwMjU5ODglNUQlMkMlNUItMzMuODE4ODUzNDg1MTc5NjUlMkMxNDcuMTU3MDcwNzEwMjU5OSU1RCUyQyU1Qi0zMi43NzA4NTM0ODUxNzk2NSUyQzE0OC45MjgwNzA3MTAyNTk5JTVEJTJDJTVCLTMxLjA5Nzg1MzQ4NTE3OTY1JTJDMTUwLjEyNzA3MDcxMDI1OTkxJTVEJTJDJTVCLTI5LjA4Mzg1MzQ4NTE3OTY1MiUyQzE1MC41NTAwNzA3MTAyNTk5MiU1RCUyQyU1QjI4LjM4MTE0NjUxNDgyMDM1JTJDMTUwLjU1MDA3MDcxMDI1OTkyJTVEJTJDJTVCMzEuNDQyMTQ2NTE0ODIwMzQ0JTJDMTQ5Ljk0MTA3MDcxMDI1OTg4JTVEJTJDJTVCMzQuMDM4MTQ2NTE0ODIwMzUlMkMxNDguMjA3MDcwNzEwMjU5OSU1RCUyQyU1QjM1Ljc3MjE0NjUxNDgyMDM0JTJDMTQ1LjYxMjA3MDcxMDI1OTkzJTVEJTJDJTVCMzYuMzgxMTQ2NTE0ODIwMzUlMkMxNDIuNTUwMDcwNzEwMjU5OTIlNUQlMkMlNUIzNi4zODExNDY1MTQ4MjAzNSUyQy0xMjcuNTQ5OTI5Mjg5NzQwMDklNUQlMkMlNUIzNS43NzIxNDY1MTQ4MjAzNCUyQy0xMzAuNjEwOTI5Mjg5NzQwMDglNUQlMkMlNUIzNC4wMzgxNDY1MTQ4MjAzNSUyQy0xMzMuMjA2OTI5Mjg5NzQwMSU1RCUyQyU1QjMxLjQ0MjE0NjUxNDgyMDM0NCUyQy0xMzQuOTQwOTI5Mjg5NzQwMSU1RCUyQyU1QjI4LjM4MTE0NjUxNDgyMDM1JTJDLTEzNS41NDk5MjkyODk3NDAxJTVEJTJDJTVCLTI5LjA4Mzg1MzQ4NTE3OTY1MiUyQy0xMzUuNTQ5OTI5Mjg5NzQwMSU1RCUyQyU1Qi0zMS4wOTc4NTM0ODUxNzk2NSUyQy0xMzUuMTI2OTI5Mjg5NzQwMSU1RCUyQyU1Qi0zMi43NzA4NTM0ODUxNzk2NSUyQy0xMzMuOTI3OTI5Mjg5NzQwMSU1RCUyQyU1Qi0zMy44MTg4NTM0ODUxNzk2NSUyQy0xMzIuMTU2OTI5Mjg5NzQwMSU1RCUyQyU1Qi0zNC4wNjQ4NTM0ODUxNzk2NTQlMkMtMTMwLjExMzkyOTI4OTc0MDElNUQlMkMlNUItMzMuNDE4ODUzNDg1MTc5NjUlMkMtMTIyLjcyNjkyOTI4OTc0MDElNUQlMkMlNUItMzUuMzYxODUzNDg1MTc5NjUlMkMtMTIyLjU1NjkyOTI4OTc0MDElNUQlMkMlNUItMzYuMDA3ODUzNDg1MTc5NjUlMkMtMTI5Ljk0MzkyOTI4OTc0MDA4JTVEJTJDJTVCLTM1LjY2NTg1MzQ4NTE3OTY1JTJDLTEzMi43ODM5MjkyODk3NDAxJTVEJTJDJTVCLTM0LjIwODg1MzQ4NTE3OTY1JTJDLTEzNS4yNDQ5MjkyODk3NDAxJTVEJTJDJTVCLTMxLjg4Mzg1MzQ4NTE3OTY1MyUyQy0xMzYuOTEwOTI5Mjg5NzQwMSU1RCUyQyU1Qi0yOS4wODM4NTM0ODUxNzk2NTIlMkMtMTM3LjQ5OTkyOTI4OTc0MDElNUQlMkMlNUIyOC4zODExNDY1MTQ4MjAzNSUyQy0xMzcuNDk5OTI5Mjg5NzQwMSU1RCUyQyU1QjMyLjE4OTE0NjUxNDgyMDM0NCUyQy0xMzYuNzQyOTI5Mjg5NzQwMSU1RCUyQyU1QjM1LjQxNzE0NjUxNDgyMDM1JTJDLTEzNC41ODU5MjkyODk3NDAwOCU1RCUyQyU1QjM3LjU3NDE0NjUxNDgyMDM1JTJDLTEzMS4zNTc5MjkyODk3NDAxJTVEJTJDJTVCMzguMzMxMTQ2NTE0ODIwMzU0JTJDLTEyNy41NDk5MjkyODk3NDAwOSU1RCUyQyU1QjM4LjMzMTE0NjUxNDgyMDM1NCUyQzE0Mi41NTAwNzA3MTAyNTk5MiU1RCUyQyU1QjM3LjU3NDE0NjUxNDgyMDM1JTJDMTQ2LjM1ODA3MDcxMDI1OTklNUQlMkMlNUIzNS40MTcxNDY1MTQ4MjAzNSUyQzE0OS41ODYwNzA3MTAyNTk5MiU1RCUyQyU1QjMyLjE4OTE0NjUxNDgyMDM0NCUyQzE1MS43NDMwNzA3MTAyNTk5JTVEJTJDJTVCMjguMzgxMTQ2NTE0ODIwMzUlMkMxNTIuNTAwMDcwNzEwMjU5OSU1RCUyQyU1Qi0yOS4wODM4NTM0ODUxNzk2NTIlMkMxNTIuNTAwMDcwNzEwMjU5OSU1RCUyQyU1Qi0zMS44ODM4NTM0ODUxNzk2NTMlMkMxNTEuOTExMDcwNzEwMjU5OSU1RCUyQyU1Qi0zNC4yMDg4NTM0ODUxNzk2NSUyQzE1MC4yNDUwNzA3MTAyNTk5JTVEJTJDJTVCLTM1LjY2NTg1MzQ4NTE3OTY1JTJDMTQ3Ljc4NDA3MDcxMDI1OTklNUQlMkMlNUItMzYuMDA3ODUzNDg1MTc5NjUlMkMxNDQuOTQ0MDcwNzEwMjU5OTIlNUQlMkMlNUItMzUuMzYxODUzNDg1MTc5NjUlMkMxMzcuNTU3MDcwNzEwMjU5OTIlNUQlMkMlNUItMzMuNzQxODUzNDg1MTc5NjUlMkMxNDEuNDIwNTcwNzEwMjU5OCU1RCUyQyU1Qi0zMy45NDE4NTM0ODUxNzk2OCUyQzE0Ni4xMzU1NzA3MTAyNTk3JTVEJTJDJTVCLTMzLjI5NDg1MzQ4NTE3OTUzJTJDMTQ4LjA0MjU3MDcxMDI2MDElNUQlMkMlNUItMzEuOTM0MzUzNDg1MTgxMTg3JTJDMTQ5LjUyNzU3MDcxMDI1ODglNUQlMkMlNUItMzAuMDkwODUzNDg1MTg0MzU0JTJDMTUwLjMzODU3MDcxMDI1ODklNUQlMkMlNUItMTQuNzE3NjAzNDg1MjE5MzMyJTJDMTUwLjU1MDA3MDcxMDI1OTkyJTVEJTJDJTVCLTAuMzUxMzUzNDg1MjY2NjQyNDUlMkMxNTAuNTUwMDcwNzEwMjU5OTIlNUQlMkMlNUIxNC4wMTQ4OTY1MTQ3NjY0NTUlMkMxNTAuNTUwMDcwNzEwMjU5OTIlNUQlMkMlNUItMjEuOTAwNzI4NDg1MjAwMDg0JTJDMTUwLjU1MDA3MDcxMDI1OTkyJTVEJTJDJTVCLTcuNTM0NDc4NDg1MjQwMDAxJTJDMTUwLjU1MDA3MDcxMDI1OTkyJTVEJTJDJTVCNi44MzE3NzE1MTQ3NDk5MSUyQzE1MC41NTAwNzA3MTAyNTk5MiU1RCUyQyU1QjIxLjE5ODAyMTUxNDc5MDA4NSUyQzE1MC41NTAwNzA3MTAyNTk5MiU1RCUyQyU1QjI5LjkxMTY0NjUxNDgyMDM1NSUyQzE1MC4yNDU1NzA3MTAyNTk5JTVEJTJDJTVCMzIuNzQwMTQ2NTE0ODIwMzQ2JTJDMTQ5LjA3NDA3MDcxMDI1OTkyJTVEJTJDJTVCMzQuOTA1MTQ2NTE0ODIwMzQlMkMxNDYuOTA5NTcwNzEwMjU5ODklNUQlMkMlNUIzNi4wNzY2NDY1MTQ4MTAxODYlMkMxNDQuMDgxMDcwNzEwMzExMDIlNUQlMkMlNUIzNi4zODExNDY1MTQ4MjAzNSUyQzEyNy41NDQ1MTUxNTQ3NDEzMyU1RCUyQyU1QjM2LjM4MTE0NjUxNDgyMDM1JTJDMTEyLjUzODk1OTU5OTIwMDU4JTVEJTJDJTVCMzYuMzgxMTQ2NTE0ODIwMzUlMkM5Ny41MzM0MDQwNDM2ODIlNUQlMkMlNUIzNi4zODExNDY1MTQ4MjAzNSUyQzgyLjUyNzg0ODQ4ODE3MTQlNUQlMkMlNUIzNi4zODExNDY1MTQ4MjAzNSUyQzY3LjUyMjI5MjkzMjY1NiU1RCUyQyU1QjM2LjM4MTE0NjUxNDgyMDM1JTJDNTIuNTE2NzM3Mzc3MTM3NDIlNUQlMkMlNUIzNi4zODExNDY1MTQ4MjAzNSUyQzM3LjUxMTE4MTgyMTYxODkyJTVEJTJDJTVCMzYuMzgxMTQ2NTE0ODIwMzUlMkMyMi41MDU2MjYyNjYxMTA3OTUlNUQlMkMlNUIzNi4zODExNDY1MTQ4MjAzNSUyQzcuNTAwMDcwNzEwNTkyODk0JTVEJTJDJTVCMzYuMzgxMTQ2NTE0ODIwMzUlMkMtNy41MDU0ODQ4NDQ5OTkxMDMlNUQlMkMlNUIzNi4zODExNDY1MTQ4MjAzNSUyQy0yMi41MTEwNDA0MDA1OTY1JTVEJTJDJTVCMzYuMzgxMTQ2NTE0ODIwMzUlMkMtMzcuNTE2NTk1OTU2MTk0MDk1JTVEJTJDJTVCMzYuMzgxMTQ2NTE0ODIwMzUlMkMtNTIuNTIyMTUxNTExNzkxNTUlNUQlMkMlNUIzNi4zODExNDY1MTQ4MjAzNSUyQy02Ny41Mjc3MDcwNjczNzc4OSU1RCUyQyU1QjM2LjM4MTE0NjUxNDgyMDM1JTJDLTgyLjUzMzI2MjYyMjk3NTQlNUQlMkMlNUIzNi4zODExNDY1MTQ4MjAzNSUyQy05Ny41Mzg4MTgxNzg1NzI4OCU1RCUyQyU1QjM2LjM4MTE0NjUxNDgyMDM1JTJDLTExMi41NDQzNzM3MzQxNzAzOSU1RCUyQyU1QjM2LjM4MTE0NjUxNDgyMDM1JTJDMTM1LjA0NzI5MjkzMjUwMDYlNUQlMkMlNUIzNi4zODExNDY1MTQ4MjAzNSUyQzEyMC4wNDE3MzczNzY5NzgzMiU1RCUyQyU1QjM2LjM4MTE0NjUxNDgyMDM1JTJDMTA1LjAzNjE4MTgyMTQzMTQzJTVEJTJDJTVCMzYuMzgxMTQ2NTE0ODIwMzUlMkM5MC4wMzA2MjYyNjU5MjY3MSU1RCUyQyU1QjM2LjM4MTE0NjUxNDgyMDM1JTJDNzUuMDI1MDcwNzEwNDEzNyU1RCUyQyU1QjM2LjM4MTE0NjUxNDgyMDM1JTJDNjAuMDE5NTE1MTU0ODk2NzElNUQlMkMlNUIzNi4zODExNDY1MTQ4MjAzNSUyQzQ1LjAxMzk1OTU5OTM3ODIxJTVEJTJDJTVCMzYuMzgxMTQ2NTE0ODIwMzUlMkMzMC4wMDg0MDQwNDM4NjU1MSU1RCUyQyU1QjM2LjM4MTE0NjUxNDgyMDM1JTJDMTUuMDAyODQ4NDg4MzQ4MjkyJTVEJTJDJTVCMzYuMzgxMTQ2NTE0ODIwMzUlMkMtMC4wMDI3MDcwNjcyMDMwOTAyMTg4JTVEJTJDJTVCMzYuMzgxMTQ2NTE0ODIwMzUlMkMtMTUuMDA4MjYyNjIyNzk3Nzg3JTVEJTJDJTVCMzYuMzgxMTQ2NTE0ODIwMzUlMkMtMzAuMDEzODE4MTc4Mzk1Mjk3JTVEJTJDJTVCMzYuMzgxMTQ2NTE0ODIwMzUlMkMtNDUuMDE5MzczNzMzOTkyNzklNUQlMkMlNUIzNi4zODExNDY1MTQ4MjAzNSUyQy02MC4wMjQ5MjkyODk1ODQ3MiU1RCUyQyU1QjM2LjM4MTE0NjUxNDgyMDM1JTJDLTc1LjAzMDQ4NDg0NTE3NjY2JTVEJTJDJTVCMzYuMzgxMTQ2NTE0ODIwMzUlMkMtOTAuMDM2MDQwNDAwNzc0MTQlNUQlMkMlNUIzNi4zODExNDY1MTQ4MjAzNSUyQy0xMDUuMDQxNTk1OTU2MzcxNjUlNUQlMkMlNUIzNi4zODExNDY1MTQ4MjAzNSUyQy0xMjAuMDQ3MTUxNTExOTYwMjElNUQlMkMlNUIzNi4wNzY2NDY1MTQ4MjAzNSUyQy0xMjkuMDgwNDI5Mjg5NzQwMSU1RCUyQyU1QjM0LjkwNTE0NjUxNDgyNzE2JTJDLTEzMS45MDg5MjkyODk3Mjk5JTVEJTJDJTVCMzIuNzQwMTQ2NTE0ODIyNTYlMkMtMTM0LjA3MzkyOTI4OTczODYlNUQlMkMlNUIyOS45MTE2NDY1MTQ4MjAzNTUlMkMtMTM1LjI0NTQyOTI4OTc0MDElNUQlMkMlNUIxNC4wMTQ4OTY1MTQ4NTUwMSUyQy0xMzUuNTQ5OTI5Mjg5NzQwMSU1RCUyQyU1Qi0wLjM1MTM1MzQ4NTEwMDY0NTQ2JTJDLTEzNS41NDk5MjkyODk3NDAxJTVEJTJDJTVCLTE0LjcxNzYwMzQ4NTEzOTQ2MyUyQy0xMzUuNTQ5OTI5Mjg5NzQwMSU1RCUyQyU1QjIxLjE5ODAyMTUxNDgzNjIwNiUyQy0xMzUuNTQ5OTI5Mjg5NzQwMSU1RCUyQyU1QjYuODMxNzcxNTE0ODc3MjI1JTJDLTEzNS41NDk5MjkyODk3NDAxJTVEJTJDJTVCLTcuNTM0NDc4NDg1MTE2NzcyJTJDLTEzNS41NDk5MjkyODk3NDAxJTVEJTJDJTVCLTIxLjkwMDcyODQ4NTE2Mjg0JTJDLTEzNS41NDk5MjkyODk3NDAxJTVEJTJDJTVCLTMwLjA5MDg1MzQ4NTE3MTE0NSUyQy0xMzUuMzM4NDI5Mjg5NzQxOSU1RCUyQyU1Qi0zMS45MzQzNTM0ODUxNzE5MDQlMkMtMTM0LjUyNzQyOTI4OTc0NTY0JTVEJTJDJTVCLTMzLjI5NDg1MzQ4NTE3OTc3JTJDLTEzMy4wNDI0MjkyODk3Mzk4OSU1RCUyQyU1Qi0zMy45NDE4NTM0ODUxNzk2NSUyQy0xMzEuMTM1NDI5Mjg5NzQwMSU1RCUyQyU1Qi0zMy43NDE4NTM0ODUxNzk3OSUyQy0xMjYuNDIwNDI5Mjg5NzQxNjklNUQlMkMlNUItMzQuMzkwMzUzNDg1MTc3NDUlMkMtMTIyLjY0MTkyOTI4OTc0MDI5JTVEJTJDJTVCLTM1LjY4NDg1MzQ4NTE3OTUyJTJDLTEyNi4yNTA0MjkyODk3Mzg0OSU1RCUyQyU1Qi0zNS44MzY4NTM0ODUxNzg5NTYlMkMtMTMxLjM2MzkyOTI4OTc0NTklNUQlMkMlNUItMzQuOTM3MzUzNDg1MTg0OTMlMkMtMTM0LjAxNDQyOTI4OTczMTE3JTVEJTJDJTVCLTMzLjA0NjM1MzQ4NTE4Mjc3JTJDLTEzNi4wNzc5MjkyODk3Mzc4NSU1RCUyQyU1Qi0zMC40ODM4NTM0ODUxNzU2MjIlMkMtMTM3LjIwNTQyOTI4OTc0MDk1JTVEJTJDJTVCLTE0LjcxNzYwMzQ4NTIxOTMzMiUyQy0xMzcuNDk5OTI5Mjg5NzQwMSU1RCUyQyU1Qi0wLjM1MTM1MzQ4NTI2NjY0MjQ1JTJDLTEzNy40OTk5MjkyODk3NDAxJTVEJTJDJTVCMTQuMDE0ODk2NTE0NzY2NDU1JTJDLTEzNy40OTk5MjkyODk3NDAxJTVEJTJDJTVCLTIxLjkwMDcyODQ4NTIwMDA4NCUyQy0xMzcuNDk5OTI5Mjg5NzQwMSU1RCUyQyU1Qi03LjUzNDQ3ODQ4NTI0MDAwMSUyQy0xMzcuNDk5OTI5Mjg5NzQwMSU1RCUyQyU1QjYuODMxNzcxNTE0NzQ5OTElMkMtMTM3LjQ5OTkyOTI4OTc0MDElNUQlMkMlNUIyMS4xOTgwMjE1MTQ3OTAwODUlMkMtMTM3LjQ5OTkyOTI4OTc0MDElNUQlMkMlNUIzMC4yODUxNDY1MTQ4MjAwMzUlMkMtMTM3LjEyMTQyOTI4OTc0MDE1JTVEJTJDJTVCMzMuODAzMTQ2NTE0ODE3MTUlMkMtMTM1LjY2NDQyOTI4OTc0MjIzJTVEJTJDJTVCMzYuNDk1NjQ2NTE0ODE4MSUyQy0xMzIuOTcxOTI5Mjg5NzQzNDYlNUQlMkMlNUIzNy45NTI2NDY1MTQ4MjA2MzYlMkMtMTI5LjQ1MzkyOTI4OTczODY4JTVEJTJDJTVCMzguMzMxMTQ2NTE0ODIwMzU0JTJDLTExMi41NDQzNzM3MzQyMTI0MyU1RCUyQyU1QjM4LjMzMTE0NjUxNDgyMDM1NCUyQy05Ny41Mzg4MTgxNzg2ODIlNUQlMkMlNUIzOC4zMzExNDY1MTQ4MjAzNTQlMkMtODIuNTMzMjYyNjIzMTYyNjQlNUQlMkMlNUIzOC4zMzExNDY1MTQ4MjAzNTQlMkMtNjcuNTI3NzA3MDY3NjQ3MzElNUQlMkMlNUIzOC4zMzExNDY1MTQ4MjAzNTQlMkMtNTIuNTIyMTUxNTEyMTI5NTI1JTVEJTJDJTVCMzguMzMxMTQ2NTE0ODIwMzU0JTJDLTM3LjUxNjU5NTk1NjYxNTc5JTVEJTJDJTVCMzguMzMxMTQ2NTE0ODIwMzU0JTJDLTIyLjUxMTA0MDQwMTA5NjQxJTVEJTJDJTVCMzguMzMxMTQ2NTE0ODIwMzU0JTJDLTcuNTA1NDg0ODQ1NTc3MDg3JTVEJTJDJTVCMzguMzMxMTQ2NTE0ODIwMzU0JTJDNy41MDAwNzA3MDk5NDIyMDclNUQlMkMlNUIzOC4zMzExNDY1MTQ4MjAzNTQlMkMyMi41MDU2MjYyNjU1MzQ5MTQlNUQlMkMlNUIzOC4zMzExNDY1MTQ4MjAzNTQlMkMzNy41MTExODE4MjExMzMxOSU1RCUyQyU1QjM4LjMzMTE0NjUxNDgyMDM1NCUyQzUyLjUxNjczNzM3NjczMTQxJTVEJTJDJTVCMzguMzMxMTQ2NTE0ODIwMzU0JTJDNjcuNTIyMjkyOTMyMzI5NjklNUQlMkMlNUIzOC4zMzExNDY1MTQ4MjAzNTQlMkM4Mi41Mjc4NDg0ODc5MTY5MSU1RCUyQyU1QjM4LjMzMTE0NjUxNDgyMDM1NCUyQzk3LjUzMzQwNDA0MzUxNTElNUQlMkMlNUIzOC4zMzExNDY1MTQ4MjAzNTQlMkMxMTIuNTM4OTU5NTk5MDk2NzMlNUQlMkMlNUIzOC4zMzExNDY1MTQ4MjAzNTQlMkMxMjcuNTQ0NTE1MTU0Njk1JTVEJTJDJTVCMzguMzMxMTQ2NTE0ODIwMzU0JTJDLTEyMC4wNDcxNTE1MTE5NzY2MSU1RCUyQyU1QjM4LjMzMTE0NjUxNDgyMDM1NCUyQy0xMDUuMDQxNTk1OTU2NDQ2OSU1RCUyQyU1QjM4LjMzMTE0NjUxNDgyMDM1NCUyQy05MC4wMzYwNDA0MDA5MTg0NyU1RCUyQyU1QjM4LjMzMTE0NjUxNDgyMDM1NCUyQy03NS4wMzA0ODQ4NDU0MDMzMiU1RCUyQyU1QjM4LjMzMTE0NjUxNDgyMDM1NCUyQy02MC4wMjQ5MjkyODk4ODcxJTVEJTJDJTVCMzguMzMxMTQ2NTE0ODIwMzU0JTJDLTQ1LjAxOTM3MzczNDM3Mjk5JTVEJTJDJTVCMzguMzMxMTQ2NTE0ODIwMzU0JTJDLTMwLjAxMzgxODE3ODg1NTklNUQlMkMlNUIzOC4zMzExNDY1MTQ4MjAzNTQlMkMtMTUuMDA4MjYyNjIzMzM5NzA0JTVEJTJDJTVCMzguMzMxMTQ2NTE0ODIwMzU0JTJDLTAuMDAyNzA3MDY3ODIwMzgxMzI2JTVEJTJDJTVCMzguMzMxMTQ2NTE0ODIwMzU0JTJDMTUuMDAyODQ4NDg3NzM4NjE4JTVEJTJDJTVCMzguMzMxMTQ2NTE0ODIwMzU0JTJDMzAuMDA4NDA0MDQzMzMzOTk2JTVEJTJDJTVCMzguMzMxMTQ2NTE0ODIwMzU0JTJDNDUuMDEzOTU5NTk4OTMyMyU1RCUyQyU1QjM4LjMzMTE0NjUxNDgyMDM1NCUyQzYwLjAxOTUxNTE1NDUzMDYxJTVEJTJDJTVCMzguMzMxMTQ2NTE0ODIwMzU0JTJDNzUuMDI1MDcwNzEwMTI2MjIlNUQlMkMlNUIzOC4zMzExNDY1MTQ4MjAzNTQlMkM5MC4wMzA2MjYyNjU3MTU5MSU1RCUyQyU1QjM4LjMzMTE0NjUxNDgyMDM1NCUyQzEwNS4wMzYxODE4MjEzMDgxOSU1RCUyQyU1QjM4LjMzMTE0NjUxNDgyMDM1NCUyQzEyMC4wNDE3MzczNzY4OTI4OCU1RCUyQyU1QjM4LjMzMTE0NjUxNDgyMDM1NCUyQzEzNS4wNDcyOTI5MzI0ODE2JTVEJTJDJTVCMzcuOTUyNjQ2NTE0ODIwMzUlMkMxNDQuNDU0MDcwNzEwMjU5OSU1RCUyQyU1QjM2LjQ5NTY0NjUxNDgyMDM2JTJDMTQ3Ljk3MjA3MDcxMDI1OTg5JTVEJTJDJTVCMzMuODAzMTQ2NTE0ODIwMzUlMkMxNTAuNjY0NTcwNzEwMjU5ODglNUQlMkMlNUIzMC4yODUxNDY1MTQ4MjAzNDclMkMxNTIuMTIxNTcwNzEwMjU5OTMlNUQlMkMlNUIxNC4wMTQ4OTY1MTQ4NTUwMSUyQzE1Mi41MDAwNzA3MTAyNTk5JTVEJTJDJTVCLTAuMzUxMzUzNDg1MTAwNjQ1NDYlMkMxNTIuNTAwMDcwNzEwMjU5OSU1RCUyQyU1Qi0xNC43MTc2MDM0ODUxMzk0NjMlMkMxNTIuNTAwMDcwNzEwMjU5OSU1RCUyQyU1QjIxLjE5ODAyMTUxNDgzNjIwNiUyQzE1Mi41MDAwNzA3MTAyNTk5JTVEJTJDJTVCNi44MzE3NzE1MTQ4NzcyMjUlMkMxNTIuNTAwMDcwNzEwMjU5OSU1RCUyQyU1Qi03LjUzNDQ3ODQ4NTExNjc3MiUyQzE1Mi41MDAwNzA3MTAyNTk5JTVEJTJDJTVCLTIxLjkwMDcyODQ4NTE2Mjg0JTJDMTUyLjUwMDA3MDcxMDI1OTklNUQlMkMlNUItMzAuNDgzODUzNDg1MTY3MjM4JTJDMTUyLjIwNTU3MDcxMDI2MjUlNUQlMkMlNUItMzMuMDQ2MzUzNDg1MTc4MzIlMkMxNTEuMDc4MDcwNzEwMjYwOCU1RCUyQyU1Qi0zNC45MzczNTM0ODUxNzg3NzUlMkMxNDkuMDE0NTcwNzEwMjYxMzglNUQlMkMlNUItMzUuODM2ODUzNDg1MTc5NjQ1JTJDMTQ2LjM2NDA3MDcxMDI2JTVEJTJDJTVCLTM1LjY4NDg1MzQ4NTE3OTY2NiUyQzE0MS4yNTA1NzA3MTAyNjAxMiU1RCUyQyU1Qi0zNC4zOTAzNTM0ODUxODI3NjQlMkMxMzcuNjQyMDcwNzEwMjU5NjIlNUQlNUQlN0QlMkMlN0IiRSIlM0EyMDAwMDAlMkMibiIlM0ExJTJDInBvaW50cyIlM0ElNUIlNUIzNS4zNjIxNDY1MTQ4MjAzNDYlMkMxMjIuNTU3MDcwNzEwMjU5OTIlNUQlMkMlNUIzNi4wMDgxNDY1MTQ4MjAzNDYlMkMxMjkuOTQ0MDcwNzEwMjU5OTIlNUQlMkMlNUIzNS42NjYxNDY1MTQ4MjAzNSUyQzEzMi43ODQwNzA3MTAyNTk5JTVEJTJDJTVCMzQuMjA4MTQ2NTE0ODIwMzUlMkMxMzUuMjQ1MDcwNzEwMjU5OSU1RCUyQyU1QjMxLjg4MzE0NjUxNDgyMDM0NiUyQzEzNi45MTEwNzA3MTAyNTk5JTVEJTJDJTVCMjkuMDg0MTQ2NTE0ODIwMzU0JTJDMTM3LjUwMDA3MDcxMDI1OTklNUQlMkMlNUItMjguMzgwODUzNDg1MTc5NjUzJTJDMTM3LjUwMDA3MDcxMDI1OTklNUQlMkMlNUItMzIuMTg4ODUzNDg1MTc5NjUlMkMxMzYuNzQzMDcwNzEwMjU5OSU1RCUyQyU1Qi0zNS40MTY4NTM0ODUxNzk2NSUyQzEzNC41ODYwNzA3MTAyNTk5MiU1RCUyQyU1Qi0zNy41NzM4NTM0ODUxNzk2NTQlMkMxMzEuMzU4MDcwNzEwMjU5OSU1RCUyQyU1Qi0zOC4zMzA4NTM0ODUxNzk2NSUyQzEyNy41NTAwNzA3MTAyNTk5MiU1RCUyQyU1Qi0zOC4zMzA4NTM0ODUxNzk2NSUyQy0xNDIuNTQ5OTI5Mjg5NzQwMSU1RCUyQyU1Qi0zNy41NzM4NTM0ODUxNzk2NTQlMkMtMTQ2LjM1NzkyOTI4OTc0MDElNUQlMkMlNUItMzUuNDE2ODUzNDg1MTc5NjUlMkMtMTQ5LjU4NTkyOTI4OTc0MDElNUQlMkMlNUItMzIuMTg4ODUzNDg1MTc5NjUlMkMtMTUxLjc0MjkyOTI4OTc0MDElNUQlMkMlNUItMjguMzgwODUzNDg1MTc5NjUzJTJDLTE1Mi40OTk5MjkyODk3NDAxJTVEJTJDJTVCMjkuMDg0MTQ2NTE0ODIwMzU0JTJDLTE1Mi40OTk5MjkyODk3NDAxJTVEJTJDJTVCMzEuODgzMTQ2NTE0ODIwMzQ2JTJDLTE1MS45MTA5MjkyODk3NDAxJTVEJTJDJTVCMzQuMjA4MTQ2NTE0ODIwMzUlMkMtMTUwLjI0NDkyOTI4OTc0MDElNUQlMkMlNUIzNS42NjYxNDY1MTQ4MjAzNSUyQy0xNDcuNzgzOTI5Mjg5NzQwMSU1RCUyQyU1QjM2LjAwODE0NjUxNDgyMDM0NiUyQy0xNDQuOTQzOTI5Mjg5NzQwMDglNUQlMkMlNUIzNS4zNjIxNDY1MTQ4MjAzNDYlMkMtMTM3LjU1NjkyOTI4OTc0MDA4JTVEJTJDJTVCMzMuNDE5MTQ2NTE0ODIwMzUlMkMtMTM3LjcyNjkyOTI4OTc0MDElNUQlMkMlNUIzNC4wNjUxNDY1MTQ4MjAzNSUyQy0xNDUuMTEzOTI5Mjg5NzQwMSU1RCUyQyU1QjMzLjgxOTE0NjUxNDgyMDM1JTJDLTE0Ny4xNTY5MjkyODk3NDAxJTVEJTJDJTVCMzIuNzcxMTQ2NTE0ODIwMzUlMkMtMTQ4LjkyNzkyOTI4OTc0MDElNUQlMkMlNUIzMS4wOTgxNDY1MTQ4MjAzNSUyQy0xNTAuMTI2OTI5Mjg5NzQwMSU1RCUyQyU1QjI5LjA4NDE0NjUxNDgyMDM1NCUyQy0xNTAuNTQ5OTI5Mjg5NzQwMSU1RCUyQyU1Qi0yOC4zODA4NTM0ODUxNzk2NTMlMkMtMTUwLjU0OTkyOTI4OTc0MDElNUQlMkMlNUItMzEuNDQxODUzNDg1MTc5NjUzJTJDLTE0OS45NDA5MjkyODk3NDAxJTVEJTJDJTVCLTM0LjAzNzg1MzQ4NTE3OTY1JTJDLTE0OC4yMDY5MjkyODk3NDAxJTVEJTJDJTVCLTM1Ljc3MTg1MzQ4NTE3OTY1NSUyQy0xNDUuNjEwOTI5Mjg5NzQwMDglNUQlMkMlNUItMzYuMzgwODUzNDg1MTc5NjUlMkMtMTQyLjU0OTkyOTI4OTc0MDElNUQlMkMlNUItMzYuMzgwODUzNDg1MTc5NjUlMkMxMjcuNTUwMDcwNzEwMjU5OTIlNUQlMkMlNUItMzUuNzcxODUzNDg1MTc5NjU1JTJDMTMwLjYxMTA3MDcxMDI1OTklNUQlMkMlNUItMzQuMDM3ODUzNDg1MTc5NjUlMkMxMzMuMjA3MDcwNzEwMjU5OSU1RCUyQyU1Qi0zMS40NDE4NTM0ODUxNzk2NTMlMkMxMzQuOTQxMDcwNzEwMjU5ODglNUQlMkMlNUItMjguMzgwODUzNDg1MTc5NjUzJTJDMTM1LjU1MDA3MDcxMDI1OTkyJTVEJTJDJTVCMjkuMDg0MTQ2NTE0ODIwMzU0JTJDMTM1LjU1MDA3MDcxMDI1OTkyJTVEJTJDJTVCMzEuMDk4MTQ2NTE0ODIwMzUlMkMxMzUuMTI3MDcwNzEwMjU5OTElNUQlMkMlNUIzMi43NzExNDY1MTQ4MjAzNSUyQzEzMy45MjgwNzA3MTAyNTk5JTVEJTJDJTVCMzMuODE5MTQ2NTE0ODIwMzUlMkMxMzIuMTU3MDcwNzEwMjU5OSU1RCUyQyU1QjM0LjA2NTE0NjUxNDgyMDM1JTJDMTMwLjExNDA3MDcxMDI1OTg4JTVEJTJDJTVCMzMuNDE5MTQ2NTE0ODIwMzUlMkMxMjIuNzI3MDcwNzEwMjU5ODglNUQlMkMlNUIzNS42ODUxNDY1MTQ4MjAzNCUyQzEyNi4yNTA1NzA3MTAyNTk5JTVEJTJDJTVCMzUuODM3MTQ2NTE0ODIwMzU0JTJDMTMxLjM2NDA3MDcxMDI1OTg4JTVEJTJDJTVCMzQuOTM3MTQ2NTE0ODIwMzUlMkMxMzQuMDE0NTcwNzEwMjU5OSU1RCUyQyU1QjMzLjA0NTY0NjUxNDgyMDM1NSUyQzEzNi4wNzgwNzA3MTAyNTk4OCU1RCUyQyU1QjMwLjQ4MzY0NjUxNDgyMDM1NyUyQzEzNy4yMDU1NzA3MTAyNTk4OCU1RCUyQyU1QjE0LjcxNzg5NjUxNDg1NTAwNiUyQzEzNy41MDAwNzA3MTAyNTk5JTVEJTJDJTVCMC4zNTE2NDY1MTQ4OTkzNjQ2JTJDMTM3LjUwMDA3MDcxMDI1OTklNUQlMkMlNUItMTQuMDE0NjAzNDg1MTM5NDY0JTJDMTM3LjUwMDA3MDcxMDI1OTklNUQlMkMlNUIyMS45MDEwMjE1MTQ4Mzk0ODUlMkMxMzcuNTAwMDcwNzEwMjU5OSU1RCUyQyU1QjcuNTM0NzcxNTE0ODc3MjI4JTJDMTM3LjUwMDA3MDcxMDI1OTklNUQlMkMlNUItNi44MzE0Nzg0ODUxMTY3NzIlMkMxMzcuNTAwMDcwNzEwMjU5OSU1RCUyQyU1Qi0yMS4xOTc3Mjg0ODUxNjI4NCUyQzEzNy41MDAwNzA3MTAyNTk5JTVEJTJDJTVCLTMwLjI4NDg1MzQ4NTE2NjkyNyUyQzEzNy4xMjE1NzA3MTAyNjI0MyU1RCUyQyU1Qi0zMy44MDI4NTM0ODUxNzY5NyUyQzEzNS42NjQ1NzA3MTAyNjE3JTVEJTJDJTVCLTM2LjQ5NTM1MzQ4NTE3OTU2JTJDMTMyLjk3MjA3MDcxMDI2MDElNUQlMkMlNUItMzcuOTUyMzUzNDg1MTc5NjElMkMxMjkuNDU0MDcwNzEwMjYwMDglNUQlMkMlNUItMzguMzMwODUzNDg1MTc5NjUlMkMxMTIuNTQ0NTE1MTU0NzQwMDglNUQlMkMlNUItMzguMzMwODUzNDg1MTc5NjUlMkM5Ny41Mzg5NTk1OTkyMjAzJTVEJTJDJTVCLTM4LjMzMDg1MzQ4NTE3OTY1JTJDODIuNTMzNDA0MDQzNzAwNSU1RCUyQyU1Qi0zOC4zMzA4NTM0ODUxNzk2NSUyQzY3LjUyNzg0ODQ4ODE4ODcxJTVEJTJDJTVCLTM4LjMzMDg1MzQ4NTE3OTY1JTJDNTIuNTIyMjkyOTMyNjcyJTVEJTJDJTVCLTM4LjMzMDg1MzQ4NTE3OTY1JTJDMzcuNTE2NzM3Mzc3MTUyMiU1RCUyQyU1Qi0zOC4zMzA4NTM0ODUxNzk2NSUyQzIyLjUxMTE4MTgyMTYzMjUwNSU1RCUyQyU1Qi0zOC4zMzA4NTM0ODUxNzk2NSUyQzcuNTA1NjI2MjY2MTIzMjE1JTVEJTJDJTVCLTM4LjMzMDg1MzQ4NTE3OTY1JTJDLTcuNDk5OTI5Mjg5Mzk1OTkzJTVEJTJDJTVCLTM4LjMzMDg1MzQ4NTE3OTY1JTJDLTIyLjUwNTQ4NDg0NDk4OTE4NCU1RCUyQyU1Qi0zOC4zMzA4NTM0ODUxNzk2NSUyQy0zNy41MTEwNDA0MDA1ODc5JTVEJTJDJTVCLTM4LjMzMDg1MzQ4NTE3OTY1JTJDLTUyLjUxNjU5NTk1NjE4NjY1JTVEJTJDJTVCLTM4LjMzMDg1MzQ4NTE3OTY1JTJDLTY3LjUyMjE1MTUxMTc4NTM1JTVEJTJDJTVCLTM4LjMzMDg1MzQ4NTE3OTY1JTJDLTgyLjUyNzcwNzA2NzM3Mjk0JTVEJTJDJTVCLTM4LjMzMDg1MzQ4NTE3OTY1JTJDLTk3LjUzMzI2MjYyMjk3MTclNUQlMkMlNUItMzguMzMwODUzNDg1MTc5NjUlMkMtMTEyLjUzODgxODE3ODU3MDQxJTVEJTJDJTVCLTM4LjMzMDg1MzQ4NTE3OTY1JTJDLTEyNy41NDQzNzM3MzQxNjkxNyU1RCUyQyU1Qi0zOC4zMzA4NTM0ODUxNzk2NSUyQzEyMC4wNDcyOTI5MzI1MDU4MyU1RCUyQyU1Qi0zOC4zMzA4NTM0ODUxNzk2NSUyQzEwNS4wNDE3MzczNzY5ODI5MiU1RCUyQyU1Qi0zOC4zMzA4NTM0ODUxNzk2NSUyQzkwLjAzNjE4MTgyMTQ1NzA5JTVEJTJDJTVCLTM4LjMzMDg1MzQ4NTE3OTY1JTJDNzUuMDMwNjI2MjY1OTQ0NjIlNUQlMkMlNUItMzguMzMwODUzNDg1MTc5NjUlMkM2MC4wMjUwNzA3MTA0MzMzMSU1RCUyQyU1Qi0zOC4zMzA4NTM0ODUxNzk2NSUyQzQ1LjAxOTUxNTE1NDkxMzU5JTVEJTJDJTVCLTM4LjMzMDg1MzQ4NTE3OTY1JTJDMzAuMDEzOTU5NTk5Mzk4MTklNUQlMkMlNUItMzguMzMwODUzNDg1MTc5NjUlMkMxNS4wMDg0MDQwNDM4NzUyMDMlNUQlMkMlNUItMzguMzMwODUzNDg1MTc5NjUlMkMwLjAwMjg0ODQ4ODM2NTYwMDU4NzclNUQlMkMlNUItMzguMzMwODUzNDg1MTc5NjUlMkMtMTUuMDAyNzA3MDY3MTkyNjAzJTVEJTJDJTVCLTM4LjMzMDg1MzQ4NTE3OTY1JTJDLTMwLjAwODI2MjYyMjc4ODQ5MyU1RCUyQyU1Qi0zOC4zMzA4NTM0ODUxNzk2NSUyQy00NS4wMTM4MTgxNzgzODczJTVEJTJDJTVCLTM4LjMzMDg1MzQ4NTE3OTY1JTJDLTYwLjAxOTM3MzczMzk4NTk5JTVEJTJDJTVCLTM4LjMzMDg1MzQ4NTE3OTY1JTJDLTc1LjAyNDkyOTI4OTU3OTE1JTVEJTJDJTVCLTM4LjMzMDg1MzQ4NTE3OTY1JTJDLTkwLjAzMDQ4NDg0NTE3Mjk5JTVEJTJDJTVCLTM4LjMzMDg1MzQ4NTE3OTY1JTJDLTEwNS4wMzYwNDA0MDA3NzEwNCU1RCUyQyU1Qi0zOC4zMzA4NTM0ODUxNzk2NSUyQy0xMjAuMDQxNTk1OTU2MzY5NzglNUQlMkMlNUItMzguMzMwODUzNDg1MTc5NjUlMkMtMTM1LjA0NzE1MTUxMTk1OTQ3JTVEJTJDJTVCLTM3Ljk1MjM1MzQ4NTE4MjIxNSUyQy0xNDQuNDUzOTI5Mjg5NzI3MiU1RCUyQyU1Qi0zNi40OTUzNTM0ODUxODIzMiUyQy0xNDcuOTcxOTI5Mjg5NzM2MSU1RCUyQyU1Qi0zMy44MDI4NTM0ODUxODMxOCUyQy0xNTAuNjY0NDI5Mjg5NzM3NzQlNUQlMkMlNUItMzAuMjg0ODUzNDg1MTgxMTM0JTJDLTE1Mi4xMjE0MjkyODk3Mzk4JTVEJTJDJTVCLTE0LjAxNDYwMzQ4NTIxMzk1NCUyQy0xNTIuNDk5OTI5Mjg5NzQwMSU1RCUyQyU1QjAuMzUxNjQ2NTE0NzQ0ODA3MzUlMkMtMTUyLjQ5OTkyOTI4OTc0MDElNUQlMkMlNUIxNC43MTc4OTY1MTQ3ODY3NDQlMkMtMTUyLjQ5OTkyOTI4OTc0MDElNUQlMkMlNUItMjEuMTk3NzI4NDg1MTkzNzElMkMtMTUyLjQ5OTkyOTI4OTc0MDElNUQlMkMlNUItNi44MzE0Nzg0ODUyNDExOTIlMkMtMTUyLjQ5OTkyOTI4OTc0MDElNUQlMkMlNUI3LjUzNDc3MTUxNDc2MDkyNiUyQy0xNTIuNDk5OTI5Mjg5NzQwMSU1RCUyQyU1QjIxLjkwMTAyMTUxNDc5Njk4NyUyQy0xNTIuNDk5OTI5Mjg5NzQwMSU1RCUyQyU1QjMwLjQ4MzY0NjUxNDgyMDIlMkMtMTUyLjIwNTQyOTI4OTc0MDEyJTVEJTJDJTVCMzMuMDQ1NjQ2NTE0ODE5NDklMkMtMTUxLjA3NzkyOTI4OTc0MDcyJTVEJTJDJTVCMzQuOTM3MTQ2NTE0ODE4NzE0JTJDLTE0OS4wMTQ0MjkyODk3NDI4NSU1RCUyQyU1QjM1LjgzNzE0NjUxNDgxOTk1NiUyQy0xNDYuMzYzOTI5Mjg5NzQzMzQlNUQlMkMlNUIzNS42ODUxNDY1MTQ4MjEyMiUyQy0xNDEuMjUwNDI5Mjg5NzUwMTIlNUQlMkMlNUIzNC4zOTA2NDY1MTQ4MjAzNCUyQy0xMzcuNjQxOTI5Mjg5NzQwMSU1RCUyQyU1QjMzLjc0MjE0NjUxNDgxOTU5JTJDLTE0MS40MjA0MjkyODk3MzE0NiU1RCUyQyU1QjMzLjk0MjE0NjUxNDgyMDgxJTJDLTE0Ni4xMzU0MjkyODk3MzYyNCU1RCUyQyU1QjMzLjI5NTE0NjUxNDgyMTE2JTJDLTE0OC4wNDI0MjkyODk3Mzg3MiU1RCUyQyU1QjMxLjkzNDY0NjUxNDgyMDU1JTJDLTE0OS41Mjc0MjkyODk3Mzk5NiU1RCUyQyU1QjMwLjA5MTE0NjUxNDgyMDkxMyUyQy0xNTAuMzM4NDI5Mjg5NzQlNUQlMkMlNUIxNC43MTc4OTY1MTQ4NTUwMDYlMkMtMTUwLjU0OTkyOTI4OTc0MDElNUQlMkMlNUIwLjM1MTY0NjUxNDg5OTM2NDYlMkMtMTUwLjU0OTkyOTI4OTc0MDElNUQlMkMlNUItMTQuMDE0NjAzNDg1MTM5NDY0JTJDLTE1MC41NDk5MjkyODk3NDAxJTVEJTJDJTVCMjEuOTAxMDIxNTE0ODM5NDg1JTJDLTE1MC41NDk5MjkyODk3NDAxJTVEJTJDJTVCNy41MzQ3NzE1MTQ4NzcyMjglMkMtMTUwLjU0OTkyOTI4OTc0MDElNUQlMkMlNUItNi44MzE0Nzg0ODUxMTY3NzIlMkMtMTUwLjU0OTkyOTI4OTc0MDElNUQlMkMlNUItMjEuMTk3NzI4NDg1MTYyODQlMkMtMTUwLjU0OTkyOTI4OTc0MDElNUQlMkMlNUItMjkuOTExMzUzNDg1MTc5MDU2JTJDLTE1MC4yNDU0MjkyODk3NDAyJTVEJTJDJTVCLTMyLjczOTg1MzQ4NTE3ODEzJTJDLTE0OS4wNzM5MjkyODk3NDExJTVEJTJDJTVCLTM0LjkwNDg1MzQ4NTE3Nzk2JTJDLTE0Ni45MDg5MjkyODk3NDI2MiU1RCUyQyU1Qi0zNi4wNzYzNTM0ODUxNzg3OCUyQy0xNDQuMDgwNDI5Mjg5NzQ0NDclNUQlMkMlNUItMzYuMzgwODUzNDg1MTc5NjUlMkMtMTI3LjU0NDM3MzczNDIxMzkzJTVEJTJDJTVCLTM2LjM4MDg1MzQ4NTE3OTY1JTJDLTExMi41Mzg4MTgxNzg2Nzg5JTVEJTJDJTVCLTM2LjM4MDg1MzQ4NTE3OTY1JTJDLTk3LjUzMzI2MjYyMzE2MDQzJTVEJTJDJTVCLTM2LjM4MDg1MzQ4NTE3OTY1JTJDLTgyLjUyNzcwNzA2NzY0NTk4JTVEJTJDJTVCLTM2LjM4MDg1MzQ4NTE3OTY1JTJDLTY3LjUyMjE1MTUxMjEyOTElNUQlMkMlNUItMzYuMzgwODUzNDg1MTc5NjUlMkMtNTIuNTE2NTk1OTU2NjE2MiU1RCUyQyU1Qi0zNi4zODA4NTM0ODUxNzk2NSUyQy0zNy41MTEwNDA0MDEwOTc4JTVEJTJDJTVCLTM2LjM4MDg1MzQ4NTE3OTY1JTJDLTIyLjUwNTQ4NDg0NTU3OTM5JTVEJTJDJTVCLTM2LjM4MDg1MzQ4NTE3OTY1JTJDLTcuNDk5OTI5MjkwMDYwODkxJTVEJTJDJTVCLTM2LjM4MDg1MzQ4NTE3OTY1JTJDNy41MDU2MjYyNjU1MzA5MDclNUQlMkMlNUItMzYuMzgwODUzNDg1MTc5NjUlMkMyMi41MTExODE4MjExMjgzMDQlNUQlMkMlNUItMzYuMzgwODUzNDg1MTc5NjUlMkMzNy41MTY3MzczNzY3MjU3JTVEJTJDJTVCLTM2LjM4MDg1MzQ4NTE3OTY1JTJDNTIuNTIyMjkyOTMyMzIzMSU1RCUyQyU1Qi0zNi4zODA4NTM0ODUxNzk2NSUyQzY3LjUyNzg0ODQ4NzkwOTMlNUQlMkMlNUItMzYuMzgwODUzNDg1MTc5NjUlMkM4Mi41MzM0MDQwNDM1MDY2OSU1RCUyQyU1Qi0zNi4zODA4NTM0ODUxNzk2NSUyQzk3LjUzODk1OTU5OTEwNDEyJTVEJTJDJTVCLTM2LjM4MDg1MzQ4NTE3OTY1JTJDMTEyLjU0NDUxNTE1NDY5NTkyJTVEJTJDJTVCLTM2LjM4MDg1MzQ4NTE3OTY1JTJDLTEzNS4wNDcxNTE1MTE5NzQ4NyU1RCUyQyU1Qi0zNi4zODA4NTM0ODUxNzk2NSUyQy0xMjAuMDQxNTk1OTU2NDQ3MTQlNUQlMkMlNUItMzYuMzgwODUzNDg1MTc5NjUlMkMtMTA1LjAzNjA0MDQwMDkxMjc1JTVEJTJDJTVCLTM2LjM4MDg1MzQ4NTE3OTY1JTJDLTkwLjAzMDQ4NDg0NTQwMDElNUQlMkMlNUItMzYuMzgwODUzNDg1MTc5NjUlMkMtNzUuMDI0OTI5Mjg5ODg3NTQlNUQlMkMlNUItMzYuMzgwODUzNDg1MTc5NjUlMkMtNjAuMDE5MzczNzM0MzczMzklNUQlMkMlNUItMzYuMzgwODUzNDg1MTc5NjUlMkMtNDUuMDEzODE4MTc4ODU2OTk0JTVEJTJDJTVCLTM2LjM4MDg1MzQ4NTE3OTY1JTJDLTMwLjAwODI2MjYyMzMzOTU5JTVEJTJDJTVCLTM2LjM4MDg1MzQ4NTE3OTY1JTJDLTE1LjAwMjcwNzA2NzgyMDA5NyU1RCUyQyU1Qi0zNi4zODA4NTM0ODUxNzk2NSUyQzAuMDAyODQ4NDg3NzM1MDA4MTIwNiU1RCUyQyU1Qi0zNi4zODA4NTM0ODUxNzk2NSUyQzE1LjAwODQwNDA0MzMyOTU5MSU1RCUyQyU1Qi0zNi4zODA4NTM0ODUxNzk2NSUyQzMwLjAxMzk1OTU5ODkyNzAxNiU1RCUyQyU1Qi0zNi4zODA4NTM0ODUxNzk2NSUyQzQ1LjAxOTUxNTE1NDUyNDQxJTVEJTJDJTVCLTM2LjM4MDg1MzQ4NTE3OTY1JTJDNjAuMDI1MDcwNzEwMTE1NjE0JTVEJTJDJTVCLTM2LjM4MDg1MzQ4NTE3OTY1JTJDNzUuMDMwNjI2MjY1NzA4MDElNUQlMkMlNUItMzYuMzgwODUzNDg1MTc5NjUlMkM5MC4wMzYxODE4MjEzMDY4JTVEJTJDJTVCLTM2LjM4MDg1MzQ4NTE3OTY1JTJDMTA1LjA0MTczNzM3Njg5ODY4JTVEJTJDJTVCLTM2LjM4MDg1MzQ4NTE3OTY1JTJDMTIwLjA0NzI5MjkzMjQ4MDEzJTVEJTJDJTVCLTM2LjA3NjM1MzQ4NTE3OTclMkMxMjkuMDgwNTcwNzEwMjU5NiU1RCUyQyU1Qi0zNC45MDQ4NTM0ODUxNzk1OSUyQzEzMS45MDkwNzA3MTAyNTk5JTVEJTJDJTVCLTMyLjczOTg1MzQ4NTE4MTI2JTJDMTM0LjA3NDA3MDcxMDI1ODc4JTVEJTJDJTVCLTI5LjkxMTM1MzQ4NTE4NDE5MyUyQzEzNS4yNDU1NzA3MTAyNTklNUQlMkMlNUItMTQuMDE0NjAzNDg1MjEzOTU0JTJDMTM1LjU1MDA3MDcxMDI1OTkyJTVEJTJDJTVCMC4zNTE2NDY1MTQ3NDQ4MDczNSUyQzEzNS41NTAwNzA3MTAyNTk5MiU1RCUyQyU1QjE0LjcxNzg5NjUxNDc4Njc0NCUyQzEzNS41NTAwNzA3MTAyNTk5MiU1RCUyQyU1Qi0yMS4xOTc3Mjg0ODUxOTM3MSUyQzEzNS41NTAwNzA3MTAyNTk5MiU1RCUyQyU1Qi02LjgzMTQ3ODQ4NTI0MTE5MiUyQzEzNS41NTAwNzA3MTAyNTk5MiU1RCUyQyU1QjcuNTM0NzcxNTE0NzYwOTI2JTJDMTM1LjU1MDA3MDcxMDI1OTkyJTVEJTJDJTVCMjEuOTAxMDIxNTE0Nzk2OTg3JTJDMTM1LjU1MDA3MDcxMDI1OTkyJTVEJTJDJTVCMzAuMDkxMTQ2NTE0ODIwMzQ1JTJDMTM1LjMzODU3MDcxMDI1OTkyJTVEJTJDJTVCMzEuOTM0NjQ2NTE0ODIwMzUlMkMxMzQuNTI3NTcwNzEwMjU5ODglNUQlMkMlNUIzMy4yOTUxNDY1MTQ4MjAzNSUyQzEzMy4wNDI1NzA3MTAyNTk5MiU1RCUyQyU1QjMzLjk0MjE0NjUxNDgyMDM0NCUyQzEzMS4xMzU1NzA3MTAyNTk4OCU1RCUyQyU1QjMzLjc0MjE0NjUxNDgyMDM1NSUyQzEyNi40MjA1NzA3MTAyNTk5MSU1RCUyQyU1QjM0LjM5MDY0NjUxNDgyMDM0JTJDMTIyLjY0MjA3MDcxMDI1OTklNUQlNUQlN0QlNUQlN0QlMkMicGxhc3RpYyIlM0ElN0IiYmFzaXNfeWllbGRfc3RyZW5ndGgiJTNBNTUwJTJDIm1vZHVsdXNfeiIlM0ExNjkzNjIuNjQ5MyUyQyJtb2R1bHVzX3kiJTNBNTM5MjMuOTcxMiUyQyJuZXV0cmFsX2F4aXMiJTNBJTVCLTAuMDAwMzM3Njg0ODQ1MjA0OTE5NCUyQy0wLjAwMDA3OTQ4MzQ0Mjk3MTE5NTQ2JTVEJTJDInNoZWFyX2FyZWFfeiIlM0EwJTJDInNoZWFyX2FyZWFfeSIlM0EwJTJDIm1vbWVudF96IiUzQTkzLjE0OTQ1NzExNDk5OTk5JTJDIm1vbWVudF95IiUzQTI5LjY1ODE4NDE1OTk5OTk5OCUyQyJzaGVhcl96IiUzQTAlMkMic2hlYXJfeSIlM0EwJTJDImF4aWFsX3giJTNBOTU3Ljk1MTg3NTM3NDk5ODclN0QlMkMidG9yc2lvbl93YXJwaW5nIiUzQSU3QiJiZXRhX3lfcG9zIiUzQTIuNDM4NjE0NTg4ODc2NzU2NSUyQyJiZXRhX3lfbmVnIiUzQS0yLjQzODYxNDU4ODg3Njc1NjUlMkMiYmV0YV96X3BvcyIlM0EtMjgxLjEwNjg3MTcyNzU2NTUlMkMiYmV0YV96X25lZyIlM0EyODEuMTA2ODcxNzI3NTY1NSU3RCU3RCUyQyJwcmluY2lwYWxfcHJvcGVydGllcyIlM0ElN0IiYWxwaGEiJTNBMC44ODYxNTcyNTI0NzUxNDMxJTJDIm1vbWVudF9vZl9pbmVydGlhX3kiJTNBMTg2NTk2NC41ODkyMDQ4Njg4JTJDIm1vbWVudF9vZl9pbmVydGlhX3oiJTNBMjA0Njk5NDkuMjIwOTcwMTU4JTJDImVsYXN0aWMiJTNBJTdCImJhc2lzX3lpZWxkX3N0cmVuZ3RoIiUzQTU1MCUyQyJzaGVhcl9hcmVhX3oiJTNBMS44MjE1NDA2ODU5NDQ4OTEzJTJDInNoZWFyX2FyZWFfeSIlM0E0NTkuNjIzNzY5OTU4NTA2OCUyQyJzaGVhcl9jZW50ZXJfeiIlM0EzLjM5MjM0Nzg5ODIzMDAzNjYlMkMic2hlYXJfY2VudGVyX3kiJTNBLTE0MC41MTc2ODc2ODQ4NDY2NiUyQyJ6X3BvcyIlM0E0MC4yOTkyMTY3NDAxMTY3MzQlMkMieV9wb3MiJTNBMTUyLjkyMDc2NzAwNzgwMzE0JTJDInpfbmVnIiUzQTQwLjI5ODkyNTkzMjY5NjYyJTJDInlfbmVnIiUzQTE1Mi45MjA2MjEwNzIyNzU3JTJDImNvbXBvc2l0ZV9zdHJlc3NlcyIlM0ElNUIlN0IiRSIlM0EyMDAwMDAlMkMibiIlM0ExJTJDInBvaW50cyIlM0ElNUIlNUItMzUuNTQ0OTA4MzA0OTY5MTQlMkMxMzcuMTkzNzUwODM1MzkzOTglNUQlMkMlNUItMzYuMzA1MDc2NTAxNTYwNTclMkMxNDQuNTY5ODc2NDY1NjIwOTIlNUQlMkMlNUItMzYuMDkwNzAyNDQwOTIwOTclMkMxNDYuNjE2NDM2NjkyNDcxMDclNUQlMkMlNUItMzUuMDcwMjE3NjE4MjM3ODc2JTJDMTQ4LjQwMzQzMjk3ODYwOTc3JTVEJTJDJTVCLTMzLjQxNTk2MTE0MDQ1Mjc5NCUyQzE0OS42MjgxNjM3Njc2ODM4NyU1RCUyQyU1Qi0zMS40MDg3NDQwMjg2NDkyMzglMkMxNTAuMDgyMjYxMTg2ODM4NjIlNUQlMkMlNUIyNi4wNDkzODMwNTQ1NjU2JTJDMTUwLjk3MTAwMDIzMTI5MTAxJTVEJTJDJTVCMjkuMTE5NDM1NTkyMjgwNTg1JTJDMTUwLjQwOTQxMzcxNDY1Mjg2JTVEJTJDJTVCMzEuNzQxOTQyNzA4MTA5NDYlMkMxNDguNzE1NzcwMTc4NTM3MDclNUQlMkMlNUIzMy41MTU4Njg5MjcyNDU0MiUyQzE0Ni4xNDc4OTgxNDcyNTA4NiU1RCUyQyU1QjM0LjE3MjE1MjIwMTM3Mzg3NiUyQzE0My4wOTU2ODMwMDY3MTc4JTVEJTJDJTVCMzguMzQ5NDQ5OTYzNjA0NjA2JTJDLTEyNi45NzIwMTI1NTAxNjU5OSU1RCUyQyU1QjM3Ljc4Nzg2MzQ0Njk2NjQ4JTJDLTEzMC4wNDIwNjUwODc4ODA5OSU1RCUyQyU1QjM2LjA5NDIxOTkxMDg1MDY2JTJDLTEzMi42NjQ1NzIyMDM3MDk4NCU1RCUyQyU1QjMzLjUyNTM0Nzk5OTE2NjI0JTJDLTEzNC40Mzg1MTM4ODg1OTA5NiU1RCUyQyU1QjMwLjQ3NDEzMjczOTAzMTQlMkMtMTM1LjA5NDc4MTY5Njk3NDI4JTVEJTJDJTVCLTI2Ljk4Mzk5NDM0NDE4MzQzNiUyQy0xMzUuOTgzNTIwNzQxNDI2NjclNUQlMkMlNUItMjkuMDA0Mjk1NDc2Mzc1MTclMkMtMTM1LjU5MTcxOTM0MzY5NDYyJTVEJTJDJTVCLTMwLjY5NTYzODgxMTAwNTIzNSUyQy0xMzQuNDE4NzM2OTM3ODU3OSU1RCUyQyU1Qi0zMS43NzA5MDMzMDI5NzMxMiUyQy0xMzIuNjY0MTU2ODUzNTMyJTVEJTJDJTVCLTMyLjA0ODQ3MDM5ODI1MzUlMkMtMTMwLjYyNTIwNTc3MzI5MDYlNUQlMkMlNUItMzEuNTE2NzkzMTIwMzU1ODc4JTJDLTEyMy4yMjkwOTg0MDAzNDMxNiU1RCUyQyU1Qi0zMy40NjIxODk5MTA3NTQyNiUyQy0xMjMuMDg5MTY4Njc1NDUzNjUlNUQlMkMlNUItMzMuOTkzODY3MTg4NjUxODklMkMtMTMwLjQ4NTI3NjA0ODQwMTA2JTVEJTJDJTVCLTMzLjYwNzk4NTM3NjI2Njg5JTJDLTEzMy4zMTk2NDcwOTQ0ODM1JTVEJTJDJTVCLTMyLjExMzA5ODQzNzI4NDE4JTJDLTEzNS43NTc4MTkxNjM4MTMxJTVEJTJDJTVCLTI5Ljc2MjYxMDU4MDA0MDA4JTJDLTEzNy4zODc2NjIwNDk3ODM0NCU1RCUyQyU1Qi0yNi45NTM4MzYxNDExNjEwMzclMkMtMTM3LjkzMzI4NzUxNzkzODc3JTVEJTJDJTVCMzAuNTA0MjkwOTQyMDUzOCUyQy0xMzcuMDQ0NTQ4NDczNDg2MzclNUQlMkMlNUIzNC4zMDAxMjc5MjkzNzE4NCUyQy0xMzYuMjI4NzQ1NDU0NTQ4NDYlNUQlMkMlNUIzNy40OTQzODIyNDI1MzE3NSUyQy0xMzQuMDIyMDgwMDEwMjk1NjQlNUQlMkMlNUIzOS42MDEyMDA4MzYxNjI2OSUyQy0xMzAuNzYxMTA2NDcyNjAzMTMlNUQlMkMlNUI0MC4yOTkyMTY3NDAxMTY3MzQlMkMtMTI2Ljk0MTg1NDM0NzE0MzU5JTVEJTJDJTVCMzYuMTIxOTE4OTc3ODg2MDA0JTJDMTQzLjEyNTg0MTIwOTc0MDIlNUQlMkMlNUIzNS4zMDYxMTU5NTg5NDgwNiUyQzE0Ni45MjE2NzgxOTcwNTgyNCU1RCUyQyU1QjMzLjA5OTQ1MDUxNDY5NTI4JTJDMTUwLjExNTkzMjUxMDIxODE2JTVEJTJDJTVCMjkuODM4NDc2OTc3MDAyNzM1JTJDMTUyLjIyMjc1MTEwMzg0OTA1JTVEJTJDJTVCMjYuMDE5MjI0ODUxNTQzMiUyQzE1Mi45MjA3NjcwMDc4MDMxNCU1RCUyQyU1Qi0zMS40Mzg5MDIyMzE2NzE2MzclMkMxNTIuMDMyMDI3OTYzMzUwNzQlNUQlMkMlNUItMzQuMjI5NDU4MDIyNzc2MTIlMkMxNTEuMzk5Nzk0MzIyNDEzMSU1RCUyQyU1Qi0zNi41Mjg0MTQwMTcyMTQ3NjQlMkMxNDkuNjk4MDM1NzIxNTQzMjUlNUQlMkMlNUItMzcuOTQ3MTc4NTU4NjE5OTElMkMxNDcuMjE0Nzk2NDcwODc2NiU1RCUyQyU1Qi0zOC4yNDUyMTQ5Mzg2MTE0NyUyQzE0NC4zNjk4NDY4NTUxMTg2MiU1RCUyQyU1Qi0zNy40ODUwNDY3NDIwMjAwNCUyQzEzNi45OTM3MjEyMjQ4OTE2NiU1RCUyQyU1Qi0zNS45MjQ5OTI0MDMyNjQ4NSUyQzE0MC44ODE4MTM2NTA1MDczNSU1RCUyQyU1Qi0zNi4xOTc4ODk0NzEyNDA3OSUyQzE0NS41OTMxNTY1NzkwNDU4MyU1RCUyQyU1Qi0zNS41ODA0NjAwMjk1NzkzMSUyQzE0Ny41MDk5MzQ4MzU1NDA2JTVEJTJDJTVCLTM0LjI0MzA4OTM3OTM0Njg1NiUyQzE0OS4wMTU3OTgzNzMxNDU2OSU1RCUyQyU1Qi0zMi40MTIzNTI1ODQ1NTU3JTJDMTQ5Ljg1NTIxMjQ3NzI2MDE1JTVEJTJDJTVCLTE3LjA0NDIxMjI1Nzg4NTIwMyUyQzE1MC4zMDQ0NDU5NDc5NTExJTVEJTJDJTVCLTIuNjc5NjgwNDg3MTI4ODAwMiUyQzE1MC41MjY2MzA3MDkwNjM0OCU1RCUyQyU1QjExLjY4NDg1MTI4MzcwODAwMSUyQzE1MC43NDg4MTU0NzAxNzcwOCU1RCUyQyU1Qi0yNC4yMjY0NzgxNDMyNjc4MTIlMkMxNTAuMTkzMzUzNTY3Mzk0ODclNUQlMkMlNUItOS44NjE5NDYzNzI1MDQwMTclMkMxNTAuNDE1NTM4MzI4NTA3MzIlNUQlMkMlNUI0LjUwMjU4NTM5ODI4OTYwNCUyQzE1MC42Mzc3MjMwODk2MjAyNyU1RCUyQyU1QjE4Ljg2NzExNzE2OTEzMzQ4MyUyQzE1MC44NTk5MDc4NTA3MzQlNUQlMkMlNUIyNy41ODQ0MDkzMjM0MjMxJTJDMTUwLjY5MDIwNjk3Mjk3MTk0JTVEJTJDJTVCMzAuNDMwNjg5MTUwMTk1MDIlMkMxNDkuNTYyNTkxOTQ2NTk0OTglNUQlMkMlNUIzMi42Mjg5MDU4MTc2Nzc0MzUlMkMxNDcuNDMxODM0MTYyODkzOTIlNUQlMkMlNUIzMy44NDQwMTA1NjQyOTg3JTJDMTQ0LjYyMTc5MDU3NzAzNTI4JTVEJTJDJTVCMzQuNDA0MjI0Mjk5Mjc1MDElMkMxMjguMDkxOTIyMTQyNDgzNDQlNUQlMkMlNUIzNC42MzYyOTYzOTcxNzY0OSUyQzExMy4wODgxNjEyNzgyMjY5MyU1RCUyQyU1QjM0Ljg2ODM2ODQ5NTA3NzYyNSUyQzk4LjA4NDQwMDQxMzk5MjU4JTVEJTJDJTVCMzUuMTAwNDQwNTkyOTc4NjM2JTJDODMuMDgwNjM5NTQ5NzY2MiU1RCUyQyU1QjM1LjMzMjUxMjY5MDg3OTcyNCUyQzY4LjA3Njg3ODY4NTUzNTA0JTVEJTJDJTVCMzUuNTY0NTg0Nzg4NzgwODU2JTJDNTMuMDczMTE3ODIxMzAwNjg0JTVEJTJDJTVCMzUuNzk2NjU2ODg2NjgxOTk0JTJDMzguMDY5MzU2OTU3MDY2NDIlNUQlMkMlNUIzNi4wMjg3Mjg5ODQ1ODI5NyUyQzIzLjA2NTU5NjA5Mjg0MjUyJTVEJTJDJTVCMzYuMjYwODAxMDgyNDg0MDklMkM4LjA2MTgzNTIyODYwODg1JTVEJTJDJTVCMzYuNDkyODczMTgwMzg2MzYlMkMtNi45NDE5MjU2MzU2OTg5MDklNUQlMkMlNUIzNi43MjQ5NDUyNzgyODg3MTUlMkMtMjEuOTQ1Njg2NTAwMDEyMDY2JTVEJTJDJTVCMzYuOTU3MDE3Mzc2MTkxMDc1JTJDLTM2Ljk0OTQ0NzM2NDMyNTQyJTVEJTJDJTVCMzcuMTg5MDg5NDc0MDkzNDMlMkMtNTEuOTUzMjA4MjI4NjM4NjMlNUQlMkMlNUIzNy40MjExNjE1NzE5OTU2MSUyQy02Ni45NTY5NjkwOTI5NDA3NCU1RCUyQyU1QjM3LjY1MzIzMzY2OTg5Nzk3JTJDLTgxLjk2MDcyOTk1NzI1NCU1RCUyQyU1QjM3Ljg4NTMwNTc2NzgwMDMyNSUyQy05Ni45NjQ0OTA4MjE1NjcyNSU1RCUyQyU1QjM4LjExNzM3Nzg2NTcwMjY4JTJDLTExMS45NjgyNTE2ODU4ODA1MiU1RCUyQyU1QjM0LjI4ODE4ODI1MDMyNDQ0NiUyQzEzNS41OTM4MDI1NzQ2MDA1NyU1RCUyQyU1QjM0LjUyMDI2MDM0ODIyNTYzNCUyQzEyMC41OTAwNDE3MTAzNjI1NiU1RCUyQyU1QjM0Ljc1MjMzMjQ0NjEyNzIwNSUyQzEwNS41ODYyODA4NDYwOTk5JTVEJTJDJTVCMzQuOTg0NDA0NTQ0MDI4MTMlMkM5MC41ODI1MTk5ODE4Nzk0JTVEJTJDJTVCMzUuMjE2NDc2NjQxOTI5MTglMkM3NS41Nzg3NTkxMTc2NTA2MiU1RCUyQyU1QjM1LjQ0ODU0ODczOTgzMDI5NCUyQzYwLjU3NDk5ODI1MzQxNzg2JTVEJTJDJTVCMzUuNjgwNjIwODM3NzMxNDI1JTJDNDUuNTcxMjM3Mzg5MTgzNTk0JTVEJTJDJTVCMzUuOTEyNjkyOTM1NjMyNDclMkMzMC41Njc0NzY1MjQ5NTUxMiU1RCUyQyU1QjM2LjE0NDc2NTAzMzUzMzU4JTJDMTUuNTYzNzE1NjYwNzIyMTMzJTVEJTJDJTVCMzYuMzc2ODM3MTMxNDM1MjI0JTJDMC41NTk5NTQ3OTY0NTQ5ODQ1JTVEJTJDJTVCMzYuNjA4OTA5MjI5MzM3NTQlMkMtMTQuNDQzODA2MDY3ODU1NDczJTVEJTJDJTVCMzYuODQwOTgxMzI3MjM5ODk1JTJDLTI5LjQ0NzU2NjkzMjE2ODc0NCU1RCUyQyU1QjM3LjA3MzA1MzQyNTE0MjI1JTJDLTQ0LjQ1MTMyNzc5NjQ4MiU1RCUyQyU1QjM3LjMwNTEyNTUyMzA0NDUyNCUyQy01OS40NTUwODg2NjA3ODk2ODQlNUQlMkMlNUIzNy41MzcxOTc2MjA5NDY3OSUyQy03NC40NTg4NDk1MjUwOTczOCU1RCUyQyU1QjM3Ljc2OTI2OTcxODg0OTE0NSUyQy04OS40NjI2MTAzODk0MTA2MyU1RCUyQyU1QjM4LjAwMTM0MTgxNjc1MTUwNiUyQy0xMDQuNDY2MzcxMjUzNzIzODklNUQlMkMlNUIzOC4yMzM0MTM5MTQ2NTM3MjQlMkMtMTE5LjQ3MDEzMjExODAyODIyJTVEJTJDJTVCMzguMDY4NjU2NzA1Mjg1NTUlMkMtMTI4LjUwNzAzODgxOTAyMzUlNUQlMkMlNUIzNi45NDEwNDE2Nzg5MTUyMzQlMkMtMTMxLjM1MzMxODY0NTc4NTEyJTVEJTJDJTVCMzQuODA5NzgzOTU1MDEwNjQ0JTJDLTEzMy41NTE1NDMwNDYxNDg5JTVEJTJDJTVCMzEuOTk5NzQwMzY5MDk4ODI3JTJDLTEzNC43NjY2NDc3OTI3ODI2JTVEJTJDJTVCMTYuMTA5NjAwOTY4MjYyMzQ1JTJDLTEzNS4zMTY5NjY0NTgwODY4NSU1RCUyQyU1QjEuNzQ1MDY5MTk3NTAyOTc3NSUyQy0xMzUuNTM5MTUxMjE5MTk5MjUlNUQlMkMlNUItMTIuNjE5NDYyNTczMzM5NTQzJTJDLTEzNS43NjEzMzU5ODAzMTI5NiU1RCUyQyU1QjIzLjI5MTg2Njg1MzY0NTQlMkMtMTM1LjIwNTg3NDA3NzUzMDU4JTVEJTJDJTVCOC45MjczMzUwODI4ODI3MDQlMkMtMTM1LjQyODA1ODgzODY0MzA0JTVEJTJDJTVCLTUuNDM3MTk2Njg3OTE1MDAxNSUyQy0xMzUuNjUwMjQzNTk5NzU2MDclNUQlMkMlNUItMTkuODAxNzI4NDU4NzY0NzclMkMtMTM1Ljg3MjQyODM2MDg2OTg2JTVEJTJDJTVCLTI3Ljk5NDE0NDkxMDI3MDc3JTJDLTEzNS43ODc2MjAwNDI1NjIzJTVEJTJDJTVCLTI5Ljg0OTk2NzE0MzY4MjM3JTJDLTEzNS4wMDUyMjgxNDA3ODE2NyU1RCUyQyU1Qi0zMS4yMzMyNzEwNTY5ODkzMDIlMkMtMTMzLjU0MTQ0Njg5NTY5NDc1JTVEJTJDJTVCLTMxLjkwOTY4Njg1MDYxMzMwNSUyQy0xMzEuNjQ0NjgxMzEzNDExMyU1RCUyQyU1Qi0zMS43ODI2MzE3NTkzMDQ4MDIlMkMtMTI2LjkyNzE1MjA4NjgxODQ3JTVEJTJDJTVCLTMyLjQ4OTQ5MTUxNTU1Mjg2NCUyQy0xMjMuMTU5MTMzNTM3ODk4NTclNUQlMkMlNUItMzMuNzI4MDI4NTQ5NzAyOTYlMkMtMTI2Ljc4NzIyMjM2MTkyNTc3JTVEJTJDJTVCLTMzLjgwMDkyNjI4MjQ1ODYwNSUyQy0xMzEuOTAyNDYxNTcxNDQ4MSU1RCUyQyU1Qi0zMi44NjA1NDE5MDY3ODA5NDUlMkMtMTM0LjUzODczMzEyOTEzOTQ3JTVEJTJDJTVCLTMwLjkzNzg1NDUwODY2NTI4MiUyQy0xMzYuNTcyNzQwNjA2Nzk2MSU1RCUyQyU1Qi0yOC4zNTgyMjMzNjA1OTY1MSUyQy0xMzcuNjYwNDc0NzgzODYxODclNUQlMkMlNUItMTIuNTg5MzA0MzcwMzk3MDA2JTJDLTEzNy43MTExMDI3NTY4MjYyOCU1RCUyQyU1QjEuNzc1MjI3NDAwMzU5Mzk5JTJDLTEzNy40ODg5MTc5OTU3MTM5JTVEJTJDJTVCMTYuMTM5NzU5MTcxMTk2MiUyQy0xMzcuMjY2NzMzMjM0NjAwMyU1RCUyQyU1Qi0xOS43NzE1NzAyNTU3Nzk2MSUyQy0xMzcuODIyMTk1MTM3MzgyNTIlNUQlMkMlNUItNS40MDcwMzg0ODUwMTU4MTclMkMtMTM3LjYwMDAxMDM3NjI3MDA2JTVEJTJDJTVCOC45NTc0OTMyODU3Nzc4MDQlMkMtMTM3LjM3NzgyNTYxNTE1NzEyJTVEJTJDJTVCMjMuMzIyMDI1MDU2NjIxNjgzJTJDLTEzNy4xNTU2NDA4NTQwNDMzOCU1RCUyQyU1QjMyLjQwMjIwOTQzNTcxMjUxJTJDLTEzNi42MzY2NDY5NjQwMTc1JTVEJTJDJTVCMzUuODk3MjU1MDg1OTQ4NjMlMkMtMTM1LjEyNTQxMjczMjQyNDI1JTVEJTJDJTVCMzguNTQ3NzkxNTM5MzQ1MDElMkMtMTMyLjM5MTU5MzI0MTQ1MjglNUQlMkMlNUIzOS45NTAyMDg3ODgxMzk5NyUyQy0xMjguODUxNDgwNDA5ODcxOTMlNUQlMkMlNUI0MC4wNjcxNDQ2NDIyMTU0NiUyQy0xMTEuOTM4MDkzNDgyOTAwMTYlNUQlMkMlNUIzOS44MzUwNzI1NDQzMTQxNCUyQy05Ni45MzQzMzI2MTg2NTM5NyU1RCUyQyU1QjM5LjYwMzAwMDQ0NjQxMjk5JTJDLTgxLjkzMDU3MTc1NDQxODg0JTVEJTJDJTVCMzkuMzcwOTI4MzQ4NTExOTElMkMtNjYuOTI2ODEwODkwMTg3NzIlNUQlMkMlNUIzOS4xMzg4NTYyNTA2MTA3ODYlMkMtNTEuOTIzMDUwMDI1OTU0MTc2JTVEJTJDJTVCMzguOTA2Nzg0MTUyNzA5NzI2JTJDLTM2LjkxOTI4OTE2MTcyNDY2JTVEJTJDJTVCMzguNjc0NzEyMDU0ODA4NTclMkMtMjEuOTE1NTI4Mjk3NDg5NTE2JTVEJTJDJTVCMzguNDQyNjM5OTU2OTA3NDMlMkMtNi45MTE3Njc0MzMyNTQ0MjQ2JTVEJTJDJTVCMzguMjEwNTY3ODU5MDA2MjglMkM4LjA5MTk5MzQzMDk4MDYzOCU1RCUyQyU1QjM3Ljk3ODQ5NTc2MTEwNCUyQzIzLjA5NTc1NDI5NTI4OTEwNSU1RCUyQyU1QjM3Ljc0NjQyMzY2MzIwMTYzJTJDMzguMDk5NTE1MTU5NjAzMTQlNUQlMkMlNUIzNy41MTQzNTE1NjUyOTkyNjUlMkM1My4xMDMyNzYwMjM5MTcxMjUlNUQlMkMlNUIzNy4yODIyNzk0NjczOTY5JTJDNjguMTA3MDM2ODg4MjMxMTYlNUQlMkMlNUIzNy4wNTAyMDczNjk0OTQ3JTJDODMuMTEwNzk3NzUyNTM0MTQlNUQlMkMlNUIzNi44MTgxMzUyNzE1OTIzMyUyQzk4LjExNDU1ODYxNjg0ODElNUQlMkMlNUIzNi41ODYwNjMxNzM2OTAyMiUyQzExMy4xMTgzMTk0ODExNDU0OSU1RCUyQyU1QjM2LjM1Mzk5MTA3NTc4Nzg1JTJDMTI4LjEyMjA4MDM0NTQ1OTUyJTVEJTJDJTVCNDAuMTgzMTgwNjkxMTY2MSUyQy0xMTkuNDM5OTczOTE1MDIyMjIlNUQlMkMlNUIzOS45NTExMDg1OTMyNjQ3OSUyQy0xMDQuNDM2MjEzMDUwNzc2NzQlNUQlMkMlNUIzOS43MTkwMzY0OTUzNjM1MDQlMkMtODkuNDMyNDUyMTg2NTMyNTQlNUQlMkMlNUIzOS40ODY5NjQzOTc0NjI0MiUyQy03NC40Mjg2OTEzMjIzMDE2MyU1RCUyQyU1QjM5LjI1NDg5MjI5OTU2MTMzJTJDLTU5LjQyNDkzMDQ1ODA2OTYzJTVEJTJDJTVCMzkuMDIyODIwMjAxNjYwMjYlMkMtNDQuNDIxMTY5NTkzODM5NzYlNUQlMkMlNUIzOC43OTA3NDgxMDM3NTkxNSUyQy0yOS40MTc0MDg3Mjk2MDY4OTQlNUQlMkMlNUIzOC41NTg2NzYwMDU4NTgwNSUyQy0xNC40MTM2NDc4NjUzNzQ5MjYlNUQlMkMlNUIzOC4zMjY2MDM5MDc5NTY5JTJDMC41OTAxMTI5OTg4NjAxNjYlNUQlMkMlNUIzOC4wOTQ1MzE4MTAwNTUxNCUyQzE1LjU5Mzg3Mzg2MzEzNDkzJTVEJTJDJTVCMzcuODYyNDU5NzEyMTUyODIlMkMzMC41OTc2MzQ3Mjc0NDYwNjclNUQlMkMlNUIzNy42MzAzODc2MTQyNTA0NSUyQzQ1LjYwMTM5NTU5MTc2MDE0JTVEJTJDJTVCMzcuMzk4MzE1NTE2MzQ4MDglMkM2MC42MDUxNTY0NTYwNzQyJTVEJTJDJTVCMzcuMTY2MjQzNDE4NDQ1NzUlMkM3NS42MDg5MTczMjAzODU1NyU1RCUyQyU1QjM2LjkzNDE3MTMyMDU0MzUyJTJDOTAuNjEyNjc4MTg0NjkxMDIlNUQlMkMlNUIzNi43MDIwOTkyMjI2NDEyNDUlMkMxMDUuNjE2NDM5MDQ4OTk5MDclNUQlMkMlNUIzNi40NzAwMjcxMjQ3MzkwOCUyQzEyMC42MjAxOTk5MTMyOTk1MiU1RCUyQyU1QjM2LjIzNzk1NTAyNjgzNjg2NSUyQzEzNS42MjM5NjA3Nzc2MDQlNUQlMkMlNUIzNS43MTQwMTc0Njg0MTcwMjYlMkMxNDUuMDIzNzU5NzAzMzk5MjQlNUQlMkMlNUIzNC4yMDI3ODMyMzY4MjE2NyUyQzE0OC41MTg4MDUzNTM2MzgyJTVEJTJDJTVCMzEuNDY4OTYzNzQ1ODQ5MDA2JTJDMTUxLjE2OTM0MTgwNzAzMzYlNUQlMkMlNUIyNy45Mjg4NTA5MTQyNzI5NjQlMkMxNTIuNTcxNzU5MDU1ODI2MTMlNUQlMkMlNUIxMS42NTQ2OTMwODA3NzQxNDglMkMxNTIuNjk4NTgyMjQ2NjkwNTYlNUQlMkMlNUItMi43MDk4Mzg2ODk5ODUyMjIlMkMxNTIuNDc2Mzk3NDg1NTc4MTYlNUQlMkMlNUItMTcuMDc0MzcwNDYwODI3NzQ0JTJDMTUyLjI1NDIxMjcyNDQ2NDQ1JTVEJTJDJTVCMTguODM2OTU4OTY2MTU3MTk4JTJDMTUyLjgwOTY3NDYyNzI0Njg0JTVEJTJDJTVCNC40NzI0MjcxOTUzOTQ1MDYlMkMxNTIuNTg3NDg5ODY2MTM0MzglNUQlMkMlNUItOS44OTIxMDQ1NzU0MDMyJTJDMTUyLjM2NTMwNTEwNTAyMTM1JTVEJTJDJTVCLTI0LjI1NjYzNjM0NjI1Mjk3JTJDMTUyLjE0MzEyMDM0MzkwNzU1JTVEJTJDJTVCLTMyLjgzNDE4MDEyNzIxMTUlMkMxNTEuNzE1OTExMTQyODg0NyU1RCUyQyU1Qi0zNS4zNzg5MzYwMTk5OTQxMyUyQzE1MC41NDg5MTUwMjE5NzkwNyU1RCUyQyU1Qi0zNy4yMzc3OTYyODc5MTY0OCUyQzE0OC40NTY0MTYwOTYyMTE0JTVEJTJDJTVCLTM4LjA5NjE5Njc0ODYxNTY4JTJDMTQ1Ljc5MjMyMTY2Mjk5NzclNUQlMkMlNUItMzcuODY1MTMwODQwMzE1NzY0JTJDMTQwLjY4MTc4NDA0MDAwNTM0JTVEJTJDJTVCLTM2LjUxNDk3NzUyMzQ5NzclMkMxMzcuMDkzNzM2MDMwMTQyNDglNUQlNUQlN0QlMkMlN0IiRSIlM0EyMDAwMDAlMkMibiIlM0ExJTJDInBvaW50cyIlM0ElNUIlNUIzMy40NjI0ODA3MTgxNzQzNyUyQzEyMy4wODkzMTQ2MTA5ODEwOCU1RCUyQyU1QjMzLjk5NDE1Nzk5NjA3MiUyQzEzMC40ODU0MjE5ODM5Mjg1MiU1RCUyQyU1QjMzLjYwODI3NjE4MzY4Njk5JTJDMTMzLjMxOTc5MzAzMDAxMDklNUQlMkMlNUIzMi4xMTIzODkzNjQzMDYwNzUlMkMxMzUuNzU3OTQ5NjMzNTk1NCU1RCUyQyU1QjI5Ljc2MTkwMTUwNzA2MTk3NSUyQzEzNy4zODc3OTI1MTk1NjU3JTVEJTJDJTVCMjYuOTU0MTI2OTQ4NTgxMTUyJTJDMTM3LjkzMzQzMzQ1MzQ2NjIlNUQlMkMlNUItMzAuNTA0MDAwMTM0NjMzNjg1JTJDMTM3LjA0NDY5NDQwOTAxMzglNUQlMkMlNUItMzQuMjk5ODM3MTIxOTUxNzI1JTJDMTM2LjIyODg5MTM5MDA3NTgzJTVEJTJDJTVCLTM3LjQ5NDA5MTQzNTExMTYzNSUyQzEzNC4wMjIyMjU5NDU4MjMxJTVEJTJDJTVCLTM5LjYwMDkxMDAyODc0MjU3NSUyQzEzMC43NjEyNTI0MDgxMzA1NiU1RCUyQyU1Qi00MC4yOTg5MjU5MzI2OTY2MiUyQzEyNi45NDIwMDAyODI2NzElNUQlMkMlNUItMzYuMTIxNjI4MTcwNDY1ODglMkMtMTQzLjEyNTY5NTI3NDIxMjc3JTVEJTJDJTVCLTM1LjMwNTgyNTE1MTUyNzk1NSUyQy0xNDYuOTIxNTMyMjYxNTMwOCU1RCUyQyU1Qi0zMy4wOTkxNTk3MDcyNzUxNTYlMkMtMTUwLjExNTc4NjU3NDY5MDczJTVEJTJDJTVCLTI5LjgzODE4NjE2OTU4MjYyNCUyQy0xNTIuMjIyNjA1MTY4MzIxNjglNUQlMkMlNUItMjYuMDE4OTM0MDQ0MTIzMDg1JTJDLTE1Mi45MjA2MjEwNzIyNzU3JTVEJTJDJTVCMzEuNDM5MTkzMDM5MDkxNzUlMkMtMTUyLjAzMTg4MjAyNzgyMzMxJTVEJTJDJTVCMzQuMjI4NzQ4OTQ5Nzk4MDIlMkMtMTUxLjM5OTY2Mzg1MjYzMDg1JTVEJTJDJTVCMzYuNTI3NzA0OTQ0MjM2NjclMkMtMTQ5LjY5NzkwNTI1MTc2MDk3JTVEJTJDJTVCMzcuOTQ3NDY5MzY2MDQwMDIlMkMtMTQ3LjIxNDY1MDUzNTM0OTE2JTVEJTJDJTVCMzguMjQ1NTA1NzQ2MDMxNTc2JTJDLTE0NC4zNjk3MDA5MTk1OTExNyU1RCUyQyU1QjM3LjQ4NTMzNzU0OTQ0MDE0JTJDLTEzNi45OTM1NzUyODkzNjQyMyU1RCUyQyU1QjM1LjU0NTE5OTExMjM4OTI1NSUyQy0xMzcuMTkzNjA0ODk5ODY2NiU1RCUyQyU1QjM2LjMwNTM2NzMwODk4MDY4NSUyQy0xNDQuNTY5NzMwNTMwMDkzNTUlNUQlMkMlNUIzNi4wOTA5OTMyNDgzNDEwODYlMkMtMTQ2LjYxNjI5MDc1Njk0MzclNUQlMkMlNUIzNS4wNzA1MDg0MjU2NTc5OSUyQy0xNDguNDAzMjg3MDQzMDgyMzQlNUQlMkMlNUIzMy40MTYyNTE5NDc4NzI5JTJDLTE0OS42MjgwMTc4MzIxNTY1JTVEJTJDJTVCMzEuNDA5MDM0ODM2MDY5MzUzJTJDLTE1MC4wODIxMTUyNTEzMTEyMiU1RCUyQyU1Qi0yNi4wNDkwOTIyNDcxNDU0ODQlMkMtMTUwLjk3MDg1NDI5NTc2MzYyJTVEJTJDJTVCLTI5LjExOTE0NDc4NDg2MDQ4JTJDLTE1MC40MDkyNjc3NzkxMjU0OSU1RCUyQyU1Qi0zMS43NDE2NTE5MDA2ODkzNTUlMkMtMTQ4LjcxNTYyNDI0MzAwOTY0JTVEJTJDJTVCLTMzLjUxNTU5MzU4NTU3MDQ2NCUyQy0xNDYuMTQ2NzUyMzMxMzI1MjIlNUQlMkMlNUItMzQuMTcxODYxMzkzOTUzNzYlMkMtMTQzLjA5NTUzNzA3MTE5MDQlNUQlMkMlNUItMzguMzQ5MTU5MTU2MTg0NSUyQzEyNi45NzIxNTg0ODU2OTM0JTVEJTJDJTVCLTM3Ljc4NzU3MjYzOTU0NjM5JTJDMTMwLjA0MjIxMTAyMzQwODM4JTVEJTJDJTVCLTM2LjA5MzkyOTEwMzQzMDU2JTJDMTMyLjY2NDcxODEzOTIzNzI0JTVEJTJDJTVCLTMzLjUyNTA1NzE5MTc0NjEzNiUyQzEzNC40Mzg2NTk4MjQxMTgzMyU1RCUyQyU1Qi0zMC40NzM4NDE5MzE2MTEyODYlMkMxMzUuMDk0OTI3NjMyNTAxNjglNUQlMkMlNUIyNi45ODQyODUxNTE2MDM1NSUyQzEzNS45ODM2NjY2NzY5NTQwNyU1RCUyQyU1QjI5LjAwNDU4NjI4Mzc5NTI4JTJDMTM1LjU5MTg2NTI3OTIyMiU1RCUyQyU1QjMwLjY5NTkyOTYxODQyNTM1MyUyQzEzNC40MTg4ODI4NzMzODUzMSU1RCUyQyU1QjMxLjc3MTE5NDExMDM5MzIzMiUyQzEzMi42NjQzMDI3ODkwNTk0JTVEJTJDJTVCMzIuMDQ4NzYxMjA1NjczNjE0JTJDMTMwLjYyNTM1MTcwODgxOCU1RCUyQyU1QjMxLjUxNzA4MzkyNzc3NTk5JTJDMTIzLjIyOTI0NDMzNTg3MDU1JTVEJTJDJTVCMzMuNzI4MzE5MzU3MTIzMTc2JTJDMTI2Ljc4NzM2ODI5NzQ1NDc2JTVEJTJDJTVCMzMuODAxMjE3MDg5ODc5NSUyQzEzMS45MDI2MDc1MDY5Njk3JTVEJTJDJTVCMzIuODYwMzMyNzczOTk2NTMlMkMxMzQuNTM4ODcxMzMxODAzMTYlNUQlMkMlNUIzMC45MzcxNDU0MzU2ODQwMzQlMkMxMzYuNTcyODcxMDc2NTgwNSU1RCUyQyU1QjI4LjM1ODAxNDIyNzgyMTU3JTJDMTM3LjY2MDYxMjk4NjUxNTklNUQlMkMlNUIxMi41ODk1OTUxNzc4MTIwOTMlMkMxMzcuNzExMjQ4NjkyMzUzNjIlNUQlMkMlNUItMS43NzQ5MzY1OTI5NDcyNjE4JTJDMTM3LjQ4OTA2MzkzMTI0MTIyJTVEJTJDJTVCLTE2LjEzOTQ2ODM2Mzc4OTc5MiUyQzEzNy4yNjY4NzkxNzAxMjc1JTVEJTJDJTVCMTkuNzcxODYxMDYzMTk4NDI2JTJDMTM3LjgyMjM0MTA3MjkwOTkyJTVEJTJDJTVCNS40MDczMjkyOTI0MzI0NTg1JTJDMTM3LjYwMDE1NjMxMTc5NzQzJTVEJTJDJTVCLTguOTU3MjAyNDc4MzY1MjUlMkMxMzcuMzc3OTcxNTUwNjg0NCU1RCUyQyU1Qi0yMy4zMjE3MzQyNDkyMTUwMjMlMkMxMzcuMTU1Nzg2Nzg5NTcwNiU1RCUyQyU1Qi0zMi40MDE5MTg2MjgyODAwMiUyQzEzNi42MzY3OTI4OTk1NDc1NCU1RCUyQyU1Qi0zNS44OTY5NjQyNzg1MjkwMjYlMkMxMzUuMTI1NTU4NjY3OTUxMyU1RCUyQyU1Qi0zOC41NDc1MDA3MzE5MjcwMTYlMkMxMzIuMzkxNzM5MTc2OTc3JTVEJTJDJTVCLTM5Ljk0OTkxNzk4MDcxOTU1JTJDMTI4Ljg1MTYyNjM0NTQwMDk0JTVEJTJDJTVCLTQwLjA2Njg1MzgzNDc5NTQ2JTJDMTExLjkzODIzOTQxODQzNTQlNUQlMkMlNUItMzkuODM0NzgxNzM2ODk0MzElMkM5Ni45MzQ0Nzg1NTQxOTk4NiU1RCUyQyU1Qi0zOS42MDI3MDk2Mzg5OTMxNTQlMkM4MS45MzA3MTc2ODk5NjQyOCU1RCUyQyU1Qi0zOS4zNzA2Mzc1NDEwOTIxMiUyQzY2LjkyNjk1NjgyNTczNjcyJTVEJTJDJTVCLTM5LjEzODU2NTQ0MzE5MTAyJTJDNTEuOTIzMTk1OTYxNTA0MjQlNUQlMkMlNUItMzguOTA2NDkzMzQ1Mjg5ODYlMkMzNi45MTk0MzUwOTcyNjg2NyU1RCUyQyU1Qi0zOC42NzQ0MjEyNDczODg3MSUyQzIxLjkxNTY3NDIzMzAzMzIwNCU1RCUyQyU1Qi0zOC40NDIzNDkxNDk0ODc3MiUyQzYuOTExOTEzMzY4ODA4MTQ1JTVEJTJDJTVCLTM4LjIxMDI3NzA1MTU4NjU3JTJDLTguMDkxODQ3NDk1NDI2ODMzJTVEJTJDJTVCLTM3Ljk3ODIwNDk1MzY4NDI4JTJDLTIzLjA5NTYwODM1OTczNTc4NSU1RCUyQyU1Qi0zNy43NDYxMzI4NTU3ODE5MSUyQy0zOC4wOTkzNjkyMjQwNTAyNjQlNUQlMkMlNUItMzcuNTE0MDYwNzU3ODc5NTM0JTJDLTUzLjEwMzEzMDA4ODM2NDc3JTVEJTJDJTVCLTM3LjI4MTk4ODY1OTk3NzE2JTJDLTY4LjEwNjg5MDk1MjY3OTIyJTVEJTJDJTVCLTM3LjA0OTkxNjU2MjA3NDk1NSUyQy04My4xMTA2NTE4MTY5ODI1OCU1RCUyQyU1Qi0zNi44MTc4NDQ0NjQxNzI1OCUyQy05OC4xMTQ0MTI2ODEyOTcxJTVEJTJDJTVCLTM2LjU4NTc3MjM2NjI3MDIwNiUyQy0xMTMuMTE4MTczNTQ1NjExNTclNUQlMkMlNUItMzYuMzUzNzAwMjY4MzY3ODMlMkMtMTI4LjEyMTkzNDQwOTkyNjElNUQlMkMlNUItNDAuMTgyODg5ODgzNzQ2MTMlMkMxMTkuNDQwMTE5ODUwNTU5MDMlNUQlMkMlNUItMzkuOTUwODE3Nzg1ODQ0OTI2JTJDMTA0LjQzNjM1ODk4NjMyMDM2JTVEJTJDJTVCLTM5LjcxODc0NTY4Nzk0MzY4JTJDODkuNDMyNTk4MTIyMDc4NzYlNUQlMkMlNUItMzkuNDg2NjczNTkwMDQyNjQlMkM3NC40Mjg4MzcyNTc4NTA1MiU1RCUyQyU1Qi0zOS4yNTQ2MDE0OTIxNDE2MiUyQzU5LjQyNTA3NjM5MzYyMzQzNSU1RCUyQyU1Qi0zOS4wMjI1MjkzOTQyNDA0NjUlMkM0NC40MjEzMTU1MjkzODc5NSU1RCUyQyU1Qi0zOC43OTA0NTcyOTYzMzkzNzYlMkMyOS40MTc1NTQ2NjUxNTY3NzUlNUQlMkMlNUItMzguNTU4Mzg1MTk4NDM4MTc0JTJDMTQuNDEzNzkzODAwOTE4MDE4JTVEJTJDJTVCLTM4LjMyNjMxMzEwMDUzNzE4JTJDLTAuNTg5OTY3MDYzMzA3MzU1NSU1RCUyQyU1Qi0zOC4wOTQyNDEwMDI2MzU0MyUyQy0xNS41OTM3Mjc5Mjc1ODEzMjMlNUQlMkMlNUItMzcuODYyMTY4OTA0NzMzMDk2JTJDLTMwLjU5NzQ4ODc5MTg5Mjk3NSU1RCUyQyU1Qi0zNy42MzAwOTY4MDY4MzA3MiUyQy00NS42MDEyNDk2NTYyMDc1NCU1RCUyQyU1Qi0zNy4zOTgwMjQ3MDg5MjgzNSUyQy02MC42MDUwMTA1MjA1MjE5OSU1RCUyQyU1Qi0zNy4xNjU5NTI2MTEwMjYwNiUyQy03NS42MDg3NzEzODQ4MzA5JTVEJTJDJTVCLTM2LjkzMzg4MDUxMzEyMzc2JTJDLTkwLjYxMjUzMjI0OTE0MDUxJTVEJTJDJTVCLTM2LjcwMTgwODQxNTIyMTM5JTJDLTEwNS42MTYyOTMxMTM0NTQzMiU1RCUyQyU1Qi0zNi40Njk3MzYzMTczMTkwMiUyQy0xMjAuNjIwMDUzOTc3NzY4ODIlNUQlMkMlNUItMzYuMjM3NjY0MjE5NDE2Nzg2JTJDLTEzNS42MjM4MTQ4NDIwNzQyNyU1RCUyQyU1Qi0zNS43MTM3MjY2NjA5OTk2NzYlMkMtMTQ1LjAyMzYxMzc2Nzg1ODkzJTVEJTJDJTVCLTM0LjIwMjQ5MjQyOTQwNDI4JTJDLTE0OC41MTg2NTk0MTgxMDY4JTVEJTJDJTVCLTMxLjQ2ODY3MjkzODQzMjQ1NSUyQy0xNTEuMTY5MTk1ODcxNTAzOTIlNUQlMkMlNUItMjcuOTI4NTYwMTA2ODU0MzQ1JTJDLTE1Mi41NzE2MTMxMjAyOTg0NSU1RCUyQyU1Qi0xMS42NTQ0MDIyNzMzNTM2NzUlMkMtMTUyLjY5ODQzNjMxMTE2MzE0JTVEJTJDJTVCMi43MTAxMjk0OTc0MDg3OTc1JTJDLTE1Mi40NzYyNTE1NTAwNTA2OCU1RCUyQyU1QjE3LjA3NDY2MTI2ODI1NDQzOCUyQy0xNTIuMjU0MDY2Nzg4OTM2OTQlNUQlMkMlNUItMTguODM2NjY4MTU4NzM1MjklMkMtMTUyLjgwOTUyODY5MTcxOTM4JTVEJTJDJTVCLTQuNDcyMTM2Mzg3OTc5MDU4JTJDLTE1Mi41ODczNDM5MzA2MDclNUQlMkMlNUI5Ljg5MjM5NTM4MjgyNjc2OCUyQy0xNTIuMzY1MTU5MTY5NDkzOSU1RCUyQyU1QjI0LjI1NjkyNzE1MzY2NjUzNSUyQy0xNTIuMTQyOTc0NDA4MzgwMjQlNUQlMkMlNUIzMi44MzM5NzA5OTQ0NDQ3MyUyQy0xNTEuNzE1NzcyOTQwMjI3MTQlNUQlMkMlNUIzNS4zNzgyMjY5NDcwMTY0OSUyQy0xNTAuNTQ4Nzg0NTUyMTk2NTQlNUQlMkMlNUIzNy4yMzc1ODcxNTUxMzY3NSUyQy0xNDguNDU2Mjc3ODkzNTU3ODUlNUQlMkMlNUIzOC4wOTY0ODc1NTYwMzU0NSUyQy0xNDUuNzkyMTc1NzI3NDczNDIlNUQlMkMlNUIzNy44NjU0MjE2NDc3MzY4OSUyQy0xNDAuNjgxNjM4MTA0NDg3NzIlNUQlMkMlNUIzNi41MTUyNjgzMzA5MTQ2OSUyQy0xMzcuMDkzNTkwMDk0NjE1NDIlNUQlMkMlNUIzNS45MjUyODMyMTA2ODQwNyUyQy0xNDAuODgxNjY3NzE0OTcxNDYlNUQlMkMlNUIzNi4xOTgxODAyNzg2NjEyOSUyQy0xNDUuNTkzMDEwNjQzNTE0NzYlNUQlMkMlNUIzNS41ODA3NTA4MzcwMDAzMyUyQy0xNDcuNTA5Nzg4OTAwMDExNjQlNUQlMkMlNUIzNC4yNDMzODAxODY3NjU2NCUyQy0xNDkuMDE1NjUyNDM3NjE5MjglNUQlMkMlNUIzMi40MTI2NDMzOTE5NzE2OSUyQy0xNDkuODU1MDY2NTQxNzMzNzUlNUQlMkMlNUIxNy4wNDQ1MDMwNjUzMDAyOTQlMkMtMTUwLjMwNDMwMDAxMjQyMzglNUQlMkMlNUIyLjY3OTk3MTI5NDU0MDkzNzUlMkMtMTUwLjUyNjQ4NDc3MzUzNjIlNUQlMkMlNUItMTEuNjg0NTYwNDc2MzAxNTkzJTJDLTE1MC43NDg2Njk1MzQ2NDk5JTVEJTJDJTVCMjQuMjI2NzY4OTUwNjg2NjI2JTJDLTE1MC4xOTMyMDc2MzE4Njc1JTVEJTJDJTVCOS44NjIyMzcxNzk5MjA2NTglMkMtMTUwLjQxNTM5MjM5Mjk3OTk4JTVEJTJDJTVCLTQuNTAyMjk0NTkwODc3MDUxJTJDLTE1MC42Mzc1NzcxNTQwOTMlNUQlMkMlNUItMTguODY2ODI2MzYxNzI2ODIyJTJDLTE1MC44NTk3NjE5MTUyMDY4JTVEJTJDJTVCLTI3LjU4NDExODUxNjAwMjM4NCUyQy0xNTAuNjkwMDYxMDM3NDQ0NjIlNUQlMkMlNUItMzAuNDMwMzk4MzQyNzczMzglMkMtMTQ5LjU2MjQ0NjAxMTA2ODU3JTVEJTJDJTVCLTMyLjYyODYyMjc0MzEyODE3NiUyQy0xNDcuNDMxMTg4Mjg3MTY5OTMlNUQlMkMlNUItMzMuODQzNzI3NDg5NzYxMTclMkMtMTQ0LjYyMTE0NDcwMTI2MjE4JTVEJTJDJTVCLTM0LjQwMzkzMzQ5MTg1NTAxNCUyQy0xMjguMDkxNzc2MjA2OTQ4NDUlNUQlMkMlNUItMzQuNjM2MDA1NTg5NzU2NDElMkMtMTEzLjA4ODAxNTM0MjY5NzY0JTVEJTJDJTVCLTM0Ljg2ODA3NzY4NzY1NzU0JTJDLTk4LjA4NDI1NDQ3ODQ2MzQxJTVEJTJDJTVCLTM1LjEwMDE0OTc4NTU1ODYxNCUyQy04My4wODA0OTM2MTQyMzMxOSU1RCUyQyU1Qi0zNS4zMzIyMjE4ODM0NTk3MjQlMkMtNjguMDc2NzMyNzUwMDAwNTUlNUQlMkMlNUItMzUuNTY0MjkzOTgxMzYwNzclMkMtNTMuMDcyOTcxODg1NzcxODclNUQlMkMlNUItMzUuNzk2MzY2MDc5MjYxOSUyQy0zOC4wNjkyMTEwMjE1Mzc3MDQlNUQlMkMlNUItMzYuMDI4NDM4MTc3MTYzMDMlMkMtMjMuMDY1NDUwMTU3MzAzNTIzJTVEJTJDJTVCLTM2LjI2MDUxMDI3NTA2NDE3JTJDLTguMDYxNjg5MjkzMDY5MjU0JTVEJTJDJTVCLTM2LjQ5MjU4MjM3Mjk2NjQ0JTJDNi45NDIwNzE1NzEyMzgzMDUlNUQlMkMlNUItMzYuNzI0NjU0NDcwODY4NzklMkMyMS45NDU4MzI0MzU1NTE0NjMlNUQlMkMlNUItMzYuOTU2NzI2NTY4NzcxMTQ1JTJDMzYuOTQ5NTkzMjk5ODY0NjI0JTVEJTJDJTVCLTM3LjE4ODc5ODY2NjY3MzUlMkM1MS45NTMzNTQxNjQxNzc3OCU1RCUyQyU1Qi0zNy40MjA4NzA3NjQ1NzU2OCUyQzY2Ljk1NzExNTAyODQ3OTczJTVEJTJDJTVCLTM3LjY1Mjk0Mjg2MjQ3ODAzNSUyQzgxLjk2MDg3NTg5Mjc5MjklNUQlMkMlNUItMzcuODg1MDE0OTYwMzgwMzklMkM5Ni45NjQ2MzY3NTcxMDYwOCU1RCUyQyU1Qi0zOC4xMTcwODcwNTgyODI2NiUyQzExMS45NjgzOTc2MjE0MTM2NCU1RCUyQyU1Qi0zNC4yODc4OTc0NDI5MDQ0MiUyQy0xMzUuNTkzNjU2NjM5MDY3MyU1RCUyQyU1Qi0zNC41MTk5Njk1NDA4MDU3MDQlMkMtMTIwLjU4OTg5NTc3NDgyMzc3JTVEJTJDJTVCLTM0Ljc1MjA0MTYzODcwNzA4NCUyQy0xMDUuNTg2MTM0OTEwNTczNjIlNUQlMkMlNUItMzQuOTg0MTEzNzM2NjA4MTIlMkMtOTAuNTgyMzc0MDQ2MzQ1MiU1RCUyQyU1Qi0zNS4yMTYxODU4MzQ1MDkxNyUyQy03NS41Nzg2MTMxODIxMTY4NyU1RCUyQyU1Qi0zNS40NDgyNTc5MzI0MTAyMzYlMkMtNjAuNTc0ODUyMzE3ODg2OTQlNUQlMkMlNUItMzUuNjgwMzMwMDMwMzExMzQlMkMtNDUuNTcxMDkxNDUzNjU0NzglNUQlMkMlNUItMzUuOTEyNDAyMTI4MjEyNDU2JTJDLTMwLjU2NzMzMDU4OTQyMTYxJTVEJTJDJTVCLTM2LjE0NDQ3NDIyNjExMzYlMkMtMTUuNTYzNTY5NzI1MTg2MzQ0JTVEJTJDJTVCLTM2LjM3NjU0NjMyNDAxNTMlMkMtMC41NTk4MDg4NjA5MTU0NzM1JTVEJTJDJTVCLTM2LjYwODYxODQyMTkxNzYxJTJDMTQuNDQzOTUyMDAzMzk0ODclNUQlMkMlNUItMzYuODQwNjkwNTE5ODE5OTY1JTJDMjkuNDQ3NzEyODY3NzA4MDU2JTVEJTJDJTVCLTM3LjA3Mjc2MjYxNzcyMjMyNiUyQzQ0LjQ1MTQ3MzczMjAyMTIxJTVEJTJDJTVCLTM3LjMwNDgzNDcxNTYyNDU4JTJDNTkuNDU1MjM0NTk2MzI4MTc1JTVEJTJDJTVCLTM3LjUzNjkwNjgxMzUyNjg2JTJDNzQuNDU4OTk1NDYwNjM2MzMlNUQlMkMlNUItMzcuNzY4OTc4OTExNDI5MjQlMkM4OS40NjI3NTYzMjQ5NTA4OSU1RCUyQyU1Qi0zOC4wMDEwNTEwMDkzMzE1MDUlMkMxMDQuNDY2NTE3MTg5MjU4NTIlNUQlMkMlNUItMzguMjMzMTIzMTA3MjMzNjElMkMxMTkuNDcwMjc4MDUzNTU1NzUlNUQlMkMlNUItMzguMDY4MzY1ODk3ODY1NDglMkMxMjguNTA3MTg0NzU0NTUwNTYlNUQlMkMlNUItMzYuOTQwNzUwODcxNDg4NDElMkMxMzEuMzUzNDY0NTgxMzIyOCU1RCUyQyU1Qi0zNC44MDk0OTMxNDc1ODk5MyUyQzEzMy41NTE2ODg5ODE2NzY2OCU1RCUyQyU1Qi0zMS45OTk0NDk1NjE2ODMyNCUyQzEzNC43NjY3OTM3MjgzMDkwNCU1RCUyQyU1Qi0xNi4xMDkzMTAxNjA4NDE4NzYlMkMxMzUuMzE3MTEyMzkzNjE0MjUlNUQlMkMlNUItMS43NDQ3NzgzOTAwNzk0MDIlMkMxMzUuNTM5Mjk3MTU0NzI2NyU1RCUyQyU1QjEyLjYxOTc1MzM4MDc2NjIzNyUyQzEzNS43NjE0ODE5MTU4NDA0NSU1RCUyQyU1Qi0yMy4yOTE1NzYwNDYyMjM0OSUyQzEzNS4yMDYwMjAwMTMwNTglNUQlMkMlNUItOC45MjcwNDQyNzU0NjcyNTclMkMxMzUuNDI4MjA0Nzc0MTcwMzglNUQlMkMlNUI1LjQzNzQ4NzQ5NTMzODU2OSUyQzEzNS42NTAzODk1MzUyODM1JTVEJTJDJTVCMTkuODAyMDE5MjY2MTc4MzM0JTJDMTM1Ljg3MjU3NDI5NjM5NzE1JTVEJTJDJTVCMjcuOTk0NDM1NzE3Njk5NDElMkMxMzUuNzg3NzY1OTc4MDg4MDMlNUQlMkMlNUIyOS44NTAyNTc5NTExMTAzMiUyQzEzNS4wMDUzNzQwNzYzMDM2NCU1RCUyQyU1QjMxLjIzMzU2MTg2NDQwOTI5NiUyQzEzMy41NDE1OTI4MzEyMjIzNyU1RCUyQyU1QjMxLjkwOTk3NzY1ODAzMzQyJTJDMTMxLjY0NDgyNzI0ODkzODclNUQlMkMlNUIzMS43ODI5MjI1NjY3MjQ4MDMlMkMxMjYuOTI3Mjk4MDIyMzQ0MjklNUQlMkMlNUIzMi40ODk3ODIzMjI5NzUxNyUyQzEyMy4xNTkyNzk0NzM0MjU4MSU1RCU1RCU3RCU1RCU3RCUyQyJwbGFzdGljIiUzQSU3QiJiYXNpc195aWVsZF9zdHJlbmd0aCIlM0E1NTAlMkMibW9kdWx1c196IiUzQTE2OTM3Ny40OTI1JTJDIm1vZHVsdXNfeSIlM0E1MzgzNy43NzE2JTJDIm5ldXRyYWxfYXhpcyIlM0ElNUItMC4wMDAzMzg3MzYxOTk3MjYzODQ0JTJDLTAuMDAwMDc3MjA3MDY5ODkyMTA0MTMlNUQlMkMic2hlYXJfYXJlYV96IiUzQTAlMkMic2hlYXJfYXJlYV95IiUzQTAlMkMibW9tZW50X3oiJTNBOTMuMTU3NjIwODc0OTk5OTklMkMibW9tZW50X3kiJTNBMjkuNjEwNzc0MzglMkMic2hlYXJfeiIlM0EwJTJDInNoZWFyX3kiJTNBMCUyQyJheGlhbF94IiUzQTk1Ny45NTE4NzUzNzQ5OTg3JTdEJTJDInRvcnNpb25fd2FycGluZyIlM0ElN0IiYmV0YV95X3BvcyIlM0E2Ljc4NTYzNjAxNDYzNjgzMTUlMkMiYmV0YV95X25lZyIlM0EtNi43ODU2MzYwMTQ2MzY4MzE1JTJDImJldGFfel9wb3MiJTNBLTI4MS4wMzU1NTQ0NTkyODI3NiUyQyJiZXRhX3pfbmVnIiUzQTI4MS4wMzU1NTQ0NTkyODI3NiU3RCU3RCUyQyJ3YXJwaW5nX2NvbnN0YW50IiUzQTEyODEwMjcwNDg1OS42MjUyMyUyQyJzaGVhcl9hcmVhX3oiJTNBMS44MTkyOTY2NTU5NTg2ODgzJTJDInNoZWFyX2FyZWFfeSIlM0E2NjcuMzE2MDE5MjA2OTkzJTJDInRvcnNpb25fcmFkaXVzIiUzQTIuMDQzMDk0NTY2OTUwNTQzJTJDInNoZWFyX2NlbnRlciIlM0ElNUItMS4yMTg4NTM1MTUwODQ4NTEyJTJDMTQwLjU1MzM0NTY0NzM2NDQ0JTVEJTJDIm5vbl9wcmlzbWF0aWMiJTNBbnVsbCU3RCUyQyJKIiUzQTIyMDEuMjAyNDk2MjE1NzAxJTdEJTJDIjUiJTNBJTdCIm5hbWUiJTNBIjY1MDE2MDI5NVMyIiUyQyJtYXRlcmlhbF9pZCIlM0E4JTJDImFyZWEiJTNBODcxMy4xJTJDIkl5IiUzQTMzNzUzNjIwJTJDIkl6IiUzQTYxODk5NzEwMCUyQyJKIiUzQTY5MjYwNzcwJTJDInNoZWFyX2FyZWFfeSIlM0FudWxsJTJDInNoZWFyX2FyZWFfeiIlM0FudWxsJTJDImF1eCIlM0ElN0IiY29tcG9zaXRlIiUzQWZhbHNlJTJDImNlbnRyb2lkX3BvaW50IiUzQSU1Qjc5Ljk5OTk3MTQ1JTJDMzMyLjQ5OTkzMzElNUQlMkMiY2VudHJvaWRfbGVuZ3RoIiUzQSU1Qjc5Ljk5OTk3MTQ1NDIxMTElMkMzMzIuNDk5OTMzMTAxNzkyNSU1RCUyQyJReiIlM0E0MzY5MzQuNjA0NTUwMDklMkMiUXkiJTNBMjUwNDA3Ljk4NzM1MDAxJTJDImRlcHRoIiUzQTY2NSUyQyJ3aWR0aCIlM0ExNjAlMkMiYWxwaGEiJTNBLTAuMDA1NTk5NDclMkMiWnkiJTNBNTAwODE2LjA2NjUlMkMiWnoiJTNBMjE0NDQwNi4zMDM2JTJDImJldGFfeXAiJTNBLTExMS4wMzczMTY3MzYzNTE5NyUyQyJiZXRhX3pwIiUzQTAuMTYyMzc2MjYyNTQxNTQ4NzclMkMicG9seWdvbnMiJTNBJTVCJTdCIm5hbWUiJTNBIkN1c3RvbSBEWEYgU2hhcGUiJTJDImdyb3VwX2lkIiUzQTAlMkMicG9pbnRzX2NhbGMiJTNBJTVCJTVCMTAlMkMyOTkuNTM2JTJDInJlZ3VsYXIiJTVEJTJDJTVCOS44MTglMkMyOTcuNDUyJTJDInJlZ3VsYXIiJTVEJTJDJTVCOS4yNzYlMkMyOTUuNDMyJTJDInJlZ3VsYXIiJTVEJTJDJTVCOC4zOTIlMkMyOTMuNTM2JTJDInJlZ3VsYXIiJTVEJTJDJTVCMi4wMDMlMkMyODIuNDY5JTJDInJlZ3VsYXIiJTVEJTJDJTVCMC45MDIlMkMyODAuMTA3JTJDInJlZ3VsYXIiJTVEJTJDJTVCMC4yMjclMkMyNzcuNTklMkMicmVndWxhciIlNUQlMkMlNUIwJTJDMjc0Ljk5NCUyQyJyZWd1bGFyIiU1RCUyQyU1QjAlMkM4Ni44OTMlMkMicmVndWxhciIlNUQlMkMlNUIwLjQwMyUyQzgzLjQ0NSUyQyJyZWd1bGFyIiU1RCUyQyU1QjEuNTklMkM4MC4xODMlMkMicmVndWxhciIlNUQlMkMlNUIzLjQ5OCUyQzc3LjI4MyUyQyJyZWd1bGFyIiU1RCUyQyU1QjkuMTkzJTJDNzAuNDk2JTJDInJlZ3VsYXIiJTVEJTJDJTVCMTAuNzI0JTJDNjguMTY4JTJDInJlZ3VsYXIiJTVEJTJDJTVCMTEuNjc3JTJDNjUuNTUlMkMicmVndWxhciIlNUQlMkMlNUIxMiUyQzYyLjc4MyUyQyJyZWd1bGFyIiU1RCUyQyU1QjEyJTJDMjAuOTUlMkMicmVndWxhciIlNUQlMkMlNUIxMy4xMzglMkMxNS4yMjklMkMicmVndWxhciIlNUQlMkMlNUIxNi4zNzklMkMxMC4zNzklMkMicmVndWxhciIlNUQlMkMlNUIyMS4yMjklMkM3LjEzOCUyQyJyZWd1bGFyIiU1RCUyQyU1QjI2Ljk1JTJDNiUyQyJyZWd1bGFyIiU1RCUyQyU1QjUwLjUwNCUyQzYlMkMicmVndWxhciIlNUQlMkMlNUI1My4xJTJDNi4yMjclMkMicmVndWxhciIlNUQlMkMlNUI1NS42MTclMkM2LjkwMiUyQyJyZWd1bGFyIiU1RCUyQyU1QjU3Ljk3OSUyQzguMDAzJTJDInJlZ3VsYXIiJTVEJTJDJTVCNzQlMkMxNy4yNTMlMkMicmVndWxhciIlNUQlMkMlNUI3Ni44OTQlMkMxOC40NTIlMkMicmVndWxhciIlNUQlMkMlNUI4MCUyQzE4Ljg2MSUyQyJyZWd1bGFyIiU1RCUyQyU1QjgzLjEwNiUyQzE4LjQ1MiUyQyJyZWd1bGFyIiU1RCUyQyU1Qjg2JTJDMTcuMjUzJTJDInJlZ3VsYXIiJTVEJTJDJTVCMTAyLjAyMiUyQzguMDAzJTJDInJlZ3VsYXIiJTVEJTJDJTVCMTA0LjM4MyUyQzYuOTAyJTJDInJlZ3VsYXIiJTVEJTJDJTVCMTA2LjklMkM2LjIyNyUyQyJyZWd1bGFyIiU1RCUyQyU1QjEwOS40OTclMkM2JTJDInJlZ3VsYXIiJTVEJTJDJTVCMTMzLjA1JTJDNiUyQyJyZWd1bGFyIiU1RCUyQyU1QjEzOC43NzElMkM3LjEzOCUyQyJyZWd1bGFyIiU1RCUyQyU1QjE0My42MjElMkMxMC4zNzklMkMicmVndWxhciIlNUQlMkMlNUIxNDYuODYyJTJDMTUuMjI5JTJDInJlZ3VsYXIiJTVEJTJDJTVCMTQ4JTJDMjAuOTUlMkMicmVndWxhciIlNUQlMkMlNUIxNDglMkM1NC40NTElMkMicmVndWxhciIlNUQlMkMlNUIxNDguMTgyJTJDNTYuNTM1JTJDInJlZ3VsYXIiJTVEJTJDJTVCMTQ4LjcyNCUyQzU4LjU1NSUyQyJyZWd1bGFyIiU1RCUyQyU1QjE0OS42MDglMkM2MC40NTElMkMicmVndWxhciIlNUQlMkMlNUIxNTcuOTk3JTJDNzQuOTgyJTJDInJlZ3VsYXIiJTVEJTJDJTVCMTU5LjA5OCUyQzc3LjM0NCUyQyJyZWd1bGFyIiU1RCUyQyU1QjE1OS43NzMlMkM3OS44NjElMkMicmVndWxhciIlNUQlMkMlNUIxNjAlMkM4Mi40NTclMkMicmVndWxhciIlNUQlMkMlNUIxNjAlMkMyNzEuOTk0JTJDInJlZ3VsYXIiJTVEJTJDJTVCMTU5Ljc3MyUyQzI3NC41OSUyQyJyZWd1bGFyIiU1RCUyQyU1QjE1OS4wOTglMkMyNzcuMTA3JTJDInJlZ3VsYXIiJTVEJTJDJTVCMTU3Ljk5NyUyQzI3OS40NjklMkMicmVndWxhciIlNUQlMkMlNUIxNTEuNjA4JTJDMjkwLjUzNiUyQyJyZWd1bGFyIiU1RCUyQyU1QjE1MC43MjQlMkMyOTIuNDMyJTJDInJlZ3VsYXIiJTVEJTJDJTVCMTUwLjE4MiUyQzI5NC40NTIlMkMicmVndWxhciIlNUQlMkMlNUIxNTAlMkMyOTYuNTM2JTJDInJlZ3VsYXIiJTVEJTJDJTVCMTUwJTJDMzY1LjQ2NCUyQyJyZWd1bGFyIiU1RCUyQyU1QjE1MC4xODIlMkMzNjcuNTQ4JTJDInJlZ3VsYXIiJTVEJTJDJTVCMTUwLjcyNCUyQzM2OS41NjglMkMicmVndWxhciIlNUQlMkMlNUIxNTEuNjA4JTJDMzcxLjQ2NCUyQyJyZWd1bGFyIiU1RCUyQyU1QjE1Ny45OTclMkMzODIuNTMxJTJDInJlZ3VsYXIiJTVEJTJDJTVCMTU5LjA5OCUyQzM4NC44OTMlMkMicmVndWxhciIlNUQlMkMlNUIxNTkuNzczJTJDMzg3LjQxJTJDInJlZ3VsYXIiJTVEJTJDJTVCMTYwJTJDMzkwLjAwNiUyQyJyZWd1bGFyIiU1RCUyQyU1QjE2MCUyQzU3OC4xMDclMkMicmVndWxhciIlNUQlMkMlNUIxNTkuNTk3JTJDNTgxLjU1NSUyQyJyZWd1bGFyIiU1RCUyQyU1QjE1OC40MSUyQzU4NC44MTclMkMicmVndWxhciIlNUQlMkMlNUIxNTYuNTAyJTJDNTg3LjcxNyUyQyJyZWd1bGFyIiU1RCUyQyU1QjE1MC44MDglMkM1OTQuNTA0JTJDInJlZ3VsYXIiJTVEJTJDJTVCMTQ5LjI3NiUyQzU5Ni44MzIlMkMicmVndWxhciIlNUQlMkMlNUIxNDguMzIzJTJDNTk5LjQ1JTJDInJlZ3VsYXIiJTVEJTJDJTVCMTQ4JTJDNjAyLjIxNyUyQyJyZWd1bGFyIiU1RCUyQyU1QjE0OCUyQzY0NC4wNSUyQyJyZWd1bGFyIiU1RCUyQyU1QjE0Ni44NjIlMkM2NDkuNzcxJTJDInJlZ3VsYXIiJTVEJTJDJTVCMTQzLjYyMSUyQzY1NC42MjElMkMicmVndWxhciIlNUQlMkMlNUIxMzguNzcxJTJDNjU3Ljg2MiUyQyJyZWd1bGFyIiU1RCUyQyU1QjEzMy4wNSUyQzY1OSUyQyJyZWd1bGFyIiU1RCUyQyU1QjEwOS40OTYlMkM2NTklMkMicmVndWxhciIlNUQlMkMlNUIxMDYuOSUyQzY1OC43NzMlMkMicmVndWxhciIlNUQlMkMlNUIxMDQuMzgzJTJDNjU4LjA5OCUyQyJyZWd1bGFyIiU1RCUyQyU1QjEwMi4wMjElMkM2NTYuOTk3JTJDInJlZ3VsYXIiJTVEJTJDJTVCODYlMkM2NDcuNzQ3JTJDInJlZ3VsYXIiJTVEJTJDJTVCODMuMTA2JTJDNjQ2LjU0OCUyQyJyZWd1bGFyIiU1RCUyQyU1QjgwJTJDNjQ2LjEzOSUyQyJyZWd1bGFyIiU1RCUyQyU1Qjc2Ljg5NCUyQzY0Ni41NDglMkMicmVndWxhciIlNUQlMkMlNUI3NCUyQzY0Ny43NDclMkMicmVndWxhciIlNUQlMkMlNUI1Ny45NzklMkM2NTYuOTk3JTJDInJlZ3VsYXIiJTVEJTJDJTVCNTUuNjE3JTJDNjU4LjA5OCUyQyJyZWd1bGFyIiU1RCUyQyU1QjUzLjElMkM2NTguNzczJTJDInJlZ3VsYXIiJTVEJTJDJTVCNTAuNTA0JTJDNjU5JTJDInJlZ3VsYXIiJTVEJTJDJTVCMjYuOTUlMkM2NTklMkMicmVndWxhciIlNUQlMkMlNUIyMS4yMjklMkM2NTcuODYyJTJDInJlZ3VsYXIiJTVEJTJDJTVCMTYuMzc5JTJDNjU0LjYyMSUyQyJyZWd1bGFyIiU1RCUyQyU1QjEzLjEzOCUyQzY0OS43NzElMkMicmVndWxhciIlNUQlMkMlNUIxMiUyQzY0NC4wNSUyQyJyZWd1bGFyIiU1RCUyQyU1QjEyJTJDNjEwLjU0OSUyQyJyZWd1bGFyIiU1RCUyQyU1QjExLjgxOCUyQzYwOC40NjUlMkMicmVndWxhciIlNUQlMkMlNUIxMS4yNzYlMkM2MDYuNDQ1JTJDInJlZ3VsYXIiJTVEJTJDJTVCMTAuMzkyJTJDNjA0LjU0OSUyQyJyZWd1bGFyIiU1RCUyQyU1QjIuMDAzJTJDNTkwLjAxOCUyQyJyZWd1bGFyIiU1RCUyQyU1QjAuOTAyJTJDNTg3LjY1NiUyQyJyZWd1bGFyIiU1RCUyQyU1QjAuMjI3JTJDNTg1LjEzOSUyQyJyZWd1bGFyIiU1RCUyQyU1QjAlMkM1ODIuNTQzJTJDInJlZ3VsYXIiJTVEJTJDJTVCMCUyQzM5My4wMDYlMkMicmVndWxhciIlNUQlMkMlNUIwLjIyNyUyQzM5MC40MSUyQyJyZWd1bGFyIiU1RCUyQyU1QjAuOTAyJTJDMzg3Ljg5MyUyQyJyZWd1bGFyIiU1RCUyQyU1QjIuMDAzJTJDMzg1LjUzMSUyQyJyZWd1bGFyIiU1RCUyQyU1QjguMzkyJTJDMzc0LjQ2NCUyQyJyZWd1bGFyIiU1RCUyQyU1QjkuMjc2JTJDMzcyLjU2OCUyQyJyZWd1bGFyIiU1RCUyQyU1QjkuODE4JTJDMzcwLjU0NyUyQyJyZWd1bGFyIiU1RCUyQyU1QjEwJTJDMzY4LjQ2NCUyQyJyZWd1bGFyIiU1RCU1RCUyQyJwb2ludHNfY3VzdG9tX29yaWciJTNBJTVCJTVCMTAuMDAwMDUyOTk5OTk5OTk0JTJDMjk5LjUzNTkwOTM3MTY3ODklNUQlMkMlNUI5LjgxNzc0NTE3MDQ5NjU3OSUyQzI5Ny40NTIxMjI2NzE3MDc4JTVEJTJDJTVCOS4yNzYzNjEyMzE3MTU2MTIlMkMyOTUuNDMxNjUwNzk5NDY5OSU1RCUyQyU1QjguMzkyMzUwODYxNzc3MzAyJTJDMjkzLjUzNTg4NDc3NDQ3NzI3JTVEJTJDJTVCMi4wMDI5ODM5OTk5OTk5OTglMkMyODIuNDY5MTc0JTVEJTJDJTVCMC45MDE2NTE5NDcwODk4MTc0JTJDMjgwLjEwNzM2NjAwMjY2OTQ0JTVEJTJDJTVCMC4yMjcxNzg1NDk5MjY4OTAxMyUyQzI3Ny41OTAxOTYxMzc0NDU4JTVEJTJDJTVCMC4wMDAwNTQwMDAwMDAxNzYzMDE5MSUyQzI3NC45OTQxNDY2NTE2NTE3NiU1RCUyQyU1QjAuMDAwMDQzMDAwMDAwMDA1MTIyMjc0JTJDODYuODkyNTkwOTk5OTk5OTglNUQlMkMlNUIwLjQwMzAyNDUzNDgxMzI4MzclMkM4My40NDQ4OTAyOTMyMjY4OCU1RCUyQyU1QjEuNTkwMjM2MDcyNTIyNjk5OCUyQzgwLjE4MzA1MTgwNzA0NjkyJTVEJTJDJTVCMy40OTc2Nzc3NTczMTc2NjA1JTJDNzcuMjgyOTI2MzMzMTU3NiU1RCUyQyU1QjkuMTkyNTc2MDAwMDAwMDAzJTJDNzAuNDk2MDAzOTk5OTk5OTclNUQlMkMlNUIxMC43MjM2MzQwMjM3NjE4MzIlMkM2OC4xNjgxNDU4MzU0NTI3MiU1RCUyQyU1QjExLjY3NjU3OTg2MTA0Mzk3NiUyQzY1LjU0OTk0Nzg4MzU1OTg3JTVEJTJDJTVCMTIuMDAwMDQwOTk5OTk5OTk2JTJDNjIuNzgyNTU5MzcxNjgxODMlNUQlMkMlNUIxMi4wMDAwMzcwMDAwMDAwMDYlMkMyMC45NDk5ODQ5OTk5OTk5NyU1RCUyQyU1QjEzLjEzODAzOTc3ODQxNjQyNyUyQzE1LjIyODg3NTU5Nzc2NzM0MiU1RCUyQyU1QjE2LjM3ODc4OTk1NDMxNzIyJTJDMTAuMzc4NzQ5NDMwMzQwNjMzJTVEJTJDJTVCMjEuMjI4OTE1NjY5MjQ5OCUyQzcuMTM3OTk4NTc3MjM0NDk4JTVEJTJDJTVCMjYuOTUwMDI5MjE3MjIwMzQ3JTJDNS45OTk5OTgwMDAwMDAwMDUlNUQlMkMlNUI1MC41MDM1NjYlMkM1Ljk5OTk4Mzk5OTk5OTk4MzYlNUQlMkMlNUI1My4wOTk2MTI0NjE1NjU2NCUyQzYuMjI3MTA3MzY5MDQ0NzQ1JTVEJTJDJTVCNTUuNjE2NzgwMjg0MjE5NzE1JTJDNi45MDE1Nzk3MDA5NDQ5MjIlNUQlMkMlNUI1Ny45Nzg1ODU5NDY4Njk4NTYlMkM4LjAwMjkwNjUzMDYyNzAwMSU1RCUyQyU1Qjc0LjAwMDA1JTJDMTcuMjUyOTA1JTVEJTJDJTVCNzYuODk0MjIzMjcxMDM3NjIlMkMxOC40NTE3MDQ0MTUzMjQ0JTVEJTJDJTVCODAuMDAwMDUxOTQyNDc4NDIlMkMxOC44NjA1OTM5OTk5OTk5OTIlNUQlMkMlNUI4My4xMDU4ODA1NDk2OTA5NyUyQzE4LjQ1MTcwMzkyNzQ2MjAwNiU1RCUyQyU1Qjg2LjAwMDA1MjI3OTI5ODkzJTJDMTcuMjUyODk5MzQ0NDEzNTUlNUQlMkMlNUIxMDIuMDIxNTA2JTJDOC4wMDI5MTE5OTk5OTk5OCU1RCUyQyU1QjEwNC4zODMzMTIxMTk2MzM4JTJDNi45MDE1ODEwMDk4MzQyNzQlNUQlMkMlNUIxMDYuOTAwNDgwODgzMTQ0MDclMkM2LjIyNzEwNzgzNzI0MzgwNyU1RCUyQyU1QjEwOS40OTY1MjkyMTcyMTcwNSUyQzUuOTk5OTgzMDAwMDAwMDQzJTVEJTJDJTVCMTMzLjA1MDA3JTJDNS45OTk5ODM5OTk5OTk5ODM2JTVEJTJDJTVCMTM4Ljc3MTE4MzMyNzMxMTU4JTJDNy4xMzc5OTcwNzkyMDQ0MTA1JTVEJTJDJTVCMTQzLjYyMTMwOTczODAyMzQzJTJDMTAuMzc4NzQ3NzA4NDY3NyU1RCUyQyU1QjE0Ni44NjIwNjA2MjEyMzg3NSUyQzE1LjIyODg3Mzk0OTQ5NDI0MyU1RCUyQyU1QjE0OC4wMDAwNjEwMDAwMDAwMiUyQzIwLjk0OTk4Nzk5OTk5OTk2MiU1RCUyQyU1QjE0OC4wMDAwNTklMkM1NC40NTEyMSU1RCUyQyU1QjE0OC4xODIzNjg0Mzg0OTg4OCUyQzU2LjUzNDk5ODAyMzMwNjM0JTVEJTJDJTVCMTQ4LjcyMzc1MTgwMDYyODA3JTJDNTguNTU1NDY5MzY1NTg4OTIlNUQlMkMlNUIxNDkuNjA3NzYxNDMzNDQ1NjMlMkM2MC40NTEyMzUwMDQ4MTI1OSU1RCUyQyU1QjE1Ny45OTcxMzclMkM3NC45ODIwNTglNUQlMkMlNUIxNTkuMDk4NDY1NDcwOTk5NyUyQzc3LjM0Mzg2OTQ5ODY3NjM2JTVEJTJDJTVCMTU5Ljc3MjkzODQyMDA0NDglMkM3OS44NjEwMzc4NjcyMzIzNyU1RCUyQyU1QjE2MC4wMDAwNjI5OTk5OTk5OCUyQzgyLjQ1NzA4NTc4Mjc4MjYlNUQlMkMlNUIxNjAuMDAwMDUyOTk5OTk5OTglMkMyNzEuOTk0MTQxJTVEJTJDJTVCMTU5Ljc3MjkyNTgzMTAyMDAyJTJDMjc0LjU5MDE5NDQ3MzI5MjclNUQlMkMlNUIxNTkuMDk4NDUxNjg2MTQ5OTYlMkMyNzcuMTA3MzY0NDA1MTU3MyU1RCUyQyU1QjE1Ny45OTcxMjIxNDE0MjI4JTJDMjc5LjQ2OTE3MTU2NzQ1NzQ3JTVEJTJDJTVCMTUxLjYwNzc0OSUyQzI5MC41MzU4ODElNUQlMkMlNUIxNTAuNzIzNzM5ODUxMjQyNjclMkMyOTIuNDMxNjQ2NzQ3ODcxJTVEJTJDJTVCMTUwLjE4MjM1NTYzMjQ2NjQ1JTJDMjk0LjQ1MjExOTg3NjY0ODQ1JTVEJTJDJTVCMTUwLjAwMDA0ODAwMDAwMDE2JTJDMjk2LjUzNTkwNzg4NDk2MzE0JTVEJTJDJTVCMTUwLjAwMDA0NiUyQzM2NS40NjQwODYlNUQlMkMlNUIxNTAuMTgyMzU1NjA4MjIwNTIlMkMzNjcuNTQ3ODcyOTg1ODQ1OSU1RCUyQyU1QjE1MC43MjM3Mzk0NjkyMDA5JTJDMzY5LjU2ODM0NTIwMjQ3ODElNUQlMkMlNUIxNTEuNjA3NzQ5ODk5NTI3OSUyQzM3MS40NjQxMTE1NDQxNDIlNUQlMkMlNUIxNTcuOTk3MTIzOTk5OTk5OTklMkMzODIuNTMwODI1JTVEJTJDJTVCMTU5LjA5ODQ1MjI4MTEwMDElMkMzODQuODkyNjMyMjI5NDUzODUlNUQlMkMlNUIxNTkuNzcyOTI2MTE3OTgwOTIlMkMzODcuNDA5ODAyMTU0MTQyNiU1RCUyQyU1QjE2MC4wMDAwNTA5OTk5OTk5OCUyQzM5MC4wMDU4NTE3ODI3ODI2JTVEJTJDJTVCMTYwLjAwMDA0MSUyQzU3OC4xMDczOTIlNUQlMkMlNUIxNTkuNTk3MDYzNDg5MDAzMTglMkM1ODEuNTU1MTE1NDcyMDY5NSU1RCUyQyU1QjE1OC40MDk4NDQyMjgxNTM3JTJDNTg0LjgxNjk2NzAyOTIwMzQlNUQlMkMlNUIxNTYuNTAyMzkwNzMxNzMyNyUyQzU4Ny43MTcxMDI1OTcyNTg2JTVEJTJDJTVCMTUwLjgwNzUwNiUyQzU5NC41MDQwMDUlNUQlMkMlNUIxNDkuMjc2NDQxMzI0Njk1NSUyQzU5Ni44MzE4Njk2NjgyODU3JTVEJTJDJTVCMTQ4LjMyMzQ4OTgwNDM2MjY4JTJDNTk5LjQ1MDA3NjQ4MDYwMDUlNUQlMkMlNUIxNDguMDAwMDI2MDAwMDAwNjclMkM2MDIuMjE3NDc1MDIwNjQyJTVEJTJDJTVCMTQ4LjAwMDAxMSUyQzY0NC4wNTAwMjQlNUQlMkMlNUIxNDYuODYyMDA0OTU1ODU0OTklMkM2NDkuNzcxMTQwMjY0NDk2NyU1RCUyQyU1QjE0My42MjEyNTUzMTIyNTMwOCUyQzY1NC42MjEyNjI4MTc4MDc0JTVEJTJDJTVCMTM4Ljc3MTEzMTY4NDI2OTQlMkM2NTcuODYyMDEwODUzMDQ3NSU1RCUyQyU1QjEzMy4wNTAwMjEyMTcyMjA2NiUyQzY1OS4wMDAwMSU1RCUyQyU1QjEwOS40OTY0OTQlMkM2NTklNUQlMkMlNUIxMDYuOTAwNDQxOTk0Mjg0NTMlMkM2NTguNzcyODcxNDk5MTA1NiU1RCUyQyU1QjEwNC4zODMyNzA3MTI5MzY2MiUyQzY1OC4wOTgzOTYzODA1MDklNUQlMkMlNUIxMDIuMDIxNDYyNTU3MzMwMSUyQzY1Ni45OTcwNjUyODUyNjE0JTVEJTJDJTVCODYuMDAwMDI2JTJDNjQ3Ljc0NzA3OCU1RCUyQyU1QjgzLjEwNTg0ODgxMjk5MDEyJTJDNjQ2LjU0ODI2ODQyNjU0MzclNUQlMkMlNUI4MC4wMDAwMTUyMDk0Mzk1NCUyQzY0Ni4xMzkzNzclNUQlMkMlNUI3Ni44OTQxODE1OTE2MTU5NiUyQzY0Ni41NDgyNjgzMTgxMjk3JTVEJTJDJTVCNzQuMDAwMDA2MDE5MjgzMjMlMkM2NDcuNzQ3MDc3MDMwMjA5JTVEJTJDJTVCNTcuOTc4NTY3JTJDNjU2Ljk5NzA3MSU1RCUyQyU1QjU1LjYxNjc1OTEyMzYwMjMzJTJDNjU4LjA5ODM5NjQ0MDAwNDElNUQlMkMlNUI1My4wOTk1ODcxNDkxNzA4MyUyQzY1OC43NzI4NzE2NTAxMzc3JTVEJTJDJTVCNTAuNTAzNTM1MjE3MjE3NTc1JTJDNjU4Ljk5OTk5NyU1RCUyQyU1QjI2Ljk1MDAwMSUyQzY1OSU1RCUyQyU1QjIxLjIyODg5MjUxMjk3NjIzJTJDNjU3Ljg2MTk5MTc3MjI0ODQlNUQlMkMlNUIxNi4zNzg3NjcyNDU4Mzc3MzYlMkM2NTQuNjIxMjQxODYxMTc5OSU1RCUyQyU1QjEzLjEzODAxNjgyNjg2NTI2OCUyQzY0OS43NzExMTY5MzM0MTE5JTVEJTJDJTVCMTIuMDAwMDE2MDAwMDAwMTg3JTJDNjQ0LjA1MDAwNDM0ODMzODklNUQlMkMlNUIxMi4wMDAwMTI5OTk5OTk5OTYlMkM2MTAuNTQ4Nzk4JTVEJTJDJTVCMTEuODE3NzA0ODMxMDUyOTA3JTJDNjA4LjQ2NTAxMTc0NjYyODUlNUQlMkMlNUIxMS4yNzYzMTk4OTQ1Njg3NDQlMkM2MDYuNDQ0NTM4MTI1NjkxNyU1RCUyQyU1QjEwLjM5MjMwNzkyOTYxMDU4MSUyQzYwNC41NDg3NzA2OTU4MTkzJTVEJTJDJTVCMi4wMDI5NDIwMDAwMDAwMDQ0JTJDNTkwLjAxNzk3NSU1RCUyQyU1QjAuOTAxNjEwNTUzNDU1MDE1JTJDNTg3LjY1NjE3NDQxNjEyMDMlNUQlMkMlNUIwLjIyNzEzNTk1NzcxMzIwMTcyJTJDNTg1LjEzOTAwMjQ1MDExNzIlNUQlMkMlNUIwLjAwMDAxMTAwMDAwMDE3MTE3OTYzNiUyQzU4Mi41NDI5NTA2NTE2NTE4JTVEJTJDJTVCMCUyQzM5My4wMDU4MDYlNUQlMkMlNUIwLjIyNzExODg5MjY3MzU4NzQyJTJDMzkwLjQwOTgwNTI4OTM5ODIlNUQlMkMlNUIwLjkwMTU2OTQyNjQxNDY1MzIlMkMzODcuODkyNjc1ODUyOTkxODMlNUQlMkMlNUIyLjAwMjg2MTQ1OTM4NzY3NCUyQzM4NS41MzA5MDExMDA3Nzc0NCU1RCUyQyU1QjguMzkyNDE4MDAwMDAwMDA2JTJDMzc0LjQ2MzYzMjk5OTk5OTk2JTVEJTJDJTVCOS4yNzYzOTg0OTQwMTU2MzglMkMzNzIuNTY3ODkzNzkyMjgwNCU1RCUyQyU1QjkuODE3NzYzNjkyNjAzNjkxJTJDMzcwLjU0NzQ1NDMzOTI1ODglNUQlMkMlNUIxMC4wMDAwNjQ5OTk5OTk5OTIlMkMzNjguNDYzNzAzMzcxNjc4OSU1RCU1RCUyQyJzaGFwZSIlM0EiRFhGIiUyQyJkaW1lbnNpb25zX3Nob3ciJTNBZmFsc2UlMkMiZGltZW5zaW9ucyIlM0ElNUIlNUQlMkMib3BlcmF0aW9ucyIlM0ElN0Iicm90YXRpb24iJTNBMCUyQyJ0cmFuc2xhdGlvbiIlM0ElNUIwJTJDMCU1RCUyQyJtaXJyb3JfeiIlM0FmYWxzZSUyQyJtaXJyb3JfeSIlM0FmYWxzZSU3RCUyQyJjdXRvdXQiJTNBZmFsc2UlMkMibWF0ZXJpYWwiJTNBJTdCIm5hbWUiJTNBIkc1NTAiJTJDImVsYXN0aWNpdHlfbW9kdWx1cyIlM0EyMDAwMDAlMkMic2hlYXJfbW9kdWx1cyIlM0FudWxsJTJDImRlbnNpdHkiJTNBNzgwMCUyQyJwb2lzc29uc19yYXRpbyIlM0EwLjI3JTJDInlpZWxkX3N0cmVuZ3RoIiUzQTU1MCUyQyJ1bHRpbWF0ZV9zdHJlbmd0aCIlM0E1NTAlMkMidGhlcm1hbF9leHBhbnNpb25fY29lZmZpY2llbnQiJTNBbnVsbCUyQyJjbGFzcyIlM0Eic3RlZWwiJTJDImVsYXN0aWNpdHlfbW9kdWx1c194IiUzQW51bGwlMkMiZWxhc3RpY2l0eV9tb2R1bHVzX3kiJTNBbnVsbCUyQyJzaGVhcl9tb2R1bHVzX3h5IiUzQW51bGwlMkMic2hlYXJfbW9kdWx1c194eiIlM0FudWxsJTJDInNoZWFyX21vZHVsdXNfeXoiJTNBbnVsbCUyQyJwb2lzc29uc19yYXRpb194eSIlM0FudWxsJTJDImlkIiUzQTglN0QlMkMidHlwZSIlM0EiY3VzdG9tIiUyQyJtYW51ZmFjdHVyZV9wcm9jZXNzIiUzQSJob3Rfcm9sbGVkIiUyQyJwYXJlbnQiJTNBbnVsbCUyQyJwb2ludHNfY2VudHJvaWRfc2hpZnRlZCIlM0ElNUIlNUItNjkuOTk5OTcxNDU0MjExMSUyQy0zMi45NjM5MzMxMDE3OTI1MiUyQyJyZWd1bGFyIiU1RCUyQyU1Qi03MC4xODE5NzE0NTQyMTExMSUyQy0zNS4wNDc5MzMxMDE3OTI1MiUyQyJyZWd1bGFyIiU1RCUyQyU1Qi03MC43MjM5NzE0NTQyMTExMSUyQy0zNy4wNjc5MzMxMDE3OTI1MDUlMkMicmVndWxhciIlNUQlMkMlNUItNzEuNjA3OTcxNDU0MjExMTElMkMtMzguOTYzOTMzMTAxNzkyNTIlMkMicmVndWxhciIlNUQlMkMlNUItNzcuOTk2OTcxNDU0MjExMSUyQy01MC4wMzA5MzMxMDE3OTI1MyUyQyJyZWd1bGFyIiU1RCUyQyU1Qi03OS4wOTc5NzE0NTQyMTExJTJDLTUyLjM5MjkzMzEwMTc5MjQ5NCUyQyJyZWd1bGFyIiU1RCUyQyU1Qi03OS43NzI5NzE0NTQyMTExJTJDLTU0LjkwOTkzMzEwMTc5MjU1JTJDInJlZ3VsYXIiJTVEJTJDJTVCLTc5Ljk5OTk3MTQ1NDIxMTElMkMtNTcuNTA1OTMzMTAxNzkyNDklMkMicmVndWxhciIlNUQlMkMlNUItNzkuOTk5OTcxNDU0MjExMSUyQy0yNDUuNjA2OTMzMTAxNzkyNTIlMkMicmVndWxhciIlNUQlMkMlNUItNzkuNTk2OTcxNDU0MjExMSUyQy0yNDkuMDU0OTMzMTAxNzkyNTMlMkMicmVndWxhciIlNUQlMkMlNUItNzguNDA5OTcxNDU0MjExMSUyQy0yNTIuMzE2OTMzMTAxNzkyNTMlMkMicmVndWxhciIlNUQlMkMlNUItNzYuNTAxOTcxNDU0MjExMSUyQy0yNTUuMjE2OTMzMTAxNzkyNSUyQyJyZWd1bGFyIiU1RCUyQyU1Qi03MC44MDY5NzE0NTQyMTExMSUyQy0yNjIuMDAzOTMzMTAxNzkyNTQlMkMicmVndWxhciIlNUQlMkMlNUItNjkuMjc1OTcxNDU0MjExMSUyQy0yNjQuMzMxOTMzMTAxNzkyNSUyQyJyZWd1bGFyIiU1RCUyQyU1Qi02OC4zMjI5NzE0NTQyMTExMSUyQy0yNjYuOTQ5OTMzMTAxNzkyNSUyQyJyZWd1bGFyIiU1RCUyQyU1Qi02Ny45OTk5NzE0NTQyMTExJTJDLTI2OS43MTY5MzMxMDE3OTI1JTJDInJlZ3VsYXIiJTVEJTJDJTVCLTY3Ljk5OTk3MTQ1NDIxMTElMkMtMzExLjU0OTkzMzEwMTc5MjUzJTJDInJlZ3VsYXIiJTVEJTJDJTVCLTY2Ljg2MTk3MTQ1NDIxMTElMkMtMzE3LjI3MDkzMzEwMTc5MjU0JTJDInJlZ3VsYXIiJTVEJTJDJTVCLTYzLjYyMDk3MTQ1NDIxMTElMkMtMzIyLjEyMDkzMzEwMTc5MjUlMkMicmVndWxhciIlNUQlMkMlNUItNTguNzcwOTcxNDU0MjExMTElMkMtMzI1LjM2MTkzMzEwMTc5MjU0JTJDInJlZ3VsYXIiJTVEJTJDJTVCLTUzLjA0OTk3MTQ1NDIxMTEwNCUyQy0zMjYuNDk5OTMzMTAxNzkyNSUyQyJyZWd1bGFyIiU1RCUyQyU1Qi0yOS40OTU5NzE0NTQyMTExMSUyQy0zMjYuNDk5OTMzMTAxNzkyNSUyQyJyZWd1bGFyIiU1RCUyQyU1Qi0yNi44OTk5NzE0NTQyMTExMDUlMkMtMzI2LjI3MjkzMzEwMTc5MjU1JTJDInJlZ3VsYXIiJTVEJTJDJTVCLTI0LjM4Mjk3MTQ1NDIxMTExJTJDLTMyNS41OTc5MzMxMDE3OTI1MyUyQyJyZWd1bGFyIiU1RCUyQyU1Qi0yMi4wMjA5NzE0NTQyMTExMDclMkMtMzI0LjQ5NjkzMzEwMTc5MjU0JTJDInJlZ3VsYXIiJTVEJTJDJTVCLTUuOTk5OTcxNDU0MjExMTA2NCUyQy0zMTUuMjQ2OTMzMTAxNzkyNTQlMkMicmVndWxhciIlNUQlMkMlNUItMy4xMDU5NzE0NTQyMTExMDElMkMtMzE0LjA0NzkzMzEwMTc5MjUlMkMicmVndWxhciIlNUQlMkMlNUIwLjAwMDAyODU0NTc4ODg5MzU1MjUyNiUyQy0zMTMuNjM4OTMzMTAxNzkyNTMlMkMicmVndWxhciIlNUQlMkMlNUIzLjEwNjAyODU0NTc4ODg4OCUyQy0zMTQuMDQ3OTMzMTAxNzkyNSUyQyJyZWd1bGFyIiU1RCUyQyU1QjYuMDAwMDI4NTQ1Nzg4ODkzNiUyQy0zMTUuMjQ2OTMzMTAxNzkyNTQlMkMicmVndWxhciIlNUQlMkMlNUIyMi4wMjIwMjg1NDU3ODg5JTJDLTMyNC40OTY5MzMxMDE3OTI1NCUyQyJyZWd1bGFyIiU1RCUyQyU1QjI0LjM4MzAyODU0NTc4ODg5JTJDLTMyNS41OTc5MzMxMDE3OTI1MyUyQyJyZWd1bGFyIiU1RCUyQyU1QjI2LjkwMDAyODU0NTc4ODklMkMtMzI2LjI3MjkzMzEwMTc5MjU1JTJDInJlZ3VsYXIiJTVEJTJDJTVCMjkuNDk3MDI4NTQ1Nzg4ODkzJTJDLTMyNi40OTk5MzMxMDE3OTI1JTJDInJlZ3VsYXIiJTVEJTJDJTVCNTMuMDUwMDI4NTQ1Nzg4OTA1JTJDLTMyNi40OTk5MzMxMDE3OTI1JTJDInJlZ3VsYXIiJTVEJTJDJTVCNTguNzcxMDI4NTQ1Nzg4ODglMkMtMzI1LjM2MTkzMzEwMTc5MjU0JTJDInJlZ3VsYXIiJTVEJTJDJTVCNjMuNjIxMDI4NTQ1Nzg4OSUyQy0zMjIuMTIwOTMzMTAxNzkyNSUyQyJyZWd1bGFyIiU1RCUyQyU1QjY2Ljg2MjAyODU0NTc4ODg5JTJDLTMxNy4yNzA5MzMxMDE3OTI1NCUyQyJyZWd1bGFyIiU1RCUyQyU1QjY4LjAwMDAyODU0NTc4ODklMkMtMzExLjU0OTkzMzEwMTc5MjUzJTJDInJlZ3VsYXIiJTVEJTJDJTVCNjguMDAwMDI4NTQ1Nzg4OSUyQy0yNzguMDQ4OTMzMTAxNzkyNSUyQyJyZWd1bGFyIiU1RCUyQyU1QjY4LjE4MjAyODU0NTc4ODg4JTJDLTI3NS45NjQ5MzMxMDE3OTI1NSUyQyJyZWd1bGFyIiU1RCUyQyU1QjY4LjcyNDAyODU0NTc4ODg4JTJDLTI3My45NDQ5MzMxMDE3OTI1JTJDInJlZ3VsYXIiJTVEJTJDJTVCNjkuNjA4MDI4NTQ1Nzg4OSUyQy0yNzIuMDQ4OTMzMTAxNzkyNSUyQyJyZWd1bGFyIiU1RCUyQyU1Qjc3Ljk5NzAyODU0NTc4ODkxJTJDLTI1Ny41MTc5MzMxMDE3OTI1NSUyQyJyZWd1bGFyIiU1RCUyQyU1Qjc5LjA5ODAyODU0NTc4ODklMkMtMjU1LjE1NTkzMzEwMTc5MjUzJTJDInJlZ3VsYXIiJTVEJTJDJTVCNzkuNzczMDI4NTQ1Nzg4ODklMkMtMjUyLjYzODkzMzEwMTc5MjUzJTJDInJlZ3VsYXIiJTVEJTJDJTVCODAuMDAwMDI4NTQ1Nzg4OSUyQy0yNTAuMDQyOTMzMTAxNzkyNTMlMkMicmVndWxhciIlNUQlMkMlNUI4MC4wMDAwMjg1NDU3ODg5JTJDLTYwLjUwNTkzMzEwMTc5MjQ5JTJDInJlZ3VsYXIiJTVEJTJDJTVCNzkuNzczMDI4NTQ1Nzg4ODklMkMtNTcuOTA5OTMzMTAxNzkyNTUlMkMicmVndWxhciIlNUQlMkMlNUI3OS4wOTgwMjg1NDU3ODg5JTJDLTU1LjM5MjkzMzEwMTc5MjQ5NCUyQyJyZWd1bGFyIiU1RCUyQyU1Qjc3Ljk5NzAyODU0NTc4ODkxJTJDLTUzLjAzMDkzMzEwMTc5MjUzJTJDInJlZ3VsYXIiJTVEJTJDJTVCNzEuNjA4MDI4NTQ1Nzg4OSUyQy00MS45NjM5MzMxMDE3OTI1MiUyQyJyZWd1bGFyIiU1RCUyQyU1QjcwLjcyNDAyODU0NTc4ODg4JTJDLTQwLjA2NzkzMzEwMTc5MjUwNSUyQyJyZWd1bGFyIiU1RCUyQyU1QjcwLjE4MjAyODU0NTc4ODg4JTJDLTM4LjA0NzkzMzEwMTc5MjUyJTJDInJlZ3VsYXIiJTVEJTJDJTVCNzAuMDAwMDI4NTQ1Nzg4OSUyQy0zNS45NjM5MzMxMDE3OTI1MiUyQyJyZWd1bGFyIiU1RCUyQyU1QjcwLjAwMDAyODU0NTc4ODklMkMzMi45NjQwNjY4OTgyMDc0OCUyQyJyZWd1bGFyIiU1RCUyQyU1QjcwLjE4MjAyODU0NTc4ODg4JTJDMzUuMDQ4MDY2ODk4MjA3NDglMkMicmVndWxhciIlNUQlMkMlNUI3MC43MjQwMjg1NDU3ODg4OCUyQzM3LjA2ODA2Njg5ODIwNzQ2JTJDInJlZ3VsYXIiJTVEJTJDJTVCNzEuNjA4MDI4NTQ1Nzg4OSUyQzM4Ljk2NDA2Njg5ODIwNzQ4JTJDInJlZ3VsYXIiJTVEJTJDJTVCNzcuOTk3MDI4NTQ1Nzg4OTElMkM1MC4wMzEwNjY4OTgyMDc0ODQlMkMicmVndWxhciIlNUQlMkMlNUI3OS4wOTgwMjg1NDU3ODg5JTJDNTIuMzkzMDY2ODk4MjA3NDUlMkMicmVndWxhciIlNUQlMkMlNUI3OS43NzMwMjg1NDU3ODg4OSUyQzU0LjkxMDA2Njg5ODIwNzUlMkMicmVndWxhciIlNUQlMkMlNUI4MC4wMDAwMjg1NDU3ODg5JTJDNTcuNTA2MDY2ODk4MjA3NDUlMkMicmVndWxhciIlNUQlMkMlNUI4MC4wMDAwMjg1NDU3ODg5JTJDMjQ1LjYwNzA2Njg5ODIwNzQ1JTJDInJlZ3VsYXIiJTVEJTJDJTVCNzkuNTk3MDI4NTQ1Nzg4OSUyQzI0OS4wNTUwNjY4OTgyMDc0MyUyQyJyZWd1bGFyIiU1RCUyQyU1Qjc4LjQxMDAyODU0NTc4ODg5JTJDMjUyLjMxNzA2Njg5ODIwNzUlMkMicmVndWxhciIlNUQlMkMlNUI3Ni41MDIwMjg1NDU3ODg5JTJDMjU1LjIxNzA2Njg5ODIwNzQ2JTJDInJlZ3VsYXIiJTVEJTJDJTVCNzAuODA4MDI4NTQ1Nzg4ODklMkMyNjIuMDA0MDY2ODk4MjA3NSUyQyJyZWd1bGFyIiU1RCUyQyU1QjY5LjI3NjAyODU0NTc4ODklMkMyNjQuMzMyMDY2ODk4MjA3NSUyQyJyZWd1bGFyIiU1RCUyQyU1QjY4LjMyMzAyODU0NTc4ODklMkMyNjYuOTUwMDY2ODk4MjA3NSUyQyJyZWd1bGFyIiU1RCUyQyU1QjY4LjAwMDAyODU0NTc4ODklMkMyNjkuNzE3MDY2ODk4MjA3NDYlMkMicmVndWxhciIlNUQlMkMlNUI2OC4wMDAwMjg1NDU3ODg5JTJDMzExLjU1MDA2Njg5ODIwNzQzJTJDInJlZ3VsYXIiJTVEJTJDJTVCNjYuODYyMDI4NTQ1Nzg4ODklMkMzMTcuMjcxMDY2ODk4MjA3NDQlMkMicmVndWxhciIlNUQlMkMlNUI2My42MjEwMjg1NDU3ODg5JTJDMzIyLjEyMTA2Njg5ODIwNzQ2JTJDInJlZ3VsYXIiJTVEJTJDJTVCNTguNzcxMDI4NTQ1Nzg4ODglMkMzMjUuMzYyMDY2ODk4MjA3NDQlMkMicmVndWxhciIlNUQlMkMlNUI1My4wNTAwMjg1NDU3ODg5MDUlMkMzMjYuNTAwMDY2ODk4MjA3NSUyQyJyZWd1bGFyIiU1RCUyQyU1QjI5LjQ5NjAyODU0NTc4ODg5JTJDMzI2LjUwMDA2Njg5ODIwNzUlMkMicmVndWxhciIlNUQlMkMlNUIyNi45MDAwMjg1NDU3ODg5JTJDMzI2LjI3MzA2Njg5ODIwNzUlMkMicmVndWxhciIlNUQlMkMlNUIyNC4zODMwMjg1NDU3ODg4OSUyQzMyNS41OTgwNjY4OTgyMDc0MyUyQyJyZWd1bGFyIiU1RCUyQyU1QjIyLjAyMTAyODU0NTc4ODg5NCUyQzMyNC40OTcwNjY4OTgyMDc0NCUyQyJyZWd1bGFyIiU1RCUyQyU1QjYuMDAwMDI4NTQ1Nzg4ODkzNiUyQzMxNS4yNDcwNjY4OTgyMDc0NCUyQyJyZWd1bGFyIiU1RCUyQyU1QjMuMTA2MDI4NTQ1Nzg4ODg4JTJDMzE0LjA0ODA2Njg5ODIwNzUlMkMicmVndWxhciIlNUQlMkMlNUIwLjAwMDAyODU0NTc4ODg5MzU1MjUyNiUyQzMxMy42MzkwNjY4OTgyMDc1JTJDInJlZ3VsYXIiJTVEJTJDJTVCLTMuMTA1OTcxNDU0MjExMTAxJTJDMzE0LjA0ODA2Njg5ODIwNzUlMkMicmVndWxhciIlNUQlMkMlNUItNS45OTk5NzE0NTQyMTExMDY0JTJDMzE1LjI0NzA2Njg5ODIwNzQ0JTJDInJlZ3VsYXIiJTVEJTJDJTVCLTIyLjAyMDk3MTQ1NDIxMTEwNyUyQzMyNC40OTcwNjY4OTgyMDc0NCUyQyJyZWd1bGFyIiU1RCUyQyU1Qi0yNC4zODI5NzE0NTQyMTExMSUyQzMyNS41OTgwNjY4OTgyMDc0MyUyQyJyZWd1bGFyIiU1RCUyQyU1Qi0yNi44OTk5NzE0NTQyMTExMDUlMkMzMjYuMjczMDY2ODk4MjA3NSUyQyJyZWd1bGFyIiU1RCUyQyU1Qi0yOS40OTU5NzE0NTQyMTExMSUyQzMyNi41MDAwNjY4OTgyMDc1JTJDInJlZ3VsYXIiJTVEJTJDJTVCLTUzLjA0OTk3MTQ1NDIxMTEwNCUyQzMyNi41MDAwNjY4OTgyMDc1JTJDInJlZ3VsYXIiJTVEJTJDJTVCLTU4Ljc3MDk3MTQ1NDIxMTExJTJDMzI1LjM2MjA2Njg5ODIwNzQ0JTJDInJlZ3VsYXIiJTVEJTJDJTVCLTYzLjYyMDk3MTQ1NDIxMTElMkMzMjIuMTIxMDY2ODk4MjA3NDYlMkMicmVndWxhciIlNUQlMkMlNUItNjYuODYxOTcxNDU0MjExMSUyQzMxNy4yNzEwNjY4OTgyMDc0NCUyQyJyZWd1bGFyIiU1RCUyQyU1Qi02Ny45OTk5NzE0NTQyMTExJTJDMzExLjU1MDA2Njg5ODIwNzQzJTJDInJlZ3VsYXIiJTVEJTJDJTVCLTY3Ljk5OTk3MTQ1NDIxMTElMkMyNzguMDQ5MDY2ODk4MjA3NDYlMkMicmVndWxhciIlNUQlMkMlNUItNjguMTgxOTcxNDU0MjExMTElMkMyNzUuOTY1MDY2ODk4MjA3NSUyQyJyZWd1bGFyIiU1RCUyQyU1Qi02OC43MjM5NzE0NTQyMTExMSUyQzI3My45NDUwNjY4OTgyMDc1MyUyQyJyZWd1bGFyIiU1RCUyQyU1Qi02OS42MDc5NzE0NTQyMTExMSUyQzI3Mi4wNDkwNjY4OTgyMDc0NiUyQyJyZWd1bGFyIiU1RCUyQyU1Qi03Ny45OTY5NzE0NTQyMTExJTJDMjU3LjUxODA2Njg5ODIwNzUlMkMicmVndWxhciIlNUQlMkMlNUItNzkuMDk3OTcxNDU0MjExMSUyQzI1NS4xNTYwNjY4OTgyMDc0MyUyQyJyZWd1bGFyIiU1RCUyQyU1Qi03OS43NzI5NzE0NTQyMTExJTJDMjUyLjYzOTA2Njg5ODIwNzUlMkMicmVndWxhciIlNUQlMkMlNUItNzkuOTk5OTcxNDU0MjExMSUyQzI1MC4wNDMwNjY4OTgyMDc0OCUyQyJyZWd1bGFyIiU1RCUyQyU1Qi03OS45OTk5NzE0NTQyMTExJTJDNjAuNTA2MDY2ODk4MjA3NDUlMkMicmVndWxhciIlNUQlMkMlNUItNzkuNzcyOTcxNDU0MjExMSUyQzU3LjkxMDA2Njg5ODIwNzUlMkMicmVndWxhciIlNUQlMkMlNUItNzkuMDk3OTcxNDU0MjExMSUyQzU1LjM5MzA2Njg5ODIwNzQ1JTJDInJlZ3VsYXIiJTVEJTJDJTVCLTc3Ljk5Njk3MTQ1NDIxMTElMkM1My4wMzEwNjY4OTgyMDc0ODQlMkMicmVndWxhciIlNUQlMkMlNUItNzEuNjA3OTcxNDU0MjExMTElMkM0MS45NjQwNjY4OTgyMDc0OCUyQyJyZWd1bGFyIiU1RCUyQyU1Qi03MC43MjM5NzE0NTQyMTExMSUyQzQwLjA2ODA2Njg5ODIwNzQ2JTJDInJlZ3VsYXIiJTVEJTJDJTVCLTcwLjE4MTk3MTQ1NDIxMTExJTJDMzguMDQ3MDY2ODk4MjA3NTA0JTJDInJlZ3VsYXIiJTVEJTJDJTVCLTY5Ljk5OTk3MTQ1NDIxMTElMkMzNS45NjQwNjY4OTgyMDc0OCUyQyJyZWd1bGFyIiU1RCU1RCU3RCUyQyU3QiJuYW1lIiUzQSJDdXN0b20gRFhGIFNoYXBlIiUyQyJncm91cF9pZCIlM0ExJTJDInBvaW50c19jYWxjIiUzQSU1QiU1QjEyLjk1JTJDMjk5LjUzNiUyQyJyZWd1bGFyIiU1RCUyQyU1QjEyLjcyMyUyQzI5Ni45NCUyQyJyZWd1bGFyIiU1RCUyQyU1QjEyLjA0OCUyQzI5NC40MjMlMkMicmVndWxhciIlNUQlMkMlNUIxMC45NDclMkMyOTIuMDYxJTJDInJlZ3VsYXIiJTVEJTJDJTVCNC41NTglMkMyODAuOTk0JTJDInJlZ3VsYXIiJTVEJTJDJTVCMy42NzQlMkMyNzkuMDk4JTJDInJlZ3VsYXIiJTVEJTJDJTVCMy4xMzIlMkMyNzcuMDc4JTJDInJlZ3VsYXIiJTVEJTJDJTVCMi45NSUyQzI3NC45OTQlMkMicmVndWxhciIlNUQlMkMlNUIyLjk1JTJDODYuODkzJTJDInJlZ3VsYXIiJTVEJTJDJTVCMy4yNzQlMkM4NC4xMjUlMkMicmVndWxhciIlNUQlMkMlNUI0LjIyNiUyQzgxLjUwNyUyQyJyZWd1bGFyIiU1RCUyQyU1QjUuNzU4JTJDNzkuMTc5JTJDInJlZ3VsYXIiJTVEJTJDJTVCMTEuNDUyJTJDNzIuMzkyJTJDInJlZ3VsYXIiJTVEJTJDJTVCMTMuMzYlMkM2OS40OTIlMkMicmVndWxhciIlNUQlMkMlNUIxNC41NDclMkM2Ni4yMyUyQyJyZWd1bGFyIiU1RCUyQyU1QjE0Ljk1JTJDNjIuNzgzJTJDInJlZ3VsYXIiJTVEJTJDJTVCMTQuOTUlMkMyMC45NSUyQyJyZWd1bGFyIiU1RCUyQyU1QjE1Ljg2MyUyQzE2LjM1OCUyQyJyZWd1bGFyIiU1RCUyQyU1QjE4LjQ2NSUyQzEyLjQ2NSUyQyJyZWd1bGFyIiU1RCUyQyU1QjIyLjM1OCUyQzkuODYzJTJDInJlZ3VsYXIiJTVEJTJDJTVCMjYuOTUlMkM4Ljk1JTJDInJlZ3VsYXIiJTVEJTJDJTVCNTAuNTA0JTJDOC45NSUyQyJyZWd1bGFyIiU1RCUyQyU1QjUyLjU4NyUyQzkuMTMyJTJDInJlZ3VsYXIiJTVEJTJDJTVCNTQuNjA4JTJDOS42NzQlMkMicmVndWxhciIlNUQlMkMlNUI1Ni41MDQlMkMxMC41NTglMkMicmVndWxhciIlNUQlMkMlNUI3Mi41MjUlMkMxOS44MDglMkMicmVndWxhciIlNUQlMkMlNUI3Ni4xMzElMkMyMS4zMDElMkMicmVndWxhciIlNUQlMkMlNUI4MCUyQzIxLjgxMSUyQyJyZWd1bGFyIiU1RCUyQyU1QjgzLjg2OSUyQzIxLjMwMSUyQyJyZWd1bGFyIiU1RCUyQyU1Qjg3LjQ3NSUyQzE5LjgwOCUyQyJyZWd1bGFyIiU1RCUyQyU1QjEwMy40OTclMkMxMC41NTglMkMicmVndWxhciIlNUQlMkMlNUIxMDUuMzkyJTJDOS42NzQlMkMicmVndWxhciIlNUQlMkMlNUIxMDcuNDEzJTJDOS4xMzIlMkMicmVndWxhciIlNUQlMkMlNUIxMDkuNDk3JTJDOC45NSUyQyJyZWd1bGFyIiU1RCUyQyU1QjEzMy4wNSUyQzguOTUlMkMicmVndWxhciIlNUQlMkMlNUIxMzcuNjQyJTJDOS44NjMlMkMicmVndWxhciIlNUQlMkMlNUIxNDEuNTM1JTJDMTIuNDY1JTJDInJlZ3VsYXIiJTVEJTJDJTVCMTQ0LjEzNyUyQzE2LjM1OCUyQyJyZWd1bGFyIiU1RCUyQyU1QjE0NS4wNSUyQzIwLjk1JTJDInJlZ3VsYXIiJTVEJTJDJTVCMTQ1LjA1JTJDNTQuNDUxJTJDInJlZ3VsYXIiJTVEJTJDJTVCMTQ1LjI3NyUyQzU3LjA0NyUyQyJyZWd1bGFyIiU1RCUyQyU1QjE0NS45NTIlMkM1OS41NjQlMkMicmVndWxhciIlNUQlMkMlNUIxNDcuMDUzJTJDNjEuOTI2JTJDInJlZ3VsYXIiJTVEJTJDJTVCMTU1LjQ0MiUyQzc2LjQ1NyUyQyJyZWd1bGFyIiU1RCUyQyU1QjE1Ni4zMjYlMkM3OC4zNTMlMkMicmVndWxhciIlNUQlMkMlNUIxNTYuODY4JTJDODAuMzczJTJDInJlZ3VsYXIiJTVEJTJDJTVCMTU3LjA1JTJDODIuNDU3JTJDInJlZ3VsYXIiJTVEJTJDJTVCMTU3LjA1JTJDMjcxLjk5NCUyQyJyZWd1bGFyIiU1RCUyQyU1QjE1Ni44NjglMkMyNzQuMDc4JTJDInJlZ3VsYXIiJTVEJTJDJTVCMTU2LjMyNiUyQzI3Ni4wOTglMkMicmVndWxhciIlNUQlMkMlNUIxNTUuNDQyJTJDMjc3Ljk5NCUyQyJyZWd1bGFyIiU1RCUyQyU1QjE0OS4wNTMlMkMyODkuMDYxJTJDInJlZ3VsYXIiJTVEJTJDJTVCMTQ3Ljk1MiUyQzI5MS40MjMlMkMicmVndWxhciIlNUQlMkMlNUIxNDcuMjc3JTJDMjkzLjk0JTJDInJlZ3VsYXIiJTVEJTJDJTVCMTQ3LjA1JTJDMjk2LjUzNiUyQyJyZWd1bGFyIiU1RCUyQyU1QjE0Ny4wNSUyQzM2NS40NjQlMkMicmVndWxhciIlNUQlMkMlNUIxNDcuMjc3JTJDMzY4LjA2JTJDInJlZ3VsYXIiJTVEJTJDJTVCMTQ3Ljk1MiUyQzM3MC41NzclMkMicmVndWxhciIlNUQlMkMlNUIxNDkuMDUzJTJDMzcyLjkzOSUyQyJyZWd1bGFyIiU1RCUyQyU1QjE1NS40NDIlMkMzODQuMDA2JTJDInJlZ3VsYXIiJTVEJTJDJTVCMTU2LjMyNiUyQzM4NS45MDIlMkMicmVndWxhciIlNUQlMkMlNUIxNTYuODY4JTJDMzg3LjkyMiUyQyJyZWd1bGFyIiU1RCUyQyU1QjE1Ny4wNSUyQzM5MC4wMDYlMkMicmVndWxhciIlNUQlMkMlNUIxNTcuMDUlMkM1NzguMTA3JTJDInJlZ3VsYXIiJTVEJTJDJTVCMTU2LjcyNyUyQzU4MC44NzUlMkMicmVndWxhciIlNUQlMkMlNUIxNTUuNzc0JTJDNTgzLjQ5MyUyQyJyZWd1bGFyIiU1RCUyQyU1QjE1NC4yNDMlMkM1ODUuODIxJTJDInJlZ3VsYXIiJTVEJTJDJTVCMTQ4LjU0OCUyQzU5Mi42MDglMkMicmVndWxhciIlNUQlMkMlNUIxNDYuNjQlMkM1OTUuNTA4JTJDInJlZ3VsYXIiJTVEJTJDJTVCMTQ1LjQ1MyUyQzU5OC43NyUyQyJyZWd1bGFyIiU1RCUyQyU1QjE0NS4wNSUyQzYwMi4yMTclMkMicmVndWxhciIlNUQlMkMlNUIxNDUuMDUlMkM2NDQuMDUlMkMicmVndWxhciIlNUQlMkMlNUIxNDQuMTM3JTJDNjQ4LjY0MiUyQyJyZWd1bGFyIiU1RCUyQyU1QjE0MS41MzUlMkM2NTIuNTM1JTJDInJlZ3VsYXIiJTVEJTJDJTVCMTM3LjY0MiUyQzY1NS4xMzclMkMicmVndWxhciIlNUQlMkMlNUIxMzMuMDUlMkM2NTYuMDUlMkMicmVndWxhciIlNUQlMkMlNUIxMDkuNDk2JTJDNjU2LjA1JTJDInJlZ3VsYXIiJTVEJTJDJTVCMTA3LjQxMyUyQzY1NS44NjglMkMicmVndWxhciIlNUQlMkMlNUIxMDUuMzkyJTJDNjU1LjMyNiUyQyJyZWd1bGFyIiU1RCUyQyU1QjEwMy40OTYlMkM2NTQuNDQyJTJDInJlZ3VsYXIiJTVEJTJDJTVCODcuNDc1JTJDNjQ1LjE5MiUyQyJyZWd1bGFyIiU1RCUyQyU1QjgzLjg2OSUyQzY0My42OTklMkMicmVndWxhciIlNUQlMkMlNUI4MCUyQzY0My4xODklMkMicmVndWxhciIlNUQlMkMlNUI3Ni4xMzElMkM2NDMuNjk5JTJDInJlZ3VsYXIiJTVEJTJDJTVCNzIuNTI1JTJDNjQ1LjE5MiUyQyJyZWd1bGFyIiU1RCUyQyU1QjU2LjUwNCUyQzY1NC40NDIlMkMicmVndWxhciIlNUQlMkMlNUI1NC42MDglMkM2NTUuMzI2JTJDInJlZ3VsYXIiJTVEJTJDJTVCNTIuNTg3JTJDNjU1Ljg2OCUyQyJyZWd1bGFyIiU1RCUyQyU1QjUwLjUwNCUyQzY1Ni4wNSUyQyJyZWd1bGFyIiU1RCUyQyU1QjI2Ljk1JTJDNjU2LjA1JTJDInJlZ3VsYXIiJTVEJTJDJTVCMjIuMzU4JTJDNjU1LjEzNyUyQyJyZWd1bGFyIiU1RCUyQyU1QjE4LjQ2NSUyQzY1Mi41MzUlMkMicmVndWxhciIlNUQlMkMlNUIxNS44NjMlMkM2NDguNjQyJTJDInJlZ3VsYXIiJTVEJTJDJTVCMTQuOTUlMkM2NDQuMDUlMkMicmVndWxhciIlNUQlMkMlNUIxNC45NSUyQzYxMC41NDklMkMicmVndWxhciIlNUQlMkMlNUIxNC43MjMlMkM2MDcuOTUzJTJDInJlZ3VsYXIiJTVEJTJDJTVCMTQuMDQ4JTJDNjA1LjQzNiUyQyJyZWd1bGFyIiU1RCUyQyU1QjEyLjk0NyUyQzYwMy4wNzQlMkMicmVndWxhciIlNUQlMkMlNUI0LjU1OCUyQzU4OC41NDMlMkMicmVndWxhciIlNUQlMkMlNUIzLjY3NCUyQzU4Ni42NDclMkMicmVndWxhciIlNUQlMkMlNUIzLjEzMiUyQzU4NC42MjclMkMicmVndWxhciIlNUQlMkMlNUIyLjk1JTJDNTgyLjU0MyUyQyJyZWd1bGFyIiU1RCUyQyU1QjIuOTUlMkMzOTMuMDA2JTJDInJlZ3VsYXIiJTVEJTJDJTVCMy4xMzIlMkMzOTAuOTIyJTJDInJlZ3VsYXIiJTVEJTJDJTVCMy42NzQlMkMzODguOTAyJTJDInJlZ3VsYXIiJTVEJTJDJTVCNC41NTglMkMzODcuMDA2JTJDInJlZ3VsYXIiJTVEJTJDJTVCMTAuOTQ3JTJDMzc1LjkzOSUyQyJyZWd1bGFyIiU1RCUyQyU1QjEyLjA0OCUyQzM3My41NzclMkMicmVndWxhciIlNUQlMkMlNUIxMi43MjMlMkMzNzEuMDYlMkMicmVndWxhciIlNUQlMkMlNUIxMi45NSUyQzM2OC40NjQlMkMicmVndWxhciIlNUQlNUQlMkMicG9pbnRzX2N1c3RvbV9vcmlnIiUzQSU1QiU1QjEyLjk1MDA1Mjk5OTk5OTk4MyUyQzI5OS41MzU5MDkyMTcyMTcyNCU1RCUyQyU1QjEyLjcyMjkyODAxMjA4MDM4OCUyQzI5Ni45Mzk4NjAzNzg1NzM2NiU1RCUyQyU1QjEyLjA0ODQ1NDM5ODQ2NTI2NyUyQzI5NC40MjI2OTExOTkyNTc5NCU1RCUyQyU1QjEwLjk0NzEyNTY5OTk2Njk2JTJDMjkyLjA2MDg4NDU5NjEyMDMzJTVEJTJDJTVCNC41NTc3NTgwMDAwMDAwMDclMkMyODAuOTk0MTc0JTVEJTJDJTVCMy42NzM3NDUyNDI5NzcwMiUyQzI3OS4wOTg0MDY3NTcyNTk5NyU1RCUyQyU1QjMuMTMyMzYxNDc3OTM3MDY3JTJDMjc3LjA3NzkzNDMzNDQ2MDA1JTVEJTJDJTVCMi45NTAwNTQwMDAwMDAxNTA3JTJDMjc0Ljk5NDE0NzExNTAzNjclNUQlMkMlNUIyLjk1MDA0Mjk5OTk5OTk5MzglMkM4Ni44OTI1OTA5OTk5OTk5OCU1RCUyQyU1QjMuMjczNTA2OTk0MDU1OTY0JTJDODQuMTI1MjA2NzI3ODIxOSU1RCUyQyU1QjQuMjI2NDUyNjAwMjUzMzgxJTJDODEuNTA3MDA4OTEzMTk0ODIlNUQlMkMlNUI1Ljc1NzUwOTI5NDc1ODAzNyUyQzc5LjE3OTE0OTI2ODk5MzQzJTVEJTJDJTVCMTEuNDUyNDA4MDAwMDAwMDA1JTJDNzIuMzkyMjI2OTk5OTk5OTklNUQlMkMlNUIxMy4zNTk4NTA0NTkwNjI4NyUyQzY5LjQ5MjEwMzEyNTY0MzI3JTVEJTJDJTVCMTQuNTQ3MDYyMjg0NjY1MzczJTJDNjYuMjMwMjY0NDY4NDUzMDIlNUQlMkMlNUIxNC45NTAwNDA5OTk5OTk5ODUlMkM2Mi43ODI1NTkyMTcyMjAxOCU1RCUyQyU1QjE0Ljk1MDAzNjk5OTk5OTk5NSUyQzIwLjk0OTk4NDk5OTk5OTk3JTVEJTJDJTVCMTUuODYzNDg0NDg3OTg5NTglMkMxNi4zNTc3OTE1MDkxODg0MTclNUQlMkMlNUIxOC40NjQ3NTUxMDQ0NDUzNiUyQzEyLjQ2NDcxNDI4OTIxMzEzNCU1RCUyQyU1QjIyLjM1NzgzMTk2MTIxNDc1JTJDOS44NjM0NDMxMjkxODEyMzUlNUQlMkMlNUIyNi45NTAwMjkzNzE2ODE5OTMlMkM4Ljk0OTk5Nzk5OTk5OTk5NCU1RCUyQyU1QjUwLjUwMzU2NiUyQzguOTQ5OTgzOTk5OTk5OTcyJTVEJTJDJTVCNTIuNTg3MzUxMTAyNjU0NTk0JTJDOS4xMzIyODkzNTk5MzA2NjclNUQlMkMlNUI1NC42MDc4MjIxODcxOTkzMyUyQzkuNjczNjcyMzUwNjMzNTglNUQlMkMlNUI1Ni41MDM1ODc3Mzk5NTc0MSUyQzEwLjU1NzY4MTM1MjMyOTcyMyU1RCUyQyU1QjcyLjUyNTA1MSUyQzE5LjgwNzY4MDAwMDAwMDAwNSU1RCUyQyU1Qjc2LjEzMDcwNzc5NjY3ODAxJTJDMjEuMzAxMTg1NzkyNzcwNzUyJTVEJTJDJTVCODAuMDAwMDUyMTc0MTcwODklMkMyMS44MTA1OTM5OTk5OTk5OCU1RCUyQyU1QjgzLjg2OTM5NjQ3MTY0NjA2JTJDMjEuMzAxMTg1MTg0OTc1NTY2JTVEJTJDJTVCODcuNDc1MDUxNjEwNDYwMzclMkMxOS44MDc2NzQ2NzE3MzE2MDQlNUQlMkMlNUIxMDMuNDk2NTA1JTJDMTAuNTU3Njg2OTk5OTk5OTg3JTVEJTJDJTVCMTA1LjM5MjI3MDkyNjI1ODkzJTJDOS42NzM2NzM0MDEyNDgxNTIlNUQlMkMlNUIxMDcuNDEyNzQyNzY2MDA2NjklMkM5LjEzMjI4OTczNTc0MjkxNiU1RCUyQyU1QjEwOS40OTY1MjkzNzE2Nzg2MyUyQzguOTQ5OTgyMDAwMDAwMDM0JTVEJTJDJTVCMTMzLjA1MDA3JTJDOC45NDk5ODM5OTk5OTk5NzIlNUQlMkMlNUIxMzcuNjQyMjY3NjkxNTQ1OTIlMkM5Ljg2MzQ0MDgyMDU2NTU4NiU1RCUyQyU1QjE0MS41MzUzNDU0OTUyNDAzNCUyQzEyLjQ2NDcxMjA2MDQ3MTY0JTVEJTJDJTVCMTQ0LjEzNjYxNjkzODk4NzQ2JTJDMTYuMzU3Nzg5NzI3OTYzNzklNUQlMkMlNUIxNDUuMDUwMDYyJTJDMjAuOTQ5OTg3OTk5OTk5OTYyJTVEJTJDJTVCMTQ1LjA1MDA1OSUyQzU0LjQ1MTIxJTVEJTJDJTVCMTQ1LjI3NzE4NjQ4OTMzNjA2JTJDNTcuMDQ3MjU5NjE4ODQwNjU2JTVEJTJDJTVCMTQ1Ljk1MTY1OTM1MDUxNTQlMkM1OS41NjQ0MjgwMTA5NDAyMiU1RCUyQyU1QjE0Ny4wNTI5ODcwNzUxMjc0MiUyQzYxLjkyNjIzNDAxNDMzMTE2JTVEJTJDJTVCMTU1LjQ0MjM2MiUyQzc2LjQ1NzA1Njk5OTk5OTk2JTVEJTJDJTVCMTU2LjMyNjM3MzA1NjEwNjMyJTJDNzguMzUyODI4MjQwNzkxOTUlNUQlMkMlNUIxNTYuODY3NzU2NDg4NzYzMjYlMkM4MC4zNzMyOTk1NjQxNzY2OCU1RCUyQyU1QjE1Ny4wNTAwNjM5OTk5OTk5NiUyQzgyLjQ1NzA4NTYyODMyMTAxJTVEJTJDJTVCMTU3LjA1MDA1MyUyQzI3MS45OTQxNDElNUQlMkMlNUIxNTYuODY3NzQ0MDE1OTY3MDUlMkMyNzQuMDc3OTMyMTE3MTgzNSU1RCUyQyU1QjE1Ni4zMjYzNTk2MjM0NDk3OCUyQzI3Ni4wOTg0MDQ2OTUzOTg5JTVEJTJDJTVCMTU1LjQ0MjM0ODUyOTY2OSUyQzI3Ny45OTQxNzEyNjQ4NTE2JTVEJTJDJTVCMTQ5LjA1Mjk3NSUyQzI4OS4wNjA4OCU1RCUyQyU1QjE0Ny45NTE2NDc2NTk0MDQ5MyUyQzI5MS40MjI2ODczOTI5MTUlNUQlMkMlNUIxNDcuMjc3MTczNzMwOTg3MSUyQzI5My45Mzk4NTgwMTA2ODc1JTVEJTJDJTVCMTQ3LjA1MDA0OTAwMDAwMDE3JTJDMjk2LjUzNTkwODM0ODM0NzklNUQlMkMlNUIxNDcuMDUwMDQ2JTJDMzY1LjQ2NDA4NiU1RCUyQyU1QjE0Ny4yNzcxNzM3MDA3ODA3NCUyQzM2OC4wNjAxMzQ4MTgwMDM1JTVEJTJDJTVCMTQ3Ljk1MTY0NzE4MzQ0NDk4JTJDMzcwLjU3NzMwNDI5OTM5NiU1RCUyQyU1QjE0OS4wNTI5NzU5MDE2MiUyQzM3Mi45MzkxMTExNzc5MDk2NCU1RCUyQyU1QjE1NS40NDIzNSUyQzM4NC4wMDU4MjQ5OTk5OTk5NiU1RCUyQyU1QjE1Ni4zMjYzNjAxMDEwMDIxNCUyQzM4NS45MDE1OTE2MTY2NjQ2MyU1RCUyQyU1QjE1Ni44Njc3NDQyNDYzMDM3NCUyQzM4Ny45MjIwNjQxODkxMjAyJTVEJTJDJTVCMTU3LjA1MDA1MiUyQzM5MC4wMDU4NTE2MjgzMjElNUQlMkMlNUIxNTcuMDUwMDQxJTJDNTc4LjEwNzM5MiU1RCUyQyU1QjE1Ni43MjY1ODIzOTg1OTc4MyUyQzU4MC44NzQ3OTc1OTgxMTE5JTVEJTJDJTVCMTU1Ljc3MzYyOTk0OTY5MTQ0JTJDNTgzLjQ5MzAwNzY3MjU2NDElNUQlMkMlNUIxNTQuMjQyNTYyNzQwMzQ2NCUyQzU4NS44MjA4NzY5OTExMjc0JTVEJTJDJTVCMTQ4LjU0NzY3ODAwMDAwMDAyJTJDNTkyLjYwNzc3ODk5OTk5OTklNUQlMkMlNUIxNDYuNjQwMjI3MDc3MDQzMTQlMkM1OTUuNTA3OTEwMjUwMjk4OSU1RCUyQyU1QjE0NS40NTMwMDg4MTY4NjM1JTJDNTk4Ljc2OTc1ODE3MjQ0ODUlNUQlMkMlNUIxNDUuMDUwMDI3MDAwMDAwODIlMkM2MDIuMjE3NDc0MDQyMzg1MiU1RCUyQyU1QjE0NS4wNTAwMTA5OTk5OTk5OCUyQzY0NC4wNTAwMjMlNUQlMkMlNUIxNDQuMTM2NTYwNTg2MTYzODUlMkM2NDguNjQyMjIzNTMyNTI4JTVEJTJDJTVCMTQxLjUzNTI5MDY1MzYxODkyJTJDNjUyLjUzNTI5NzQ2NzQ0MTElNUQlMkMlNUIxMzcuNjQyMjE1ODU2MDkyMjYlMkM2NTUuMTM2NTY2MTA4OTkzNiU1RCUyQyU1QjEzMy4wNTAwMjEzNzE2ODIzJTJDNjU2LjA1MDAwOTk5OTk5OTklNUQlMkMlNUIxMDkuNDk2NDk0JTJDNjU2LjA1JTVEJTJDJTVCMTA3LjQxMjcwNDk2MzQ4NTQlMkM2NTUuODY3Njg4Nzc2NzMwOCU1RCUyQyU1QjEwNS4zOTIyMzE2MDMzMzkyMSUyQzY1NS4zMjYzMDM2ODMzNTA3JTVEJTJDJTVCMTAzLjQ5NjQ2NDUxOTI1NTk3JTJDNjU0LjQ0MjI5MTQ3NjgxNjglNUQlMkMlNUI4Ny40NzUwMjglMkM2NDUuMTkyMzA1JTVEJTJDJTVCODMuODY5MzY2MTY0NzYzOTYlMkM2NDMuNjk4Nzg3NTUyMTQ5JTVEJTJDJTVCODAuMDAwMDE1MjYwOTI2NzYlMkM2NDMuMTg5Mzc2OTk5OTk5OSU1RCUyQyU1Qjc2LjEzMDY2NDMzOTMwNzc3JTJDNjQzLjY5ODc4NzQxNzA4MzMlNUQlMkMlNUI3Mi41MjUwMDQwNTczNTczNiUyQzY0NS4xOTIzMDMyMjE3NjQzJTVEJTJDJTVCNTYuNTAzNTY1JTJDNjU0LjQ0MjI5NyU1RCUyQyU1QjU0LjYwNzc5ODI2NTQ1NDUwNSUyQzY1NS4zMjYzMDM3MzExMDYlNUQlMkMlNUI1Mi41ODczMjQzNDg5ODY2NSUyQzY1NS44Njc2ODg4OTc5NjA2JTVEJTJDJTVCNTAuNTAzNTM1MzcxNjc5MjIlMkM2NTYuMDQ5OTk3MDAwMDAwMSU1RCUyQyU1QjI2Ljk1MDAwMTk5OTk5OTk5OCUyQzY1Ni4wNSU1RCUyQyU1QjIyLjM1NzgwODYzODQ1MzI1JTJDNjU1LjEzNjU0NzE1MTM0MDElNUQlMkMlNUIxOC40NjQ3MzIxNDExMTcxOCUyQzY1Mi41MzUyNzY3NDc0NTg3JTVEJTJDJTVCMTUuODYzNDYxMzI5NTUzNzMlMkM2NDguNjQyMjAwNTIyNTI3JTVEJTJDJTVCMTQuOTUwMDE2MDAwMDAwMTQ3JTJDNjQ0LjA1MDAwMzg4NDk1NDElNUQlMkMlNUIxNC45NTAwMTI5OTk5OTk5OTglMkM2MTAuNTQ4Nzk4JTVEJTJDJTVCMTQuNzIyODg3NTg5MTkwNDc4JTJDNjA3Ljk1Mjc0ODk4MDI0NzYlNUQlMkMlNUIxNC4wNDg0MTI3MzI2MDQ0NjElMkM2MDUuNDM1NTc3NjIyMzQ2MiU1RCUyQyU1QjEyLjk0NzA4MjA0Njk3ODg3OCUyQzYwMy4wNzM3NjkyNjg5NjQlNUQlMkMlNUI0LjU1NzcxNTk5OTk5OTk5OSUyQzU4OC41NDI5NzQlNUQlMkMlNUIzLjY3MzcwMzUzMjM2ODE2NTMlMkM1ODYuNjQ3MjE0Mjk5ODMyMSU1RCUyQyU1QjMuMTMyMzE4ODA1MjU3NDQxJTJDNTg0LjYyNjc0MDE5MDc4NjQlNUQlMkMlNUIyLjk1MDAxMTAwMDAwMDE0NTYlMkM1ODIuNTQyOTUxMTE1MDM2NyU1RCUyQyU1QjIuOTUwMDAwMDAwMDAwMDAzJTJDMzkzLjAwNTgwNiU1RCUyQyU1QjMuMTMyMzAzMzMxNjQxODUwMyUyQzM5MC45MjIwNTg1MjMyMzU1JTVEJTJDJTVCMy42NzM2Njg3NDQ3NTY0NjklMkMzODguOTAxNjE4NTUxNjg2MiU1RCUyQyU1QjQuNTU3NjQ5Njg0MTQ5MTEyJTJDMzg3LjAwNTg3ODA5MjY3MjclNUQlMkMlNUIxMC45NDcyMDcwMDAwMDAwMDYlMkMzNzUuOTM4NjElNUQlMkMlNUIxMi4wNDg0OTc4NzEwNTUzNiUyQzM3My41NzY4MzYzMjk3MDA2NSU1RCUyQyU1QjEyLjcyMjk0ODEzNzUzMjI4NSUyQzM3MS4wNTk3MDc1MzkyOTI3JTVEJTJDJTVCMTIuOTUwMDY0OTk5OTk5OTglMkMzNjguNDYzNzAzMjE3MjE3MjQlNUQlNUQlMkMic2hhcGUiJTNBIkRYRiIlMkMiZGltZW5zaW9uc19zaG93IiUzQWZhbHNlJTJDImRpbWVuc2lvbnMiJTNBJTVCJTVEJTJDIm9wZXJhdGlvbnMiJTNBJTdCInJvdGF0aW9uIiUzQTAlMkMidHJhbnNsYXRpb24iJTNBJTVCMCUyQzAlNUQlMkMibWlycm9yX3oiJTNBZmFsc2UlMkMibWlycm9yX3kiJTNBZmFsc2UlN0QlMkMiY3V0b3V0IiUzQXRydWUlMkMibWF0ZXJpYWwiJTNBJTdCIm5hbWUiJTNBIkc1NTAiJTJDImVsYXN0aWNpdHlfbW9kdWx1cyIlM0EyMDAwMDAlMkMic2hlYXJfbW9kdWx1cyIlM0FudWxsJTJDImRlbnNpdHkiJTNBNzgwMCUyQyJwb2lzc29uc19yYXRpbyIlM0EwLjI3JTJDInlpZWxkX3N0cmVuZ3RoIiUzQTU1MCUyQyJ1bHRpbWF0ZV9zdHJlbmd0aCIlM0E1NTAlMkMidGhlcm1hbF9leHBhbnNpb25fY29lZmZpY2llbnQiJTNBbnVsbCUyQyJjbGFzcyIlM0Eic3RlZWwiJTJDImVsYXN0aWNpdHlfbW9kdWx1c194IiUzQW51bGwlMkMiZWxhc3RpY2l0eV9tb2R1bHVzX3kiJTNBbnVsbCUyQyJzaGVhcl9tb2R1bHVzX3h5IiUzQW51bGwlMkMic2hlYXJfbW9kdWx1c194eiIlM0FudWxsJTJDInNoZWFyX21vZHVsdXNfeXoiJTNBbnVsbCUyQyJwb2lzc29uc19yYXRpb194eSIlM0FudWxsJTJDImlkIiUzQTglN0QlMkMidHlwZSIlM0EiY3VzdG9tIiUyQyJtYW51ZmFjdHVyZV9wcm9jZXNzIiUzQSJob3Rfcm9sbGVkIiUyQyJwYXJlbnQiJTNBMCUyQyJwb2ludHNfY2VudHJvaWRfc2hpZnRlZCIlM0ElNUIlNUItNjcuMDQ5OTcxNDU0MjExMSUyQy0zMi45NjM5MzMxMDE3OTI1MiUyQyJyZWd1bGFyIiU1RCUyQyU1Qi02Ny4yNzY5NzE0NTQyMTExMSUyQy0zNS41NTk5MzMxMDE3OTI1MjQlMkMicmVndWxhciIlNUQlMkMlNUItNjcuOTUxOTcxNDU0MjExMSUyQy0zOC4wNzY5MzMxMDE3OTI1MiUyQyJyZWd1bGFyIiU1RCUyQyU1Qi02OS4wNTI5NzE0NTQyMTExJTJDLTQwLjQzODkzMzEwMTc5MjU0JTJDInJlZ3VsYXIiJTVEJTJDJTVCLTc1LjQ0MTk3MTQ1NDIxMTExJTJDLTUxLjUwNTkzMzEwMTc5MjQ5JTJDInJlZ3VsYXIiJTVEJTJDJTVCLTc2LjMyNTk3MTQ1NDIxMTElMkMtNTMuNDAxOTMzMTAxNzkyNTElMkMicmVndWxhciIlNUQlMkMlNUItNzYuODY3OTcxNDU0MjExMSUyQy01NS40MjE5MzMxMDE3OTI1NSUyQyJyZWd1bGFyIiU1RCUyQyU1Qi03Ny4wNDk5NzE0NTQyMTExJTJDLTU3LjUwNTkzMzEwMTc5MjQ5JTJDInJlZ3VsYXIiJTVEJTJDJTVCLTc3LjA0OTk3MTQ1NDIxMTElMkMtMjQ1LjYwNjkzMzEwMTc5MjUyJTJDInJlZ3VsYXIiJTVEJTJDJTVCLTc2LjcyNTk3MTQ1NDIxMTElMkMtMjQ4LjM3NDkzMzEwMTc5MjUyJTJDInJlZ3VsYXIiJTVEJTJDJTVCLTc1Ljc3Mzk3MTQ1NDIxMTExJTJDLTI1MC45OTI5MzMxMDE3OTI1MiUyQyJyZWd1bGFyIiU1RCUyQyU1Qi03NC4yNDE5NzE0NTQyMTExMSUyQy0yNTMuMzIwOTMzMTAxNzkyNTIlMkMicmVndWxhciIlNUQlMkMlNUItNjguNTQ3OTcxNDU0MjExMTElMkMtMjYwLjEwNzkzMzEwMTc5MjUlMkMicmVndWxhciIlNUQlMkMlNUItNjYuNjM5OTcxNDU0MjExMSUyQy0yNjMuMDA3OTMzMTAxNzkyNSUyQyJyZWd1bGFyIiU1RCUyQyU1Qi02NS40NTI5NzE0NTQyMTExMSUyQy0yNjYuMjY5OTMzMTAxNzkyNSUyQyJyZWd1bGFyIiU1RCUyQyU1Qi02NS4wNDk5NzE0NTQyMTExJTJDLTI2OS43MTY5MzMxMDE3OTI1JTJDInJlZ3VsYXIiJTVEJTJDJTVCLTY1LjA0OTk3MTQ1NDIxMTElMkMtMzExLjU0OTkzMzEwMTc5MjUzJTJDInJlZ3VsYXIiJTVEJTJDJTVCLTY0LjEzNjk3MTQ1NDIxMTElMkMtMzE2LjE0MTkzMzEwMTc5MjUlMkMicmVndWxhciIlNUQlMkMlNUItNjEuNTM0OTcxNDU0MjExMSUyQy0zMjAuMDM0OTMzMTAxNzkyNTUlMkMicmVndWxhciIlNUQlMkMlNUItNTcuNjQxOTcxNDU0MjExMSUyQy0zMjIuNjM2OTMzMTAxNzkyNSUyQyJyZWd1bGFyIiU1RCUyQyU1Qi01My4wNDk5NzE0NTQyMTExMDQlMkMtMzIzLjU0OTkzMzEwMTc5MjUzJTJDInJlZ3VsYXIiJTVEJTJDJTVCLTI5LjQ5NTk3MTQ1NDIxMTExJTJDLTMyMy41NDk5MzMxMDE3OTI1MyUyQyJyZWd1bGFyIiU1RCUyQyU1Qi0yNy40MTI5NzE0NTQyMTExMDMlMkMtMzIzLjM2NzkzMzEwMTc5MjUlMkMicmVndWxhciIlNUQlMkMlNUItMjUuMzkxOTcxNDU0MjExMTElMkMtMzIyLjgyNTkzMzEwMTc5MjU0JTJDInJlZ3VsYXIiJTVEJTJDJTVCLTIzLjQ5NTk3MTQ1NDIxMTExJTJDLTMyMS45NDE5MzMxMDE3OTI1MyUyQyJyZWd1bGFyIiU1RCUyQyU1Qi03LjQ3NDk3MTQ1NDIxMTEwMSUyQy0zMTIuNjkxOTMzMTAxNzkyNTMlMkMicmVndWxhciIlNUQlMkMlNUItMy44Njg5NzE0NTQyMTExMDYlMkMtMzExLjE5ODkzMzEwMTc5MjUzJTJDInJlZ3VsYXIiJTVEJTJDJTVCMC4wMDAwMjg1NDU3ODg4OTM1NTI1MjYlMkMtMzEwLjY4ODkzMzEwMTc5MjU0JTJDInJlZ3VsYXIiJTVEJTJDJTVCMy44NjkwMjg1NDU3ODg4OTMzJTJDLTMxMS4xOTg5MzMxMDE3OTI1MyUyQyJyZWd1bGFyIiU1RCUyQyU1QjcuNDc1MDI4NTQ1Nzg4ODg4JTJDLTMxMi42OTE5MzMxMDE3OTI1MyUyQyJyZWd1bGFyIiU1RCUyQyU1QjIzLjQ5NzAyODU0NTc4ODg5MyUyQy0zMjEuOTQxOTMzMTAxNzkyNTMlMkMicmVndWxhciIlNUQlMkMlNUIyNS4zOTIwMjg1NDU3ODg4OSUyQy0zMjIuODI1OTMzMTAxNzkyNTQlMkMicmVndWxhciIlNUQlMkMlNUIyNy40MTMwMjg1NDU3ODg4OSUyQy0zMjMuMzY3OTMzMTAxNzkyNSUyQyJyZWd1bGFyIiU1RCUyQyU1QjI5LjQ5NzAyODU0NTc4ODg5MyUyQy0zMjMuNTQ5OTMzMTAxNzkyNTMlMkMicmVndWxhciIlNUQlMkMlNUI1My4wNTAwMjg1NDU3ODg5MDUlMkMtMzIzLjU0OTkzMzEwMTc5MjUzJTJDInJlZ3VsYXIiJTVEJTJDJTVCNTcuNjQyMDI4NTQ1Nzg4ODklMkMtMzIyLjYzNjkzMzEwMTc5MjUlMkMicmVndWxhciIlNUQlMkMlNUI2MS41MzUwMjg1NDU3ODg4OSUyQy0zMjAuMDM0OTMzMTAxNzkyNTUlMkMicmVndWxhciIlNUQlMkMlNUI2NC4xMzcwMjg1NDU3ODg5JTJDLTMxNi4xNDE5MzMxMDE3OTI1JTJDInJlZ3VsYXIiJTVEJTJDJTVCNjUuMDUwMDI4NTQ1Nzg4OSUyQy0zMTEuNTQ5OTMzMTAxNzkyNTMlMkMicmVndWxhciIlNUQlMkMlNUI2NS4wNTAwMjg1NDU3ODg5JTJDLTI3OC4wNDg5MzMxMDE3OTI1JTJDInJlZ3VsYXIiJTVEJTJDJTVCNjUuMjc3MDI4NTQ1Nzg4ODglMkMtMjc1LjQ1MjkzMzEwMTc5MjUlMkMicmVndWxhciIlNUQlMkMlNUI2NS45NTIwMjg1NDU3ODg4OSUyQy0yNzIuOTM1OTMzMTAxNzkyNSUyQyJyZWd1bGFyIiU1RCUyQyU1QjY3LjA1MzAyODU0NTc4ODg5JTJDLTI3MC41NzM5MzMxMDE3OTI1MyUyQyJyZWd1bGFyIiU1RCUyQyU1Qjc1LjQ0MjAyODU0NTc4ODklMkMtMjU2LjA0MjkzMzEwMTc5MjUlMkMicmVndWxhciIlNUQlMkMlNUI3Ni4zMjYwMjg1NDU3ODg4OSUyQy0yNTQuMTQ2OTMzMTAxNzkyNSUyQyJyZWd1bGFyIiU1RCUyQyU1Qjc2Ljg2ODAyODU0NTc4ODg5JTJDLTI1Mi4xMjY5MzMxMDE3OTI1MyUyQyJyZWd1bGFyIiU1RCUyQyU1Qjc3LjA1MDAyODU0NTc4ODklMkMtMjUwLjA0MjkzMzEwMTc5MjUzJTJDInJlZ3VsYXIiJTVEJTJDJTVCNzcuMDUwMDI4NTQ1Nzg4OSUyQy02MC41MDU5MzMxMDE3OTI0OSUyQyJyZWd1bGFyIiU1RCUyQyU1Qjc2Ljg2ODAyODU0NTc4ODg5JTJDLTU4LjQyMTkzMzEwMTc5MjU1JTJDInJlZ3VsYXIiJTVEJTJDJTVCNzYuMzI2MDI4NTQ1Nzg4ODklMkMtNTYuNDAxOTMzMTAxNzkyNTElMkMicmVndWxhciIlNUQlMkMlNUI3NS40NDIwMjg1NDU3ODg5JTJDLTU0LjUwNTkzMzEwMTc5MjQ5JTJDInJlZ3VsYXIiJTVEJTJDJTVCNjkuMDUzMDI4NTQ1Nzg4ODklMkMtNDMuNDM4OTMzMTAxNzkyNTQlMkMicmVndWxhciIlNUQlMkMlNUI2Ny45NTIwMjg1NDU3ODg4OSUyQy00MS4wNzY5MzMxMDE3OTI1MiUyQyJyZWd1bGFyIiU1RCUyQyU1QjY3LjI3NzAyODU0NTc4ODg4JTJDLTM4LjU1OTkzMzEwMTc5MjUyNCUyQyJyZWd1bGFyIiU1RCUyQyU1QjY3LjA1MDAyODU0NTc4ODklMkMtMzUuOTYzOTMzMTAxNzkyNTIlMkMicmVndWxhciIlNUQlMkMlNUI2Ny4wNTAwMjg1NDU3ODg5JTJDMzIuOTY0MDY2ODk4MjA3NDglMkMicmVndWxhciIlNUQlMkMlNUI2Ny4yNzcwMjg1NDU3ODg4OCUyQzM1LjU2MDA2Njg5ODIwNzQ4JTJDInJlZ3VsYXIiJTVEJTJDJTVCNjcuOTUyMDI4NTQ1Nzg4ODklMkMzOC4wNzcwNjY4OTgyMDc0OCUyQyJyZWd1bGFyIiU1RCUyQyU1QjY5LjA1MzAyODU0NTc4ODg5JTJDNDAuNDM5MDY2ODk4MjA3NSUyQyJyZWd1bGFyIiU1RCUyQyU1Qjc1LjQ0MjAyODU0NTc4ODklMkM1MS41MDYwNjY4OTgyMDc0NSUyQyJyZWd1bGFyIiU1RCUyQyU1Qjc2LjMyNjAyODU0NTc4ODg5JTJDNTMuNDAyMDY2ODk4MjA3NDY1JTJDInJlZ3VsYXIiJTVEJTJDJTVCNzYuODY4MDI4NTQ1Nzg4ODklMkM1NS40MjIwNjY4OTgyMDc1MDQlMkMicmVndWxhciIlNUQlMkMlNUI3Ny4wNTAwMjg1NDU3ODg5JTJDNTcuNTA2MDY2ODk4MjA3NDUlMkMicmVndWxhciIlNUQlMkMlNUI3Ny4wNTAwMjg1NDU3ODg5JTJDMjQ1LjYwNzA2Njg5ODIwNzQ1JTJDInJlZ3VsYXIiJTVEJTJDJTVCNzYuNzI3MDI4NTQ1Nzg4OSUyQzI0OC4zNzUwNjY4OTgyMDc0OCUyQyJyZWd1bGFyIiU1RCUyQyU1Qjc1Ljc3NDAyODU0NTc4ODklMkMyNTAuOTkzMDY2ODk4MjA3NTMlMkMicmVndWxhciIlNUQlMkMlNUI3NC4yNDMwMjg1NDU3ODg4OSUyQzI1My4zMjEwNjY4OTgyMDc1JTJDInJlZ3VsYXIiJTVEJTJDJTVCNjguNTQ4MDI4NTQ1Nzg4OSUyQzI2MC4xMDgwNjY4OTgyMDc0JTJDInJlZ3VsYXIiJTVEJTJDJTVCNjYuNjQwMDI4NTQ1Nzg4ODglMkMyNjMuMDA4MDY2ODk4MjA3NSUyQyJyZWd1bGFyIiU1RCUyQyU1QjY1LjQ1MzAyODU0NTc4ODklMkMyNjYuMjcwMDY2ODk4MjA3NDYlMkMicmVndWxhciIlNUQlMkMlNUI2NS4wNTAwMjg1NDU3ODg5JTJDMjY5LjcxNzA2Njg5ODIwNzQ2JTJDInJlZ3VsYXIiJTVEJTJDJTVCNjUuMDUwMDI4NTQ1Nzg4OSUyQzMxMS41NTAwNjY4OTgyMDc0MyUyQyJyZWd1bGFyIiU1RCUyQyU1QjY0LjEzNzAyODU0NTc4ODklMkMzMTYuMTQyMDY2ODk4MjA3NTMlMkMicmVndWxhciIlNUQlMkMlNUI2MS41MzUwMjg1NDU3ODg4OSUyQzMyMC4wMzUwNjY4OTgyMDc0NSUyQyJyZWd1bGFyIiU1RCUyQyU1QjU3LjY0MjAyODU0NTc4ODg5JTJDMzIyLjYzNzA2Njg5ODIwNzQlMkMicmVndWxhciIlNUQlMkMlNUI1My4wNTAwMjg1NDU3ODg5MDUlMkMzMjMuNTUwMDY2ODk4MjA3NDMlMkMicmVndWxhciIlNUQlMkMlNUIyOS40OTYwMjg1NDU3ODg4OSUyQzMyMy41NTAwNjY4OTgyMDc0MyUyQyJyZWd1bGFyIiU1RCUyQyU1QjI3LjQxMzAyODU0NTc4ODg5JTJDMzIzLjM2ODA2Njg5ODIwNzUzJTJDInJlZ3VsYXIiJTVEJTJDJTVCMjUuMzkyMDI4NTQ1Nzg4ODklMkMzMjIuODI2MDY2ODk4MjA3NSUyQyJyZWd1bGFyIiU1RCUyQyU1QjIzLjQ5NjAyODU0NTc4ODg5JTJDMzIxLjk0MjA2Njg5ODIwNzUlMkMicmVndWxhciIlNUQlMkMlNUI3LjQ3NTAyODU0NTc4ODg4OCUyQzMxMi42OTIwNjY4OTgyMDc1JTJDInJlZ3VsYXIiJTVEJTJDJTVCMy44NjkwMjg1NDU3ODg4OTMzJTJDMzExLjE5OTA2Njg5ODIwNzQzJTJDInJlZ3VsYXIiJTVEJTJDJTVCMC4wMDAwMjg1NDU3ODg4OTM1NTI1MjYlMkMzMTAuNjg5MDY2ODk4MjA3NDQlMkMicmVndWxhciIlNUQlMkMlNUItMy44Njg5NzE0NTQyMTExMDYlMkMzMTEuMTk5MDY2ODk4MjA3NDMlMkMicmVndWxhciIlNUQlMkMlNUItNy40NzQ5NzE0NTQyMTExMDElMkMzMTIuNjkyMDY2ODk4MjA3NSUyQyJyZWd1bGFyIiU1RCUyQyU1Qi0yMy40OTU5NzE0NTQyMTExMSUyQzMyMS45NDIwNjY4OTgyMDc1JTJDInJlZ3VsYXIiJTVEJTJDJTVCLTI1LjM5MTk3MTQ1NDIxMTExJTJDMzIyLjgyNjA2Njg5ODIwNzUlMkMicmVndWxhciIlNUQlMkMlNUItMjcuNDEyOTcxNDU0MjExMTAzJTJDMzIzLjM2ODA2Njg5ODIwNzUzJTJDInJlZ3VsYXIiJTVEJTJDJTVCLTI5LjQ5NTk3MTQ1NDIxMTExJTJDMzIzLjU1MDA2Njg5ODIwNzQzJTJDInJlZ3VsYXIiJTVEJTJDJTVCLTUzLjA0OTk3MTQ1NDIxMTEwNCUyQzMyMy41NTAwNjY4OTgyMDc0MyUyQyJyZWd1bGFyIiU1RCUyQyU1Qi01Ny42NDE5NzE0NTQyMTExJTJDMzIyLjYzNzA2Njg5ODIwNzQlMkMicmVndWxhciIlNUQlMkMlNUItNjEuNTM0OTcxNDU0MjExMSUyQzMyMC4wMzUwNjY4OTgyMDc0NSUyQyJyZWd1bGFyIiU1RCUyQyU1Qi02NC4xMzY5NzE0NTQyMTExJTJDMzE2LjE0MjA2Njg5ODIwNzUzJTJDInJlZ3VsYXIiJTVEJTJDJTVCLTY1LjA0OTk3MTQ1NDIxMTElMkMzMTEuNTUwMDY2ODk4MjA3NDMlMkMicmVndWxhciIlNUQlMkMlNUItNjUuMDQ5OTcxNDU0MjExMSUyQzI3OC4wNDkwNjY4OTgyMDc0NiUyQyJyZWd1bGFyIiU1RCUyQyU1Qi02NS4yNzY5NzE0NTQyMTExMSUyQzI3NS40NTMwNjY4OTgyMDc0NSUyQyJyZWd1bGFyIiU1RCUyQyU1Qi02NS45NTE5NzE0NTQyMTExJTJDMjcyLjkzNjA2Njg5ODIwNzUlMkMicmVndWxhciIlNUQlMkMlNUItNjcuMDUyOTcxNDU0MjExMSUyQzI3MC41NzQwNjY4OTgyMDc0MyUyQyJyZWd1bGFyIiU1RCUyQyU1Qi03NS40NDE5NzE0NTQyMTExMSUyQzI1Ni4wNDMwNjY4OTgyMDc1JTJDInJlZ3VsYXIiJTVEJTJDJTVCLTc2LjMyNTk3MTQ1NDIxMTElMkMyNTQuMTQ3MDY2ODk4MjA3NTMlMkMicmVndWxhciIlNUQlMkMlNUItNzYuODY3OTcxNDU0MjExMSUyQzI1Mi4xMjcwNjY4OTgyMDc0MyUyQyJyZWd1bGFyIiU1RCUyQyU1Qi03Ny4wNDk5NzE0NTQyMTExJTJDMjUwLjA0MzA2Njg5ODIwNzQ4JTJDInJlZ3VsYXIiJTVEJTJDJTVCLTc3LjA0OTk3MTQ1NDIxMTElMkM2MC41MDYwNjY4OTgyMDc0NSUyQyJyZWd1bGFyIiU1RCUyQyU1Qi03Ni44Njc5NzE0NTQyMTExJTJDNTguNDIyMDY2ODk4MjA3NTA0JTJDInJlZ3VsYXIiJTVEJTJDJTVCLTc2LjMyNTk3MTQ1NDIxMTElMkM1Ni40MDIwNjY4OTgyMDc0NjUlMkMicmVndWxhciIlNUQlMkMlNUItNzUuNDQxOTcxNDU0MjExMTElMkM1NC41MDYwNjY4OTgyMDc0NSUyQyJyZWd1bGFyIiU1RCUyQyU1Qi02OS4wNTI5NzE0NTQyMTExJTJDNDMuNDM5MDY2ODk4MjA3NSUyQyJyZWd1bGFyIiU1RCUyQyU1Qi02Ny45NTE5NzE0NTQyMTExJTJDNDEuMDc3MDY2ODk4MjA3NDglMkMicmVndWxhciIlNUQlMkMlNUItNjcuMjc2OTcxNDU0MjExMTElMkMzOC41NjAwNjY4OTgyMDc0OCUyQyJyZWd1bGFyIiU1RCUyQyU1Qi02Ny4wNDk5NzE0NTQyMTExJTJDMzUuOTY0MDY2ODk4MjA3NDglMkMicmVndWxhciIlNUQlNUQlN0QlMkMlN0IibmFtZSIlM0EiQ3VzdG9tIERYRiBTaGFwZSIlMkMiZ3JvdXBfaWQiJTNBMiUyQyJwb2ludHNfY2FsYyIlM0ElNUIlNUIxNTEuMDUlMkM1NCUyQyJyZWd1bGFyIiU1RCUyQyU1QjE1MS4wNSUyQzE0Ljk1JTJDInJlZ3VsYXIiJTVEJTJDJTVCMTUwLjEzNyUyQzEwLjM1OCUyQyJyZWd1bGFyIiU1RCUyQyU1QjE0Ny41MzUlMkM2LjQ2NSUyQyJyZWd1bGFyIiU1RCUyQyU1QjE0My42NDIlMkMzLjg2MyUyQyJyZWd1bGFyIiU1RCUyQyU1QjEzOS4wNSUyQzIuOTUlMkMicmVndWxhciIlNUQlMkMlNUIxMDcuNzY0JTJDMi45NSUyQyJyZWd1bGFyIiU1RCUyQyU1QjEwNS42ODElMkMzLjEzMiUyQyJyZWd1bGFyIiU1RCUyQyU1QjEwMy42NiUyQzMuNjc0JTJDInJlZ3VsYXIiJTVEJTJDJTVCMTAxLjc2NCUyQzQuNTU4JTJDInJlZ3VsYXIiJTVEJTJDJTVCODcuNDc1JTJDMTIuODA4JTJDInJlZ3VsYXIiJTVEJTJDJTVCODMuODY5JTJDMTQuMzAxJTJDInJlZ3VsYXIiJTVEJTJDJTVCODAlMkMxNC44MTElMkMicmVndWxhciIlNUQlMkMlNUI3Ni4xMzElMkMxNC4zMDElMkMicmVndWxhciIlNUQlMkMlNUI3Mi41MjUlMkMxMi44MDglMkMicmVndWxhciIlNUQlMkMlNUI1OC4yMzYlMkM0LjU1OCUyQyJyZWd1bGFyIiU1RCUyQyU1QjU2LjM0JTJDMy42NzQlMkMicmVndWxhciIlNUQlMkMlNUI1NC4zMTklMkMzLjEzMiUyQyJyZWd1bGFyIiU1RCUyQyU1QjUyLjIzNiUyQzIuOTUlMkMicmVndWxhciIlNUQlMkMlNUIyMC45NSUyQzIuOTUlMkMicmVndWxhciIlNUQlMkMlNUIxNi4zNTglMkMzLjg2MyUyQyJyZWd1bGFyIiU1RCUyQyU1QjEyLjQ2NSUyQzYuNDY1JTJDInJlZ3VsYXIiJTVEJTJDJTVCOS44NjMlMkMxMC4zNTglMkMicmVndWxhciIlNUQlMkMlNUI4Ljk1JTJDMTQuOTUlMkMicmVndWxhciIlNUQlMkMlNUI4Ljk1JTJDNTQlMkMicmVndWxhciIlNUQlMkMlNUI2JTJDNTQlMkMicmVndWxhciIlNUQlMkMlNUI2JTJDMTQuOTUlMkMicmVndWxhciIlNUQlMkMlNUI3LjEzOCUyQzkuMjI5JTJDInJlZ3VsYXIiJTVEJTJDJTVCMTAuMzc5JTJDNC4zNzklMkMicmVndWxhciIlNUQlMkMlNUIxNS4yMjklMkMxLjEzOCUyQyJyZWd1bGFyIiU1RCUyQyU1QjIwLjk1JTJDMCUyQyJyZWd1bGFyIiU1RCUyQyU1QjUyLjIzNiUyQzAlMkMicmVndWxhciIlNUQlMkMlNUI1NC44MzIlMkMwLjIyNyUyQyJyZWd1bGFyIiU1RCUyQyU1QjU3LjM0OSUyQzAuOTAyJTJDInJlZ3VsYXIiJTVEJTJDJTVCNTkuNzExJTJDMi4wMDMlMkMicmVndWxhciIlNUQlMkMlNUI3NCUyQzEwLjI1MyUyQyJyZWd1bGFyIiU1RCUyQyU1Qjc2Ljg5NCUyQzExLjQ1MiUyQyJyZWd1bGFyIiU1RCUyQyU1QjgwJTJDMTEuODYxJTJDInJlZ3VsYXIiJTVEJTJDJTVCODMuMTA2JTJDMTEuNDUyJTJDInJlZ3VsYXIiJTVEJTJDJTVCODYlMkMxMC4yNTMlMkMicmVndWxhciIlNUQlMkMlNUIxMDAuMjg5JTJDMi4wMDMlMkMicmVndWxhciIlNUQlMkMlNUIxMDIuNjUxJTJDMC45MDIlMkMicmVndWxhciIlNUQlMkMlNUIxMDUuMTY4JTJDMC4yMjclMkMicmVndWxhciIlNUQlMkMlNUIxMDcuNzY0JTJDMCUyQyJyZWd1bGFyIiU1RCUyQyU1QjEzOS4wNSUyQzAlMkMicmVndWxhciIlNUQlMkMlNUIxNDQuNzcxJTJDMS4xMzglMkMicmVndWxhciIlNUQlMkMlNUIxNDkuNjIxJTJDNC4zNzklMkMicmVndWxhciIlNUQlMkMlNUIxNTIuODYyJTJDOS4yMjklMkMicmVndWxhciIlNUQlMkMlNUIxNTQlMkMxNC45NSUyQyJyZWd1bGFyIiU1RCUyQyU1QjE1NCUyQzU0JTJDInJlZ3VsYXIiJTVEJTVEJTJDInBvaW50c19jdXN0b21fb3JpZyIlM0ElNUIlNUIxNTEuMDUwMDQ0JTJDNTQuMDAwMDI1OTk5OTk5OTklNUQlMkMlNUIxNTEuMDUwMDQ0JTJDMTQuOTQ5OTg3OTk5OTk5OTYyJTVEJTJDJTVCMTUwLjEzNjU5Nzg5ODkxMjk1JTJDMTAuMzU3Nzg5NjMxMjE1MzgzJTVEJTJDJTVCMTQ3LjUzNTMyNjc5MTQzMjM0JTJDNi40NjQ3MTIzNTY2NjM2NTQlNUQlMkMlNUIxNDMuNjQyMjQ5NTYyMjgxMyUyQzMuODYzNDQxMTgxMjM1OTk4NiU1RCUyQyU1QjEzOS4wNTAwNTE4Mzc3NTc0OCUyQzIuOTQ5OTk1OTk5OTk5OTk4NyU1RCUyQyU1QjEwNy43NjQ0NjUlMkMyLjk1MDAxMTAwMDAwMDAxNzclNUQlMkMlNUIxMDUuNjgwNjc2MTg0NjkwOSUyQzMuMTMyMzA4MDE0NTcxNjA2MiU1RCUyQyU1QjEwMy42NjAyMDIxMjEyNzI0OSUyQzMuNjczNjkyNzg2MTUwMTg0JTVEJTJDJTVCMTAxLjc2NDQzNDE5MTAwNDYlMkM0LjU1NzcwNDU4ODM0MDM1NyU1RCUyQyU1Qjg3LjQ3NTA0JTJDMTIuODA3Njk0OTk5OTk5OTY3JTVEJTJDJTVCODMuODY5MzgxNjQ0NDA1MjQlMkMxNC4zMDEyMDkxMjMxNzk4MyU1RCUyQyU1QjgwLjAwMDAzNTA4NzQxNDA2JTJDMTQuODEwNjE4OTk5OTk5ODYlNUQlMkMlNUI3Ni4xMzA2ODgzODgxNjg5NiUyQzE0LjMwMTIxMDIwMzcwNTIzOSU1RCUyQyU1QjcyLjUyNTAzMTMyMjA5MjQlMkMxMi44MDc2OTgxMjcyMzc5ODQlNUQlMkMlNUI1OC4yMzU2MzElMkM0LjU1NzcxMzk5OTk5OTk3NiU1RCUyQyU1QjU2LjMzOTg2NTA1NTMxOTQ2JTJDMy42NzM2OTE3Nzk2MDk3ODI4JTVEJTJDJTVCNTQuMzE5MzkzMzYwOTAyNDI0JTJDMy4xMzIzMDc4NTA2ODAwOTI1JTVEJTJDJTVCNTIuMjM1NjA2ODM3NzYxMzk1JTJDMi45NDk5OTk5OTk5OTk5ODg2JTVEJTJDJTVCMjAuOTUwMDM1JTJDMi45NTAwMTEwMDAwMDAwMTc3JTVEJTJDJTVCMTYuMzU3ODM2NTgyODQxMjYlMkMzLjg2MzQ0NDEyMTEyNDMwMyU1RCUyQyU1QjEyLjQ2NDc1ODY5MDIzMTcwNCUyQzYuNDY0NzE1ODc0OTk5NjgzJTVEJTJDJTVCOS44NjM0ODc0Nzk5MzI1MyUyQzEwLjM1Nzc5NDEzMDgxNTMwNyU1RCUyQyU1QjguOTUwMDQzMDAwMDAwMTUlMkMxNC45NDk5OTI4ODQ5NTQzMjclNUQlMkMlNUI4Ljk1MDA0NiUyQzU0LjAwMDAyNTk5OTk5OTk5JTVEJTJDJTVCNi4wMDAwNDU5OTk5OTk5OTc1JTJDNTQuMDAwMDI1OTk5OTk5OTklNUQlMkMlNUI2LjAwMDA0NTk5OTk5OTk5NzUlMkMxNC45NDk5ODc5OTk5OTk5NjIlNUQlMkMlNUI3LjEzODA0MzY1NDgzMjM1OSUyQzkuMjI4ODc4Njk3MjEzNDc0JTVEJTJDJTVCMTAuMzc4Nzk0MjQ3MjEwMzk0JTJDNC4zNzg3NTE3MjMyMzM5NjElNUQlMkMlNUIxNS4yMjg5MjA3Njg2OTU3MyUyQzEuMTM4MDAwNDUzNjUwNDc3JTVEJTJDJTVCMjAuOTUwMDM1MjYwOTI2NTU1JTJDMCU1RCUyQyU1QjUyLjIzNTYxMyUyQzAuMDAwMDEwOTk5OTk5OTcyMjI3NjclNUQlMkMlNUI1NC44MzE2NTU1MzEwOTMzMSUyQzAuMjI3MTI2MDAyODQ0NjcwNDQlNUQlMkMlNUI1Ny4zNDg4MjQzNjE4OTMzNCUyQzAuOTAxNTk5NTcwMTYyNDMyJTVEJTJDJTVCNTkuNzEwNjMwNjI5ODQ5Mzc2JTJDMi4wMDI5MjgxNjI1NDc1NjIlNUQlMkMlNUI3NC4wMDAwMzIlMkMxMC4yNTI5MjAwMDAwMDAwMTclNUQlMkMlNUI3Ni44OTQyMDQ0NDY4ODkzMyUyQzExLjQ1MTcyODk4MjgzNzgzNSU1RCUyQyU1QjgwLjAwMDAzNDY3NTUxNjM2JTJDMTEuODYwNjE4OTk5OTk5ODcyJTVEJTJDJTVCODMuMTA1ODY0Nzg5OTU5NjQlMkMxMS40NTE3MjgxMTU1MjY0MDclNUQlMkMlNUI4Ni4wMDAwMzc0NDYyMTkwNCUyQzEwLjI1MjkyMTU4Nzc4Nzc5NiU1RCUyQyU1QjEwMC4yODk0MzQlMkMyLjAwMjkzOTk5OTk5OTk2NyU1RCUyQyU1QjEwMi42NTEyNDIzNzkyNTkzOSUyQzAuOTAxNjAwNzM1MTg5Nzg4MyU1RCUyQyU1QjEwNS4xNjg0MTM5MTMwOTAwMyUyQzAuMjI3MTI2MTg0NjE3NDc1MjUlNUQlMkMlNUIxMDcuNzY0NDY1MjYwOTI3NjQlMkM5Ljk5OTk5OTQwNjMxODIzOGUtNyU1RCUyQyU1QjEzOS4wNTAwNDklMkMwLjAwMDAxMDk5OTk5OTk3MjIyNzY3JTVEJTJDJTVCMTQ0Ljc3MTE2NTQxMjEwMjglMkMxLjEzNzk5NzUyODUzOTY0MjYlNUQlMkMlNUIxNDkuNjIxMjkxMTA3MDI5MzIlMkM0LjM3ODc0ODA3NzQ3MzU3NCU1RCUyQyU1QjE1Mi44NjIwNDE1NzEzMTI2JTJDOS4yMjg4NzM4Mjg5NjE4NjYlNUQlMkMlNUIxNTQuMDAwMDQxOTk5OTk5OTglMkMxNC45NDk5ODcyMTcyMjAyNjklNUQlMkMlNUIxNTQuMDAwMDQ0JTJDNTQuMDAwMDI1OTk5OTk5OTklNUQlNUQlMkMic2hhcGUiJTNBIkRYRiIlMkMiZGltZW5zaW9uc19zaG93IiUzQWZhbHNlJTJDImRpbWVuc2lvbnMiJTNBJTVCJTVEJTJDIm9wZXJhdGlvbnMiJTNBJTdCInJvdGF0aW9uIiUzQTAlMkMidHJhbnNsYXRpb24iJTNBJTVCMCUyQzAlNUQlMkMibWlycm9yX3oiJTNBZmFsc2UlMkMibWlycm9yX3kiJTNBZmFsc2UlN0QlMkMiY3V0b3V0IiUzQWZhbHNlJTJDIm1hdGVyaWFsIiUzQSU3QiJuYW1lIiUzQSJHNTUwIiUyQyJlbGFzdGljaXR5X21vZHVsdXMiJTNBMjAwMDAwJTJDInNoZWFyX21vZHVsdXMiJTNBbnVsbCUyQyJkZW5zaXR5IiUzQTc4MDAlMkMicG9pc3NvbnNfcmF0aW8iJTNBMC4yNyUyQyJ5aWVsZF9zdHJlbmd0aCIlM0E1NTAlMkMidWx0aW1hdGVfc3RyZW5ndGgiJTNBNTUwJTJDInRoZXJtYWxfZXhwYW5zaW9uX2NvZWZmaWNpZW50IiUzQW51bGwlMkMiY2xhc3MiJTNBInN0ZWVsIiUyQyJlbGFzdGljaXR5X21vZHVsdXNfeCIlM0FudWxsJTJDImVsYXN0aWNpdHlfbW9kdWx1c195IiUzQW51bGwlMkMic2hlYXJfbW9kdWx1c194eSIlM0FudWxsJTJDInNoZWFyX21vZHVsdXNfeHoiJTNBbnVsbCUyQyJzaGVhcl9tb2R1bHVzX3l6IiUzQW51bGwlMkMicG9pc3NvbnNfcmF0aW9feHkiJTNBbnVsbCUyQyJpZCIlM0E4JTdEJTJDInR5cGUiJTNBImN1c3RvbSIlMkMibWFudWZhY3R1cmVfcHJvY2VzcyIlM0EiaG90X3JvbGxlZCIlMkMicGFyZW50IiUzQW51bGwlMkMicG9pbnRzX2NlbnRyb2lkX3NoaWZ0ZWQiJTNBJTVCJTVCNzEuMDUwMDI4NTQ1Nzg4OSUyQy0yNzguNDk5OTMzMTAxNzkyNSUyQyJyZWd1bGFyIiU1RCUyQyU1QjcxLjA1MDAyODU0NTc4ODklMkMtMzE3LjU0OTkzMzEwMTc5MjUzJTJDInJlZ3VsYXIiJTVEJTJDJTVCNzAuMTM3MDI4NTQ1Nzg4OSUyQy0zMjIuMTQxOTMzMTAxNzkyNSUyQyJyZWd1bGFyIiU1RCUyQyU1QjY3LjUzNTAyODU0NTc4ODg5JTJDLTMyNi4wMzQ5MzMxMDE3OTI1NSUyQyJyZWd1bGFyIiU1RCUyQyU1QjYzLjY0MjAyODU0NTc4ODg5JTJDLTMyOC42MzY5MzMxMDE3OTI1JTJDInJlZ3VsYXIiJTVEJTJDJTVCNTkuMDUwMDI4NTQ1Nzg4OTA1JTJDLTMyOS41NDk5MzMxMDE3OTI1MyUyQyJyZWd1bGFyIiU1RCUyQyU1QjI3Ljc2NDAyODU0NTc4ODg5JTJDLTMyOS41NDk5MzMxMDE3OTI1MyUyQyJyZWd1bGFyIiU1RCUyQyU1QjI1LjY4MTAyODU0NTc4ODg5JTJDLTMyOS4zNjc5MzMxMDE3OTI1JTJDInJlZ3VsYXIiJTVEJTJDJTVCMjMuNjYwMDI4NTQ1Nzg4ODklMkMtMzI4LjgyNTkzMzEwMTc5MjU0JTJDInJlZ3VsYXIiJTVEJTJDJTVCMjEuNzY0MDI4NTQ1Nzg4ODklMkMtMzI3Ljk0MTkzMzEwMTc5MjUzJTJDInJlZ3VsYXIiJTVEJTJDJTVCNy40NzUwMjg1NDU3ODg4ODglMkMtMzE5LjY5MTkzMzEwMTc5MjUzJTJDInJlZ3VsYXIiJTVEJTJDJTVCMy44NjkwMjg1NDU3ODg4OTMzJTJDLTMxOC4xOTg5MzMxMDE3OTI1MyUyQyJyZWd1bGFyIiU1RCUyQyU1QjAuMDAwMDI4NTQ1Nzg4ODkzNTUyNTI2JTJDLTMxNy42ODg5MzMxMDE3OTI1NCUyQyJyZWd1bGFyIiU1RCUyQyU1Qi0zLjg2ODk3MTQ1NDIxMTEwNiUyQy0zMTguMTk4OTMzMTAxNzkyNTMlMkMicmVndWxhciIlNUQlMkMlNUItNy40NzQ5NzE0NTQyMTExMDElMkMtMzE5LjY5MTkzMzEwMTc5MjUzJTJDInJlZ3VsYXIiJTVEJTJDJTVCLTIxLjc2Mzk3MTQ1NDIxMTExJTJDLTMyNy45NDE5MzMxMDE3OTI1MyUyQyJyZWd1bGFyIiU1RCUyQyU1Qi0yMy42NTk5NzE0NTQyMTExMDMlMkMtMzI4LjgyNTkzMzEwMTc5MjU0JTJDInJlZ3VsYXIiJTVEJTJDJTVCLTI1LjY4MDk3MTQ1NDIxMTEwNCUyQy0zMjkuMzY3OTMzMTAxNzkyNSUyQyJyZWd1bGFyIiU1RCUyQyU1Qi0yNy43NjM5NzE0NTQyMTExMSUyQy0zMjkuNTQ5OTMzMTAxNzkyNTMlMkMicmVndWxhciIlNUQlMkMlNUItNTkuMDQ5OTcxNDU0MjExMTA0JTJDLTMyOS41NDk5MzMxMDE3OTI1MyUyQyJyZWd1bGFyIiU1RCUyQyU1Qi02My42NDE5NzE0NTQyMTExJTJDLTMyOC42MzY5MzMxMDE3OTI1JTJDInJlZ3VsYXIiJTVEJTJDJTVCLTY3LjUzNDk3MTQ1NDIxMTElMkMtMzI2LjAzNDkzMzEwMTc5MjU1JTJDInJlZ3VsYXIiJTVEJTJDJTVCLTcwLjEzNjk3MTQ1NDIxMTElMkMtMzIyLjE0MTkzMzEwMTc5MjUlMkMicmVndWxhciIlNUQlMkMlNUItNzEuMDQ5OTcxNDU0MjExMSUyQy0zMTcuNTQ5OTMzMTAxNzkyNTMlMkMicmVndWxhciIlNUQlMkMlNUItNzEuMDQ5OTcxNDU0MjExMSUyQy0yNzguNDk5OTMzMTAxNzkyNSUyQyJyZWd1bGFyIiU1RCUyQyU1Qi03My45OTk5NzE0NTQyMTExJTJDLTI3OC40OTk5MzMxMDE3OTI1JTJDInJlZ3VsYXIiJTVEJTJDJTVCLTczLjk5OTk3MTQ1NDIxMTElMkMtMzE3LjU0OTkzMzEwMTc5MjUzJTJDInJlZ3VsYXIiJTVEJTJDJTVCLTcyLjg2MTk3MTQ1NDIxMTElMkMtMzIzLjI3MDkzMzEwMTc5MjU0JTJDInJlZ3VsYXIiJTVEJTJDJTVCLTY5LjYyMDk3MTQ1NDIxMTElMkMtMzI4LjEyMDkzMzEwMTc5MjUlMkMicmVndWxhciIlNUQlMkMlNUItNjQuNzcwOTcxNDU0MjExMTElMkMtMzMxLjM2MTkzMzEwMTc5MjU0JTJDInJlZ3VsYXIiJTVEJTJDJTVCLTU5LjA0OTk3MTQ1NDIxMTEwNCUyQy0zMzIuNDk5OTMzMTAxNzkyNSUyQyJyZWd1bGFyIiU1RCUyQyU1Qi0yNy43NjM5NzE0NTQyMTExMSUyQy0zMzIuNDk5OTMzMTAxNzkyNSUyQyJyZWd1bGFyIiU1RCUyQyU1Qi0yNS4xNjc5NzE0NTQyMTExMDYlMkMtMzMyLjI3MjkzMzEwMTc5MjU1JTJDInJlZ3VsYXIiJTVEJTJDJTVCLTIyLjY1MDk3MTQ1NDIxMTExJTJDLTMzMS41OTc5MzMxMDE3OTI1MyUyQyJyZWd1bGFyIiU1RCUyQyU1Qi0yMC4yODg5NzE0NTQyMTExMDglMkMtMzMwLjQ5NjkzMzEwMTc5MjU0JTJDInJlZ3VsYXIiJTVEJTJDJTVCLTUuOTk5OTcxNDU0MjExMTA2NCUyQy0zMjIuMjQ2OTMzMTAxNzkyNTQlMkMicmVndWxhciIlNUQlMkMlNUItMy4xMDU5NzE0NTQyMTExMDElMkMtMzIxLjA0NzkzMzEwMTc5MjUlMkMicmVndWxhciIlNUQlMkMlNUIwLjAwMDAyODU0NTc4ODg5MzU1MjUyNiUyQy0zMjAuNjM4OTMzMTAxNzkyNTMlMkMicmVndWxhciIlNUQlMkMlNUIzLjEwNjAyODU0NTc4ODg4OCUyQy0zMjEuMDQ3OTMzMTAxNzkyNSUyQyJyZWd1bGFyIiU1RCUyQyU1QjYuMDAwMDI4NTQ1Nzg4ODkzNiUyQy0zMjIuMjQ2OTMzMTAxNzkyNTQlMkMicmVndWxhciIlNUQlMkMlNUIyMC4yODkwMjg1NDU3ODg4OTUlMkMtMzMwLjQ5NjkzMzEwMTc5MjU0JTJDInJlZ3VsYXIiJTVEJTJDJTVCMjIuNjUxMDI4NTQ1Nzg4ODklMkMtMzMxLjU5NzkzMzEwMTc5MjUzJTJDInJlZ3VsYXIiJTVEJTJDJTVCMjUuMTY4MDI4NTQ1Nzg4OSUyQy0zMzIuMjcyOTMzMTAxNzkyNTUlMkMicmVndWxhciIlNUQlMkMlNUIyNy43NjQwMjg1NDU3ODg4OSUyQy0zMzIuNDk5OTMzMTAxNzkyNSUyQyJyZWd1bGFyIiU1RCUyQyU1QjU5LjA1MDAyODU0NTc4ODkwNSUyQy0zMzIuNDk5OTMzMTAxNzkyNSUyQyJyZWd1bGFyIiU1RCUyQyU1QjY0Ljc3MTAyODU0NTc4ODg4JTJDLTMzMS4zNjE5MzMxMDE3OTI1NCUyQyJyZWd1bGFyIiU1RCUyQyU1QjY5LjYyMTAyODU0NTc4ODklMkMtMzI4LjEyMDkzMzEwMTc5MjUlMkMicmVndWxhciIlNUQlMkMlNUI3Mi44NjIwMjg1NDU3ODg4OSUyQy0zMjMuMjcwOTMzMTAxNzkyNTQlMkMicmVndWxhciIlNUQlMkMlNUI3NC4wMDAwMjg1NDU3ODg5JTJDLTMxNy41NDk5MzMxMDE3OTI1MyUyQyJyZWd1bGFyIiU1RCUyQyU1Qjc0LjAwMDAyODU0NTc4ODklMkMtMjc4LjQ5OTkzMzEwMTc5MjUlMkMicmVndWxhciIlNUQlNUQlN0QlMkMlN0IibmFtZSIlM0EiQ3VzdG9tIERYRiBTaGFwZSIlMkMiZ3JvdXBfaWQiJTNBMyUyQyJwb2ludHNfY2FsYyIlM0ElNUIlNUI4Ljk1JTJDNjExJTJDInJlZ3VsYXIiJTVEJTJDJTVCOC45NSUyQzY1MC4wNSUyQyJyZWd1bGFyIiU1RCUyQyU1QjkuODYzJTJDNjU0LjY0MiUyQyJyZWd1bGFyIiU1RCUyQyU1QjEyLjQ2NSUyQzY1OC41MzUlMkMicmVndWxhciIlNUQlMkMlNUIxNi4zNTglMkM2NjEuMTM3JTJDInJlZ3VsYXIiJTVEJTJDJTVCMjAuOTUlMkM2NjIuMDUlMkMicmVndWxhciIlNUQlMkMlNUI1Mi4yMzYlMkM2NjIuMDUlMkMicmVndWxhciIlNUQlMkMlNUI1NC4zMTklMkM2NjEuODY4JTJDInJlZ3VsYXIiJTVEJTJDJTVCNTYuMzQlMkM2NjEuMzI2JTJDInJlZ3VsYXIiJTVEJTJDJTVCNTguMjM2JTJDNjYwLjQ0MiUyQyJyZWd1bGFyIiU1RCUyQyU1QjcyLjUyNSUyQzY1Mi4xOTIlMkMicmVndWxhciIlNUQlMkMlNUI3Ni4xMzElMkM2NTAuNjk5JTJDInJlZ3VsYXIiJTVEJTJDJTVCODAlMkM2NTAuMTg5JTJDInJlZ3VsYXIiJTVEJTJDJTVCODMuODY5JTJDNjUwLjY5OSUyQyJyZWd1bGFyIiU1RCUyQyU1Qjg3LjQ3NSUyQzY1Mi4xOTIlMkMicmVndWxhciIlNUQlMkMlNUIxMDEuNzY0JTJDNjYwLjQ0MiUyQyJyZWd1bGFyIiU1RCUyQyU1QjEwMy42NiUyQzY2MS4zMjYlMkMicmVndWxhciIlNUQlMkMlNUIxMDUuNjgxJTJDNjYxLjg2OCUyQyJyZWd1bGFyIiU1RCUyQyU1QjEwNy43NjQlMkM2NjIuMDUlMkMicmVndWxhciIlNUQlMkMlNUIxMzkuMDUlMkM2NjIuMDUlMkMicmVndWxhciIlNUQlMkMlNUIxNDMuNjQyJTJDNjYxLjEzNyUyQyJyZWd1bGFyIiU1RCUyQyU1QjE0Ny41MzUlMkM2NTguNTM1JTJDInJlZ3VsYXIiJTVEJTJDJTVCMTUwLjEzNyUyQzY1NC42NDIlMkMicmVndWxhciIlNUQlMkMlNUIxNTEuMDUlMkM2NTAuMDUlMkMicmVndWxhciIlNUQlMkMlNUIxNTEuMDUlMkM2MTElMkMicmVndWxhciIlNUQlMkMlNUIxNTQlMkM2MTElMkMicmVndWxhciIlNUQlMkMlNUIxNTQlMkM2NTAuMDUlMkMicmVndWxhciIlNUQlMkMlNUIxNTIuODYyJTJDNjU1Ljc3MSUyQyJyZWd1bGFyIiU1RCUyQyU1QjE0OS42MjElMkM2NjAuNjIxJTJDInJlZ3VsYXIiJTVEJTJDJTVCMTQ0Ljc3MSUyQzY2My44NjIlMkMicmVndWxhciIlNUQlMkMlNUIxMzkuMDUlMkM2NjUlMkMicmVndWxhciIlNUQlMkMlNUIxMDcuNzY0JTJDNjY1JTJDInJlZ3VsYXIiJTVEJTJDJTVCMTA1LjE2OCUyQzY2NC43NzMlMkMicmVndWxhciIlNUQlMkMlNUIxMDIuNjUxJTJDNjY0LjA5OCUyQyJyZWd1bGFyIiU1RCUyQyU1QjEwMC4yODklMkM2NjIuOTk3JTJDInJlZ3VsYXIiJTVEJTJDJTVCODYlMkM2NTQuNzQ3JTJDInJlZ3VsYXIiJTVEJTJDJTVCODMuMTA2JTJDNjUzLjU0OCUyQyJyZWd1bGFyIiU1RCUyQyU1QjgwJTJDNjUzLjEzOSUyQyJyZWd1bGFyIiU1RCUyQyU1Qjc2Ljg5NCUyQzY1My41NDglMkMicmVndWxhciIlNUQlMkMlNUI3NCUyQzY1NC43NDclMkMicmVndWxhciIlNUQlMkMlNUI1OS43MTElMkM2NjIuOTk3JTJDInJlZ3VsYXIiJTVEJTJDJTVCNTcuMzQ5JTJDNjY0LjA5OCUyQyJyZWd1bGFyIiU1RCUyQyU1QjU0LjgzMiUyQzY2NC43NzMlMkMicmVndWxhciIlNUQlMkMlNUI1Mi4yMzYlMkM2NjUlMkMicmVndWxhciIlNUQlMkMlNUIyMC45NSUyQzY2NSUyQyJyZWd1bGFyIiU1RCUyQyU1QjE1LjIyOSUyQzY2My44NjIlMkMicmVndWxhciIlNUQlMkMlNUIxMC4zNzklMkM2NjAuNjIxJTJDInJlZ3VsYXIiJTVEJTJDJTVCNy4xMzglMkM2NTUuNzcxJTJDInJlZ3VsYXIiJTVEJTJDJTVCNiUyQzY1MC4wNSUyQyJyZWd1bGFyIiU1RCUyQyU1QjYlMkM2MTElMkMicmVndWxhciIlNUQlNUQlMkMicG9pbnRzX2N1c3RvbV9vcmlnIiUzQSU1QiU1QjguOTUwMDUyJTJDNjExLjAwMDAwNiU1RCUyQyU1QjguOTUwMDUyJTJDNjUwLjA1MDAyJTVEJTJDJTVCOS44NjM0OTQ2NDAyMzA0NTYlMkM2NTQuNjQyMjE0MjU2MTc4MiU1RCUyQyU1QjEyLjQ2NDc2NTY5MDIzMTcwMSUyQzY1OC41MzUyOTIxMjUwMDAzJTVEJTJDJTVCMTYuMzU3ODQzMTk1ODQ3Nzc4JTJDNjYxLjEzNjU2MzcxODU3NzclNUQlMkMlNUIyMC45NTAwNDEzNzE2ODE4OSUyQzY2Mi4wNTAwMDg5OTk5OTk5JTVEJTJDJTVCNTIuMjM1NjI1JTJDNjYyLjA0OTk5NyU1RCUyQyU1QjU0LjMxOTQwOTQ4ODIzMjk4JTJDNjYxLjg2NzcwMTQ4NjE1NjMlNUQlMkMlNUI1Ni4zMzk4Nzk4MzM4NzUxOSUyQzY2MS4zMjYzMTgwNTA5MTQ4JTVEJTJDJTVCNTguMjM1NjQ0NDA2OTAyNDUlMkM2NjAuNDQyMzA4MzY0NzUyOCU1RCUyQyU1QjcyLjUyNTA0NCUyQzY1Mi4xOTIzMTMlNUQlMkMlNUI3Ni4xMzA3MDAzODgxNjg5NiUyQzY1MC42OTg4MDM3OTYyOTQ3JTVEJTJDJTVCODAuMDAwMDQ3MDg3NDE0MDYlMkM2NTAuMTg5Mzk1MDAwMDAwMSU1RCUyQyU1QjgzLjg2OTM5MzY0NDQwNTI1JTJDNjUwLjY5ODgwNDg3NjgyMDElNUQlMkMlNUI4Ny40NzUwNTAyOTM0MTQ0MSUyQzY1Mi4xOTIzMTc5NjAxNzY4JTVEJTJDJTVCMTAxLjc2NDQ0MSUyQzY2MC40NDIzMTglNUQlMkMlNUIxMDMuNjYwMjA2MTQ1OTA5MTQlMkM2NjEuMzI2MzE5OTcyNzQyMyU1RCUyQyU1QjEwNS42ODA2Nzc4MTk4MTA4NyUyQzY2MS44Njc3MDQxMDQwNTE0JTVEJTJDJTVCMTA3Ljc2NDQ2NDM3MTY3OTIyJTJDNjYyLjA1MDAxMTk5OTk5OTklNUQlMkMlNUIxMzkuMDUwMDYxJTJDNjYyLjA0OTk5NyU1RCUyQyU1QjE0My42NDIyNTg2OTE1NDU5MiUyQzY2MS4xMzY1NjQxNzk0MzQzJTVEJTJDJTVCMTQ3LjUzNTMzNjQ5NTI0MDMlMkM2NTguNTM1MjkyOTM5NTI4MyU1RCUyQyU1QjE1MC4xMzY2MDc5Mzg5ODc0NSUyQzY1NC42NDIyMTUyNzIwMzYxJTVEJTJDJTVCMTUxLjA1MDA1MyUyQzY1MC4wNTAwMTclNUQlMkMlNUIxNTEuMDUwMDUlMkM2MTEuMDAwMDA2JTVEJTJDJTVCMTU0LjAwMDA1JTJDNjExLjAwMDAwNiU1RCUyQyU1QjE1NC4wMDAwNSUyQzY1MC4wNTAwMiU1RCUyQyU1QjE1Mi44NjIwNTE2MjEyMzg3MiUyQzY1NS43NzExMzEwNTA1MDU3JTVEJTJDJTVCMTQ5LjYyMTMwMDczODAyMzQyJTJDNjYwLjYyMTI1NzI5MTUzMjIlNUQlMkMlNUIxNDQuNzcxMTc0MzI3MzExNiUyQzY2My44NjIwMDc5MjA3OTU2JTVEJTJDJTVCMTM5LjA1MDA2MDIxNzIyMDMlMkM2NjUuMDAwMDA4JTVEJTJDJTVCMTA3Ljc2NDQ2NSUyQzY2NC45OTk5OTclNUQlMkMlNUIxMDUuMTY4NDE1MzA2OTU1MDQlMkM2NjQuNzcyODg2OTA2ODkyMyU1RCUyQyU1QjEwMi42NTEyNDYxMjYzODUyMiUyQzY2NC4wOTg0MTI5ODY4NzQ4JTVEJTJDJTVCMTAwLjI4OTQzOTY1ODUxMzM3JTJDNjYyLjk5NzA4MzgwNzc4NTclNUQlMkMlNUI4Ni4wMDAwNDUlMkM2NTQuNzQ3MDg3JTVEJTJDJTVCODMuMTA1ODc2Nzg5OTU5NjQlMkM2NTMuNTQ4Mjg1ODg0NDczNiU1RCUyQyU1QjgwLjAwMDA0NjY3NTUxNjM2JTJDNjUzLjEzOTM5NTAwMDAwMDElNUQlMkMlNUI3Ni44OTQyMTY0NDY4ODkzMyUyQzY1My41NDgyODUwMTcxNjIxJTVEJTJDJTVCNzQuMDAwMDQzNDU1ODYwMTElMkM2NTQuNzQ3MDkwNzM2Njk1MiU1RCUyQyU1QjU5LjcxMDY0MzAwMDAwMDAwNSUyQzY2Mi45OTcwOTMlNUQlMkMlNUI1Ny4zNDg4MzkzNjk1Nzc2JTJDNjY0LjA5ODQxMTI0MTE0MzklNUQlMkMlNUI1NC44MzE2NzE1OTU0NDg3NSUyQzY2NC43NzI4ODQzNjA1MjI1JTVEJTJDJTVCNTIuMjM1NjI0MjE3MjE3ODklMkM2NjUuMDAwMDA5JTVEJTJDJTVCMjAuOTUwMDQxJTJDNjY0Ljk5OTk5NyU1RCUyQyU1QjE1LjIyODkyNzI4NjU2NjMxOCUyQzY2My44NjIwMDczNDY2NDUlNUQlMkMlNUIxMC4zNzg4MDEyNDcyMTAzOSUyQzY2MC42MjEyNTYyNzY3NjYlNUQlMkMlNUI3LjEzODA1MDg1NDUzNjg3MSUyQzY1NS43NzExMjk3ODQ5MTYlNUQlMkMlNUI2LjAwMDA1MTAwMDAwMDA1NiUyQzY1MC4wNTAwMTU2OTUzNjcyJTVEJTJDJTVCNi4wMDAwNTE5OTk5OTk5OTclMkM2MTEuMDAwMDA2JTVEJTVEJTJDInNoYXBlIiUzQSJEWEYiJTJDImRpbWVuc2lvbnNfc2hvdyIlM0FmYWxzZSUyQyJkaW1lbnNpb25zIiUzQSU1QiU1RCUyQyJvcGVyYXRpb25zIiUzQSU3QiJyb3RhdGlvbiIlM0EwJTJDInRyYW5zbGF0aW9uIiUzQSU1QjAlMkMwJTVEJTJDIm1pcnJvcl96IiUzQWZhbHNlJTJDIm1pcnJvcl95IiUzQWZhbHNlJTdEJTJDImN1dG91dCIlM0FmYWxzZSUyQyJtYXRlcmlhbCIlM0ElN0IibmFtZSIlM0EiRzU1MCIlMkMiZWxhc3RpY2l0eV9tb2R1bHVzIiUzQTIwMDAwMCUyQyJzaGVhcl9tb2R1bHVzIiUzQW51bGwlMkMiZGVuc2l0eSIlM0E3ODAwJTJDInBvaXNzb25zX3JhdGlvIiUzQTAuMjclMkMieWllbGRfc3RyZW5ndGgiJTNBNTUwJTJDInVsdGltYXRlX3N0cmVuZ3RoIiUzQTU1MCUyQyJ0aGVybWFsX2V4cGFuc2lvbl9jb2VmZmljaWVudCIlM0FudWxsJTJDImNsYXNzIiUzQSJzdGVlbCIlMkMiZWxhc3RpY2l0eV9tb2R1bHVzX3giJTNBbnVsbCUyQyJlbGFzdGljaXR5X21vZHVsdXNfeSIlM0FudWxsJTJDInNoZWFyX21vZHVsdXNfeHkiJTNBbnVsbCUyQyJzaGVhcl9tb2R1bHVzX3h6IiUzQW51bGwlMkMic2hlYXJfbW9kdWx1c195eiIlM0FudWxsJTJDInBvaXNzb25zX3JhdGlvX3h5IiUzQW51bGwlMkMiaWQiJTNBOCU3RCUyQyJ0eXBlIiUzQSJjdXN0b20iJTJDIm1hbnVmYWN0dXJlX3Byb2Nlc3MiJTNBImhvdF9yb2xsZWQiJTJDInBhcmVudCIlM0FudWxsJTJDInBvaW50c19jZW50cm9pZF9zaGlmdGVkIiUzQSU1QiU1Qi03MS4wNDk5NzE0NTQyMTExJTJDMjc4LjUwMDA2Njg5ODIwNzUlMkMicmVndWxhciIlNUQlMkMlNUItNzEuMDQ5OTcxNDU0MjExMSUyQzMxNy41NTAwNjY4OTgyMDc0MyUyQyJyZWd1bGFyIiU1RCUyQyU1Qi03MC4xMzY5NzE0NTQyMTExJTJDMzIyLjE0MjA2Njg5ODIwNzUzJTJDInJlZ3VsYXIiJTVEJTJDJTVCLTY3LjUzNDk3MTQ1NDIxMTElMkMzMjYuMDM1MDY2ODk4MjA3NDUlMkMicmVndWxhciIlNUQlMkMlNUItNjMuNjQxOTcxNDU0MjExMSUyQzMyOC42MzcwNjY4OTgyMDc0JTJDInJlZ3VsYXIiJTVEJTJDJTVCLTU5LjA0OTk3MTQ1NDIxMTEwNCUyQzMyOS41NTAwNjY4OTgyMDc0MyUyQyJyZWd1bGFyIiU1RCUyQyU1Qi0yNy43NjM5NzE0NTQyMTExMSUyQzMyOS41NTAwNjY4OTgyMDc0MyUyQyJyZWd1bGFyIiU1RCUyQyU1Qi0yNS42ODA5NzE0NTQyMTExMDQlMkMzMjkuMzY4MDY2ODk4MjA3NTMlMkMicmVndWxhciIlNUQlMkMlNUItMjMuNjU5OTcxNDU0MjExMTAzJTJDMzI4LjgyNjA2Njg5ODIwNzUlMkMicmVndWxhciIlNUQlMkMlNUItMjEuNzYzOTcxNDU0MjExMTElMkMzMjcuOTQyMDY2ODk4MjA3NSUyQyJyZWd1bGFyIiU1RCUyQyU1Qi03LjQ3NDk3MTQ1NDIxMTEwMSUyQzMxOS42OTIwNjY4OTgyMDc1JTJDInJlZ3VsYXIiJTVEJTJDJTVCLTMuODY4OTcxNDU0MjExMTA2JTJDMzE4LjE5OTA2Njg5ODIwNzQzJTJDInJlZ3VsYXIiJTVEJTJDJTVCMC4wMDAwMjg1NDU3ODg4OTM1NTI1MjYlMkMzMTcuNjg5MDY2ODk4MjA3NDQlMkMicmVndWxhciIlNUQlMkMlNUIzLjg2OTAyODU0NTc4ODg5MzMlMkMzMTguMTk5MDY2ODk4MjA3NDMlMkMicmVndWxhciIlNUQlMkMlNUI3LjQ3NTAyODU0NTc4ODg4OCUyQzMxOS42OTIwNjY4OTgyMDc1JTJDInJlZ3VsYXIiJTVEJTJDJTVCMjEuNzY0MDI4NTQ1Nzg4ODklMkMzMjcuOTQyMDY2ODk4MjA3NSUyQyJyZWd1bGFyIiU1RCUyQyU1QjIzLjY2MDAyODU0NTc4ODg5JTJDMzI4LjgyNjA2Njg5ODIwNzUlMkMicmVndWxhciIlNUQlMkMlNUIyNS42ODEwMjg1NDU3ODg4OSUyQzMyOS4zNjgwNjY4OTgyMDc1MyUyQyJyZWd1bGFyIiU1RCUyQyU1QjI3Ljc2NDAyODU0NTc4ODg5JTJDMzI5LjU1MDA2Njg5ODIwNzQzJTJDInJlZ3VsYXIiJTVEJTJDJTVCNTkuMDUwMDI4NTQ1Nzg4OTA1JTJDMzI5LjU1MDA2Njg5ODIwNzQzJTJDInJlZ3VsYXIiJTVEJTJDJTVCNjMuNjQyMDI4NTQ1Nzg4ODklMkMzMjguNjM3MDY2ODk4MjA3NCUyQyJyZWd1bGFyIiU1RCUyQyU1QjY3LjUzNTAyODU0NTc4ODg5JTJDMzI2LjAzNTA2Njg5ODIwNzQ1JTJDInJlZ3VsYXIiJTVEJTJDJTVCNzAuMTM3MDI4NTQ1Nzg4OSUyQzMyMi4xNDIwNjY4OTgyMDc1MyUyQyJyZWd1bGFyIiU1RCUyQyU1QjcxLjA1MDAyODU0NTc4ODklMkMzMTcuNTUwMDY2ODk4MjA3NDMlMkMicmVndWxhciIlNUQlMkMlNUI3MS4wNTAwMjg1NDU3ODg5JTJDMjc4LjUwMDA2Njg5ODIwNzUlMkMicmVndWxhciIlNUQlMkMlNUI3NC4wMDAwMjg1NDU3ODg5JTJDMjc4LjUwMDA2Njg5ODIwNzUlMkMicmVndWxhciIlNUQlMkMlNUI3NC4wMDAwMjg1NDU3ODg5JTJDMzE3LjU1MDA2Njg5ODIwNzQzJTJDInJlZ3VsYXIiJTVEJTJDJTVCNzIuODYyMDI4NTQ1Nzg4ODklMkMzMjMuMjcxMDY2ODk4MjA3NDQlMkMicmVndWxhciIlNUQlMkMlNUI2OS42MjEwMjg1NDU3ODg5JTJDMzI4LjEyMTA2Njg5ODIwNzQ2JTJDInJlZ3VsYXIiJTVEJTJDJTVCNjQuNzcxMDI4NTQ1Nzg4ODglMkMzMzEuMzYyMDY2ODk4MjA3NDQlMkMicmVndWxhciIlNUQlMkMlNUI1OS4wNTAwMjg1NDU3ODg5MDUlMkMzMzIuNTAwMDY2ODk4MjA3NSUyQyJyZWd1bGFyIiU1RCUyQyU1QjI3Ljc2NDAyODU0NTc4ODg5JTJDMzMyLjUwMDA2Njg5ODIwNzUlMkMicmVndWxhciIlNUQlMkMlNUIyNS4xNjgwMjg1NDU3ODg5JTJDMzMyLjI3MzA2Njg5ODIwNzUlMkMicmVndWxhciIlNUQlMkMlNUIyMi42NTEwMjg1NDU3ODg4OSUyQzMzMS41OTgwNjY4OTgyMDc0MyUyQyJyZWd1bGFyIiU1RCUyQyU1QjIwLjI4OTAyODU0NTc4ODg5NSUyQzMzMC40OTcwNjY4OTgyMDc0NCUyQyJyZWd1bGFyIiU1RCUyQyU1QjYuMDAwMDI4NTQ1Nzg4ODkzNiUyQzMyMi4yNDcwNjY4OTgyMDc0NCUyQyJyZWd1bGFyIiU1RCUyQyU1QjMuMTA2MDI4NTQ1Nzg4ODg4JTJDMzIxLjA0ODA2Njg5ODIwNzUlMkMicmVndWxhciIlNUQlMkMlNUIwLjAwMDAyODU0NTc4ODg5MzU1MjUyNiUyQzMyMC42MzkwNjY4OTgyMDc1JTJDInJlZ3VsYXIiJTVEJTJDJTVCLTMuMTA1OTcxNDU0MjExMTAxJTJDMzIxLjA0ODA2Njg5ODIwNzUlMkMicmVndWxhciIlNUQlMkMlNUItNS45OTk5NzE0NTQyMTExMDY0JTJDMzIyLjI0NzA2Njg5ODIwNzQ0JTJDInJlZ3VsYXIiJTVEJTJDJTVCLTIwLjI4ODk3MTQ1NDIxMTEwOCUyQzMzMC40OTcwNjY4OTgyMDc0NCUyQyJyZWd1bGFyIiU1RCUyQyU1Qi0yMi42NTA5NzE0NTQyMTExMSUyQzMzMS41OTgwNjY4OTgyMDc0MyUyQyJyZWd1bGFyIiU1RCUyQyU1Qi0yNS4xNjc5NzE0NTQyMTExMDYlMkMzMzIuMjczMDY2ODk4MjA3NSUyQyJyZWd1bGFyIiU1RCUyQyU1Qi0yNy43NjM5NzE0NTQyMTExMSUyQzMzMi41MDAwNjY4OTgyMDc1JTJDInJlZ3VsYXIiJTVEJTJDJTVCLTU5LjA0OTk3MTQ1NDIxMTEwNCUyQzMzMi41MDAwNjY4OTgyMDc1JTJDInJlZ3VsYXIiJTVEJTJDJTVCLTY0Ljc3MDk3MTQ1NDIxMTExJTJDMzMxLjM2MjA2Njg5ODIwNzQ0JTJDInJlZ3VsYXIiJTVEJTJDJTVCLTY5LjYyMDk3MTQ1NDIxMTElMkMzMjguMTIxMDY2ODk4MjA3NDYlMkMicmVndWxhciIlNUQlMkMlNUItNzIuODYxOTcxNDU0MjExMSUyQzMyMy4yNzEwNjY4OTgyMDc0NCUyQyJyZWd1bGFyIiU1RCUyQyU1Qi03My45OTk5NzE0NTQyMTExJTJDMzE3LjU1MDA2Njg5ODIwNzQzJTJDInJlZ3VsYXIiJTVEJTJDJTVCLTczLjk5OTk3MTQ1NDIxMTElMkMyNzguNTAwMDY2ODk4MjA3NSUyQyJyZWd1bGFyIiU1RCU1RCU3RCUyQyU3QiJuYW1lIiUzQSJDdXN0b20gRFhGIFNoYXBlIiUyQyJncm91cF9pZCIlM0E0JTJDInBvaW50c19jYWxjIiUzQSU1QiU1QjExLjk1JTJDNjExJTJDInJlZ3VsYXIiJTVEJTJDJTVCMTEuOTUlMkM2NDcuMDUlMkMicmVndWxhciIlNUQlMkMlNUIxMi44NjMlMkM2NTEuNjQyJTJDInJlZ3VsYXIiJTVEJTJDJTVCMTUuNDY1JTJDNjU1LjUzNSUyQyJyZWd1bGFyIiU1RCUyQyU1QjE5LjM1OCUyQzY1OC4xMzclMkMicmVndWxhciIlNUQlMkMlNUIyMy45NSUyQzY1OS4wNSUyQyJyZWd1bGFyIiU1RCUyQyU1QjUxLjM3JTJDNjU5LjA1JTJDInJlZ3VsYXIiJTVEJTJDJTVCNTMuNDUzJTJDNjU4Ljg2OCUyQyJyZWd1bGFyIiU1RCUyQyU1QjU1LjQ3NCUyQzY1OC4zMjYlMkMicmVndWxhciIlNUQlMkMlNUI1Ny4zNyUyQzY1Ny40NDIlMkMicmVndWxhciIlNUQlMkMlNUI3Mi41MjUlMkM2NDguNjkyJTJDInJlZ3VsYXIiJTVEJTJDJTVCNzYuMTMxJTJDNjQ3LjE5OSUyQyJyZWd1bGFyIiU1RCUyQyU1QjgwJTJDNjQ2LjY4OSUyQyJyZWd1bGFyIiU1RCUyQyU1QjgzLjg2OSUyQzY0Ny4xOTklMkMicmVndWxhciIlNUQlMkMlNUI4Ny40NzUlMkM2NDguNjkyJTJDInJlZ3VsYXIiJTVEJTJDJTVCMTAyLjYzJTJDNjU3LjQ0MiUyQyJyZWd1bGFyIiU1RCUyQyU1QjEwNC41MjYlMkM2NTguMzI2JTJDInJlZ3VsYXIiJTVEJTJDJTVCMTA2LjU0NyUyQzY1OC44NjglMkMicmVndWxhciIlNUQlMkMlNUIxMDguNjMxJTJDNjU5LjA1JTJDInJlZ3VsYXIiJTVEJTJDJTVCMTM2LjA1JTJDNjU5LjA1JTJDInJlZ3VsYXIiJTVEJTJDJTVCMTQwLjY0MiUyQzY1OC4xMzclMkMicmVndWxhciIlNUQlMkMlNUIxNDQuNTM1JTJDNjU1LjUzNSUyQyJyZWd1bGFyIiU1RCUyQyU1QjE0Ny4xMzclMkM2NTEuNjQyJTJDInJlZ3VsYXIiJTVEJTJDJTVCMTQ4LjA1JTJDNjQ3LjA1JTJDInJlZ3VsYXIiJTVEJTJDJTVCMTQ4LjA1JTJDNjExJTJDInJlZ3VsYXIiJTVEJTJDJTVCMTUxJTJDNjExJTJDInJlZ3VsYXIiJTVEJTJDJTVCMTUxJTJDNjQ3LjA1JTJDInJlZ3VsYXIiJTVEJTJDJTVCMTQ5Ljg2MiUyQzY1Mi43NzElMkMicmVndWxhciIlNUQlMkMlNUIxNDYuNjIxJTJDNjU3LjYyMSUyQyJyZWd1bGFyIiU1RCUyQyU1QjE0MS43NzElMkM2NjAuODYyJTJDInJlZ3VsYXIiJTVEJTJDJTVCMTM2LjA1JTJDNjYyJTJDInJlZ3VsYXIiJTVEJTJDJTVCMTA4LjYzMSUyQzY2MiUyQyJyZWd1bGFyIiU1RCUyQyU1QjEwNi4wMzQlMkM2NjEuNzczJTJDInJlZ3VsYXIiJTVEJTJDJTVCMTAzLjUxNyUyQzY2MS4wOTglMkMicmVndWxhciIlNUQlMkMlNUIxMDEuMTU1JTJDNjU5Ljk5NyUyQyJyZWd1bGFyIiU1RCUyQyU1Qjg2JTJDNjUxLjI0NyUyQyJyZWd1bGFyIiU1RCUyQyU1QjgzLjEwNiUyQzY1MC4wNDglMkMicmVndWxhciIlNUQlMkMlNUI4MCUyQzY0OS42MzklMkMicmVndWxhciIlNUQlMkMlNUI3Ni44OTQlMkM2NTAuMDQ4JTJDInJlZ3VsYXIiJTVEJTJDJTVCNzQlMkM2NTEuMjQ3JTJDInJlZ3VsYXIiJTVEJTJDJTVCNTguODQ1JTJDNjU5Ljk5NyUyQyJyZWd1bGFyIiU1RCUyQyU1QjU2LjQ4MyUyQzY2MS4wOTglMkMicmVndWxhciIlNUQlMkMlNUI1My45NjYlMkM2NjEuNzczJTJDInJlZ3VsYXIiJTVEJTJDJTVCNTEuMzclMkM2NjIlMkMicmVndWxhciIlNUQlMkMlNUIyMy45NSUyQzY2MiUyQyJyZWd1bGFyIiU1RCUyQyU1QjE4LjIyOSUyQzY2MC44NjIlMkMicmVndWxhciIlNUQlMkMlNUIxMy4zNzklMkM2NTcuNjIxJTJDInJlZ3VsYXIiJTVEJTJDJTVCMTAuMTM4JTJDNjUyLjc3MSUyQyJyZWd1bGFyIiU1RCUyQyU1QjklMkM2NDcuMDUlMkMicmVndWxhciIlNUQlMkMlNUI5JTJDNjExJTJDInJlZ3VsYXIiJTVEJTVEJTJDInBvaW50c19jdXN0b21fb3JpZyIlM0ElNUIlNUIxMS45NTAwNTYwMDAwMDAwMDQlMkM2MTEuMDAwMDA2JTVEJTJDJTVCMTEuOTUwMDU2MDAwMDAwMDA0JTJDNjQ3LjA1MDAzNCU1RCUyQyU1QjEyLjg2MzQ5OTQ4Nzk4OTU4NiUyQzY1MS42NDIyMjQ0OTA4MTE1JTVEJTJDJTVCMTUuNDY0NzcwMTA0NDQ1MzY0JTJDNjU1LjUzNTMwMTcxMDc4NjglNUQlMkMlNUIxOS4zNTc4NDY5NjEyMTQ3NTQlMkM2NTguMTM2NTcyODcwODE4OCU1RCUyQyU1QjIzLjk1MDA0NDM3MTY4MTk5NyUyQzY1OS4wNTAwMTc5OTk5OTk5JTVEJTJDJTVCNTEuMzY5NjA3JTJDNjU5LjA1MDAxMSU1RCUyQyU1QjUzLjQ1MzM5MzU0NjQ2NDY5NiUyQzY1OC44Njc3MTAzODU0ODY4JTVEJTJDJTVCNTUuNDczODY1OTQyNTM0NjQlMkM2NTguMzI2MzI2NjQ2NTA3MSU1RCUyQyU1QjU3LjM2OTYzMjU0ODk1MzkxNiUyQzY1Ny40NDIzMTY0NDg1NDY4JTVEJTJDJTVCNzIuNTI1MDYzJTJDNjQ4LjY5MjMzMyU1RCUyQyU1Qjc2LjEzMDcxOTUyMjMzMDUxJTJDNjQ3LjE5ODgxNDQ5MjM5NzElNUQlMkMlNUI4MC4wMDAwNjQwNDM3MDcwMyUyQzY0Ni42ODk0MDYlNUQlMkMlNUI4My44Njk0MDg0OTM5NTY2NyUyQzY0Ny4xOTg4MTUwMzI2NTk2JTVEJTJDJTVCODcuNDc1MDYzNTQ4MDYxNiUyQzY0OC42OTIzMjYyMjA0NDUlNUQlMkMlNUIxMDIuNjMwNDkxJTJDNjU3LjQ0MjMwNyU1RCUyQyU1QjEwNC41MjYyNTczODU0ODE0NiUyQzY1OC4zMjYzMjY3NjU4OTUxJTVEJTJDJTVCMTA2LjU0NjcyOTcyODU0Njc1JTJDNjU4Ljg2NzcxMDQzMzk3ODglNUQlMkMlNUIxMDguNjMwNTE2ODM3NzYxODIlMkM2NTkuMDUwMDE3OTk5OTk5OSU1RCUyQyU1QjEzNi4wNTAwODElMkM2NTkuMDUwMDExJTVEJTJDJTVCMTQwLjY0MjI3ODY5MTU0NTkzJTJDNjU4LjEzNjU3MjE3OTQzNDMlNUQlMkMlNUIxNDQuNTM1MzU2NDk1MjQwMyUyQzY1NS41MzUzMDA5Mzk1MjgzJTVEJTJDJTVCMTQ3LjEzNjYyNzkzODk4NzQzJTJDNjUxLjY0MjIyMzI3MjAzNjIlNUQlMkMlNUIxNDguMDUwMDczJTJDNjQ3LjA1MDAyNSU1RCUyQyU1QjE0OC4wNTAwNyUyQzYxMS4wMDAwMDYlNUQlMkMlNUIxNTEuMDAwMDclMkM2MTEuMDAwMDA2JTVEJTJDJTVCMTUxLjAwMDA3JTJDNjQ3LjA1MDAzNCU1RCUyQyU1QjE0OS44NjIwNzE2MjEyMzg3MyUyQzY1Mi43NzExMzkwNTA1MDU4JTVEJTJDJTVCMTQ2LjYyMTMyMDczODAyMzQzJTJDNjU3LjYyMTI2NTI5MTUzMjMlNUQlMkMlNUIxNDEuNzcxMTk0MzI3MzExNiUyQzY2MC44NjIwMTU5MjA3OTU2JTVEJTJDJTVCMTM2LjA1MDA4MDIxNzIyMDI4JTJDNjYyLjAwMDAxNiU1RCUyQyU1QjEwOC42MzA1MTYlMkM2NjIuMDAwMDExJTVEJTJDJTVCMTA2LjAzNDQ2ODA4MjMwNzQxJTJDNjYxLjc3Mjg5MjM3NDIwMSU1RCUyQyU1QjEwMy41MTcyOTg2OTE3NDglMkM2NjEuMDk4NDE5MTk4Mzk4MiU1RCUyQyU1QjEwMS4xNTU0OTE3NTk2OTk4MyUyQzY1OS45OTcwOTA5OTA1NjE4JTVEJTJDJTVCODYuMDAwMDY0JTJDNjUxLjI0NzEwOCU1RCUyQyU1QjgzLjEwNTg5MjI2MTE3MTQlMkM2NTAuMDQ4Mjk2MjA2ODg2NCU1RCUyQyU1QjgwLjAwMDA2MzgzNzc1ODE4JTJDNjQ5LjYzOTQwNiU1RCUyQyU1Qjc2Ljg5NDIzNTM1NzI1MzE0JTJDNjUwLjA0ODI5NTc3MzIzMTElNUQlMkMlNUI3NC4wMDAwNjM4MTM3OTk3NiUyQzY1MS4yNDcxMDAzNzUzMzg0JTVEJTJDJTVCNTguODQ0NjMyMDAwMDAwMDA0JTJDNjU5Ljk5NzA4MiU1RCUyQyU1QjU2LjQ4MjgyNDcxNjkwNSUyQzY2MS4wOTg0MTkwNDk2NjA3JTVEJTJDJTVCNTMuOTY1NjU1MjYwMzEwNjglMkM2NjEuNzcyODkyMzEzNzg4MSU1RCUyQyU1QjUxLjM2OTYwNjIxNzIxNzA1NCUyQzY2Mi4wMDAwMTclNUQlMkMlNUIyMy45NTAwNDUwMDAwMDAwMDMlMkM2NjIuMDAwMDExJTVEJTJDJTVCMTguMjI4OTMwNjY5MjQ5ODA2JTJDNjYwLjg2MjAxNzQyMjc2NTUlNUQlMkMlNUIxMy4zNzg4MDQ5NTQzMTcyMTglMkM2NTcuNjIxMjY2NTY5NjU5NCU1RCUyQyU1QjEwLjEzODA1NDc3ODQxNjQzMiUyQzY1Mi43NzExNDA0MDIyMzI2JTVEJTJDJTVCOS4wMDAwNTUwMDAwMDAwNiUyQzY0Ny4wNTAwMjY2OTUzNjczJTVEJTJDJTVCOS4wMDAwNTY5OTk5OTk5OTglMkM2MTEuMDAwMDA2JTVEJTVEJTJDInNoYXBlIiUzQSJEWEYiJTJDImRpbWVuc2lvbnNfc2hvdyIlM0FmYWxzZSUyQyJkaW1lbnNpb25zIiUzQSU1QiU1RCUyQyJvcGVyYXRpb25zIiUzQSU3QiJyb3RhdGlvbiIlM0EwJTJDInRyYW5zbGF0aW9uIiUzQSU1QjAlMkMwJTVEJTJDIm1pcnJvcl96IiUzQWZhbHNlJTJDIm1pcnJvcl95IiUzQWZhbHNlJTdEJTJDImN1dG91dCIlM0FmYWxzZSUyQyJtYXRlcmlhbCIlM0ElN0IibmFtZSIlM0EiRzU1MCIlMkMiZWxhc3RpY2l0eV9tb2R1bHVzIiUzQTIwMDAwMCUyQyJzaGVhcl9tb2R1bHVzIiUzQW51bGwlMkMiZGVuc2l0eSIlM0E3ODAwJTJDInBvaXNzb25zX3JhdGlvIiUzQTAuMjclMkMieWllbGRfc3RyZW5ndGgiJTNBNTUwJTJDInVsdGltYXRlX3N0cmVuZ3RoIiUzQTU1MCUyQyJ0aGVybWFsX2V4cGFuc2lvbl9jb2VmZmljaWVudCIlM0FudWxsJTJDImNsYXNzIiUzQSJzdGVlbCIlMkMiZWxhc3RpY2l0eV9tb2R1bHVzX3giJTNBbnVsbCUyQyJlbGFzdGljaXR5X21vZHVsdXNfeSIlM0FudWxsJTJDInNoZWFyX21vZHVsdXNfeHkiJTNBbnVsbCUyQyJzaGVhcl9tb2R1bHVzX3h6IiUzQW51bGwlMkMic2hlYXJfbW9kdWx1c195eiIlM0FudWxsJTJDInBvaXNzb25zX3JhdGlvX3h5IiUzQW51bGwlMkMiaWQiJTNBOCU3RCUyQyJ0eXBlIiUzQSJjdXN0b20iJTJDIm1hbnVmYWN0dXJlX3Byb2Nlc3MiJTNBImhvdF9yb2xsZWQiJTJDInBhcmVudCIlM0FudWxsJTJDInBvaW50c19jZW50cm9pZF9zaGlmdGVkIiUzQSU1QiU1Qi02OC4wNDk5NzE0NTQyMTExJTJDMjc4LjUwMDA2Njg5ODIwNzUlMkMicmVndWxhciIlNUQlMkMlNUItNjguMDQ5OTcxNDU0MjExMSUyQzMxNC41NTAwNjY4OTgyMDc0MyUyQyJyZWd1bGFyIiU1RCUyQyU1Qi02Ny4xMzY5NzE0NTQyMTExJTJDMzE5LjE0MjA2Njg5ODIwNzUzJTJDInJlZ3VsYXIiJTVEJTJDJTVCLTY0LjUzNDk3MTQ1NDIxMTElMkMzMjMuMDM1MDY2ODk4MjA3NDUlMkMicmVndWxhciIlNUQlMkMlNUItNjAuNjQxOTcxNDU0MjExMSUyQzMyNS42MzcwNjY4OTgyMDc0JTJDInJlZ3VsYXIiJTVEJTJDJTVCLTU2LjA0OTk3MTQ1NDIxMTEwNCUyQzMyNi41NTAwNjY4OTgyMDc0MyUyQyJyZWd1bGFyIiU1RCUyQyU1Qi0yOC42Mjk5NzE0NTQyMTExMSUyQzMyNi41NTAwNjY4OTgyMDc0MyUyQyJyZWd1bGFyIiU1RCUyQyU1Qi0yNi41NDY5NzE0NTQyMTExMDMlMkMzMjYuMzY4MDY2ODk4MjA3NTMlMkMicmVndWxhciIlNUQlMkMlNUItMjQuNTI1OTcxNDU0MjExMTElMkMzMjUuODI2MDY2ODk4MjA3NSUyQyJyZWd1bGFyIiU1RCUyQyU1Qi0yMi42Mjk5NzE0NTQyMTExMSUyQzMyNC45NDIwNjY4OTgyMDc1JTJDInJlZ3VsYXIiJTVEJTJDJTVCLTcuNDc0OTcxNDU0MjExMTAxJTJDMzE2LjE5MjA2Njg5ODIwNzUlMkMicmVndWxhciIlNUQlMkMlNUItMy44Njg5NzE0NTQyMTExMDYlMkMzMTQuNjk5MDY2ODk4MjA3NDMlMkMicmVndWxhciIlNUQlMkMlNUIwLjAwMDAyODU0NTc4ODg5MzU1MjUyNiUyQzMxNC4xODkwNjY4OTgyMDc0NCUyQyJyZWd1bGFyIiU1RCUyQyU1QjMuODY5MDI4NTQ1Nzg4ODkzMyUyQzMxNC42OTkwNjY4OTgyMDc0MyUyQyJyZWd1bGFyIiU1RCUyQyU1QjcuNDc1MDI4NTQ1Nzg4ODg4JTJDMzE2LjE5MjA2Njg5ODIwNzUlMkMicmVndWxhciIlNUQlMkMlNUIyMi42MzAwMjg1NDU3ODg4OSUyQzMyNC45NDIwNjY4OTgyMDc1JTJDInJlZ3VsYXIiJTVEJTJDJTVCMjQuNTI2MDI4NTQ1Nzg4ODklMkMzMjUuODI2MDY2ODk4MjA3NSUyQyJyZWd1bGFyIiU1RCUyQyU1QjI2LjU0NzAyODU0NTc4ODg5JTJDMzI2LjM2ODA2Njg5ODIwNzUzJTJDInJlZ3VsYXIiJTVEJTJDJTVCMjguNjMxMDI4NTQ1Nzg4ODk0JTJDMzI2LjU1MDA2Njg5ODIwNzQzJTJDInJlZ3VsYXIiJTVEJTJDJTVCNTYuMDUwMDI4NTQ1Nzg4OTA1JTJDMzI2LjU1MDA2Njg5ODIwNzQzJTJDInJlZ3VsYXIiJTVEJTJDJTVCNjAuNjQyMDI4NTQ1Nzg4ODklMkMzMjUuNjM3MDY2ODk4MjA3NCUyQyJyZWd1bGFyIiU1RCUyQyU1QjY0LjUzNTAyODU0NTc4ODg5JTJDMzIzLjAzNTA2Njg5ODIwNzQ1JTJDInJlZ3VsYXIiJTVEJTJDJTVCNjcuMTM3MDI4NTQ1Nzg4OSUyQzMxOS4xNDIwNjY4OTgyMDc1MyUyQyJyZWd1bGFyIiU1RCUyQyU1QjY4LjA1MDAyODU0NTc4ODklMkMzMTQuNTUwMDY2ODk4MjA3NDMlMkMicmVndWxhciIlNUQlMkMlNUI2OC4wNTAwMjg1NDU3ODg5JTJDMjc4LjUwMDA2Njg5ODIwNzUlMkMicmVndWxhciIlNUQlMkMlNUI3MS4wMDAwMjg1NDU3ODg5JTJDMjc4LjUwMDA2Njg5ODIwNzUlMkMicmVndWxhciIlNUQlMkMlNUI3MS4wMDAwMjg1NDU3ODg5JTJDMzE0LjU1MDA2Njg5ODIwNzQzJTJDInJlZ3VsYXIiJTVEJTJDJTVCNjkuODYyMDI4NTQ1Nzg4ODklMkMzMjAuMjcxMDY2ODk4MjA3NDQlMkMicmVndWxhciIlNUQlMkMlNUI2Ni42MjEwMjg1NDU3ODg5JTJDMzI1LjEyMTA2Njg5ODIwNzQ2JTJDInJlZ3VsYXIiJTVEJTJDJTVCNjEuNzcxMDI4NTQ1Nzg4ODglMkMzMjguMzYyMDY2ODk4MjA3NDQlMkMicmVndWxhciIlNUQlMkMlNUI1Ni4wNTAwMjg1NDU3ODg5MDUlMkMzMjkuNTAwMDY2ODk4MjA3NSUyQyJyZWd1bGFyIiU1RCUyQyU1QjI4LjYzMTAyODU0NTc4ODg5NCUyQzMyOS41MDAwNjY4OTgyMDc1JTJDInJlZ3VsYXIiJTVEJTJDJTVCMjYuMDM0MDI4NTQ1Nzg4OSUyQzMyOS4yNzMwNjY4OTgyMDc1JTJDInJlZ3VsYXIiJTVEJTJDJTVCMjMuNTE3MDI4NTQ1Nzg4ODklMkMzMjguNTk4MDY2ODk4MjA3NDMlMkMicmVndWxhciIlNUQlMkMlNUIyMS4xNTUwMjg1NDU3ODg4OTUlMkMzMjcuNDk3MDY2ODk4MjA3NDQlMkMicmVndWxhciIlNUQlMkMlNUI2LjAwMDAyODU0NTc4ODg5MzYlMkMzMTguNzQ3MDY2ODk4MjA3NDQlMkMicmVndWxhciIlNUQlMkMlNUIzLjEwNjAyODU0NTc4ODg4OCUyQzMxNy41NDgwNjY4OTgyMDc1JTJDInJlZ3VsYXIiJTVEJTJDJTVCMC4wMDAwMjg1NDU3ODg4OTM1NTI1MjYlMkMzMTcuMTM5MDY2ODk4MjA3NSUyQyJyZWd1bGFyIiU1RCUyQyU1Qi0zLjEwNTk3MTQ1NDIxMTEwMSUyQzMxNy41NDgwNjY4OTgyMDc1JTJDInJlZ3VsYXIiJTVEJTJDJTVCLTUuOTk5OTcxNDU0MjExMTA2NCUyQzMxOC43NDcwNjY4OTgyMDc0NCUyQyJyZWd1bGFyIiU1RCUyQyU1Qi0yMS4xNTQ5NzE0NTQyMTExMDglMkMzMjcuNDk3MDY2ODk4MjA3NDQlMkMicmVndWxhciIlNUQlMkMlNUItMjMuNTE2OTcxNDU0MjExMTElMkMzMjguNTk4MDY2ODk4MjA3NDMlMkMicmVndWxhciIlNUQlMkMlNUItMjYuMDMzOTcxNDU0MjExMTA1JTJDMzI5LjI3MzA2Njg5ODIwNzUlMkMicmVndWxhciIlNUQlMkMlNUItMjguNjI5OTcxNDU0MjExMTElMkMzMjkuNTAwMDY2ODk4MjA3NSUyQyJyZWd1bGFyIiU1RCUyQyU1Qi01Ni4wNDk5NzE0NTQyMTExMDQlMkMzMjkuNTAwMDY2ODk4MjA3NSUyQyJyZWd1bGFyIiU1RCUyQyU1Qi02MS43NzA5NzE0NTQyMTExMSUyQzMyOC4zNjIwNjY4OTgyMDc0NCUyQyJyZWd1bGFyIiU1RCUyQyU1Qi02Ni42MjA5NzE0NTQyMTExJTJDMzI1LjEyMTA2Njg5ODIwNzQ2JTJDInJlZ3VsYXIiJTVEJTJDJTVCLTY5Ljg2MTk3MTQ1NDIxMTElMkMzMjAuMjcxMDY2ODk4MjA3NDQlMkMicmVndWxhciIlNUQlMkMlNUItNzAuOTk5OTcxNDU0MjExMSUyQzMxNC41NTAwNjY4OTgyMDc0MyUyQyJyZWd1bGFyIiU1RCUyQyU1Qi03MC45OTk5NzE0NTQyMTExJTJDMjc4LjUwMDA2Njg5ODIwNzUlMkMicmVndWxhciIlNUQlNUQlN0QlMkMlN0IibmFtZSIlM0EiQ3VzdG9tIERYRiBTaGFwZSIlMkMiZ3JvdXBfaWQiJTNBNSUyQyJwb2ludHNfY2FsYyIlM0ElNUIlNUIxNDguMDUlMkM1NCUyQyJyZWd1bGFyIiU1RCUyQyU1QjE0OC4wNSUyQzE3Ljk1JTJDInJlZ3VsYXIiJTVEJTJDJTVCMTQ3LjEzNyUyQzEzLjM1OCUyQyJyZWd1bGFyIiU1RCUyQyU1QjE0NC41MzUlMkM5LjQ2NSUyQyJyZWd1bGFyIiU1RCUyQyU1QjE0MC42NDIlMkM2Ljg2MyUyQyJyZWd1bGFyIiU1RCUyQyU1QjEzNi4wNSUyQzUuOTUlMkMicmVndWxhciIlNUQlMkMlNUIxMDguNjMlMkM1Ljk1JTJDInJlZ3VsYXIiJTVEJTJDJTVCMTA2LjU0NyUyQzYuMTMyJTJDInJlZ3VsYXIiJTVEJTJDJTVCMTA0LjUyNiUyQzYuNjc0JTJDInJlZ3VsYXIiJTVEJTJDJTVCMTAyLjYzJTJDNy41NTglMkMicmVndWxhciIlNUQlMkMlNUI4Ny40NzUlMkMxNi4zMDglMkMicmVndWxhciIlNUQlMkMlNUI4My44NjklMkMxNy44MDElMkMicmVndWxhciIlNUQlMkMlNUI4MCUyQzE4LjMxMSUyQyJyZWd1bGFyIiU1RCUyQyU1Qjc2LjEzMSUyQzE3LjgwMSUyQyJyZWd1bGFyIiU1RCUyQyU1QjcyLjUyNSUyQzE2LjMwOCUyQyJyZWd1bGFyIiU1RCUyQyU1QjU3LjM3JTJDNy41NTglMkMicmVndWxhciIlNUQlMkMlNUI1NS40NzQlMkM2LjY3NCUyQyJyZWd1bGFyIiU1RCUyQyU1QjUzLjQ1MyUyQzYuMTMyJTJDInJlZ3VsYXIiJTVEJTJDJTVCNTEuMzclMkM1Ljk1JTJDInJlZ3VsYXIiJTVEJTJDJTVCMjMuOTUlMkM1Ljk1JTJDInJlZ3VsYXIiJTVEJTJDJTVCMTkuMzU4JTJDNi44NjMlMkMicmVndWxhciIlNUQlMkMlNUIxNS40NjUlMkM5LjQ2NSUyQyJyZWd1bGFyIiU1RCUyQyU1QjEyLjg2MyUyQzEzLjM1OCUyQyJyZWd1bGFyIiU1RCUyQyU1QjExLjk1JTJDMTcuOTUlMkMicmVndWxhciIlNUQlMkMlNUIxMS45NSUyQzU0JTJDInJlZ3VsYXIiJTVEJTJDJTVCOSUyQzU0JTJDInJlZ3VsYXIiJTVEJTJDJTVCOSUyQzE3Ljk1JTJDInJlZ3VsYXIiJTVEJTJDJTVCMTAuMTM4JTJDMTIuMjI5JTJDInJlZ3VsYXIiJTVEJTJDJTVCMTMuMzc5JTJDNy4zNzklMkMicmVndWxhciIlNUQlMkMlNUIxOC4yMjklMkM0LjEzOCUyQyJyZWd1bGFyIiU1RCUyQyU1QjIzLjk1JTJDMyUyQyJyZWd1bGFyIiU1RCUyQyU1QjUxLjM3JTJDMyUyQyJyZWd1bGFyIiU1RCUyQyU1QjUzLjk2NiUyQzMuMjI3JTJDInJlZ3VsYXIiJTVEJTJDJTVCNTYuNDgzJTJDMy45MDIlMkMicmVndWxhciIlNUQlMkMlNUI1OC44NDUlMkM1LjAwMyUyQyJyZWd1bGFyIiU1RCUyQyU1Qjc0JTJDMTMuNzUzJTJDInJlZ3VsYXIiJTVEJTJDJTVCNzYuODk0JTJDMTQuOTUyJTJDInJlZ3VsYXIiJTVEJTJDJTVCODAlMkMxNS4zNjElMkMicmVndWxhciIlNUQlMkMlNUI4My4xMDYlMkMxNC45NTIlMkMicmVndWxhciIlNUQlMkMlNUI4NiUyQzEzLjc1MyUyQyJyZWd1bGFyIiU1RCUyQyU1QjEwMS4xNTUlMkM1LjAwMyUyQyJyZWd1bGFyIiU1RCUyQyU1QjEwMy41MTclMkMzLjkwMiUyQyJyZWd1bGFyIiU1RCUyQyU1QjEwNi4wMzQlMkMzLjIyNyUyQyJyZWd1bGFyIiU1RCUyQyU1QjEwOC42MyUyQzMlMkMicmVndWxhciIlNUQlMkMlNUIxMzYuMDUlMkMzJTJDInJlZ3VsYXIiJTVEJTJDJTVCMTQxLjc3MSUyQzQuMTM4JTJDInJlZ3VsYXIiJTVEJTJDJTVCMTQ2LjYyMSUyQzcuMzc5JTJDInJlZ3VsYXIiJTVEJTJDJTVCMTQ5Ljg2MiUyQzEyLjIyOSUyQyJyZWd1bGFyIiU1RCUyQyU1QjE1MSUyQzE3Ljk1JTJDInJlZ3VsYXIiJTVEJTJDJTVCMTUxJTJDNTQlMkMicmVndWxhciIlNUQlNUQlMkMicG9pbnRzX2N1c3RvbV9vcmlnIiUzQSU1QiU1QjE0OC4wNTAwNTIlMkM1NC4wMDAwMjU5OTk5OTk5OSU1RCUyQyU1QjE0OC4wNTAwNTIlMkMxNy45NDk5OTc5OTk5OTk5OTQlNUQlMkMlNUIxNDcuMTM2NjA0ODk4OTEyOTYlMkMxMy4zNTc3OTk2MzEyMTU0MTQlNUQlMkMlNUIxNDQuNTM1MzMzNzkxNDMyMzIlMkM5LjQ2NDcyMjM1NjY2MzY4NSU1RCUyQyU1QjE0MC42NDIyNTY1NjIyODEzJTJDNi44NjM0NTExODEyMzYwMyU1RCUyQyU1QjEzNi4wNTAwNTg4Mzc3NTc1JTJDNS45NTAwMDYwMDAwMDAwMyU1RCUyQyU1QjEwOC42MzA0ODklMkM1Ljk0OTk5Njk5OTk5OTk5NiU1RCUyQyU1QjEwNi41NDY3MDQwMTk5MDAzNyUyQzYuMTMyMzE0NTA4MDEzMzM3JTVEJTJDJTVCMTA0LjUyNjIzMzU1NzI3MzE3JTJDNi42NzM2OTc3ODU2MjI0OTQlNUQlMkMlNUIxMDIuNjMwNDY4NzY5NjY0MTYlMkM3LjU1NzcwNzE4MjQ1MzQ5OCU1RCUyQyU1Qjg3LjQ3NTAzMyUyQzE2LjMwNzcwMDAwMDAwMDAxJTVEJTJDJTVCODMuODY5Mzc3MzU5Nzk1MTQlMkMxNy44MDEyMDIyNzEyMzgwODMlNUQlMkMlNUI4MC4wMDAwMzMyNjA5MjY3NiUyQzE4LjMxMDYxMDk5OTk5OTk5NCU1RCUyQyU1Qjc2LjEzMDY4OTE0NDI3NjY2JTJDMTcuODAxMjAyNDA2MzAzNjczJTVEJTJDJTVCNzIuNTI1MDM0MjU5NjkyMTIlMkMxNi4zMDc2OTE4MjMyNjE3OSU1RCUyQyU1QjU3LjM2OTU5OSUyQzcuNTU3NzAxMDAwMDAwMDA5JTVEJTJDJTVCNTUuNDczODM1NjM5NTM2MzA0JTJDNi42NzM2OTQ4NTcyNTUyNzElNUQlMkMlNUI1My40NTMzNjU1OTg4NzQ4MDQlMkM2LjEzMjMxMTYxNzEyMDA4MSU1RCUyQyU1QjUxLjM2OTU4MDgzNzc2MTA0JTJDNS45NTAwMDQwMDAwMDAwMzUlNUQlMkMlNUIyMy45NTAwMTUlMkM1Ljk0OTk5Njk5OTk5OTk5NiU1RCUyQyU1QjE5LjM1NzgxNzM0ODIwODE3MiUyQzYuODYzNDQ2OTY4ODgzMzUyJTVEJTJDJTVCMTUuNDY0NzQwMTA0NDQ1MzU1JTJDOS40NjQ3MTgyODkyMTMxODElNUQlMkMlNUIxMi44NjM0NjkzMjc2OTE2OSUyQzEzLjM1Nzc5NTg5NjE4MTkyNiU1RCUyQyU1QjExLjk1MDAyNTAwMDAwMDE1MyUyQzE3Ljk0OTk5Mzg4NDk1NDA0JTVEJTJDJTVCMTEuOTUwMDI1OTk5OTk5OTk0JTJDNTQuMDAwMDAxOTk5OTk5OTk1JTVEJTJDJTVCOS4wMDAwMjYwMDAwMDAwMDUlMkM1NC4wMDAwMDE5OTk5OTk5OTUlNUQlMkMlNUI5LjAwMDAyNjAwMDAwMDAwNSUyQzE3Ljk0OTk5Nzk5OTk5OTk5NCU1RCUyQyU1QjEwLjEzODAyNDU3ODcxMTkzNSUyQzEyLjIyODg4MDA3OTg5Njg0JTVEJTJDJTVCMTMuMzc4Nzc0OTU0MzE3MjIzJTJDNy4zNzg3NTM0MzAzNDA2OCU1RCUyQyU1QjE4LjIyODkwMTE1MTM3OTE5JTJDNC4xMzgwMDIzNzc1MzAwMjklNUQlMkMlNUIyMy45NTAwMTUyNjA5MjY1NCUyQzMuMDAwMDAxOTk5OTk5OTk1JTVEJTJDJTVCNTEuMzY5NTglMkMyLjk5OTk5NzAwMDAwMDAwNzYlNUQlMkMlNUI1My45NjU2Mjc3MjI5OTIyNSUyQzMuMjI3MTI4NzQ1NzM0MDkyJTVEJTJDJTVCNTYuNDgyNzk0ODY4ODE4NDIlMkMzLjkwMTYwMTU1NTQ5ODE4OSU1RCUyQyU1QjU4Ljg0NDU5OTY5MjI0MTM2JTJDNS4wMDI5Mjg5MzA2MjA0OTklNUQlMkMlNUI3NC4wMDAwMzIlMkMxMy43NTI5MjUwMDAwMDAwMDUlNUQlMkMlNUI3Ni44OTQyMDUwNTM3OTg1NCUyQzE0Ljk1MTcyMTE0NTQ1ODYzNSU1RCUyQyU1QjgwLjAwMDAzMzIwOTQzOTU1JTJDMTUuMzYwNjExMDAwMDAwMDA2JTVEJTJDJTVCODMuMTA1ODYxMzUwODA3NiUyQzE0Ljk1MTcyMTAzNzA0NDc2MyU1RCUyQyU1Qjg2LjAwMDAzMjU0ODk2MDIlMkMxMy43NTI5MTY0MTUyMjIxNiU1RCUyQyU1QjEwMS4xNTU0NjclMkM1LjAwMjkyNjAwMDAwMDAwMiU1RCUyQyU1QjEwMy41MTcyNzQzNzYzNzMyMiUyQzMuOTAxNjA0NDY2MjU1NzE5JTVEJTJDJTVCMTA2LjAzNDQ0MjA0Nzg5Nzk1JTJDMy4yMjcxMzE2MDk4MDUzODMlNUQlMkMlNUIxMDguNjMwNDg5MjYwOTI3NDYlMkMzLjAwMDAwNjk5OTk5OTk4MjMlNUQlMkMlNUIxMzYuMDUwMDYzJTJDMy4wMDAwMjIwMDAwMDAwMDEzJTVEJTJDJTVCMTQxLjc3MTE3MjQxMjEwMjglMkM0LjEzODAwNzUyODUzOTY3NCU1RCUyQyU1QjE0Ni42MjEyOTgxMDcwMjkzMyUyQzcuMzc4NzU4MDc3NDczNjA2JTVEJTJDJTVCMTQ5Ljg2MjA0ODU3MTMxMjU4JTJDMTIuMjI4ODgzODI4OTYxODk4JTVEJTJDJTVCMTUxLjAwMDA0OSUyQzE3Ljk0OTk5NzIxNzIyMDMlNUQlMkMlNUIxNTEuMDAwMDUxOTk5OTk5OTglMkM1NC4wMDAwMjU5OTk5OTk5OSU1RCU1RCUyQyJzaGFwZSIlM0EiRFhGIiUyQyJkaW1lbnNpb25zX3Nob3ciJTNBZmFsc2UlMkMiZGltZW5zaW9ucyIlM0ElNUIlNUQlMkMib3BlcmF0aW9ucyIlM0ElN0Iicm90YXRpb24iJTNBMCUyQyJ0cmFuc2xhdGlvbiIlM0ElNUIwJTJDMCU1RCUyQyJtaXJyb3JfeiIlM0FmYWxzZSUyQyJtaXJyb3JfeSIlM0FmYWxzZSU3RCUyQyJjdXRvdXQiJTNBZmFsc2UlMkMibWF0ZXJpYWwiJTNBJTdCIm5hbWUiJTNBIkc1NTAiJTJDImVsYXN0aWNpdHlfbW9kdWx1cyIlM0EyMDAwMDAlMkMic2hlYXJfbW9kdWx1cyIlM0FudWxsJTJDImRlbnNpdHkiJTNBNzgwMCUyQyJwb2lzc29uc19yYXRpbyIlM0EwLjI3JTJDInlpZWxkX3N0cmVuZ3RoIiUzQTU1MCUyQyJ1bHRpbWF0ZV9zdHJlbmd0aCIlM0E1NTAlMkMidGhlcm1hbF9leHBhbnNpb25fY29lZmZpY2llbnQiJTNBbnVsbCUyQyJjbGFzcyIlM0Eic3RlZWwiJTJDImVsYXN0aWNpdHlfbW9kdWx1c194IiUzQW51bGwlMkMiZWxhc3RpY2l0eV9tb2R1bHVzX3kiJTNBbnVsbCUyQyJzaGVhcl9tb2R1bHVzX3h5IiUzQW51bGwlMkMic2hlYXJfbW9kdWx1c194eiIlM0FudWxsJTJDInNoZWFyX21vZHVsdXNfeXoiJTNBbnVsbCUyQyJwb2lzc29uc19yYXRpb194eSIlM0FudWxsJTJDImlkIiUzQTglN0QlMkMidHlwZSIlM0EiY3VzdG9tIiUyQyJtYW51ZmFjdHVyZV9wcm9jZXNzIiUzQSJob3Rfcm9sbGVkIiUyQyJwYXJlbnQiJTNBbnVsbCUyQyJwb2ludHNfY2VudHJvaWRfc2hpZnRlZCIlM0ElNUIlNUI2OC4wNTAwMjg1NDU3ODg5JTJDLTI3OC40OTk5MzMxMDE3OTI1JTJDInJlZ3VsYXIiJTVEJTJDJTVCNjguMDUwMDI4NTQ1Nzg4OSUyQy0zMTQuNTQ5OTMzMTAxNzkyNTMlMkMicmVndWxhciIlNUQlMkMlNUI2Ny4xMzcwMjg1NDU3ODg5JTJDLTMxOS4xNDE5MzMxMDE3OTI1JTJDInJlZ3VsYXIiJTVEJTJDJTVCNjQuNTM1MDI4NTQ1Nzg4ODklMkMtMzIzLjAzNDkzMzEwMTc5MjU1JTJDInJlZ3VsYXIiJTVEJTJDJTVCNjAuNjQyMDI4NTQ1Nzg4ODklMkMtMzI1LjYzNjkzMzEwMTc5MjUlMkMicmVndWxhciIlNUQlMkMlNUI1Ni4wNTAwMjg1NDU3ODg5MDUlMkMtMzI2LjU0OTkzMzEwMTc5MjUzJTJDInJlZ3VsYXIiJTVEJTJDJTVCMjguNjMwMDI4NTQ1Nzg4ODklMkMtMzI2LjU0OTkzMzEwMTc5MjUzJTJDInJlZ3VsYXIiJTVEJTJDJTVCMjYuNTQ3MDI4NTQ1Nzg4ODklMkMtMzI2LjM2NzkzMzEwMTc5MjUlMkMicmVndWxhciIlNUQlMkMlNUIyNC41MjYwMjg1NDU3ODg4OSUyQy0zMjUuODI1OTMzMTAxNzkyNTQlMkMicmVndWxhciIlNUQlMkMlNUIyMi42MzAwMjg1NDU3ODg4OSUyQy0zMjQuOTQxOTMzMTAxNzkyNTMlMkMicmVndWxhciIlNUQlMkMlNUI3LjQ3NTAyODU0NTc4ODg4OCUyQy0zMTYuMTkxOTMzMTAxNzkyNTMlMkMicmVndWxhciIlNUQlMkMlNUIzLjg2OTAyODU0NTc4ODg5MzMlMkMtMzE0LjY5ODkzMzEwMTc5MjUzJTJDInJlZ3VsYXIiJTVEJTJDJTVCMC4wMDAwMjg1NDU3ODg4OTM1NTI1MjYlMkMtMzE0LjE4ODkzMzEwMTc5MjU0JTJDInJlZ3VsYXIiJTVEJTJDJTVCLTMuODY4OTcxNDU0MjExMTA2JTJDLTMxNC42OTg5MzMxMDE3OTI1MyUyQyJyZWd1bGFyIiU1RCUyQyU1Qi03LjQ3NDk3MTQ1NDIxMTEwMSUyQy0zMTYuMTkxOTMzMTAxNzkyNTMlMkMicmVndWxhciIlNUQlMkMlNUItMjIuNjI5OTcxNDU0MjExMTElMkMtMzI0Ljk0MTkzMzEwMTc5MjUzJTJDInJlZ3VsYXIiJTVEJTJDJTVCLTI0LjUyNTk3MTQ1NDIxMTExJTJDLTMyNS44MjU5MzMxMDE3OTI1NCUyQyJyZWd1bGFyIiU1RCUyQyU1Qi0yNi41NDY5NzE0NTQyMTExMDMlMkMtMzI2LjM2NzkzMzEwMTc5MjUlMkMicmVndWxhciIlNUQlMkMlNUItMjguNjI5OTcxNDU0MjExMTElMkMtMzI2LjU0OTkzMzEwMTc5MjUzJTJDInJlZ3VsYXIiJTVEJTJDJTVCLTU2LjA0OTk3MTQ1NDIxMTEwNCUyQy0zMjYuNTQ5OTMzMTAxNzkyNTMlMkMicmVndWxhciIlNUQlMkMlNUItNjAuNjQxOTcxNDU0MjExMSUyQy0zMjUuNjM2OTMzMTAxNzkyNSUyQyJyZWd1bGFyIiU1RCUyQyU1Qi02NC41MzQ5NzE0NTQyMTExJTJDLTMyMy4wMzQ5MzMxMDE3OTI1NSUyQyJyZWd1bGFyIiU1RCUyQyU1Qi02Ny4xMzY5NzE0NTQyMTExJTJDLTMxOS4xNDE5MzMxMDE3OTI1JTJDInJlZ3VsYXIiJTVEJTJDJTVCLTY4LjA0OTk3MTQ1NDIxMTElMkMtMzE0LjU0OTkzMzEwMTc5MjUzJTJDInJlZ3VsYXIiJTVEJTJDJTVCLTY4LjA0OTk3MTQ1NDIxMTElMkMtMjc4LjQ5OTkzMzEwMTc5MjUlMkMicmVndWxhciIlNUQlMkMlNUItNzAuOTk5OTcxNDU0MjExMSUyQy0yNzguNDk5OTMzMTAxNzkyNSUyQyJyZWd1bGFyIiU1RCUyQyU1Qi03MC45OTk5NzE0NTQyMTExJTJDLTMxNC41NDk5MzMxMDE3OTI1MyUyQyJyZWd1bGFyIiU1RCUyQyU1Qi02OS44NjE5NzE0NTQyMTExJTJDLTMyMC4yNzA5MzMxMDE3OTI1NCUyQyJyZWd1bGFyIiU1RCUyQyU1Qi02Ni42MjA5NzE0NTQyMTExJTJDLTMyNS4xMjA5MzMxMDE3OTI1JTJDInJlZ3VsYXIiJTVEJTJDJTVCLTYxLjc3MDk3MTQ1NDIxMTExJTJDLTMyOC4zNjE5MzMxMDE3OTI1NCUyQyJyZWd1bGFyIiU1RCUyQyU1Qi01Ni4wNDk5NzE0NTQyMTExMDQlMkMtMzI5LjQ5OTkzMzEwMTc5MjUlMkMicmVndWxhciIlNUQlMkMlNUItMjguNjI5OTcxNDU0MjExMTElMkMtMzI5LjQ5OTkzMzEwMTc5MjUlMkMicmVndWxhciIlNUQlMkMlNUItMjYuMDMzOTcxNDU0MjExMTA1JTJDLTMyOS4yNzI5MzMxMDE3OTI1NSUyQyJyZWd1bGFyIiU1RCUyQyU1Qi0yMy41MTY5NzE0NTQyMTExMSUyQy0zMjguNTk3OTMzMTAxNzkyNTMlMkMicmVndWxhciIlNUQlMkMlNUItMjEuMTU0OTcxNDU0MjExMTA4JTJDLTMyNy40OTY5MzMxMDE3OTI1NCUyQyJyZWd1bGFyIiU1RCUyQyU1Qi01Ljk5OTk3MTQ1NDIxMTEwNjQlMkMtMzE4Ljc0NjkzMzEwMTc5MjU0JTJDInJlZ3VsYXIiJTVEJTJDJTVCLTMuMTA1OTcxNDU0MjExMTAxJTJDLTMxNy41NDc5MzMxMDE3OTI1JTJDInJlZ3VsYXIiJTVEJTJDJTVCMC4wMDAwMjg1NDU3ODg4OTM1NTI1MjYlMkMtMzE3LjEzODkzMzEwMTc5MjUzJTJDInJlZ3VsYXIiJTVEJTJDJTVCMy4xMDYwMjg1NDU3ODg4ODglMkMtMzE3LjU0NzkzMzEwMTc5MjUlMkMicmVndWxhciIlNUQlMkMlNUI2LjAwMDAyODU0NTc4ODg5MzYlMkMtMzE4Ljc0NjkzMzEwMTc5MjU0JTJDInJlZ3VsYXIiJTVEJTJDJTVCMjEuMTU1MDI4NTQ1Nzg4ODk1JTJDLTMyNy40OTY5MzMxMDE3OTI1NCUyQyJyZWd1bGFyIiU1RCUyQyU1QjIzLjUxNzAyODU0NTc4ODg5JTJDLTMyOC41OTc5MzMxMDE3OTI1MyUyQyJyZWd1bGFyIiU1RCUyQyU1QjI2LjAzNDAyODU0NTc4ODklMkMtMzI5LjI3MjkzMzEwMTc5MjU1JTJDInJlZ3VsYXIiJTVEJTJDJTVCMjguNjMwMDI4NTQ1Nzg4ODklMkMtMzI5LjQ5OTkzMzEwMTc5MjUlMkMicmVndWxhciIlNUQlMkMlNUI1Ni4wNTAwMjg1NDU3ODg5MDUlMkMtMzI5LjQ5OTkzMzEwMTc5MjUlMkMicmVndWxhciIlNUQlMkMlNUI2MS43NzEwMjg1NDU3ODg4OCUyQy0zMjguMzYxOTMzMTAxNzkyNTQlMkMicmVndWxhciIlNUQlMkMlNUI2Ni42MjEwMjg1NDU3ODg5JTJDLTMyNS4xMjA5MzMxMDE3OTI1JTJDInJlZ3VsYXIiJTVEJTJDJTVCNjkuODYyMDI4NTQ1Nzg4ODklMkMtMzIwLjI3MDkzMzEwMTc5MjU0JTJDInJlZ3VsYXIiJTVEJTJDJTVCNzEuMDAwMDI4NTQ1Nzg4OSUyQy0zMTQuNTQ5OTMzMTAxNzkyNTMlMkMicmVndWxhciIlNUQlMkMlNUI3MS4wMDAwMjg1NDU3ODg5JTJDLTI3OC40OTk5MzMxMDE3OTI1JTJDInJlZ3VsYXIiJTVEJTVEJTdEJTJDJTdCIm5hbWUiJTNBIkN1c3RvbSBEWEYgU2hhcGUiJTJDImdyb3VwX2lkIiUzQTYlMkMicG9pbnRzX2NhbGMiJTNBJTVCJTVCMTcuOTUlMkM2MTAlMkMicmVndWxhciIlNUQlMkMlNUIxNy45NSUyQzY0MS4wNSUyQyJyZWd1bGFyIiU1RCUyQyU1QjE4Ljg2MyUyQzY0NS42NDIlMkMicmVndWxhciIlNUQlMkMlNUIyMS40NjUlMkM2NDkuNTM1JTJDInJlZ3VsYXIiJTVEJTJDJTVCMjUuMzU4JTJDNjUyLjEzNyUyQyJyZWd1bGFyIiU1RCUyQyU1QjI5Ljk1JTJDNjUzLjA1JTJDInJlZ3VsYXIiJTVEJTJDJTVCNDkuMjA1JTJDNjUzLjA1JTJDInJlZ3VsYXIiJTVEJTJDJTVCNTEuMjg4JTJDNjUyLjg2OCUyQyJyZWd1bGFyIiU1RCUyQyU1QjUzLjMwOSUyQzY1Mi4zMjYlMkMicmVndWxhciIlNUQlMkMlNUI1NS4yMDUlMkM2NTEuNDQyJTJDInJlZ3VsYXIiJTVEJTJDJTVCNzIuNTI1JTJDNjQxLjQ0MiUyQyJyZWd1bGFyIiU1RCUyQyU1Qjc2LjEzMSUyQzYzOS45NDklMkMicmVndWxhciIlNUQlMkMlNUI4MCUyQzYzOS40MzklMkMicmVndWxhciIlNUQlMkMlNUI4My44NjklMkM2MzkuOTQ5JTJDInJlZ3VsYXIiJTVEJTJDJTVCODcuNDc1JTJDNjQxLjQ0MiUyQyJyZWd1bGFyIiU1RCUyQyU1QjEwNC43OTYlMkM2NTEuNDQyJTJDInJlZ3VsYXIiJTVEJTJDJTVCMTA2LjY5MSUyQzY1Mi4zMjYlMkMicmVndWxhciIlNUQlMkMlNUIxMDguNzEyJTJDNjUyLjg2OCUyQyJyZWd1bGFyIiU1RCUyQyU1QjExMC43OTYlMkM2NTMuMDUlMkMicmVndWxhciIlNUQlMkMlNUIxMzAuMDUlMkM2NTMuMDUlMkMicmVndWxhciIlNUQlMkMlNUIxMzQuNjQyJTJDNjUyLjEzNyUyQyJyZWd1bGFyIiU1RCUyQyU1QjEzOC41MzUlMkM2NDkuNTM1JTJDInJlZ3VsYXIiJTVEJTJDJTVCMTQxLjEzNyUyQzY0NS42NDIlMkMicmVndWxhciIlNUQlMkMlNUIxNDIuMDUlMkM2NDEuMDUlMkMicmVndWxhciIlNUQlMkMlNUIxNDIuMDUlMkM2MTAlMkMicmVndWxhciIlNUQlMkMlNUIxNDUlMkM2MTAlMkMicmVndWxhciIlNUQlMkMlNUIxNDUlMkM2NDEuMDUlMkMicmVndWxhciIlNUQlMkMlNUIxNDMuODYyJTJDNjQ2Ljc3MSUyQyJyZWd1bGFyIiU1RCUyQyU1QjE0MC42MjElMkM2NTEuNjIxJTJDInJlZ3VsYXIiJTVEJTJDJTVCMTM1Ljc3MSUyQzY1NC44NjIlMkMicmVndWxhciIlNUQlMkMlNUIxMzAuMDUlMkM2NTYlMkMicmVndWxhciIlNUQlMkMlNUIxMTAuNzk2JTJDNjU2JTJDInJlZ3VsYXIiJTVEJTJDJTVCMTA4LjIlMkM2NTUuNzczJTJDInJlZ3VsYXIiJTVEJTJDJTVCMTA1LjY4MiUyQzY1NS4wOTglMkMicmVndWxhciIlNUQlMkMlNUIxMDMuMzIxJTJDNjUzLjk5NyUyQyJyZWd1bGFyIiU1RCUyQyU1Qjg2JTJDNjQzLjk5NyUyQyJyZWd1bGFyIiU1RCUyQyU1QjgzLjEwNiUyQzY0Mi43OTglMkMicmVndWxhciIlNUQlMkMlNUI4MCUyQzY0Mi4zODklMkMicmVndWxhciIlNUQlMkMlNUI3Ni44OTQlMkM2NDIuNzk4JTJDInJlZ3VsYXIiJTVEJTJDJTVCNzQlMkM2NDMuOTk3JTJDInJlZ3VsYXIiJTVEJTJDJTVCNTYuNjglMkM2NTMuOTk3JTJDInJlZ3VsYXIiJTVEJTJDJTVCNTQuMzE4JTJDNjU1LjA5OCUyQyJyZWd1bGFyIiU1RCUyQyU1QjUxLjgwMSUyQzY1NS43NzMlMkMicmVndWxhciIlNUQlMkMlNUI0OS4yMDUlMkM2NTYlMkMicmVndWxhciIlNUQlMkMlNUIyOS45NSUyQzY1NiUyQyJyZWd1bGFyIiU1RCUyQyU1QjI0LjIyOSUyQzY1NC44NjIlMkMicmVndWxhciIlNUQlMkMlNUIxOS4zNzklMkM2NTEuNjIxJTJDInJlZ3VsYXIiJTVEJTJDJTVCMTYuMTM4JTJDNjQ2Ljc3MSUyQyJyZWd1bGFyIiU1RCUyQyU1QjE1JTJDNjQxLjA1JTJDInJlZ3VsYXIiJTVEJTJDJTVCMTUlMkM2MTAlMkMicmVndWxhciIlNUQlNUQlMkMicG9pbnRzX2N1c3RvbV9vcmlnIiUzQSU1QiU1QjE3Ljk1MDA1Mjk5OTk5OTk5NyUyQzYwOS45OTk5OTUlNUQlMkMlNUIxNy45NTAwNTI5OTk5OTk5OTclMkM2NDEuMDUwMDM3JTVEJTJDJTVCMTguODYzNDk2NDg3OTg5NTg2JTJDNjQ1LjY0MjIyNzQ5MDgxMTYlNUQlMkMlNUIyMS40NjQ3NjcxMDQ0NDUzNjUlMkM2NDkuNTM1MzA0NzEwNzg2OCU1RCUyQyU1QjI1LjM1Nzg0Mzk2MTIxNDc1NSUyQzY1Mi4xMzY1NzU4NzA4MTg3JTVEJTJDJTVCMjkuOTUwMDQxMzcxNjgxOTk4JTJDNjUzLjA1MDAyMSU1RCUyQyU1QjQ5LjIwNDU0MSUyQzY1My4wNTAwMTM5OTk5OTk5JTVEJTJDJTVCNTEuMjg4MzI2MDIzMzA2MzI1JTJDNjUyLjg2NzcxMDU2MTUwMTElNUQlMkMlNUI1My4zMDg3OTY5NzE5Njk3ODQlMkM2NTIuMzI2MzI3MzQyNjM3NSU1RCUyQyU1QjU1LjIwNDU2MjI3OTI4OTg2JTJDNjUxLjQ0MjMxNzk4NTQzNDklNUQlMkMlNUI3Mi41MjUwNjMlMkM2NDEuNDQyMzM5JTVEJTJDJTVCNzYuMTMwNzE4NzAzMjEzODQlMkM2MzkuOTQ4ODIxNzExODc4NyU1RCUyQyU1QjgwLjAwMDA2MjM0NzY4MzExJTJDNjM5LjQzOTQxMzAwMDAwMDElNUQlMkMlNUI4My44Njk0MDYwMzY2MDY2NSUyQzYzOS45NDg4MjEzNzQyMTQ3JTVEJTJDJTVCODcuNDc1MDYwNjEwNDYxNzIlMkM2NDEuNDQyMzMxNTI0NDIxNyU1RCUyQyU1QjEwNC43OTU1NiUyQzY1MS40NDIzMDk5OTk5OTk5JTVEJTJDJTVCMTA2LjY5MTMyNTkyNjI1ODkzJTJDNjUyLjMyNjMyOTU5ODc1MTglNUQlMkMlNUIxMDguNzExNzk3NzY2MDA2NjglMkM2NTIuODY3NzEzMjY0MjU3MSU1RCUyQyU1QjExMC43OTU1ODQzNzE2Nzg2NCUyQzY1My4wNTAwMjElNUQlMkMlNUIxMzAuMDUwMDg0JTJDNjUzLjA1MDAxMzk5OTk5OTklNUQlMkMlNUIxMzQuNjQyMjgxNjkxNTQ1OTIlMkM2NTIuMTM2NTc1MTc5NDM0NCU1RCUyQyU1QjEzOC41MzUzNTk0OTUyNDAzJTJDNjQ5LjUzNTMwMzkzOTUyODQlNUQlMkMlNUIxNDEuMTM2NjMwOTM4OTg3NDUlMkM2NDUuNjQyMjI2MjcyMDM2MiU1RCUyQyU1QjE0Mi4wNTAwNzYlMkM2NDEuMDUwMDI4JTVEJTJDJTVCMTQyLjA1MDA3MyUyQzYwOS45OTk5OTUlNUQlMkMlNUIxNDUuMDAwMDczJTJDNjA5Ljk5OTk5NSU1RCUyQyU1QjE0NS4wMDAwNzMlMkM2NDEuMDUwMDM3JTVEJTJDJTVCMTQzLjg2MjA3NDYyMTIzODcyJTJDNjQ2Ljc3MTE0MjA1MDUwNTclNUQlMkMlNUIxNDAuNjIxMzIzNzM4MDIzNDIlMkM2NTEuNjIxMjY4MjkxNTMyMyU1RCUyQyU1QjEzNS43NzExOTczMjczMTE2JTJDNjU0Ljg2MjAxODkyMDc5NTUlNUQlMkMlNUIxMzAuMDUwMDgzMjE3MjIwMyUyQzY1Ni4wMDAwMTklNUQlMkMlNUIxMTAuNzk1NTg1JTJDNjU2LjAwMDAxNCU1RCUyQyU1QjEwOC4xOTk1MzU4ODMxNDQwNyUyQzY1NS43NzI4OTUxNjI3NTYyJTVEJTJDJTVCMTA1LjY4MjM2NzExOTYzMzglMkM2NTUuMDk4NDIxOTkwMTY1NyU1RCUyQyU1QjEwMy4zMjA1NjA3NTk2OTk4MyUyQzY1My45OTcwOTM5OTA1NjE4JTVEJTJDJTVCODYuMDAwMDY0JTJDNjQzLjk5NzExNCU1RCUyQyU1QjgzLjEwNTg5MDI4ODcxNjQ4JTJDNjQyLjc5ODMwMjY3ODM2ODglNUQlMkMlNUI4MC4wMDAwNjI0NzY0MDExNCUyQzY0Mi4zODk0MTMlNUQlMkMlNUI3Ni44OTQyMzQ2OTk3NjgxNiUyQzY0Mi43OTgzMDI5NDk0MDM1JTVEJTJDJTVCNzQuMDAwMDYzODEzNzk5NzYlMkM2NDMuOTk3MTA3Mzc1MzM4NCU1RCUyQyU1QjU2LjY3OTU2MyUyQzY1My45OTcwODUlNUQlMkMlNUI1NC4zMTc3NTU1MjA1NTY4MyUyQzY1NS4wOTg0MTk4Mjc5Njk1JTVEJTJDJTVCNTEuODAwNTg3NjE4ODQwNjY2JTJDNjU1Ljc3Mjg5MjUxMDY2NCU1RCUyQyU1QjQ5LjIwNDU0MDIxNzIxNzM3JTJDNjU2LjAwMDAxNyU1RCUyQyU1QjI5Ljk1MDA0MjAwMDAwMDAwMyUyQzY1Ni4wMDAwMTQlNUQlMkMlNUIyNC4yMjg5Mjc2NjkyNDk4MDYlMkM2NTQuODYyMDIwNDIyNzY1NSU1RCUyQyU1QjE5LjM3ODgwMTk1NDMxNzIyNSUyQzY1MS42MjEyNjk1Njk2NTkzJTVEJTJDJTVCMTYuMTM4MDUxNzc4NDE2NDMzJTJDNjQ2Ljc3MTE0MzQwMjIzMjYlNUQlMkMlNUIxNS4wMDAwNTIwMDAwMDAwNjglMkM2NDEuMDUwMDI5Njk1MzY3MiU1RCUyQyU1QjE1LjAwMDA1NDAwMDAwMDAwNiUyQzYwOS45OTk5OTUlNUQlNUQlMkMic2hhcGUiJTNBIkRYRiIlMkMiZGltZW5zaW9uc19zaG93IiUzQWZhbHNlJTJDImRpbWVuc2lvbnMiJTNBJTVCJTVEJTJDIm9wZXJhdGlvbnMiJTNBJTdCInJvdGF0aW9uIiUzQTAlMkMidHJhbnNsYXRpb24iJTNBJTVCMCUyQzAlNUQlMkMibWlycm9yX3oiJTNBZmFsc2UlMkMibWlycm9yX3kiJTNBZmFsc2UlN0QlMkMiY3V0b3V0IiUzQWZhbHNlJTJDIm1hdGVyaWFsIiUzQSU3QiJuYW1lIiUzQSJHNTUwIiUyQyJlbGFzdGljaXR5X21vZHVsdXMiJTNBMjAwMDAwJTJDInNoZWFyX21vZHVsdXMiJTNBbnVsbCUyQyJkZW5zaXR5IiUzQTc4MDAlMkMicG9pc3NvbnNfcmF0aW8iJTNBMC4yNyUyQyJ5aWVsZF9zdHJlbmd0aCIlM0E1NTAlMkMidWx0aW1hdGVfc3RyZW5ndGgiJTNBNTUwJTJDInRoZXJtYWxfZXhwYW5zaW9uX2NvZWZmaWNpZW50IiUzQW51bGwlMkMiY2xhc3MiJTNBInN0ZWVsIiUyQyJlbGFzdGljaXR5X21vZHVsdXNfeCIlM0FudWxsJTJDImVsYXN0aWNpdHlfbW9kdWx1c195IiUzQW51bGwlMkMic2hlYXJfbW9kdWx1c194eSIlM0FudWxsJTJDInNoZWFyX21vZHVsdXNfeHoiJTNBbnVsbCUyQyJzaGVhcl9tb2R1bHVzX3l6IiUzQW51bGwlMkMicG9pc3NvbnNfcmF0aW9feHkiJTNBbnVsbCUyQyJpZCIlM0E4JTdEJTJDInR5cGUiJTNBImN1c3RvbSIlMkMibWFudWZhY3R1cmVfcHJvY2VzcyIlM0EiaG90X3JvbGxlZCIlMkMicGFyZW50IiUzQTElMkMicG9pbnRzX2NlbnRyb2lkX3NoaWZ0ZWQiJTNBJTVCJTVCLTYyLjA0OTk3MTQ1NDIxMTEwNCUyQzI3Ny41MDAwNjY4OTgyMDc1JTJDInJlZ3VsYXIiJTVEJTJDJTVCLTYyLjA0OTk3MTQ1NDIxMTEwNCUyQzMwOC41NTAwNjY4OTgyMDc0MyUyQyJyZWd1bGFyIiU1RCUyQyU1Qi02MS4xMzY5NzE0NTQyMTExMSUyQzMxMy4xNDIwNjY4OTgyMDc1MyUyQyJyZWd1bGFyIiU1RCUyQyU1Qi01OC41MzQ5NzE0NTQyMTExJTJDMzE3LjAzNTA2Njg5ODIwNzQ1JTJDInJlZ3VsYXIiJTVEJTJDJTVCLTU0LjY0MTk3MTQ1NDIxMTElMkMzMTkuNjM3MDY2ODk4MjA3NCUyQyJyZWd1bGFyIiU1RCUyQyU1Qi01MC4wNDk5NzE0NTQyMTExMDQlMkMzMjAuNTUwMDY2ODk4MjA3NDMlMkMicmVndWxhciIlNUQlMkMlNUItMzAuNzk0OTcxNDU0MjExMTA4JTJDMzIwLjU1MDA2Njg5ODIwNzQzJTJDInJlZ3VsYXIiJTVEJTJDJTVCLTI4LjcxMTk3MTQ1NDIxMTExJTJDMzIwLjM2ODA2Njg5ODIwNzUzJTJDInJlZ3VsYXIiJTVEJTJDJTVCLTI2LjY5MDk3MTQ1NDIxMTExJTJDMzE5LjgyNjA2Njg5ODIwNzUlMkMicmVndWxhciIlNUQlMkMlNUItMjQuNzk0OTcxNDU0MjExMTA4JTJDMzE4Ljk0MjA2Njg5ODIwNzUlMkMicmVndWxhciIlNUQlMkMlNUItNy40NzQ5NzE0NTQyMTExMDElMkMzMDguOTQyMDY2ODk4MjA3NSUyQyJyZWd1bGFyIiU1RCUyQyU1Qi0zLjg2ODk3MTQ1NDIxMTEwNiUyQzMwNy40NDkwNjY4OTgyMDc0MyUyQyJyZWd1bGFyIiU1RCUyQyU1QjAuMDAwMDI4NTQ1Nzg4ODkzNTUyNTI2JTJDMzA2LjkzOTA2Njg5ODIwNzQ0JTJDInJlZ3VsYXIiJTVEJTJDJTVCMy44NjkwMjg1NDU3ODg4OTMzJTJDMzA3LjQ0OTA2Njg5ODIwNzQzJTJDInJlZ3VsYXIiJTVEJTJDJTVCNy40NzUwMjg1NDU3ODg4ODglMkMzMDguOTQyMDY2ODk4MjA3NSUyQyJyZWd1bGFyIiU1RCUyQyU1QjI0Ljc5NjAyODU0NTc4ODklMkMzMTguOTQyMDY2ODk4MjA3NSUyQyJyZWd1bGFyIiU1RCUyQyU1QjI2LjY5MTAyODU0NTc4ODg5NiUyQzMxOS44MjYwNjY4OTgyMDc1JTJDInJlZ3VsYXIiJTVEJTJDJTVCMjguNzEyMDI4NTQ1Nzg4ODk3JTJDMzIwLjM2ODA2Njg5ODIwNzUzJTJDInJlZ3VsYXIiJTVEJTJDJTVCMzAuNzk2MDI4NTQ1Nzg4OSUyQzMyMC41NTAwNjY4OTgyMDc0MyUyQyJyZWd1bGFyIiU1RCUyQyU1QjUwLjA1MDAyODU0NTc4ODkwNSUyQzMyMC41NTAwNjY4OTgyMDc0MyUyQyJyZWd1bGFyIiU1RCUyQyU1QjU0LjY0MjAyODU0NTc4ODg5JTJDMzE5LjYzNzA2Njg5ODIwNzQlMkMicmVndWxhciIlNUQlMkMlNUI1OC41MzUwMjg1NDU3ODg4OSUyQzMxNy4wMzUwNjY4OTgyMDc0NSUyQyJyZWd1bGFyIiU1RCUyQyU1QjYxLjEzNzAyODU0NTc4ODg5NCUyQzMxMy4xNDIwNjY4OTgyMDc1MyUyQyJyZWd1bGFyIiU1RCUyQyU1QjYyLjA1MDAyODU0NTc4ODkwNSUyQzMwOC41NTAwNjY4OTgyMDc0MyUyQyJyZWd1bGFyIiU1RCUyQyU1QjYyLjA1MDAyODU0NTc4ODkwNSUyQzI3Ny41MDAwNjY4OTgyMDc1JTJDInJlZ3VsYXIiJTVEJTJDJTVCNjUuMDAwMDI4NTQ1Nzg4OSUyQzI3Ny41MDAwNjY4OTgyMDc1JTJDInJlZ3VsYXIiJTVEJTJDJTVCNjUuMDAwMDI4NTQ1Nzg4OSUyQzMwOC41NTAwNjY4OTgyMDc0MyUyQyJyZWd1bGFyIiU1RCUyQyU1QjYzLjg2MjAyODU0NTc4ODg5JTJDMzE0LjI3MTA2Njg5ODIwNzQ0JTJDInJlZ3VsYXIiJTVEJTJDJTVCNjAuNjIxMDI4NTQ1Nzg4OSUyQzMxOS4xMjEwNjY4OTgyMDc0NiUyQyJyZWd1bGFyIiU1RCUyQyU1QjU1Ljc3MTAyODU0NTc4ODg4JTJDMzIyLjM2MjA2Njg5ODIwNzQ0JTJDInJlZ3VsYXIiJTVEJTJDJTVCNTAuMDUwMDI4NTQ1Nzg4OTA1JTJDMzIzLjUwMDA2Njg5ODIwNzUlMkMicmVndWxhciIlNUQlMkMlNUIzMC43OTYwMjg1NDU3ODg5JTJDMzIzLjUwMDA2Njg5ODIwNzUlMkMicmVndWxhciIlNUQlMkMlNUIyOC4yMDAwMjg1NDU3ODg4OTYlMkMzMjMuMjczMDY2ODk4MjA3NSUyQyJyZWd1bGFyIiU1RCUyQyU1QjI1LjY4MjAyODU0NTc4ODg5NiUyQzMyMi41OTgwNjY4OTgyMDc0MyUyQyJyZWd1bGFyIiU1RCUyQyU1QjIzLjMyMTAyODU0NTc4ODg5JTJDMzIxLjQ5NzA2Njg5ODIwNzQ0JTJDInJlZ3VsYXIiJTVEJTJDJTVCNi4wMDAwMjg1NDU3ODg4OTM2JTJDMzExLjQ5NzA2Njg5ODIwNzQ0JTJDInJlZ3VsYXIiJTVEJTJDJTVCMy4xMDYwMjg1NDU3ODg4ODglMkMzMTAuMjk4MDY2ODk4MjA3NSUyQyJyZWd1bGFyIiU1RCUyQyU1QjAuMDAwMDI4NTQ1Nzg4ODkzNTUyNTI2JTJDMzA5Ljg4OTA2Njg5ODIwNzUlMkMicmVndWxhciIlNUQlMkMlNUItMy4xMDU5NzE0NTQyMTExMDElMkMzMTAuMjk4MDY2ODk4MjA3NSUyQyJyZWd1bGFyIiU1RCUyQyU1Qi01Ljk5OTk3MTQ1NDIxMTEwNjQlMkMzMTEuNDk3MDY2ODk4MjA3NDQlMkMicmVndWxhciIlNUQlMkMlNUItMjMuMzE5OTcxNDU0MjExMTA3JTJDMzIxLjQ5NzA2Njg5ODIwNzQ0JTJDInJlZ3VsYXIiJTVEJTJDJTVCLTI1LjY4MTk3MTQ1NDIxMTExJTJDMzIyLjU5ODA2Njg5ODIwNzQzJTJDInJlZ3VsYXIiJTVEJTJDJTVCLTI4LjE5ODk3MTQ1NDIxMTEwNSUyQzMyMy4yNzMwNjY4OTgyMDc1JTJDInJlZ3VsYXIiJTVEJTJDJTVCLTMwLjc5NDk3MTQ1NDIxMTEwOCUyQzMyMy41MDAwNjY4OTgyMDc1JTJDInJlZ3VsYXIiJTVEJTJDJTVCLTUwLjA0OTk3MTQ1NDIxMTEwNCUyQzMyMy41MDAwNjY4OTgyMDc1JTJDInJlZ3VsYXIiJTVEJTJDJTVCLTU1Ljc3MDk3MTQ1NDIxMTExJTJDMzIyLjM2MjA2Njg5ODIwNzQ0JTJDInJlZ3VsYXIiJTVEJTJDJTVCLTYwLjYyMDk3MTQ1NDIxMTElMkMzMTkuMTIxMDY2ODk4MjA3NDYlMkMicmVndWxhciIlNUQlMkMlNUItNjMuODYxOTcxNDU0MjExMSUyQzMxNC4yNzEwNjY4OTgyMDc0NCUyQyJyZWd1bGFyIiU1RCUyQyU1Qi02NC45OTk5NzE0NTQyMTExJTJDMzA4LjU1MDA2Njg5ODIwNzQzJTJDInJlZ3VsYXIiJTVEJTJDJTVCLTY0Ljk5OTk3MTQ1NDIxMTElMkMyNzcuNTAwMDY2ODk4MjA3NSUyQyJyZWd1bGFyIiU1RCU1RCU3RCUyQyU3QiJuYW1lIiUzQSJDdXN0b20gRFhGIFNoYXBlIiUyQyJncm91cF9pZCIlM0E3JTJDInBvaW50c19jYWxjIiUzQSU1QiU1QjE0Mi4wNSUyQzU1JTJDInJlZ3VsYXIiJTVEJTJDJTVCMTQyLjA1JTJDMjMuOTUlMkMicmVndWxhciIlNUQlMkMlNUIxNDEuMTM3JTJDMTkuMzU4JTJDInJlZ3VsYXIiJTVEJTJDJTVCMTM4LjUzNSUyQzE1LjQ2NSUyQyJyZWd1bGFyIiU1RCUyQyU1QjEzNC42NDIlMkMxMi44NjMlMkMicmVndWxhciIlNUQlMkMlNUIxMzAuMDUlMkMxMS45NSUyQyJyZWd1bGFyIiU1RCUyQyU1QjExMC43OTYlMkMxMS45NSUyQyJyZWd1bGFyIiU1RCUyQyU1QjEwOC43MTIlMkMxMi4xMzIlMkMicmVndWxhciIlNUQlMkMlNUIxMDYuNjkxJTJDMTIuNjc0JTJDInJlZ3VsYXIiJTVEJTJDJTVCMTA0Ljc5NiUyQzEzLjU1OCUyQyJyZWd1bGFyIiU1RCUyQyU1Qjg3LjQ3NSUyQzIzLjU1OCUyQyJyZWd1bGFyIiU1RCUyQyU1QjgzLjg2OSUyQzI1LjA1MSUyQyJyZWd1bGFyIiU1RCUyQyU1QjgwJTJDMjUuNTYxJTJDInJlZ3VsYXIiJTVEJTJDJTVCNzYuMTMxJTJDMjUuMDUxJTJDInJlZ3VsYXIiJTVEJTJDJTVCNzIuNTI1JTJDMjMuNTU4JTJDInJlZ3VsYXIiJTVEJTJDJTVCNTUuMjA1JTJDMTMuNTU4JTJDInJlZ3VsYXIiJTVEJTJDJTVCNTMuMzA5JTJDMTIuNjc0JTJDInJlZ3VsYXIiJTVEJTJDJTVCNTEuMjg4JTJDMTIuMTMyJTJDInJlZ3VsYXIiJTVEJTJDJTVCNDkuMjA1JTJDMTEuOTUlMkMicmVndWxhciIlNUQlMkMlNUIyOS45NSUyQzExLjk1JTJDInJlZ3VsYXIiJTVEJTJDJTVCMjUuMzU4JTJDMTIuODYzJTJDInJlZ3VsYXIiJTVEJTJDJTVCMjEuNDY1JTJDMTUuNDY1JTJDInJlZ3VsYXIiJTVEJTJDJTVCMTguODYzJTJDMTkuMzU4JTJDInJlZ3VsYXIiJTVEJTJDJTVCMTcuOTUlMkMyMy45NSUyQyJyZWd1bGFyIiU1RCUyQyU1QjE3Ljk1JTJDNTUlMkMicmVndWxhciIlNUQlMkMlNUIxNSUyQzU1JTJDInJlZ3VsYXIiJTVEJTJDJTVCMTUlMkMyMy45NSUyQyJyZWd1bGFyIiU1RCUyQyU1QjE2LjEzOCUyQzE4LjIyOSUyQyJyZWd1bGFyIiU1RCUyQyU1QjE5LjM3OSUyQzEzLjM3OSUyQyJyZWd1bGFyIiU1RCUyQyU1QjI0LjIyOSUyQzEwLjEzOCUyQyJyZWd1bGFyIiU1RCUyQyU1QjI5Ljk1JTJDOSUyQyJyZWd1bGFyIiU1RCUyQyU1QjQ5LjIwNSUyQzklMkMicmVndWxhciIlNUQlMkMlNUI1MS44MDElMkM5LjIyNyUyQyJyZWd1bGFyIiU1RCUyQyU1QjU0LjMxOCUyQzkuOTAyJTJDInJlZ3VsYXIiJTVEJTJDJTVCNTYuNjglMkMxMS4wMDMlMkMicmVndWxhciIlNUQlMkMlNUI3NCUyQzIxLjAwMyUyQyJyZWd1bGFyIiU1RCUyQyU1Qjc2Ljg5NCUyQzIyLjIwMiUyQyJyZWd1bGFyIiU1RCUyQyU1QjgwJTJDMjIuNjExJTJDInJlZ3VsYXIiJTVEJTJDJTVCODMuMTA2JTJDMjIuMjAyJTJDInJlZ3VsYXIiJTVEJTJDJTVCODYlMkMyMS4wMDMlMkMicmVndWxhciIlNUQlMkMlNUIxMDMuMzIxJTJDMTEuMDAzJTJDInJlZ3VsYXIiJTVEJTJDJTVCMTA1LjY4MiUyQzkuOTAyJTJDInJlZ3VsYXIiJTVEJTJDJTVCMTA4LjIlMkM5LjIyNyUyQyJyZWd1bGFyIiU1RCUyQyU1QjExMC43OTYlMkM5JTJDInJlZ3VsYXIiJTVEJTJDJTVCMTMwLjA1JTJDOSUyQyJyZWd1bGFyIiU1RCUyQyU1QjEzNS43NzElMkMxMC4xMzglMkMicmVndWxhciIlNUQlMkMlNUIxNDAuNjIxJTJDMTMuMzc5JTJDInJlZ3VsYXIiJTVEJTJDJTVCMTQzLjg2MiUyQzE4LjIyOSUyQyJyZWd1bGFyIiU1RCUyQyU1QjE0NSUyQzIzLjk1JTJDInJlZ3VsYXIiJTVEJTJDJTVCMTQ1JTJDNTUlMkMicmVndWxhciIlNUQlNUQlMkMicG9pbnRzX2N1c3RvbV9vcmlnIiUzQSU1QiU1QjE0Mi4wNTAwNDklMkM1NS4wMDAwMTI5OTk5OTk5NyU1RCUyQyU1QjE0Mi4wNTAwNDklMkMyMy45NDk5OTUlNUQlMkMlNUIxNDEuMTM2NjAzNTA3ODc2NzclMkMxOS4zNTc4MDI2OTI2ODMwMzglNUQlMkMlNUIxMzguNTM1MzM0MTM0NTc4MDIlMkMxNS40NjQ3MjgwMTM1MTc4NTYlNUQlMkMlNUIxMzQuNjQyMjU5NTAwODEzNTclMkMxMi44NjM0NTg1NzIyNzIxOCU1RCUyQyU1QjEzMC4wNTAwNjQ4Mzc3NTY5MyUyQzExLjk1MDAxNDAwMDAwMDAxJTVEJTJDJTVCMTEwLjc5NTU1NCUyQzExLjk1MDAxODk5OTk5OTk5OCU1RCUyQyU1QjEwOC43MTE3NjgxMDk3NzA5OSUyQzEyLjEzMjMxODY3NTEyNzk3NiU1RCUyQyU1QjEwNi42OTEyOTU3OTUwNTI1JTJDMTIuNjczNzAyNDQ5MDAzMzcyJTVEJTJDJTVCMTA0Ljc5NTUyOTI2OTY2NTMyJTJDMTMuNTU3NzEyNjU2MTczNDA4JTVEJTJDJTVCODcuNDc1MDM5JTJDMjMuNTU3NjkyOTk5OTk5OTcyJTVEJTJDJTVCODMuODY5Mzg0OTEyNzA5MDUlMkMyNS4wNTEyMTEwNjY3OTMwODclNUQlMkMlNUI4MC4wMDAwMzkyNjA5MjY4NyUyQzI1LjU2MDYyMDAwMDAwMDAzJTVEJTJDJTVCNzYuMTMwNjkzNTkxMzYyOTQlMkMyNS4wNTEyMTEyMDE4NTg3MzUlNUQlMkMlNUI3Mi41MjUwMzcyNTk2OTMwNCUyQzIzLjU1NzcwMDAxOTQxNDcxJTVEJTJDJTVCNTUuMjA0NTQyMDAwMDAwMDA0JTJDMTMuNTU3NzIyMDAwMDAwMDEyJTVEJTJDJTVCNTMuMzA4Nzc2NDAxNzU3MTY0JTJDMTIuNjczNzAyNTIwNjM2MTk4JTVEJTJDJTVCNTEuMjg4MzA0NTA5MDA0NzYlMkMxMi4xMzIzMTg3ODQyMzQ4MjYlNUQlMkMlNUI0OS4yMDQ1MTc4Mzc3NjE4MSUyQzExLjk1MDAxMTAwMDAwMDAxOCU1RCUyQyU1QjI5Ljk1MDAxOCUyQzExLjk1MDAxODk5OTk5OTk5OCU1RCUyQyU1QjI1LjM1NzgxOTU4Mjg0MTI2JTJDMTIuODYzNDU0MTIxMTI0Mjc4JTVEJTJDJTVCMjEuNDY0NzQxNjkwMjMxNjk4JTJDMTUuNDY0NzI1ODc0OTk5NjU4JTVEJTJDJTVCMTguODYzNDcwNDc5OTMyNTM4JTJDMTkuMzU3ODA0MTMwODE1MjgyJTVEJTJDJTVCMTcuOTUwMDI2MDAwMDAwMTUlMkMyMy45NTAwMDI4ODQ5NTQzJTVEJTJDJTVCMTcuOTUwMDI5JTJDNTUuMDAwMDEyOTk5OTk5OTclNUQlMkMlNUIxNS4wMDAwMjg5OTk5OTk5OTglMkM1NS4wMDAwMTI5OTk5OTk5NyU1RCUyQyU1QjE1LjAwMDAyODk5OTk5OTk5OCUyQzIzLjk0OTk5NSU1RCUyQyU1QjE2LjEzODAyNjY1NDgzMjM2JTJDMTguMjI4ODg4Njk3MjEzNDUlNUQlMkMlNUIxOS4zNzg3NzcyNDcyMTAzOTQlMkMxMy4zNzg3NjE3MjMyMzM5MzYlNUQlMkMlNUIyNC4yMjg5MDM3Njg2OTU3MyUyQzEwLjEzODAxMDQ1MzY1MDQ1MiU1RCUyQyU1QjI5Ljk1MDAxODI2MDkyNjU1NSUyQzkuMDAwMDA5OTk5OTk5OTc1JTVEJTJDJTVCNDkuMjA0NTE2OTk5OTk5OTk2JTJDOS4wMDAwMTkwMDAwMDAwMDklNUQlMkMlNUI1MS44MDA1NjY0NTk0NzQwMyUyQzkuMjI3MTM2ODk3NjU2NTc4JTVEJTJDJTVCNTQuMzE3NzM1Mjg5MDE5MTklMkM5LjkwMTYxMDE1ODU3MTc3JTVEJTJDJTVCNTYuNjc5NTQxNjkyMjQwMTUlMkMxMS4wMDI5MzgyNzAzNjU3NDYlNUQlMkMlNUI3NC4wMDAwMzglMkMyMS4wMDI5MTc5OTk5OTk5NjYlNUQlMkMlNUI3Ni44OTQyMDk1MDA4ODQ4MyUyQzIyLjIwMTcyOTk0MTAxMzY5NiU1RCUyQyU1QjgwLjAwMDAzOTIwOTQzOTY1JTJDMjIuNjEwNjE5OTk5OTk5OTgzJTVEJTJDJTVCODMuMTA1ODY4OTAzNzIxNTElMkMyMi4yMDE3Mjk4MzI1OTk4MjQlNUQlMkMlNUI4Ni4wMDAwNDE1NDg5NTk0OSUyQzIxLjAwMjkyNDYxMTM3NTAyMiU1RCUyQyU1QjEwMy4zMjA1MyUyQzExLjAwMjk0NzAwMDAwMDAwNiU1RCUyQyU1QjEwNS42ODIzMzY5NTYxNzI2JTJDOS45MDE2MTAwNjkzMjkyNTElNUQlMkMlNUIxMDguMTk5NTA2MzExNDE2NjglMkM5LjIyNzEzNjc2MTcyNzc2MyU1RCUyQyU1QjExMC43OTU1NTUyNjA5Mjc2NCUyQzkuMDAwMDExOTk5OTk5OTclNUQlMkMlNUIxMzAuMDUwMDY2MDAwMDAwMDIlMkM5LjAwMDAxOTAwMDAwMDAwOSU1RCUyQyU1QjEzNS43NzExNzU3MzMzMTg1MyUyQzEwLjEzODAxMzk5NTY5NjMyNiU1RCUyQyU1QjE0MC42MjEyOTkxNTcyODE4JTJDMTMuMzc4NzYzMDI3MjIxMDU1JTVEJTJDJTVCMTQzLjg2MjA0ODEwNDE1NTkyJTJDMTguMjI4ODg2NTA3NzQ2MDk3JTVEJTJDJTVCMTQ1LjAwMDA0OCUyQzIzLjk0OTk5NzIxNzIyMDY0JTVEJTJDJTVCMTQ1LjAwMDA0OSUyQzU1LjAwMDAxMjk5OTk5OTk3JTVEJTVEJTJDInNoYXBlIiUzQSJEWEYiJTJDImRpbWVuc2lvbnNfc2hvdyIlM0FmYWxzZSUyQyJkaW1lbnNpb25zIiUzQSU1QiU1RCUyQyJvcGVyYXRpb25zIiUzQSU3QiJyb3RhdGlvbiIlM0EwJTJDInRyYW5zbGF0aW9uIiUzQSU1QjAlMkMwJTVEJTJDIm1pcnJvcl96IiUzQWZhbHNlJTJDIm1pcnJvcl95IiUzQWZhbHNlJTdEJTJDImN1dG91dCIlM0FmYWxzZSUyQyJtYXRlcmlhbCIlM0ElN0IibmFtZSIlM0EiRzU1MCIlMkMiZWxhc3RpY2l0eV9tb2R1bHVzIiUzQTIwMDAwMCUyQyJzaGVhcl9tb2R1bHVzIiUzQW51bGwlMkMiZGVuc2l0eSIlM0E3ODAwJTJDInBvaXNzb25zX3JhdGlvIiUzQTAuMjclMkMieWllbGRfc3RyZW5ndGgiJTNBNTUwJTJDInVsdGltYXRlX3N0cmVuZ3RoIiUzQTU1MCUyQyJ0aGVybWFsX2V4cGFuc2lvbl9jb2VmZmljaWVudCIlM0FudWxsJTJDImNsYXNzIiUzQSJzdGVlbCIlMkMiZWxhc3RpY2l0eV9tb2R1bHVzX3giJTNBbnVsbCUyQyJlbGFzdGljaXR5X21vZHVsdXNfeSIlM0FudWxsJTJDInNoZWFyX21vZHVsdXNfeHkiJTNBbnVsbCUyQyJzaGVhcl9tb2R1bHVzX3h6IiUzQW51bGwlMkMic2hlYXJfbW9kdWx1c195eiIlM0FudWxsJTJDInBvaXNzb25zX3JhdGlvX3h5IiUzQW51bGwlMkMiaWQiJTNBOCU3RCUyQyJ0eXBlIiUzQSJjdXN0b20iJTJDIm1hbnVmYWN0dXJlX3Byb2Nlc3MiJTNBImhvdF9yb2xsZWQiJTJDInBhcmVudCIlM0ExJTJDInBvaW50c19jZW50cm9pZF9zaGlmdGVkIiUzQSU1QiU1QjYyLjA1MDAyODU0NTc4ODkwNSUyQy0yNzcuNDk5OTMzMTAxNzkyNSUyQyJyZWd1bGFyIiU1RCUyQyU1QjYyLjA1MDAyODU0NTc4ODkwNSUyQy0zMDguNTQ5OTMzMTAxNzkyNTMlMkMicmVndWxhciIlNUQlMkMlNUI2MS4xMzcwMjg1NDU3ODg4OTQlMkMtMzEzLjE0MTkzMzEwMTc5MjUlMkMicmVndWxhciIlNUQlMkMlNUI1OC41MzUwMjg1NDU3ODg4OSUyQy0zMTcuMDM0OTMzMTAxNzkyNTUlMkMicmVndWxhciIlNUQlMkMlNUI1NC42NDIwMjg1NDU3ODg4OSUyQy0zMTkuNjM2OTMzMTAxNzkyNSUyQyJyZWd1bGFyIiU1RCUyQyU1QjUwLjA1MDAyODU0NTc4ODkwNSUyQy0zMjAuNTQ5OTMzMTAxNzkyNTMlMkMicmVndWxhciIlNUQlMkMlNUIzMC43OTYwMjg1NDU3ODg5JTJDLTMyMC41NDk5MzMxMDE3OTI1MyUyQyJyZWd1bGFyIiU1RCUyQyU1QjI4LjcxMjAyODU0NTc4ODg5NyUyQy0zMjAuMzY3OTMzMTAxNzkyNSUyQyJyZWd1bGFyIiU1RCUyQyU1QjI2LjY5MTAyODU0NTc4ODg5NiUyQy0zMTkuODI1OTMzMTAxNzkyNTQlMkMicmVndWxhciIlNUQlMkMlNUIyNC43OTYwMjg1NDU3ODg5JTJDLTMxOC45NDE5MzMxMDE3OTI1MyUyQyJyZWd1bGFyIiU1RCUyQyU1QjcuNDc1MDI4NTQ1Nzg4ODg4JTJDLTMwOC45NDE5MzMxMDE3OTI1MyUyQyJyZWd1bGFyIiU1RCUyQyU1QjMuODY5MDI4NTQ1Nzg4ODkzMyUyQy0zMDcuNDQ4OTMzMTAxNzkyNTMlMkMicmVndWxhciIlNUQlMkMlNUIwLjAwMDAyODU0NTc4ODg5MzU1MjUyNiUyQy0zMDYuOTM4OTMzMTAxNzkyNTQlMkMicmVndWxhciIlNUQlMkMlNUItMy44Njg5NzE0NTQyMTExMDYlMkMtMzA3LjQ0ODkzMzEwMTc5MjUzJTJDInJlZ3VsYXIiJTVEJTJDJTVCLTcuNDc0OTcxNDU0MjExMTAxJTJDLTMwOC45NDE5MzMxMDE3OTI1MyUyQyJyZWd1bGFyIiU1RCUyQyU1Qi0yNC43OTQ5NzE0NTQyMTExMDglMkMtMzE4Ljk0MTkzMzEwMTc5MjUzJTJDInJlZ3VsYXIiJTVEJTJDJTVCLTI2LjY5MDk3MTQ1NDIxMTExJTJDLTMxOS44MjU5MzMxMDE3OTI1NCUyQyJyZWd1bGFyIiU1RCUyQyU1Qi0yOC43MTE5NzE0NTQyMTExMSUyQy0zMjAuMzY3OTMzMTAxNzkyNSUyQyJyZWd1bGFyIiU1RCUyQyU1Qi0zMC43OTQ5NzE0NTQyMTExMDglMkMtMzIwLjU0OTkzMzEwMTc5MjUzJTJDInJlZ3VsYXIiJTVEJTJDJTVCLTUwLjA0OTk3MTQ1NDIxMTEwNCUyQy0zMjAuNTQ5OTMzMTAxNzkyNTMlMkMicmVndWxhciIlNUQlMkMlNUItNTQuNjQxOTcxNDU0MjExMSUyQy0zMTkuNjM2OTMzMTAxNzkyNSUyQyJyZWd1bGFyIiU1RCUyQyU1Qi01OC41MzQ5NzE0NTQyMTExJTJDLTMxNy4wMzQ5MzMxMDE3OTI1NSUyQyJyZWd1bGFyIiU1RCUyQyU1Qi02MS4xMzY5NzE0NTQyMTExMSUyQy0zMTMuMTQxOTMzMTAxNzkyNSUyQyJyZWd1bGFyIiU1RCUyQyU1Qi02Mi4wNDk5NzE0NTQyMTExMDQlMkMtMzA4LjU0OTkzMzEwMTc5MjUzJTJDInJlZ3VsYXIiJTVEJTJDJTVCLTYyLjA0OTk3MTQ1NDIxMTEwNCUyQy0yNzcuNDk5OTMzMTAxNzkyNSUyQyJyZWd1bGFyIiU1RCUyQyU1Qi02NC45OTk5NzE0NTQyMTExJTJDLTI3Ny40OTk5MzMxMDE3OTI1JTJDInJlZ3VsYXIiJTVEJTJDJTVCLTY0Ljk5OTk3MTQ1NDIxMTElMkMtMzA4LjU0OTkzMzEwMTc5MjUzJTJDInJlZ3VsYXIiJTVEJTJDJTVCLTYzLjg2MTk3MTQ1NDIxMTElMkMtMzE0LjI3MDkzMzEwMTc5MjU0JTJDInJlZ3VsYXIiJTVEJTJDJTVCLTYwLjYyMDk3MTQ1NDIxMTElMkMtMzE5LjEyMDkzMzEwMTc5MjUlMkMicmVndWxhciIlNUQlMkMlNUItNTUuNzcwOTcxNDU0MjExMTElMkMtMzIyLjM2MTkzMzEwMTc5MjU0JTJDInJlZ3VsYXIiJTVEJTJDJTVCLTUwLjA0OTk3MTQ1NDIxMTEwNCUyQy0zMjMuNDk5OTMzMTAxNzkyNSUyQyJyZWd1bGFyIiU1RCUyQyU1Qi0zMC43OTQ5NzE0NTQyMTExMDglMkMtMzIzLjQ5OTkzMzEwMTc5MjUlMkMicmVndWxhciIlNUQlMkMlNUItMjguMTk4OTcxNDU0MjExMTA1JTJDLTMyMy4yNzI5MzMxMDE3OTI1NSUyQyJyZWd1bGFyIiU1RCUyQyU1Qi0yNS42ODE5NzE0NTQyMTExMSUyQy0zMjIuNTk3OTMzMTAxNzkyNTMlMkMicmVndWxhciIlNUQlMkMlNUItMjMuMzE5OTcxNDU0MjExMTA3JTJDLTMyMS40OTY5MzMxMDE3OTI1NCUyQyJyZWd1bGFyIiU1RCUyQyU1Qi01Ljk5OTk3MTQ1NDIxMTEwNjQlMkMtMzExLjQ5NjkzMzEwMTc5MjU0JTJDInJlZ3VsYXIiJTVEJTJDJTVCLTMuMTA1OTcxNDU0MjExMTAxJTJDLTMxMC4yOTc5MzMxMDE3OTI1JTJDInJlZ3VsYXIiJTVEJTJDJTVCMC4wMDAwMjg1NDU3ODg4OTM1NTI1MjYlMkMtMzA5Ljg4ODkzMzEwMTc5MjUzJTJDInJlZ3VsYXIiJTVEJTJDJTVCMy4xMDYwMjg1NDU3ODg4ODglMkMtMzEwLjI5NzkzMzEwMTc5MjUlMkMicmVndWxhciIlNUQlMkMlNUI2LjAwMDAyODU0NTc4ODg5MzYlMkMtMzExLjQ5NjkzMzEwMTc5MjU0JTJDInJlZ3VsYXIiJTVEJTJDJTVCMjMuMzIxMDI4NTQ1Nzg4ODklMkMtMzIxLjQ5NjkzMzEwMTc5MjU0JTJDInJlZ3VsYXIiJTVEJTJDJTVCMjUuNjgyMDI4NTQ1Nzg4ODk2JTJDLTMyMi41OTc5MzMxMDE3OTI1MyUyQyJyZWd1bGFyIiU1RCUyQyU1QjI4LjIwMDAyODU0NTc4ODg5NiUyQy0zMjMuMjcyOTMzMTAxNzkyNTUlMkMicmVndWxhciIlNUQlMkMlNUIzMC43OTYwMjg1NDU3ODg5JTJDLTMyMy40OTk5MzMxMDE3OTI1JTJDInJlZ3VsYXIiJTVEJTJDJTVCNTAuMDUwMDI4NTQ1Nzg4OTA1JTJDLTMyMy40OTk5MzMxMDE3OTI1JTJDInJlZ3VsYXIiJTVEJTJDJTVCNTUuNzcxMDI4NTQ1Nzg4ODglMkMtMzIyLjM2MTkzMzEwMTc5MjU0JTJDInJlZ3VsYXIiJTVEJTJDJTVCNjAuNjIxMDI4NTQ1Nzg4OSUyQy0zMTkuMTIwOTMzMTAxNzkyNSUyQyJyZWd1bGFyIiU1RCUyQyU1QjYzLjg2MjAyODU0NTc4ODg5JTJDLTMxNC4yNzA5MzMxMDE3OTI1NCUyQyJyZWd1bGFyIiU1RCUyQyU1QjY1LjAwMDAyODU0NTc4ODklMkMtMzA4LjU0OTkzMzEwMTc5MjUzJTJDInJlZ3VsYXIiJTVEJTJDJTVCNjUuMDAwMDI4NTQ1Nzg4OSUyQy0yNzcuNDk5OTMzMTAxNzkyNSUyQyJyZWd1bGFyIiU1RCU1RCU3RCU1RCUyQyJzaGVhcl9wcm9wZXJ0aWVzIiUzQSU1QiU3QiJwb3NpdGlvbiIlM0ElNUItNzAuMDAzMTk3OTIxNzE0MDUlMkMtMzIuOTU3MDgwNzI0MTgzODc1JTVEJTJDInoiJTNBJTdCIlF6X3R6IiUzQTM4ODUyLjIwMTU0NzQ1ODUlMkMiUXlfdHoiJTNBLTIzNzkuNzgzMTIzMjQ1NDE4NyU3RCUyQyJ5IiUzQSU3QiJReV90eSIlM0EtNDQuOTI2NjMyMjM3ODE3ODQlMkMiUXpfdHkiJTNBLTEzMzEuODU2NzE1ODM1NjM0JTdEJTJDIm5vZGUiJTNBMCU3RCUyQyU3QiJwb3NpdGlvbiIlM0ElNUItNzAuMTg1NDAxOTIxMjkzMDIlMkMtMzUuMDQxMDYyODk4NDIwODQlNUQlMkMieiIlM0ElN0IiUXpfdHoiJTNBNDM2ODAuMDgwMTA4Njc4MSUyQyJReV90eiIlM0EtMjY0My43MDU5ODMwMDI0NjclN0QlMkMieSIlM0ElN0IiUXlfdHkiJTNBLTQ1NC40NTA4Nzk5MTY1NjYzNSUyQyJRel90eSIlM0E1NjUxLjYzMDYxNTE1NDMzOSU3RCUyQyJub2RlIiUzQTElN0QlMkMlN0IicG9zaXRpb24iJTNBJTVCLTcwLjcyNzU5OTY1NDI1ODEzJTJDLTM3LjA2MTAwOTgzMjk2MzI5JTVEJTJDInoiJTNBJTdCIlF6X3R6IiUzQTQ2MTcxLjAyMDY0NjcyMTg5JTJDIlF5X3R6IiUzQS0yNzAyLjMyNjk3NDczNzM5OSU3RCUyQyJ5IiUzQSU3QiJReV90eSIlM0EtOTg3LjA2NTY2NTA1NTI1NTclMkMiUXpfdHkiJTNBMTc1NzguMDQwMTg2ODc1OTk1JTdEJTJDIm5vZGUiJTNBMiU3RCUyQyU3QiJwb3NpdGlvbiIlM0ElNUItNzEuNjExNzg1MjQ3MzYyMDQlMkMtMzguOTU2OTIzMjkwMDk4OCU1RCUyQyJ6IiUzQSU3QiJRel90eiIlM0EyNTIyMy43NTY4ODcxMjU5JTJDIlF5X3R6IiUzQS0yNDk1LjgyNTAxNTQ3OTYyNSU3RCUyQyJ5IiUzQSU3QiJReV90eSIlM0EtMTM5NS40ODQzNzI5MTE1NDMlMkMiUXpfdHkiJTNBMTY0OTIuMzAwNTQ0MTUyMjIyJTdEJTdEJTJDJTdCInBvc2l0aW9uIiUzQSU1Qi03OC4wMDE4Njg1NTMxMTk1OSUyQy01MC4wMjMyOTc4MjQ5NDQzODYlNUQlMkMieiIlM0ElN0IiUXpfdHoiJTNBMjQwNTAuMTg5MjQ2MjE5NDElMkMiUXlfdHoiJTNBLTMwOTkuMDk2MjY4MDA4MDUxJTdEJTJDInkiJTNBJTdCIlF5X3R5IiUzQS0xNjgwLjI1Njg2NDc5OTE0ODglMkMiUXpfdHkiJTNBMjI1NzQuMzI1MTk0NTkyODQyJTdEJTdEJTJDJTdCInBvc2l0aW9uIiUzQSU1Qi03OS4xMDMwOTk3NjE0MDc1MiUyQy01Mi4zODUxOTAwMzc5NTc2MyU1RCUyQyJ6IiUzQSU3QiJRel90eiIlM0EyNjU2LjQxODQzOTI1NDM2NjYlMkMiUXlfdHoiJTNBLTMyNzMuNDE1MjQzNjgyODAwMyU3RCUyQyJ5IiUzQSU3QiJReV90eSIlM0EtMTE3Ni42ODUxOTczNDYxNTg3JTJDIlF6X3R5IiUzQTEwMTYyLjQzODU5MjI1ODQ1JTdEJTdEJTJDJTdCInBvc2l0aW9uIiUzQSU1Qi03OS43NzgzNDYxNDQ1MTQ3MyUyQy01NC45MDIxMjM5NTA4OTYzMiU1RCUyQyJ6IiUzQSU3QiJRel90eiIlM0ExMjcwMS4xNzU3NTk3MzMwOSUyQyJReV90eiIlM0EtMzU4Ni42OTIzOTE5NjgzNjcyJTdEJTJDInkiJTNBJTdCIlF5X3R5IiUzQS02MzIuMzIyNjI5Mjc0MjY5NCUyQyJRel90eSIlM0E0NjE1LjI5NzYwMDIwNTUwOCU3RCU3RCUyQyU3QiJwb3NpdGlvbiIlM0ElNUItODAuMDA1NjAwMjYyOTkwODIlMkMtNTcuNDk4MTAxNzE3NjgwMDMlNUQlMkMieiIlM0ElN0IiUXpfdHoiJTNBLTEwNTkuNDc2MDQ2OTcwMzIlMkMiUXlfdHoiJTNBLTQwMzQuMTE5MzI4MDM5NzkwNiU3RCUyQyJ5IiUzQSU3QiJReV90eSIlM0EtMjEuNzg1Njk5MTY5ODEyNDklMkMiUXpfdHkiJTNBNTcxMS44MzIxNzg2Mzc5MDklN0QlN0QlMkMlN0IicG9zaXRpb24iJTNBJTVCLTgwLjAyNDAxMzI2MTQ2ODc1JTJDLTI0NS41OTkxMDA4MTY0NjYwNiU1RCUyQyJ6IiUzQSU3QiJRel90eiIlM0EtMjk5NzQuNTY5OTk2Mzk4MjglMkMiUXlfdHoiJTNBLTE4MjMwLjQzODcwOTgwNjE0JTdEJTJDInkiJTNBJTdCIlF5X3R5IiUzQTMyNC45OTc4MzU2NDI2NjA0NSUyQyJRel90eSIlM0EtNzA0NC42MTM4NTkzMTU3MjclN0QlMkMibm9kZSIlM0E4JTdEJTJDJTdCInBvc2l0aW9uIiUzQSU1Qi03OS42MjEzNTA3ODQyOTkyNSUyQy0yNDkuMDQ3MTQwMjQ5MTY5NzYlNUQlMkMieiIlM0ElN0IiUXpfdHoiJTNBLTM1NjY0LjczMDM3MzMxOTQ4JTJDIlF5X3R6IiUzQS0xNjgwMi4xNTI1MjczMDc3MDYlN0QlMkMieSIlM0ElN0IiUXlfdHkiJTNBMzkxOC4zODgxODgxNDA2NDclMkMiUXpfdHkiJTNBNjM2Mi44NTEzMTYyOTQ2NDUlN0QlMkMibm9kZSIlM0E5JTdEJTJDJTdCInBvc2l0aW9uIiUzQSU1Qi03OC40MzQ2NzAxMDM1NTIxJTJDLTI1Mi4zMDkyNTY0Mjc2NTU5OCU1RCUyQyJ6IiUzQSU3QiJRel90eiIlM0EtMjgzNDcuNTYxNjkzODQ5OTklMkMiUXlfdHoiJTNBLTE1NzI1LjkyNjg5MDI4MTk4MiU3RCUyQyJ5IiUzQSU3QiJReV90eSIlM0E3OTI5LjE4NjY4NTczODU0OCUyQyJRel90eSIlM0ExMzYwNC4wNDQxMjYzMjg2NzIlN0QlMkMibm9kZSIlM0ExMCU3RCUyQyU3QiJwb3NpdGlvbiIlM0ElNUItNzYuNTI2OTUzOTkwNDgwNCUyQy0yNTUuMjA5NDQzMTg1NzY3NyU1RCUyQyJ6IiUzQSU3QiJRel90eiIlM0EtMjQ1NTQuMjg1Mzk3NzU3MzQzJTJDIlF5X3R6IiUzQS0xNDYwNy42Mzk0NTA1ODEyNyU3RCUyQyJ5IiUzQSU3QiJReV90eSIlM0ExMTk2Mi4xMzYzODYzMTg5MjclMkMiUXpfdHkiJTNBMjIzNzkuNDQzNzQxOTg2MjIyJTdEJTJDIm5vZGUiJTNBMTElN0QlMkMlN0IicG9zaXRpb24iJTNBJTVCLTcwLjgzMjYxODM4OTY3NTk2JTJDLTI2MS45OTcwMDA2MzA0OTA1JTVEJTJDInoiJTNBJTdCIlF6X3R6IiUzQS00MzY4MS45MjIzNjMyMDQ2NTYlMkMiUXlfdHoiJTNBLTE3MjAxLjY3MTczMjA2Mzc3MyU3RCUyQyJ5IiUzQSU3QiJReV90eSIlM0ExMzI3Mi44MzA5MTcwMzk0JTJDIlF6X3R5IiUzQTMxMDMzLjk1MzY2NDM3NDI1NCU3RCUyQyJub2RlIiUzQTEyJTdEJTJDJTdCInBvc2l0aW9uIiUzQSU1Qi02OS4zMDE4NDYyODIzNTE3OCUyQy0yNjQuMzI1MTUwNDg3MjMwMzYlNUQlMkMieiIlM0ElN0IiUXpfdHoiJTNBLTM3ODc2Ljc4NzAzMTY5MjMzNiUyQyJReV90eiIlM0EtMjA3NDcuMTg1ODczMjkwMzY0JTdEJTJDInkiJTNBJTdCIlF5X3R5IiUzQTEwMzkwLjQ5NzMzMTkwNjQ0NSUyQyJRel90eSIlM0EyMDQ3MC41MTQzMzc1NDY2NTQlN0QlN0QlMkMlN0IicG9zaXRpb24iJTNBJTVCLTY4LjM0OTEwMjU2MDAzNzA0JTJDLTI2Ni45NDMyNDM3NjI4MDEzMyU1RCUyQyJ6IiUzQSU3QiJRel90eiIlM0EtMzc0NzEuNTY5NDA1MjI1NzglMkMiUXlfdHoiJTNBLTIyNDk1LjY3Nzk1OTQ0NDAzJTdEJTJDInkiJTNBJTdCIlF5X3R5IiUzQTUyNzcuMTcxMjA0MDc1ODQlMkMiUXpfdHkiJTNBODM2Mi4wNzE5MDE2OTU1ODMlN0QlN0QlMkMlN0IicG9zaXRpb24iJTNBJTVCLTY4LjAyNjM3MzQyMDE0ODc3JTJDLTI2OS43MTAyNzUzNjc2NTY0NCU1RCUyQyJ6IiUzQSU3QiJRel90eiIlM0EtNDA5NzQuNjEyMzkwNjkzNjU1JTJDIlF5X3R6IiUzQS0yMjEwOC41NTQ4MDQ1NzA2NTYlN0QlMkMieSIlM0ElN0IiUXlfdHkiJTNBNTY1LjYzNjIyMzQzNTM5MDUlMkMiUXpfdHkiJTNBOTkzNy42Njc2MjM5Nzc0MjQlN0QlN0QlMkMlN0IicG9zaXRpb24iJTNBJTVCLTY4LjAzMDQ2ODQwNjE2ODY1JTJDLTMxMS41NDMyNzUxNjcyMjk2NCU1RCUyQyJ6IiUzQSU3QiJRel90eiIlM0EtMjg3NDIuODkzMzYwMDg5MjM4JTJDIlF5X3R6IiUzQS0yMjY5Mi4xNjMxMTk3NjAwMyU3RCUyQyJ5IiUzQSU3QiJReV90eSIlM0E1NzEuODUyNjU4NDMyOTQwNSUyQyJRel90eSIlM0E0NTAuOTQxMDUxMTA5NjEyOTQlN0QlN0QlMkMlN0IicG9zaXRpb24iJTNBJTVCLTY2Ljg5MzAyODQzMzk3MjE5JTJDLTMxNy4yNjQzODY1MzczNzg3NSU1RCUyQyJ6IiUzQSU3QiJRel90eiIlM0E0NzYzLjA5MzY0NjcxMDA2NCUyQyJReV90eiIlM0EtMjA0MjEuMTcxNTUzMzQwMzY2JTdEJTJDInkiJTNBJTdCIlF5X3R5IiUzQTg0MjIuNzQwNTI0OTI1MTM3JTJDIlF6X3R5IiUzQTMxMC4xNzU1NzUxNTIxMjA3NiU3RCU3RCUyQyU3QiJwb3NpdGlvbiIlM0ElNUItNjMuNjUyNTAzMjEwNjI2NTA2JTJDLTMyMi4xMTQ3MDM3NzIwNDA4NSU1RCUyQyJ6IiUzQSU3QiJRel90eiIlM0EtNzExMC4wMTIyODYyNjYyODclMkMiUXlfdHoiJTNBLTE1Nzk0LjYzNDMxNjY2ODMyJTdEJTJDInkiJTNBJTdCIlF5X3R5IiUzQTE1NzU5Ljg4MDEzMDg5NDA1MSUyQyJRel90eSIlM0ExMTEwMy4xNTAwMDAyOTIwNjYlN0QlMkMibm9kZSIlM0ExOCU3RCUyQyU3QiJwb3NpdGlvbiIlM0ElNUItNTguODAyODIwNDkxNzYyNDc1JTJDLTMyNS4zNTYxNzg1MTc2MzkxNCU1RCUyQyJ6IiUzQSU3QiJRel90eiIlM0EtMjIwMC4wNzI5NzIzNDY5ODQ0JTJDIlF5X3R6IiUzQS04NjUxLjUzNTg5MDAyNTY5OCU3RCUyQyJ5IiUzQSU3QiJReV90eSIlM0EyMDk3My4yNjU4Njg2NjE5OCUyQyJRel90eSIlM0EyMzEwNy41MjU4OTI4Mjg0ODIlN0QlMkMibm9kZSIlM0ExOSU3RCUyQyU3QiJwb3NpdGlvbiIlM0ElNUItNTMuMDgxOTMxOTE2NzMxNTclMkMtMzI2LjQ5NDczODUzNDUzODE2JTVEJTJDInoiJTNBJTdCIlF6X3R6IiUzQS05MTgyLjY2NzQzNDc4NjExNyUyQyJReV90eiIlM0EtNTYzLjA4MDgxNjc0Njk0NTclN0QlMkMieSIlM0ElN0IiUXlfdHkiJTNBMjM5MzEuMTE5NDcyOTIzMzM2JTJDIlF6X3R5IiUzQTM1NTU4LjEzODM5ODM0MTc1JTdEJTJDIm5vZGUiJTNBMjAlN0QlMkMlN0IicG9zaXRpb24iJTNBJTVCLTI5LjUyNzkzMjAyOTU4MTU2NCUyQy0zMjYuNDk3MDQ0MjA5NTAwNzYlNUQlMkMieiIlM0ElN0IiUXpfdHoiJTNBLTI4MzEuMDU2NjQ1Mzc3NjU3MyUyQyJReV90eiIlM0E0NjcuODQyMjU3MDY3NDM4MjUlN0QlMkMieSIlM0ElN0IiUXlfdHkiJTNBMjQ4MDMuODg4OTc5NzA4MDY2JTJDIlF6X3R5IiUzQTU4OTcuNzA5NjIwNDY2OTA2JTdEJTJDIm5vZGUiJTNBMjElN0QlMkMlN0IicG9zaXRpb24iJTNBJTVCLTI2LjkzMTkwOTgyMTI0MDgxJTJDLTMyNi4yNzAyOTgzMzAxNTIwNiU1RCUyQyJ6IiUzQSU3QiJRel90eiIlM0EtNzY0Ny41OTcxNjU0MzY2NCUyQyJReV90eiIlM0E0MTAwLjcwNTIwNzc5ODcyNiU3RCUyQyJ5IiUzQSU3QiJReV90eSIlM0EyMzEwNi4xMzE3NzA3MTA0NTclMkMiUXpfdHkiJTNBMTEyNi43NDk4MzY4MTIxODI0JTdEJTdEJTJDJTdCInBvc2l0aW9uIiUzQSU1Qi0yNC40MTQ4NDM3NTgyOTc5NDUlMkMtMzI1LjU5NTU0NDcxOTcyNzMlNUQlMkMieiIlM0ElN0IiUXpfdHoiJTNBNDU4Ny42MDc3NDY0MzQ5MjQlMkMiUXlfdHoiJTNBNzk1Ni40Nzg3ODM2MTA5MjYlN0QlMkMieSIlM0ElN0IiUXlfdHkiJTNBMjIxMTcuMDA0MTk0NDUyODUlMkMiUXpfdHkiJTNBMTI4MTUuMjQ3NTE0NDU0Mjk5JTdEJTdEJTJDJTdCInBvc2l0aW9uIiUzQSU1Qi0yMi4wNTI3MzU5OTM5NDQ0NSUyQy0zMjQuNDk0Nzc1OTM4NTY1MiU1RCUyQyJ6IiUzQSU3QiJRel90eiIlM0ExODUzOS44MDQxODU0NDcyNTglMkMiUXlfdHoiJTNBMTIxMTcuNDY2MzgzMzA5ODMzJTdEJTJDInkiJTNBJTdCIlF5X3R5IiUzQTIyMDE0Ljk1Mzk1OTM4OTY0JTJDIlF6X3R5IiUzQTE2OTU5LjA5NTU1MDAzNzgyJTdEJTdEJTJDJTdCInBvc2l0aW9uIiUzQSU1Qi02LjAzMDgzMDU5ODQ1MTc1NSUyQy0zMTUuMjQ2MzQ0MjYwODIyMiU1RCUyQyJ6IiUzQSU3QiJRel90eiIlM0EyMjU0Mi42Mjk3NjQwOTM3NSUyQyJReV90eiIlM0ExMzM3MS41NTA0NTc1NjgxNjYlN0QlMkMieSIlM0ElN0IiUXlfdHkiJTNBMjM5ODUuNDk3NDg0MTYwOTg0JTJDIlF6X3R5IiUzQTQ0MjQzLjYwMDI4NDkyNTA1JTdEJTdEJTJDJTdCInBvc2l0aW9uIiUzQSU1Qi0zLjEzNjcxMzI0MzUzNTcxMSUyQy0zMTQuMDQ3NjI3NTU3MDIwMiU1RCUyQyJ6IiUzQSU3QiJRel90eiIlM0ExMjgzNy42ODM5MjExOTkyMjglMkMiUXlfdHoiJTNBODA2NS43MjI1MzEyMjc4NzclN0QlMkMieSIlM0ElN0IiUXlfdHkiJTNBMjg0NzQuMzI4MDg5MTkyNzglMkMiUXpfdHkiJTNBMTA0NzUuNTc1MDk0NjcxMDE4JTdEJTJDIm5vZGUiJTNBMjYlN0QlMkMlN0IicG9zaXRpb24iJTNBJTVCLTAuMDMwNjczMjIxODYwMDkxNzA3JTJDLTMxMy42Mzg5MzE2MDE4NzgzNyU1RCUyQyJ6IiUzQSU3QiJRel90eiIlM0ExMTY3LjY0NDY0ODAyMTgxNzQlMkMiUXlfdHoiJTNBLTAuMTk5MTgwNzkxNjcxMzkyMyU3RCUyQyJ5IiUzQSU3QiJReV90eSIlM0EyOTYwMy4xNDU1MTA2ODg5NSUyQyJRel90eSIlM0E4OC4zODI0MjM2NTY3MjM5OSU3RCUyQyJub2RlIiUzQTI3JTdEJTJDJTdCInBvc2l0aW9uIiUzQSU1QjMuMDc1Mjg2NzI2NzAxODU1MyUyQy0zMTQuMDQ4MjM1NjQyODE3NCU1RCUyQyJ6IiUzQSU3QiJRel90eiIlM0EtMTM3MS43MjYxNjYyNzM1Njc1JTJDIlF5X3R6IiUzQS04MDY0LjcyMzAyMzIyMDkzOSU3RCUyQyJ5IiUzQSU3QiJReV90eSIlM0EyODQ3My42NzEwMzgwODAwODclMkMiUXpfdHkiJTNBMjEyNC4wNTIxOTY2NTM4MzA0JTdEJTdEJTJDJTdCInBvc2l0aW9uIiUzQSU1QjUuOTY5MTY5MzQ0MDU0ODM0JTJDLTMxNS4yNDc1MTg5Mjc1MjY0JTVEJTJDInoiJTNBJTdCIlF6X3R6IiUzQS0xMzYxMi42ODI5MzIwNTY4ODclMkMiUXlfdHoiJTNBLTEzMzcwLjAwODM3Mjk5ODc3MyU3RCUyQyJ5IiUzQSU3QiJReV90eSIlM0EyMzk4Mi45NTIyMjE3OTc1NiUyQyJRel90eSIlM0ExNjUyNC44Nzk5NTcxMTg4MiU3RCU3RCUyQyU3QiJwb3NpdGlvbiIlM0ElNUIyMS45OTAyNjM3OTUwNDAzNjclMkMtMzI0LjQ5OTA4NzI1OTAzNjUlNUQlMkMieiIlM0ElN0IiUXpfdHoiJTNBLTEwNDAzLjk1OTYzMDc3NDY1JTJDIlF5X3R6IiUzQS0xMjAwMy4zNDcxNDM4NDg3MDUlN0QlMkMieSIlM0ElN0IiUXlfdHkiJTNBMjE0NTQuNTM5NzgzODE2MTI2JTJDIlF6X3R5IiUzQTExNTQ1LjU2MzQ1Mjc2Njg5NyU3RCU3RCUyQyU3QiJwb3NpdGlvbiIlM0ElNUIyNC4zNTExNTYwMDgwNTg0MSUyQy0zMjUuNjAwMzE4MzY5NDM1NSU1RCUyQyJ6IiUzQSU3QiJRel90eiIlM0EtMjU3Ljk1OTUyNTQ0NDc0NDAzJTJDIlF5X3R6IiUzQS04MDE0LjIxNTI5MDYyNjc2MyU3RCUyQyJ5IiUzQSU3QiJReV90eSIlM0EyMjEyMy40NzYxMTQyMzUwMzYlMkMiUXpfdHkiJTNBMjU0NjIuNDM0NTA4NTgwMzU0JTdEJTdEJTJDJTdCInBvc2l0aW9uIiUzQSU1QjI2Ljg2ODA4OTkyMDk5NzA2NSUyQy0zMjYuMjc1NTY0NzUyNTQyOCU1RCUyQyJ6IiUzQSU3QiJRel90eiIlM0EtNjE1LjU1OTAyMDI3NTAzODglMkMiUXlfdHoiJTNBLTQxMDIuMTQxMDg4ODQ1NTI0JTdEJTJDInkiJTNBJTdCIlF5X3R5IiUzQTIzMTA5Ljg1OTg1NDE2MDk1NyUyQyJRel90eSIlM0EyOTg1OC4yNzMxOTI3NzQ3NSU3RCU3RCUyQyU3QiJwb3NpdGlvbiIlM0ElNUIyOS40NjUwNjc2ODc3NzYwNCUyQy0zMjYuNTAyODE4OTY4OTA3NyU1RCUyQyJ6IiUzQSU3QiJRel90eiIlM0EyMTI1Ljc5MDg2NTI3NTczMiUyQyJReV90eiIlM0EtMjYxLjIwNDMxMzY0Nzk0NjgzJTdEJTJDInkiJTNBJTdCIlF5X3R5IiUzQTI0NDI2LjA5MDEzOTAwMTA5JTJDIlF6X3R5IiUzQTM2Nzg4Ljc4NDYzMjA0OTU4JTdEJTdEJTJDJTdCInBvc2l0aW9uIiUzQSU1QjUzLjAxODA2NzU3NDkzMDg2JTJDLTMyNi41MDUxMjQ1NDU5ODE1JTVEJTJDInoiJTNBJTdCIlF6X3R6IiUzQS04OTYuMTU4OTYyNDQ5Nzk0MiUyQyJReV90eiIlM0E1NDAuNTE3ODM0ODg2Mzk2NCU3RCUyQyJ5IiUzQSU3QiJReV90eSIlM0EyNDE5Ni45MTQ5NzQyNDUyOTclMkMiUXpfdHkiJTNBMzI1NjEuMzMzMzUwNDQzMjI3JTdEJTdEJTJDJTdCInBvc2l0aW9uIiUzQSU1QjU4LjczOTE3ODk0NTA3OTk2JTJDLTMyNS4zNjc2ODQ1NzM3ODUlNUQlMkMieiIlM0ElN0IiUXpfdHoiJTNBMTkwNjUuODc4ODkwMzU1NTU0JTJDIlF5X3R6IiUzQTg2NTMuNjk2MjM3NDU2MjMyJTdEJTJDInkiJTNBJTdCIlF5X3R5IiUzQTIwOTc2LjczMjc3MDgwMzI5NCUyQyJRel90eSIlM0E1NDMwMS4zMTgwMzY2NTEwODYlN0QlN0QlMkMlN0IicG9zaXRpb24iJTNBJTVCNjMuNTg5NDk2MTc5NzQyMTElMkMtMzIyLjEyNzE1OTM1MDQzOTMlNUQlMkMieiIlM0ElN0IiUXpfdHoiJTNBNDc5NjEuNDQ0ODU2OTE5NTIlMkMiUXlfdHoiJTNBMTU3OTkuNDcyNTk5NjYwNjI3JTdEJTJDInkiJTNBJTdCIlF5X3R5IiUzQTE1NzYyLjU4MDkzMTgxODgyNCUyQyJRel90eSIlM0E0NjM4OS40MTk3OTgyMzM2NiU3RCUyQyJub2RlIiUzQTM2JTdEJTJDJTdCInBvc2l0aW9uIiUzQSU1QjY2LjgzMDk3MDkyNTM0MDM4JTJDLTMxNy4yNzc0NzY2MzE1NzUyNyU1RCUyQyJ6IiUzQSU3QiJRel90eiIlM0E1OTA1Ny41ODI1MzMwMDE4NiUyQyJReV90eiIlM0EyMDQ1OC4yODQwNTgwMTgzNiU3RCUyQyJ5IiUzQSU3QiJReV90eSIlM0E4NDQ5LjE2ODY4NzU3MjQwMyUyQyJRel90eSIlM0EyNzkwMS42NzI2MDcyODYyNDQlN0QlMkMibm9kZSIlM0EzNyU3RCUyQyU3QiJwb3NpdGlvbiIlM0ElNUI2Ny45Njk1MzA5NDIyMzkzNCUyQy0zMTEuNTU2NTg4MDU2NTQ0NCU1RCUyQyJ6IiUzQSU3QiJRel90eiIlM0E2MzczNC42MzI2NTQ5NTA4NiUyQyJReV90eiIlM0EyMjkwMy43NjU2NTM0MDg3OTUlN0QlMkMieSIlM0ElN0IiUXlfdHkiJTNBMTU2Ljg0NDQzMTE0NTIzNjU3JTJDIlF6X3R5IiUzQTUyNTIuMTA5NTY0MDAwMzU4JTdEJTJDIm5vZGUiJTNBMzglN0QlMkMlN0IicG9zaXRpb24iJTNBJTVCNjcuOTcyODEwMzE4MDEwOTElMkMtMjc4LjA1NTU4ODIxNzA1MTYlNUQlMkMieiIlM0ElN0IiUXpfdHoiJTNBNDMyMjMuMjgyNjE4NTI3OTYlMkMiUXlfdHoiJTNBMjI3NDIuMjYxODg3MDc0Mzk0JTdEJTJDInkiJTNBJTdCIlF5X3R5IiUzQTMwNy44NjQxNjc3NTEzNDMzNiUyQyJRel90eSIlM0E2NDAxLjg3NDA1ODMyMTI1OCU3RCU3RCUyQyU3QiJwb3NpdGlvbiIlM0ElNUI2OC4xNTUwMTQzMTc1ODk4OSUyQy0yNzUuOTcxNjA2MDQyODE0NjQlNUQlMkMieiIlM0ElN0IiUXpfdHoiJTNBNDk2NzguNTg0MTAyNjY5MSUyQyJReV90eiIlM0EyMzQ2NC41NzAwNjU1MzIwNjUlN0QlMkMieSIlM0ElN0IiUXlfdHkiJTNBNDAwNy41NDYxNzQ1NzExNTA1JTJDIlF6X3R5IiUzQTE5MjYuMjM4MzY1NTAwNzk4MiU3RCU3RCUyQyU3QiJwb3NpdGlvbiIlM0ElNUI2OC42OTcyMTIwNTA1NTQ5OCUyQy0yNzMuOTUxNjU5MTA4MjcyMiU1RCUyQyJ6IiUzQSU3QiJRel90eiIlM0E2NTQ4Ni4wMDgyMTU2MDU2NiUyQyJReV90eiIlM0EyMjMxMy44NzY0MDU4MzE1NDYlN0QlMkMieSIlM0ElN0IiUXlfdHkiJTNBODEwOC4wNjIyNzA2MTU0NTclMkMiUXpfdHkiJTNBMjQ2NDMuMzU0MTA5NzA1MDglN0QlMkMibm9kZSIlM0E0MSU3RCUyQyU3QiJwb3NpdGlvbiIlM0ElNUI2OS41ODEzOTc2NDM2NTg5MiUyQy0yNzIuMDU1NzQ1NjUxMTM2NjUlNUQlMkMieiIlM0ElN0IiUXpfdHoiJTNBNzE0MzUuMTk5OTAyMTcyNyUyQyJReV90eiIlM0ExOTMwNi4zNTkxNTI2MjE5NTclN0QlMkMieSIlM0ElN0IiUXlfdHkiJTNBMTA3ODMuMDk2NjUxMjAwMTc2JTJDIlF6X3R5IiUzQTQwMTYzLjY1MTU0NDg2NjU1JTdEJTJDIm5vZGUiJTNBNDIlN0QlMkMlN0IicG9zaXRpb24iJTNBJTVCNzcuOTcxODIwMDI2OTU2MiUyQy0yNTcuNTI1NTY2OTEwNjcxNTYlNUQlMkMieiIlM0ElN0IiUXpfdHoiJTNBNDQwNjAuMzY1NDg2NjIwMDclMkMiUXlfdHoiJTNBMTY3MTYuNTQxNTg2MDY0ODYlN0QlMkMieSIlM0ElN0IiUXlfdHkiJTNBOTE2OS40NDMzMjk1MDA3NDIlMkMiUXpfdHkiJTNBMTk5NDcuNTA1MjE4NTI4MjQ0JTdEJTdEJTJDJTdCInBvc2l0aW9uIiUzQSU1Qjc5LjA3MzA1MTIzNTI0NDE0JTJDLTI1NS4xNjM2NzQ2OTc2NTgzJTVEJTJDInoiJTNBJTdCIlF6X3R6IiUzQTQxNjA4LjY0OTQzMDgzNDAyJTJDIlF5X3R6IiUzQTE2NjU0LjM0ODI2MDUzNjQ5NSU3RCUyQyJ5IiUzQSU3QiJReV90eSIlM0E1OTk4Ljc5NjgxMzgwODUwMSUyQyJRel90eSIlM0ExNzkzNi41Njc3MzQ5OTcxMyU3RCU3RCUyQyU3QiJwb3NpdGlvbiIlM0ElNUI3OS43NDgyOTc2MTgzNTEzMyUyQy0yNTIuNjQ2NzQwNzg0NzE5NjclNUQlMkMieiIlM0ElN0IiUXpfdHoiJTNBNDgxMjUuNzQ5Nzc1MjQxMjklMkMiUXlfdHoiJTNBMTcyNzMuODY0MzMxOTM3ODQlN0QlMkMieSIlM0ElN0IiUXlfdHkiJTNBMzA2OS4zNDUyODk3NjU1MDElMkMiUXpfdHkiJTNBMTA2MTguMTI1NzQ5MTc0NjclN0QlN0QlMkMlN0IicG9zaXRpb24iJTNBJTVCNzkuOTc1NTUxNzM2ODI3NDMlMkMtMjUwLjA1MDc2MzAxNzkzNTklNUQlMkMieiIlM0ElN0IiUXpfdHoiJTNBNTAyNTcuNDg3OTk0NTc0NjQlMkMiUXlfdHoiJTNBMTgzNzEuOTUyMTMxODMwOTYlN0QlMkMieSIlM0ElN0IiUXlfdHkiJTNBOTUuNjQ1NjY1MTg3NzgzMzclMkMiUXpfdHkiJTNBOTEyNS4zNjUzOTI4MzA0OTglN0QlN0QlMkMlN0IicG9zaXRpb24iJTNBJTVCNzkuOTk0MTA1MzAzNzU0MyUyQy02MC41MTM3NjM5MjYwMjk5NDUlNUQlMkMieiIlM0ElN0IiUXpfdHoiJTNBNDAzNDIuNTQ3ODY4OTg0MzQlMkMiUXlfdHoiJTNBNDE2My40Mzc5MjE5NjE0MDglN0QlMkMieSIlM0ElN0IiUXlfdHkiJTNBLTMxLjgxOTY1MTc2MzA0MTI3NSUyQyJRel90eSIlM0EyMzQ3LjE0Mjk1MDc3MDM1NCU3RCU3RCUyQyU3QiJwb3NpdGlvbiIlM0ElNUI3OS43NjczNTk0MjQ0MDU1NiUyQy01Ny45MTc3NDE3MTc2ODkyNDYlNUQlMkMieiIlM0ElN0IiUXpfdHoiJTNBNDU4NzAuNjQ0MzgyMDkxOTglMkMiUXlfdHoiJTNBMzc3MS4yNjI3NzEzNzIwMzI2JTdEJTJDInkiJTNBJTdCIlF5X3R5IiUzQS02NjUuMDgyODgxNzEwMDkxOSUyQyJRel90eSIlM0EtNDE4MC43MTg2ODc3NjQ5NjElN0QlN0QlMkMlN0IicG9zaXRpb24iJTNBJTVCNzkuMDkyNjA1ODEzOTgwOCUyQy01NS40MDA2NzU2NTQ3NDYzMiU1RCUyQyJ6IiUzQSU3QiJRel90eiIlM0EzMjcxMS40NjEwOTQzMDYyNjUlMkMiUXlfdHoiJTNBMzQ0OC42NzU5MjY2MzMxOTklN0QlMkMieSIlM0ElN0IiUXlfdHkiJTNBLTEyNDAuODI0Nzg2MzcyNTQ5JTJDIlF6X3R5IiUzQS0xNDU4My44ODY2Mjk3MjEwNSU3RCU3RCUyQyU3QiJwb3NpdGlvbiIlM0ElNUI3Ny45OTE4MzcwMzI4MTg3NiUyQy01My4wMzg1Njc4OTAzOTI4NyU1RCUyQyJ6IiUzQSU3QiJRel90eiIlM0EyMTAyNy41NjYzNjk4NjAyOCUyQyJReV90eiIlM0EzMjczLjM5Nzk4NjQ5MDMxMTclN0QlMkMieSIlM0ElN0IiUXlfdHkiJTNBLTE3NzUuNzMzOTU0OTU5NzQzOSUyQyJRel90eSIlM0EtMTEzMjkuODIzMzIzNzMzNjIzJTdEJTdEJTJDJTdCInBvc2l0aW9uIiUzQSU1QjcxLjYwMzkyMDM5OTc5NzE5JTJDLTQxLjk3MDk0MjUzMTI4NTAzJTVEJTJDInoiJTNBJTdCIlF6X3R6IiUzQTQxMTUuNDI3ODEwNDk2ODUyNSUyQyJReV90eiIlM0EyNjg1LjI4NTUzMTMyMDg0MyU3RCUyQyJ5IiUzQSU3QiJReV90eSIlM0EtMTUwMC40OTE3OTYyNTM1NDQyJTJDIlF6X3R5IiUzQTk1MC4xMTAwOTM0MjgwMjA0JTdEJTdEJTJDJTdCInBvc2l0aW9uIiUzQSU1QjcwLjcyMDEwNjAwMTM3MTc5JTJDLTQwLjA3NDg1NjAwNjU4ODQzJTVEJTJDInoiJTNBJTdCIlF6X3R6IiUzQTE4MDQyLjIyMjQzNjUxOTQyNyUyQyJReV90eiIlM0EyOTIwLjgyMzQwODg5MDg4ODUlN0QlMkMieSIlM0ElN0IiUXlfdHkiJTNBLTEwNjcuNzg4NDcwNjQ5Mjc2JTJDIlF6X3R5IiUzQS0xNTY2NS4yMTI0OTU0NTg3MzMlN0QlN0QlMkMlN0IicG9zaXRpb24iJTNBJTVCNzAuMTc4MzAzNzM5NTMwNDYlMkMtMzguMDU0ODAyOTYwNDg3MDQlNUQlMkMieiIlM0ElN0IiUXpfdHoiJTNBLTc0Ny43MTIyNjMzMzA4NDEzJTJDIlF5X3R6IiUzQTI4NzIuODY1MzQ2MTIyMDI1NiU3RCUyQyJ5IiUzQSU3QiJReV90eSIlM0EtNDk0LjQxMjUzNzUyMTQwNTklMkMiUXpfdHkiJTNBLTk5NjkuNDM2NzMwMzMxMDQlN0QlN0QlMkMlN0IicG9zaXRpb24iJTNBJTVCNjkuOTk2NTA3NzQwODUzNDMlMkMtMzUuOTcwNzg1MTU0NjkzMzc0JTVEJTJDInoiJTNBJTdCIlF6X3R6IiUzQTExNzU2LjgyODQ5Mjg2MDg1NSUyQyJReV90eiIlM0EyNTU2LjMyMTE1MDc1MjQ5NSU3RCUyQyJ5IiUzQSU3QiJReV90eSIlM0EtMzIuNzc3MTczMjY4NjQ4MjM0JTJDIlF6X3R5IiUzQTExMDUuMDIxNjU5OTEzNDMwMyU3RCU3RCUyQyU3QiJwb3NpdGlvbiIlM0ElNUI3MC4wMDMyNTUwMjY0MDI2MSUyQzMyLjk1NzIxNDUxNTA2NDQ3JTVEJTJDInoiJTNBJTdCIlF6X3R6IiUzQTE3Njk0LjgzMzgwNjk2NDAzJTJDIlF5X3R6IiUzQS0yMzQ0LjM0ODg3NTM2NjQ5NTYlN0QlMkMieSIlM0ElN0IiUXlfdHkiJTNBLTMwLjA3Mjg5MzA1ODIzNDIwNyUyQyJRel90eSIlM0EtODQ5Ljg2MjE1MzgxNjI5MzElN0QlN0QlMkMlN0IicG9zaXRpb24iJTNBJTVCNzAuMTg1NDU5MDI1OTgxNTklMkMzNS4wNDExOTY2ODkzMDE0NCU1RCUyQyJ6IiUzQSU3QiJRel90eiIlM0ExMzQzMi45ODg3Mzc4MTQ5MTQlMkMiUXlfdHoiJTNBLTI2NDkuMjUwMTAyNDQ0NDY0NiU3RCUyQyJ5IiUzQSU3QiJReV90eSIlM0EtNDU1Ljk2NjYwNTYwMyUyQyJRel90eSIlM0E1NjE1LjI3MjExNTY4MzMwNiU3RCU3RCUyQyU3QiJwb3NpdGlvbiIlM0ElNUI3MC43Mjc2NTY3NTg5NDY2OCUyQzM3LjA2MTE0MzYyMzg0Mzg4JTVEJTJDInoiJTNBJTdCIlF6X3R6IiUzQTE3MDIwLjE3NTkyNDM3NjMzNCUyQyJReV90eiIlM0EtMjcwNy42NTcxMzg5ODU5MjElN0QlMkMieSIlM0ElN0IiUXlfdHkiJTNBLTk4OC45NzY2NTg5ODkzMTg0JTJDIlF6X3R5IiUzQTU0OTguODY2MzA5MzY5OTIzJTdEJTdEJTJDJTdCInBvc2l0aW9uIiUzQSU1QjcxLjYxMTg0MjM1MjA1MDYyJTJDMzguOTU3MDU3MDgwOTc5Mzk2JTVEJTJDInoiJTNBJTdCIlF6X3R6IiUzQTIwMjI3LjcwNDk4NjI1NzY5JTJDIlF5X3R6IiUzQS0yNTAwLjAyODU4MjgyNzMzMSU3RCUyQyJ5IiUzQSU3QiJReV90eSIlM0EtMTM5Ny4yNDg0MTkzMDcxNTkzJTJDIlF6X3R5IiUzQTQ5MTIuNTg1Mjk1ODk5ODkxJTdEJTdEJTJDJTdCInBvc2l0aW9uIiUzQSU1Qjc4LjAwMTkyNTY1NzgwODE3JTJDNTAuMDIzNDMxNjE1ODI0OTglNUQlMkMieiIlM0ElN0IiUXpfdHoiJTNBNDAxNC42MjYwOTY4MDk0NzElMkMiUXlfdHoiJTNBLTMxMDIuMjkwNTkyNDU1MDk4MiU3RCUyQyJ5IiUzQSU3QiJReV90eSIlM0EtMTY4Mi42ODU1MTE3NDA2MTgzJTJDIlF6X3R5IiUzQTM5MTUuOTkyNjc5NDAzOTQxNiU3RCU3RCUyQyU3QiJwb3NpdGlvbiIlM0ElNUI3OS4xMDMxNTY4NjYwOTYxJTJDNTIuMzg1MzIzODI4ODM4MjIlNUQlMkMieiIlM0ElN0IiUXpfdHoiJTNBNjkxNy4wMDg5OTA4MjQ0OTQlMkMiUXlfdHoiJTNBLTMyNzUuMTcxNjg4NjI3ODUzJTdEJTJDInkiJTNBJTdCIlF5X3R5IiUzQS0xMTc3LjIxMjczMDkyNDg3NTglMkMiUXpfdHkiJTNBOTg4NS44ODE4NTQ0MTkxODUlN0QlN0QlMkMlN0IicG9zaXRpb24iJTNBJTVCNzkuNzc4NDAzMjQ5MjAzMyUyQzU0LjkwMjI1Nzc0MTc3NjkxNCU1RCUyQyJ6IiUzQSU3QiJRel90eiIlM0E1MzUuMjUzMzU5NDQxODUlMkMiUXlfdHoiJTNBLTM1ODguNTQyODc1NjkxMjI5JTdEJTJDInkiJTNBJTdCIlF5X3R5IiUzQS02MzMuNjg2ODkwMzMwMzk5NCUyQyJRel90eSIlM0EtNTU2My43NDc3NzcxMTQwMjIlN0QlN0QlMkMlN0IicG9zaXRpb24iJTNBJTVCODAuMDA1NjU3MzY3Njc5NCUyQzU3LjQ5ODIzNTUwODU2MDYyNiU1RCUyQyJ6IiUzQSU3QiJRel90eiIlM0EtMTIxMzYuNTkxNTU4MTgwNTIlMkMiUXlfdHoiJTNBLTQwMzUuNjc1NjEzNjg0NjAwNiU3RCUyQyJ5IiUzQSU3QiJReV90eSIlM0EtMjIuOTcyNzA4Mjc1OTA3OTM0JTJDIlF6X3R5IiUzQS0zMTc2Ljg3OTQyNjMxMzU3OSU3RCU3RCUyQyU3QiJwb3NpdGlvbiIlM0ElNUI4MC4wMjQwNzAzNjYxNTczMiUyQzI0NS41OTkyMzQ2MDczNDY2JTVEJTJDInoiJTNBJTdCIlF6X3R6IiUzQS0zNzE2Mi42NzAzMTA2NjgwNCUyQyJReV90eiIlM0EtMTc4MjAuMjA0NjQ5ODA5NDglN0QlMkMieSIlM0ElN0IiUXlfdHkiJTNBMTM4LjQxNzI4Mjg4Mzc2ODE0JTJDIlF6X3R5IiUzQTUyMDYuNjM1ODQ3MzQ5NDklN0QlN0QlMkMlN0IicG9zaXRpb24iJTNBJTVCNzkuNjIxNDA3ODg4OTg3ODMlMkMyNDkuMDQ3Mjc0MDQwMDUwMyU1RCUyQyJ6IiUzQSU3QiJRel90eiIlM0EtMzc4MjQuMjgwNTAxMzYwMTIlMkMiUXlfdHoiJTNBLTE2OTU4LjE5NTQwNzkyNzU0JTdEJTJDInkiJTNBJTdCIlF5X3R5IiUzQTQwMTIuMjgyMTM2NDEzOTMyNyUyQyJRel90eSIlM0E2ODkyLjQ3OTk5NzgyNDA2NyU3RCU3RCUyQyU3QiJwb3NpdGlvbiIlM0ElNUI3OC40MzQ3MjcyMDgyNDA2NCUyQzI1Mi4zMDkzOTAyMTg1MzY1NSU1RCUyQyJ6IiUzQSU3QiJRel90eiIlM0EtNDY1OTYuNjQwOTgwNjk1OCUyQyJReV90eiIlM0EtMTU1OTkuNjQ3Nzg2MjI2NjY3JTdEJTJDInkiJTNBJTdCIlF5X3R5IiUzQTc5NzUuODE4NDI4NTc3NzkzJTJDIlF6X3R5IiUzQTIyOTUzLjcwMDYxMzAyNTI3JTdEJTdEJTJDJTdCInBvc2l0aW9uIiUzQSU1Qjc2LjUyNzAxMTA5NTE2ODk3JTJDMjU1LjIwOTU3Njk3NjY0ODI2JTVEJTJDInoiJTNBJTdCIlF6X3R6IiUzQS0yODc5Ny45NDMyNDI0NTI5NDglMkMiUXlfdHoiJTNBLTE0ODg1LjI3NTYxNjUyMTM5MiU3RCUyQyJ5IiUzQSU3QiJReV90eSIlM0ExMjEyNS45MjUwNDk2MzY2NjYlMkMiUXpfdHkiJTNBMTkxNjEuNTU5ODk5MTg1MzM3JTdEJTdEJTJDJTdCInBvc2l0aW9uIiUzQSU1QjcwLjgzMzY3NTQ5NDM1OTcyJTJDMjYxLjk5NzEzNDMyMzQ4MjE2JTVEJTJDInoiJTNBJTdCIlF6X3R6IiUzQS0zOTI1NC44MTgyMjM2OTYxNDQlMkMiUXlfdHoiJTNBLTE3MDQ1LjI3MjY5NDExOTMyNSU3RCUyQyJ5IiUzQSU3QiJReV90eSIlM0ExMzEwNi42MTA1ODYwODc1OTglMkMiUXpfdHkiJTNBMjM3MzIuNDk1NzUzMjE3NDElN0QlN0QlMkMlN0IicG9zaXRpb24iJTNBJTVCNjkuMzAxOTAzMzg3MDQwMzUlMkMyNjQuMzI1Mjg0Mjc4MTExJTVEJTJDInoiJTNBJTdCIlF6X3R6IiUzQS00NDM3MS44ODczMTY4MzU4OSUyQyJReV90eiIlM0EtMjAzMDguMDE0MjkxMjA2MzMlN0QlMkMieSIlM0ElN0IiUXlfdHkiJTNBMTA1NDYuMDgwNjI4OTY3NjE3JTJDIlF6X3R5IiUzQTE5ODcwLjA0OTY2OTM2NDc4NyU3RCU3RCUyQyU3QiJwb3NpdGlvbiIlM0ElNUI2OC4zNDkxNTk2NjQ3MjU2JTJDMjY2Ljk0MzM3NzU1MzY4MiU1RCUyQyJ6IiUzQSU3QiJRel90eiIlM0EtMzIxOTAuNDQyNjM1NTU0MDk2JTJDIlF5X3R6IiUzQS0yMjUwMS41MjI1NTY1NzY2OSU3RCUyQyJ5IiUzQSU3QiJReV90eSIlM0E1Mjc4LjM0NTg0NDU3NDE4NCUyQyJRel90eSIlM0ExMDg3OC44ODMxOTc5NDIzNjglN0QlN0QlMkMlN0IicG9zaXRpb24iJTNBJTVCNjguMDI2NDMwNTI0ODM3MzQlMkMyNjkuNzEwNDA5MTU4NTM3MDYlNUQlMkMieiIlM0ElN0IiUXpfdHoiJTNBLTI0NDk0Ljk4NDM4MTgxODg4MiUyQyJReV90eiIlM0EtMjIxMTMuMjE0OTA4NTY3OTkyJTdEJTJDInkiJTNBJTdCIlF5X3R5IiUzQTU2NC40NTAyMjgzMDMxNzg3JTJDIlF6X3R5IiUzQS0xMTMwLjk5NDg1NTI5MzU5MzIlN0QlN0QlMkMlN0IicG9zaXRpb24iJTNBJTVCNjguMDMwNTI1NTEwODU3MjMlMkMzMTEuNTQzNDA4OTU4MTEwMiU1RCUyQyJ6IiUzQSU3QiJRel90eiIlM0ExMDAwMi4xNDAzNjA5NjQwOTElMkMiUXlfdHoiJTNBLTIyOTM4Ljk1OTQ1MzQ0NzgwMiU3RCUyQyJ5IiUzQSU3QiJReV90eSIlM0E0MzYuNzUwMTEwODYzNDUzMTMlMkMiUXpfdHkiJTNBLTI4MzQuMjM4NjMyNjE2NzUwMiU3RCU3RCUyQyU3QiJwb3NpdGlvbiIlM0ElNUI2Ni44OTMwODU1Mzg2NjA3NyUyQzMxNy4yNjQ1MjAzMjgyNTkzJTVEJTJDInoiJTNBJTdCIlF6X3R6IiUzQTE0MDI2LjQ0ODE5MTczNzA4NyUyQyJReV90eiIlM0EtMjA0MjAuNDY0NjA5OTU3MTc2JTdEJTJDInkiJTNBJTdCIlF5X3R5IiUzQTg0MjIuNDQ4OTIyNDYxNjYxJTJDIlF6X3R5IiUzQS01NzY3LjkzMjM2MDU3MTM2NyU3RCU3RCUyQyU3QiJwb3NpdGlvbiIlM0ElNUI2My42NTI1NjAzMTUzMTUxJTJDMzIyLjExNDgzNzU2MjkyMTUlNUQlMkMieiIlM0ElN0IiUXpfdHoiJTNBODAxOS4wNDI4MzMwODU5NTglMkMiUXlfdHoiJTNBLTE1NzkzLjQ5NzE1NzA2MTEwMSU3RCUyQyJ5IiUzQSU3QiJReV90eSIlM0ExNTc1OC4zNjQxNzc1NTE4NzIlMkMiUXpfdHkiJTNBLTExNzEwLjIzNzgzMTk4OTA2OSU3RCU3RCUyQyU3QiJwb3NpdGlvbiIlM0ElNUI1OC44MDI4Nzc1OTY0NTEwMjYlMkMzMjUuMzU2MzEyMzA4NTE5NyU1RCUyQyJ6IiUzQSU3QiJRel90eiIlM0EyNDEuOTc3MjMyNDc3MjM4NTIlMkMiUXlfdHoiJTNBLTg2NTEuNDczMDI5NTQ0MDExJTdEJTJDInkiJTNBJTdCIlF5X3R5IiUzQTIwOTcwLjgwMzQ2OTIxMDU2NSUyQyJRel90eSIlM0EtMTYwMzQuNjA4NTI1ODM3NTEzJTdEJTdEJTJDJTdCInBvc2l0aW9uIiUzQSU1QjUzLjA4MTk4OTAyMTQyMDE2JTJDMzI2LjQ5NDg3MjMyNTQxODY3JTVEJTJDInoiJTNBJTdCIlF6X3R6IiUzQTIzMTAuNDE3NTk5NzEwMTE5JTJDIlF5X3R6IiUzQS01NDAuNDE1MjE5MDM4Mjg3MSU3RCUyQyJ5IiUzQSU3QiJReV90eSIlM0EyNDE5MS40OTczNTc2MTczJTJDIlF6X3R5IiUzQS03MzgxLjIzNzExMDg4NTAxNSU3RCU3RCUyQyU3QiJwb3NpdGlvbiIlM0ElNUIyOS41Mjc5ODkxMzQyNzAxMjYlMkMzMjYuNDk3MTc4MDAwMzgxMyU1RCUyQyJ6IiUzQSU3QiJRel90eiIlM0EzODY1LjQ5Nzk3NTEwODU1NTclMkMiUXlfdHoiJTNBMjYxLjQxNDczNjg2OTgxNTk1JTdEJTJDInkiJTNBJTdCIlF5X3R5IiUzQTI0NDEzLjkyNDM0NDQ2MDk3NSUyQyJRel90eSIlM0EtNTIxMjAuMTY0OTQwMTUxNzklN0QlN0QlMkMlN0IicG9zaXRpb24iJTNBJTVCMjYuOTMxOTY2OTI1OTI5MzklMkMzMjYuMjcwNDMyMTIxMDMyNiU1RCUyQyJ6IiUzQSU3QiJRel90eiIlM0EtNzU4LjA2Mzc5MzgzMTgyNCUyQyJReV90eiIlM0E0MTAwLjc1MDU1OTA1NDk1JTdEJTJDInkiJTNBJTdCIlF5X3R5IiUzQTIzMTAzLjI2NzU1NTQzNjYxNCUyQyJRel90eSIlM0EtMjg4NDAuNzk0MzM2MDMyNjg2JTdEJTdEJTJDJTdCInBvc2l0aW9uIiUzQSU1QjI0LjQxNDkwMDg2Mjk4NjUxJTJDMzI1LjU5NTY3ODUxMDYwNzg1JTVEJTJDInoiJTNBJTdCIlF6X3R6IiUzQS0xNDgwLjgwNjM2NjI4MjI4MzMlMkMiUXlfdHoiJTNBNzk1NS40Njc5NDA5MzE3ODQlN0QlMkMieSIlM0ElN0IiUXlfdHkiJTNBMjIxMTIuNTA3MDgwNTY3NzYlMkMiUXpfdHkiJTNBLTE2NzU1LjU5NjQ5NzAzNDA1NyU3RCU3RCUyQyU3QiJwb3NpdGlvbiIlM0ElNUIyMi4wNTI3OTMwOTg2MzMwMiUyQzMyNC40OTQ5MDk3Mjk0NDU4JTVEJTJDInoiJTNBJTdCIlF6X3R6IiUzQS0xNTYwMC4xNzQyMjg4NzA1NjYlMkMiUXlfdHoiJTNBMTIxMTMuODQ0OTU1MDM5NzclN0QlMkMieSIlM0ElN0IiUXlfdHkiJTNBMjIwMTAuMjAxMzU0MTI3MDYlMkMiUXpfdHkiJTNBLTE4NDI1Ljg1NDA3OTk2NDEzNCU3RCU3RCUyQyU3QiJwb3NpdGlvbiIlM0ElNUI2LjAzMDg4NzcwMzE0MDMyNiUyQzMxNS4yNDY0NzgwNTE3MDI2NCU1RCUyQyJ6IiUzQSU3QiJRel90eiIlM0EtODA4Ny44OTQyMzkzMjc5NjElMkMiUXlfdHoiJTNBMTMzNjguMTM0Mzk3Mzg1NzExJTdEJTJDInkiJTNBJTdCIlF5X3R5IiUzQTIzOTc4LjQ5NzE1NzA0NTgyJTJDIlF6X3R5IiUzQS0xMTM3OS4zNzI1MTc0OTQ5NzglN0QlN0QlMkMlN0IicG9zaXRpb24iJTNBJTVCMy4xMzY3NzAzNDgyMjQyODI2JTJDMzE0LjA0Nzc2MTM0NzkwMDglNUQlMkMieiIlM0ElN0IiUXpfdHoiJTNBLTY3NzUuNDg5NzczMjQ2NTAxJTJDIlF5X3R6IiUzQTgwNjQuMTQxNTc2NzI4NjY0JTdEJTJDInkiJTNBJTdCIlF5X3R5IiUzQTI4NDcwLjcyNzkyNTY4MzI4OCUyQyJRel90eSIlM0EtMTQ3NjYuOTY3MTc0Nzk3NTM0JTdEJTdEJTJDJTdCInBvc2l0aW9uIiUzQSU1QjAuMDMwNzMwMzI2NTQ4NjYzMjY2JTJDMzEzLjYzOTA2NTM5Mjc1OSU1RCUyQyJ6IiUzQSU3QiJRel90eiIlM0EtMTkyNy4yMDQxMjk1Mjc4MDczJTJDIlF5X3R6IiUzQS0wLjM0NTQ5NDA5NTM1MTIyMDklN0QlMkMieSIlM0ElN0IiUXlfdHkiJTNBMjk1OTkuNjgxNzUxNjE1NDA0JTJDIlF6X3R5IiUzQS0xOTA1NC4yNDkyMDkwNjQ3MyU3RCU3RCUyQyU3QiJwb3NpdGlvbiIlM0ElNUItMy4wNzUyMjk2MjIwMTMyODM4JTJDMzE0LjA0ODM2OTQzMzY5ODA0JTVEJTJDInoiJTNBJTdCIlF6X3R6IiUzQS00NDQ4LjUwNjk5NDY0MTA4NyUyQyJReV90eiIlM0EtODA2NS4xMTY0NTE1NTg4MjElN0QlMkMieSIlM0ElN0IiUXlfdHkiJTNBMjg0NzEuNDc2MTM2OTgxNTc1JTJDIlF6X3R5IiUzQS00NzUuMDY4MjUxNDIwMTI0NSU3RCU3RCUyQyU3QiJwb3NpdGlvbiIlM0ElNUItNS45NjkxMTIyMzkzNjYyNjMlMkMzMTUuMjQ3NjUyNzE4NDA2ODclNUQlMkMieiIlM0ElN0IiUXpfdHoiJTNBLTE0NTU1LjEyNDU2MDk2NzIzNyUyQyJReV90eiIlM0EtMTMzNzAuMDQ0Mzg3NDk3OTY1JTdEJTJDInkiJTNBJTdCIlF5X3R5IiUzQTIzOTgxLjc5MjkwMzA3MDE1MyUyQyJRel90eSIlM0EyMjAxNy42NzI3NTU5NTMyNzQlN0QlN0QlMkMlN0IicG9zaXRpb24iJTNBJTVCLTIxLjk4OTIwNjY5MDM1NjU4MiUyQzMyNC40OTkyMjA5NTIwMjgxNyU1RCUyQyJ6IiUzQSU3QiJRel90eiIlM0EtMTU2Ny45OTc4MDQzNjY5MjczJTJDIlF5X3R6IiUzQS0xMjExNS4zOTg4OTM0ODA3MTglN0QlMkMieSIlM0ElN0IiUXlfdHkiJTNBMjIwMTMuMzM2MDQ3NjE1MDYzJTJDIlF6X3R5IiUzQTE0MjA4Ljk4Nzk1NDYwOTUyNyU3RCU3RCUyQyU3QiJwb3NpdGlvbiIlM0ElNUItMjQuMzUxMDk4OTAzMzY5ODQ1JTJDMzI1LjYwMDQ1MjE2MDMxNjElNUQlMkMieiIlM0ElN0IiUXpfdHoiJTNBLTM0MDEuMTU2MTgxMjE3OTU2NiUyQyJReV90eiIlM0EtNzk1Ni45NzcyMTg2MzkxODUlN0QlMkMieSIlM0ElN0IiUXlfdHkiJTNBMjIxMTUuMDg2MjgxMTgxMTE3JTJDIlF6X3R5IiUzQTE3MTIzLjU3Mzk0ODIxNzA3JTdEJTdEJTJDJTdCInBvc2l0aW9uIiUzQSU1Qi0yNi44NjgwMzI4MTYzMDg0ODUlMkMzMjYuMjc1Njk4NTQzNDIzMzUlNUQlMkMieiIlM0ElN0IiUXpfdHoiJTNBLTE3ODAuNTQxMDAxMjc0MDc0JTJDIlF5X3R6IiUzQS00MTAxLjkyMjg0NzE1MzQ2NSU3RCUyQyJ5IiUzQSU3QiJReV90eSIlM0EyMzEwNS4zMzA4MTI0NjU0MjUlMkMiUXpfdHkiJTNBMTU1MDUuMzA5NzU2NDIyNDQlN0QlN0QlMkMlN0IicG9zaXRpb24iJTNBJTVCLTI5LjQ2NDAxMDU4MzA5MjI2JTJDMzI2LjUwMjk1MjY2MTg5OTQlNUQlMkMieiIlM0ElN0IiUXpfdHoiJTNBNzk0Ny41MjQzMTczODE0MDQlMkMiUXlfdHoiJTNBLTQ2Ny4zNDgwNzMyMjE0NDkzJTdEJTJDInkiJTNBJTdCIlF5X3R5IiUzQTI0ODAyLjE2MzQ4MjUxNDk2JTJDIlF6X3R5IiUzQTQzNjguNjc4NzU1MTY0NDE0JTdEJTdEJTJDJTdCInBvc2l0aW9uIiUzQSU1Qi01My4wMTgwMTA0NzAyNDIyNyUyQzMyNi41MDUyNTgzMzY4NjIlNUQlMkMieiIlM0ElN0IiUXpfdHoiJTNBNjg2OC4wMjgyNzY3MjM2OTQlMkMiUXlfdHoiJTNBNTYyLjczMzI3MzU4Mzc5NzclN0QlMkMieSIlM0ElN0IiUXlfdHkiJTNBMjM5MjguMjQ2NDc5MjU1NDclMkMiUXpfdHkiJTNBMTEyNjkuODU0MjcwNTEyMzkzJTdEJTdEJTJDJTdCInBvc2l0aW9uIiUzQSU1Qi01OC43MzkxMjE4NDAzOTE0MSUyQzMyNS4zNjc4MTgzNjQ2NjU2JTVEJTJDInoiJTNBJTdCIlF6X3R6IiUzQTQxNjYuNjc4MTMzMzUyNDk5JTJDIlF5X3R6IiUzQTg2NTEuNjk2MTgxNzA1NzY0JTdEJTJDInkiJTNBJTdCIlF5X3R5IiUzQTIwOTcxLjY3ODU1ODg5NjI5MiUyQyJRel90eSIlM0EzMzA1LjExNjg0NDQ3OTEyNCU3RCU3RCUyQyU3QiJwb3NpdGlvbiIlM0ElNUItNjMuNTg5NDM5MDc1MDUzNTIlMkMzMjIuMTI3MjkzMTQxMzE5OSU1RCUyQyJ6IiUzQSU3QiJRel90eiIlM0EzNzYyLjk0MTE3ODExMzE5OCUyQyJReV90eiIlM0ExNTc5NC45ODY3NDIzNjc0NTclN0QlMkMieSIlM0ElN0IiUXlfdHkiJTNBMTU3NTguMzg4NTg2OTIwMTc5JTJDIlF6X3R5IiUzQTUzMjAuNzIyNjQ1MzgwMTcyJTdEJTdEJTJDJTdCInBvc2l0aW9uIiUzQSU1Qi02Ni44MzA5MTM4MjA2NTE4JTJDMzE3LjI3NzYxMDQyMjQ1NTg0JTVEJTJDInoiJTNBJTdCIlF6X3R6IiUzQTIxNzYuMzQyMjIwNTI2MzQ2NCUyQyJReV90eiIlM0EyMDQ1MS43NTk5NDA5MjMxNCU3RCUyQyJ5IiUzQSU3QiJReV90eSIlM0E4NDQ2LjQyMjkwNDc0MDQ3JTJDIlF6X3R5IiUzQTU4MjcuNTc1NzE1NjgyMDU4JTdEJTdEJTJDJTdCInBvc2l0aW9uIiUzQSU1Qi02Ny45Njk0NzM4Mzc1NTA3NyUyQzMxMS41NTY3MjE4NDc0MjQ5NyU1RCUyQyJ6IiUzQSU3QiJRel90eiIlM0EtNzM5LjI5NjI5OTM1NTQ3NTIlMkMiUXlfdHoiJTNBMjI4OTcuNTA0Mjc2OTM4OTIyJTdEJTJDInkiJTNBJTdCIlF5X3R5IiUzQTE1Ni43NjUzMzUzMDY5MDIwNSUyQyJRel90eSIlM0ExMDQxLjQ3OTM0NzI1NTIwODMlN0QlN0QlMkMlN0IicG9zaXRpb24iJTNBJTVCLTY3Ljk3Mjc1MzIxMzMyMjMzJTJDMjc4LjA1NTcyMjAwNzkzMjIlNUQlMkMieiIlM0ElN0IiUXpfdHoiJTNBLTQyMTcyLjQzOTc2MTcxNSUyQyJReV90eiIlM0EyMjczMi4zNzEzMjU5MTg0NDQlN0QlMkMieSIlM0ElN0IiUXlfdHkiJTNBMzA3LjI4ODI1NDUxNDE0NzQlMkMiUXpfdHkiJTNBNDg4Ljk5NTY5NDg1NDQ1MzQlN0QlN0QlMkMlN0IicG9zaXRpb24iJTNBJTVCLTY4LjE1NDk1NzIxMjkwMTM0JTJDMjc1Ljk3MTczOTgzMzY5NTI3JTVEJTJDInoiJTNBJTdCIlF6X3R6IiUzQS0zNTY2MS4yNzgyNjc2NDUyNiUyQyJReV90eiIlM0EyMzQ1My43NzgxNTg1ODgyMzclN0QlMkMieSIlM0ElN0IiUXlfdHkiJTNBNDAwNS41OTg3OTkwMTQwMzkzJTJDIlF6X3R5IiUzQS0zNzg0LjAzMjkzNzQ0NzU0NDYlN0QlN0QlMkMlN0IicG9zaXRpb24iJTNBJTVCLTY4LjY5NzE1NDk0NTg2NjQzJTJDMjczLjk1MTc5Mjg5OTE1MjglNUQlMkMieiIlM0ElN0IiUXpfdHoiJTNBLTE5MDQ5LjE3MDU5NTYyOTYyJTJDIlF5X3R6IiUzQTIyMzA0LjIwOTA4MzU0MzU0NSU3RCUyQyJ5IiUzQSU3QiJReV90eSIlM0E4MTAzLjg4Mjg1MTA3NjE3MDUlMkMiUXpfdHkiJTNBLTU2NDQuODQzNDQ5OTc2OTUxJTdEJTdEJTJDJTdCInBvc2l0aW9uIiUzQSU1Qi02OS41ODEzNDA1Mzg5NzAzNSUyQzI3Mi4wNTU4Nzk0NDIwMTczJTVEJTJDInoiJTNBJTdCIlF6X3R6IiUzQS0yMjA0MC42MTE0MDE3MDQxMTUlMkMiUXlfdHoiJTNBMTkyOTUuODEwODU3Mzk1MzE4JTdEJTJDInkiJTNBJTdCIlF5X3R5IiUzQTEwNzc3LjI3ODc3Mjc2Njg2NiUyQyJRel90eSIlM0EtMTQxOTcuNTIyNTM5ODE0OTM4JTdEJTdEJTJDJTdCInBvc2l0aW9uIiUzQSU1Qi03Ny45NzE3NjI5MjIyNjc2MiUyQzI1Ny41MjU3MDA3MDE1NTIyJTVEJTJDInoiJTNBJTdCIlF6X3R6IiUzQS01NDA3LjA0MDc3NTU4MDgxNTUlMkMiUXlfdHoiJTNBMTY3MDkuMjc1NjM3MDE2MTE1JTdEJTJDInkiJTNBJTdCIlF5X3R5IiUzQTkxNjQuNzcyMzY2Mzk0NTk2JTJDIlF6X3R5IiUzQS0xMTM0OS45NjQyMTY4MzAwMDUlN0QlN0QlMkMlN0IicG9zaXRpb24iJTNBJTVCLTc5LjA3Mjk5NDEzMDU1NTU0JTJDMjU1LjE2MzgwODQ4ODUzODg4JTVEJTJDInoiJTNBJTdCIlF6X3R6IiUzQS01NTQ0LjI0MDExMzUyMjI4NyUyQyJReV90eiIlM0ExNjY0Ny45NDM2OTI1NTg3NSU3RCUyQyJ5IiUzQSU3QiJReV90eSIlM0E1OTk2LjAzMTEwMDQzMzgyNCUyQyJRel90eSIlM0EtNTk2Mi4yODA2MjMyMTk1NTklN0QlN0QlMkMlN0IicG9zaXRpb24iJTNBJTVCLTc5Ljc0ODI0MDUxMzY2Mjc1JTJDMjUyLjY0Njg3NDU3NTYwMDMlNUQlMkMieiIlM0ElN0IiUXpfdHoiJTNBLTIxMjU0LjMyMTk4Mjg5NjI5NyUyQyJReV90eiIlM0ExNzI2NS4wNDgwMzY1MTMwNzUlN0QlMkMieSIlM0ElN0IiUXlfdHkiJTNBMzA2OC4xMDc1NTE1Mzk0ODElMkMiUXpfdHkiJTNBLTM5NS45ODIxNTcwOTQxOTA5NCU3RCU3RCUyQyU3QiJwb3NpdGlvbiIlM0ElNUItNzkuOTc1NDk0NjMyMTM4ODUlMkMyNTAuMDUwODk2ODA4ODE2NSU1RCUyQyJ6IiUzQSU3QiJRel90eiIlM0EtMTM5NDYuNzg5OTQzNjc2NzklMkMiUXlfdHoiJTNBMTgwNTEuNDk4MjE3MDMxMDU0JTdEJTJDInkiJTNBJTdCIlF5X3R5IiUzQTEyNC40MTcxNjUzMzI1MTI5OCUyQyJRel90eSIlM0EtMjI0NS4xNjI4MTkwMDgwMDI4JTdEJTdEJTJDJTdCInBvc2l0aW9uIiUzQSU1Qi03OS45OTQwNDgxOTkwNjU3MiUyQzYwLjUxMzg5NzcxNjkxMDU0JTVEJTJDInoiJTNBJTdCIlF6X3R6IiUzQTEyNDYyNy4zMjkxMDExMDA5JTJDIlF5X3R6IiUzQTQxNjguNjcxMTg3Mjg3NDMxJTdEJTJDInkiJTNBJTdCIlF5X3R5IiUzQS0zMS44NTI0NTkyMTAxOTc3NCUyQyJRel90eSIlM0EzMjk2LjQ2MjEyNjc3MTcyMiU3RCUyQyJub2RlIiUzQTEwMiU3RCUyQyU3QiJwb3NpdGlvbiIlM0ElNUItNzkuNzY3MzAyMzE5NzE2OTklMkM1Ny45MTc4NzU1MDg1Njk4NCU1RCUyQyJ6IiUzQSU3QiJRel90eiIlM0E5NzQ3My41MTAyMzg2ODUyMiUyQyJReV90eiIlM0EzNzc1LjE2NDc2NzA4NDA5ODUlN0QlMkMieSIlM0ElN0IiUXlfdHkiJTNBLTY2Ni40MTYxNDM0NzUyMzUyJTJDIlF6X3R5IiUzQS0yMTE4Mi41NDYxMzU0MjQ3NyU3RCU3RCUyQyU3QiJwb3NpdGlvbiIlM0ElNUItNzkuMDkyNTQ4NzA5MjkyMiUyQzU1LjQwMDgwOTQ0NTYyNjkyJTVEJTJDInoiJTNBJTdCIlF6X3R6IiUzQTkyOTE2Ljg2ODUzNDg0MDE2JTJDIlF5X3R6IiUzQTM0NTMuMjM1MzQ0MzEzOTYxJTdEJTJDInkiJTNBJTdCIlF5X3R5IiUzQS0xMjQyLjEzNjc0MjgzMDM4NjglMkMiUXpfdHkiJTNBLTQ0MjgyLjMxNzM0MDYzODkzJTdEJTdEJTJDJTdCInBvc2l0aW9uIiUzQSU1Qi03Ny45OTE3Nzk5MjgxMzAxOSUyQzUzLjAzODcwMTY4MTI3MzQ2JTVEJTJDInoiJTNBJTdCIlF6X3R6IiUzQTEwMjgyMy4wMjUwMTEzODgzNSUyQyJReV90eiIlM0EzMjc5LjcwODgwNTM0NjgyNDYlN0QlMkMieSIlM0ElN0IiUXlfdHkiJTNBLTE3NzguOTg0NjU3MjkyNjY5MiUyQyJRel90eSIlM0EtNTM5MjQuODI2MjA3MjI3NSU3RCU3RCUyQyU3QiJwb3NpdGlvbiIlM0ElNUItNzEuNjAzODYzMjk1MTA4NjIlMkM0MS45NzEwNzYzMjIxNjU2MyU1RCUyQyJ6IiUzQSU3QiJRel90eiIlM0ExMDY5MDYuNTQ3MjA1MTAwNDklMkMiUXlfdHoiJTNBMjY5MS45NzU5MTA1Njc5MjM2JTdEJTJDInkiJTNBJTdCIlF5X3R5IiUzQS0xNTA0LjMzMjMwNDIwNDc5NjklMkMiUXpfdHkiJTNBLTU1ODE0LjM2NjU1NTU2OTQ3JTdEJTdEJTJDJTdCInBvc2l0aW9uIiUzQSU1Qi03MC43MjAwNDg4OTY2ODMyNSUyQzQwLjA3NDk4OTc5NzQ2OTAzJTVEJTJDInoiJTNBJTdCIlF6X3R6IiUzQTg5ODk1LjM0NjA3MDI4NjglMkMiUXlfdHoiJTNBMjkyNy4zNTMxMDcxNzQzMzI4JTdEJTJDInkiJTNBJTdCIlF5X3R5IiUzQS0xMDY4LjkyODE0MTgwMjI5ODMlMkMiUXpfdHkiJTNBLTQyMDQ3LjM3MjQyNzEyMDM5JTdEJTdEJTJDJTdCInBvc2l0aW9uIiUzQSU1Qi03MC4xNzgyNDY3MzI3MzA4JTJDMzguMDUzOTM2NzUxMzcyNDUlNUQlMkMieiIlM0ElN0IiUXpfdHoiJTNBODEwMDAuNTAxMjA4NjE0MzMlMkMiUXlfdHoiJTNBMjg3NS44NzY5Mzg5MDQ4OTY2JTdEJTJDInkiJTNBJTdCIlF5X3R5IiUzQS00OTUuMDU2NjQ4NTgxNDg3NzYlMkMiUXpfdHkiJTNBLTIxOTU4LjQ2NzE5NzkzNDY0JTdEJTdEJTJDJTdCInBvc2l0aW9uIiUzQSU1Qi02OS45OTY0NTA2MzYxNjQ4NyUyQzM1Ljk3MDkxODk0NTU3Mzk2JTVEJTJDInoiJTNBJTdCIlF6X3R6IiUzQTU2NDQyLjA4NTk0MTQ5MDI2JTJDIlF5X3R6IiUzQTI1NTguMzkxNDc1Njc4MzkwNiU3RCUyQyJ5IiUzQSU3QiJReV90eSIlM0EtMzIuOTI1NDk1Njk0OTcyNjA0JTJDIlF6X3R5IiUzQS01NzI1LjIwMDc5NDQ5NDM2NiU3RCU3RCUyQyU3QiJwb3NpdGlvbiIlM0ElNUItNjcuMDUzMTk3OTM1ODQ3ODMlMkMtMzIuOTU3MzY5NDk2NDE1MzMlNUQlMkMieiIlM0ElN0IiUXpfdHoiJTNBMzI3NTUuNzkxNDYxODYwMyUyQyJReV90eiIlM0EtMjE0MC4yMTc5MDY5ODU4Mjk0JTdEJTJDInkiJTNBJTdCIlF5X3R5IiUzQS0xNC44OTk5NDA4MDkyMTI5NTIlMkMiUXpfdHkiJTNBLTM4NjMuNDY3OTQ0Mzk2Mzc1NSU3RCU3RCUyQyU3QiJwb3NpdGlvbiIlM0ElNUItNjcuMjgwNDUyMDU0MzIzOTMlMkMtMzUuNTUzMzQ3MjYzMTk5MTElNUQlMkMieiIlM0ElN0IiUXpfdHoiJTNBNDMwODIuNDcyMjg0NDM5MTIlMkMiUXlfdHoiJTNBLTIxMzcuNTYwMjgxODUyODM0NiU3RCUyQyJ5IiUzQSU3QiJReV90eSIlM0EtMzgwLjgxNjg3ODMwNTM5MDk2JTJDIlF6X3R5IiUzQTE5NDM2LjkxODMzNTk4MTM0MyU3RCU3RCUyQyU3QiJwb3NpdGlvbiIlM0ElNUItNjcuOTU1Njk4NDM3NDMxMTQlMkMtMzguMDcwMjgxMTc2MTM3NzUlNUQlMkMieiIlM0ElN0IiUXpfdHoiJTNBMTgyNjAuOTMyNTM5NTQ2MjYyJTJDIlF5X3R6IiUzQS0yMTgwLjk4NDczMDA0OTM2JTdEJTJDInkiJTNBJTdCIlF5X3R5IiUzQS03ODYuMzgwNDY0NjgyNzM4MSUyQyJRel90eSIlM0ExOTY0My40NTIzNjM1MjY2JTdEJTdEJTJDJTdCInBvc2l0aW9uIiUzQSU1Qi02OS4wNTY5Mjk2NDU3MTkwOCUyQy00MC40MzIxNzMzODkxNTEwMyU1RCUyQyJ6IiUzQSU3QiJRel90eiIlM0EyODE5Mi42Njg0MTUwMTgyOSUyQyJReV90eiIlM0EtMjMwOS42NjE0OTcwODY1MTU3JTdEJTJDInkiJTNBJTdCIlF5X3R5IiUzQS0xMjU2LjM5MzQ3MDMzODI3NTQlMkMiUXpfdHkiJTNBMTMyNzcuNTUxNzc2NjMwNzE3JTdEJTdEJTJDJTdCInBvc2l0aW9uIiUzQSU1Qi03NS40NDcwMTI5NTE0NzY2NCUyQy01MS40OTg1NDc5MjM5OTY1NzYlNUQlMkMieiIlM0ElN0IiUXpfdHoiJTNBMjI5MTEuMjAxMzYzMzI3NTklMkMiUXlfdHoiJTNBLTMzNzguMjA5OTM2NDY3NzM1NiU3RCUyQyJ5IiUzQSU3QiJReV90eSIlM0EtMTg3MC4yMzY3NDkwOTcyMTgzJTJDIlF6X3R5IiUzQTE3MzU1LjcyMjAxMTYyODkzNSU3RCU3RCUyQyU3QiJwb3NpdGlvbiIlM0ElNUItNzYuMzMxMTk4NTQ0NTgwNTQlMkMtNTMuMzk0NDYxMzgxMTMyMDglNUQlMkMieiIlM0ElN0IiUXpfdHoiJTNBMTIyNjQuOTQ2NzAwNTU1NTY3JTJDIlF5X3R6IiUzQS00MDYxLjE4MTQ0ODA5OTE0NzUlN0QlMkMieSIlM0ElN0IiUXlfdHkiJTNBLTE0NjYuNTM4MDQwOTczMzE1NCUyQyJRel90eSIlM0EyMDU0OS45NDY0NzY3MzY1NTMlN0QlN0QlMkMlN0IicG9zaXRpb24iJTNBJTVCLTc2Ljg3MzM5NjI3NzU0NTY0JTJDLTU1LjQxNDQwODMxNTY3NDU5JTVEJTJDInoiJTNBJTdCIlF6X3R6IiUzQTk4MjQuOTExODU2MTE0ODY4JTJDIlF5X3R6IiUzQS00NDM5LjQzNTkyMjQ3NDE0NSU3RCUyQyJ5IiUzQSU3QiJReV90eSIlM0EtNzUzLjYyMzYxMTAwNDA2MDYlMkMiUXpfdHkiJTNBOTk4Ni43OTE5NDIzMjkwMzMlN0QlN0QlMkMlN0IicG9zaXRpb24iJTNBJTVCLTc3LjA1NTYwMDI3NzEyNDYzJTJDLTU3LjQ5ODM5MDQ4OTkxMTQ5JTVEJTJDInoiJTNBJTdCIlF6X3R6IiUzQS0xNDE4Ljc2NjY3NTAyNjIwMSUyQyJReV90eiIlM0EtNDQ1My42NjgzMjg5NDY0ODQlN0QlMkMieSIlM0ElN0IiUXlfdHkiJTNBLTYyLjAwMTMzMTMyNDM5NDAxNiUyQyJRel90eSIlM0ExMDM1Ny4yNjk0NTgxMDE3MDglN0QlN0QlMkMlN0IicG9zaXRpb24iJTNBJTVCLTc3LjA3NDAxMzI3NTYwMjU1JTJDLTI0NS41OTkzODk1ODg2OTc1JTVEJTJDInoiJTNBJTdCIlF6X3R6IiUzQS0zMTU5My45MTkwNjg3ODM2NzQlMkMiUXlfdHoiJTNBLTE5OTkxLjM0NjExOTI2NjEyNyU3RCUyQyJ5IiUzQSU3QiJReV90eSIlM0EzNTAuMDMyNDM4NzU2ODg1MSUyQyJRel90eSIlM0ExNzgwLjc0OTY1NTk5NjIwNzglN0QlN0QlMkMlN0IicG9zaXRpb24iJTNBJTVCLTc2Ljc1MDI4NDIzMzYwNzk5JTJDLTI0OC4zNjc0MjEyOTE0MzY3JTVEJTJDInoiJTNBJTdCIlF6X3R6IiUzQS0zOTg2Ny4wOTQ1NzQxODU3OSUyQyJReV90eiIlM0EtMjExMTMuOTkxNzE0NDk5ODclN0QlMkMieSIlM0ElN0IiUXlfdHkiJTNBNTAxOS44OTg2Mjg1MDQyOTYlMkMiUXpfdHkiJTNBMTQ0NDQuNTk0OTM0MTE5ODA1JTdEJTdEJTJDJTdCInBvc2l0aW9uIiUzQSU1Qi03NS43OTg1NDA1MTEyODg0NCUyQy0yNTAuOTg1NTE0NDY5MTE4NzglNUQlMkMieiIlM0ElN0IiUXpfdHoiJTNBLTMyNzM5LjAzNDgzNTk3NDU0NCUyQyJReV90eiIlM0EtMTkyNzguMjc2ODE4NDg1MTE2JTdEJTJDInkiJTNBJTdCIlF5X3R5IiUzQTk3NzIuNjY1MTg2NTI5OTE0JTJDIlF6X3R5IiUzQTE2NjIwLjI4NjQ5MDYwMjE1JTdEJTdEJTJDJTdCInBvc2l0aW9uIiUzQSU1Qi03NC4yNjY3Njg0MDM5NjkwNyUyQy0yNTMuMzEzNjY0NDIzNzQ3NiU1RCUyQyJ6IiUzQSU3QiJRel90eiIlM0EtMzIzMjEuNDAwNDU3OTIxMDA1JTJDIlF5X3R6IiUzQS0xNjQ5MS4wNDk0NjczMjg5NzYlN0QlMkMieSIlM0ElN0IiUXlfdHkiJTNBMTI2ODkuNTE0NzkxOTQ4Mjc3JTJDIlF6X3R5IiUzQTIwMjc4LjExMDE3MzQ3MTgwMyU3RCU3RCUyQyU3QiJwb3NpdGlvbiIlM0ElNUItNjguNTczNDMyODAzMTU5ODIlMkMtMjYwLjEwMTIyMTc3MDU4MTQ1JTVEJTJDInoiJTNBJTdCIlF6X3R6IiUzQS0zOTM0OC4zNjY5MjM1NjM2OSUyQyJReV90eiIlM0EtMTUzNzUuNzUzMDg1MDg2MjAyJTdEJTJDInkiJTNBJTdCIlF5X3R5IiUzQTEyNDk4LjIxNTI4MzU1Mjk5NiUyQyJRel90eSIlM0EzMDQ1Mi43Nzk5NTY1MTQxMyU3RCU3RCUyQyU3QiJwb3NpdGlvbiIlM0ElNUItNjYuNjY1NzE2NjkwMDg4MTMlMkMtMjYzLjAwMTQwODUyODY5MzE2JTVEJTJDInoiJTNBJTdCIlF6X3R6IiUzQS0zMTU4MC4zMTA2NDcyMTg2NjYlMkMiUXlfdHoiJTNBLTE2NDYzLjAzMTQzNTA1NzcxJTdEJTJDInkiJTNBJTdCIlF5X3R5IiUzQTg0MjguMDUxNDQ5Njc0MDQyJTJDIlF6X3R5IiUzQTIyMTEwLjE2NjE3ODU4Nzg3JTdEJTdEJTJDJTdCInBvc2l0aW9uIiUzQSU1Qi02NS40NzkwMzYwMDkzNDA5NyUyQy0yNjYuMjYzNTI0NzA3MTc5NDQlNUQlMkMieiIlM0ElN0IiUXpfdHoiJTNBLTI5Mjk0Ljc5MTQ0NDc4Mzg1NiUyQyJReV90eiIlM0EtMTgzMDcuODcxMDg0MzU2NCU3RCUyQyJ5IiUzQSU3QiJReV90eSIlM0E0MzIwLjIzNzQ0NDQ4NDQyMiUyQyJRel90eSIlM0ExMDE2OS41Nzc5MzQ3Nzc4NDYlN0QlN0QlMkMlN0IicG9zaXRpb24iJTNBJTVCLTY1LjA3NjM3MzQzNDI4MjU3JTJDLTI2OS43MTA1NjQxMzk4ODc5JTVEJTJDInoiJTNBJTdCIlF6X3R6IiUzQS00MzU2Mi45OTMzOTg0OTEzOSUyQyJReV90eiIlM0EtMjAwNjAuMjE4NDEwNTcyMjg4JTdEJTJDInkiJTNBJTdCIlF5X3R5IiUzQTIxOC4wNTk2Nzk2NTc1ODklMkMiUXpfdHkiJTNBNjAxOC4zMjAzOTMxNjc5NjQ1JTdEJTdEJTJDJTdCInBvc2l0aW9uIiUzQSU1Qi02NS4wODA0Njg0MjAzMDI0NSUyQy0zMTEuNTQzNTYzOTM5NDYxMSU1RCUyQyJ6IiUzQSU3QiJRel90eiIlM0EtMjkwMjAuNDg1NTE0NDY2MDclMkMiUXlfdHoiJTNBLTI0NzQxLjkyNzY0MjM1ODQ4NSU3RCUyQyJ5IiUzQSU3QiJReV90eSIlM0E4MTkuNjAwNDk1MjQ1MjgxMiUyQyJRel90eSIlM0E2MTM3LjU0NDc5ODE2MTA1NSU3RCU3RCUyQyU3QiJwb3NpdGlvbiIlM0ElNUItNjQuMTY3OTE3OTMwNDY4OSUyQy0zMTYuMTM1NjUzMjkwMDE4NyU1RCUyQyJ6IiUzQSU3QiJRel90eiIlM0EzMTAuOTczMDk5MjIwMzAyNDYlMkMiUXlfdHoiJTNBLTI1MTc0LjUzMTE3NjA5Nzc3JTdEJTJDInkiJTNBJTdCIlF5X3R5IiUzQTEwMTgyLjY2NDIyMzE1MTQxJTJDIlF6X3R5IiUzQTUwMjMuMjczNzMyNDU3Mzk3JTdEJTdEJTJDJTdCInBvc2l0aW9uIiUzQSU1Qi02MS41NjYyOTkwMjQzOTIwMyUyQy0zMjAuMDI4OTA3OTc4MjYzOTMlNUQlMkMieiIlM0ElN0IiUXpfdHoiJTNBLTcwMDMuNDk0MDAyNTM2ODc1JTJDIlF5X3R6IiUzQS0xOTgyNy4yMDU3MTkwNzA3NDIlN0QlMkMieSIlM0ElN0IiUXlfdHkiJTNBMTk4MzkuNDkzNTAyOTc3NDQ2JTJDIlF6X3R5IiUzQTEzMTkzLjM1NzMzMjQ4Mjc2OCU3RCU3RCUyQyU3QiJwb3NpdGlvbiIlM0ElNUItNTcuNjczNTUzNzQ5OTQwODg2JTJDLTMyMi42MzEyODkwNDcyNTQwMyU1RCUyQyJ6IiUzQSU3QiJRel90eiIlM0EtOTI1NC42NzAzMjExNTkzNiUyQyJReV90eiIlM0EtMTA0OTkuMTIxMTY0OTExNzEyJTdEJTJDInkiJTNBJTdCIlF5X3R5IiUzQTI1ODM1LjQwMTgzMjk4MjA1JTJDIlF6X3R5IiUzQTMwODcyLjg3OTgxNjQ5NzY3NiU3RCU3RCUyQyU3QiJwb3NpdGlvbiIlM0ElNUItNTMuMDgxNjQzMTQ0NTAwMTElMkMtMzIzLjU0NDczODU0ODY3MTk0JTVEJTJDInoiJTNBJTdCIlF6X3R6IiUzQS0xOTIzLjQ2NzYyMDg3NzgwMTclMkMiUXlfdHoiJTNBLTk0Mi41NDE3MDY5MzU0MDQ5JTdEJTJDInkiJTNBJTdCIlF5X3R5IiUzQTI2MDkyLjg5NTkwNDU0NTQlMkMiUXpfdHkiJTNBNDY4ODEuMDAxNjM3MjA4MjElN0QlN0QlMkMlN0IicG9zaXRpb24iJTNBJTVCLTI5LjUyNzY0MzI1NzM1MDEwMyUyQy0zMjMuNTQ3MDQ0MjIzNjM0NTQlNUQlMkMieiIlM0ElN0IiUXpfdHoiJTNBLTIxOS43MDE1NzM0MzA3NDM2MiUyQyJReV90eiIlM0E1MDQuMjM4NDE3MTU1NzA5MDQlN0QlMkMieSIlM0ElN0IiUXlfdHkiJTNBMjczNzguOTg1NzIwOTk3OTY0JTJDIlF6X3R5IiUzQTEwMzg1LjU0ODY3NTY5Njg5JTdEJTdEJTJDJTdCInBvc2l0aW9uIiUzQSU1Qi0yNy40NDQ2MjU0NTE1NTE2NDglMkMtMzIzLjM2NTI0ODEyNzA2ODYlNUQlMkMieiIlM0ElN0IiUXpfdHoiJTNBMTk0Mi4wODUxODY4MzU1NDk0JTJDIlF5X3R6IiUzQTQ4ODIuMTEzNTE0MzUxMTc5JTdEJTJDInkiJTNBJTdCIlF5X3R5IiUzQTI4NTcxLjc4ODMyNTYxMTk5MyUyQyJRel90eSIlM0ExMDg0MS40OTE4ODQyNjI4MjklN0QlN0QlMkMlN0IicG9zaXRpb24iJTNBJTVCLTI1LjQyMzU3MjQwNTQ1NTAyNiUyQy0zMjIuODIzNDQ1OTYzMTE2MTclNUQlMkMieiIlM0ElN0IiUXpfdHoiJTNBNTg0Mi4zNzA1NDA3NTMxNTYlMkMiUXlfdHoiJTNBOTk4Ni44ODE1ODAwMzQ3NTglN0QlMkMieSIlM0ElN0IiUXlfdHkiJTNBMjc0NjMuMzcwMzE2ODQzODUlMkMiUXpfdHkiJTNBMjMzMTIuODAwNzUxOTI2MDgzJTdEJTdEJTJDJTdCInBvc2l0aW9uIiUzQSU1Qi0yMy41Mjc0ODU4ODA3NTg0MzclMkMtMzIxLjkzOTYzMTU2NDY5MDglNUQlMkMieiIlM0ElN0IiUXpfdHoiJTNBMTYyOTUuOTc3MzgxOTY1MjglMkMiUXlfdHoiJTNBMTM0ODAuMzMzNDAxNjc3MjE3JTdEJTJDInkiJTNBJTdCIlF5X3R5IiUzQTIzOTQ3LjMxODUyMDc0NTgzNyUyQyJRel90eSIlM0EyMTc5MS44NjMzNzM2OTI3MDQlN0QlN0QlMkMlN0IicG9zaXRpb24iJTNBJTVCLTcuNTA1NTgwNDg1MjY1NzM4JTJDLTMxMi42OTExOTk4ODY5NDc3JTVEJTJDInoiJTNBJTdCIlF6X3R6IiUzQTE4MTEzLjUxMjIzNDg1MjgzNSUyQyJReV90eiIlM0ExMjEwMC42Mjc2NTA1NzM0NzklN0QlMkMieSIlM0ElN0IiUXlfdHkiJTNBMjE4NDkuOTAyNjYzNzk3NTA0JTJDIlF6X3R5IiUzQTM2NDM5LjI2NDgwOTY0MzczJTdEJTdEJTJDJTdCInBvc2l0aW9uIiUzQSU1Qi0zLjg5OTQzNDM1NDQyNjcyOCUyQy0zMTEuMTk4NTUyODgxNDQ1NDQlNUQlMkMieiIlM0ElN0IiUXpfdHoiJTNBLTI4MjEuMDM0MjM5MzY0ODE1JTJDIlF5X3R6IiUzQTY0MTIuNTc2MTg0ODUzNyU3RCUyQyJ5IiUzQSU3QiJReV90eSIlM0EyMjk2NS4xMjY3ODgwMzA0NzclMkMiUXpfdHkiJTNBNTk1Ni43NTU0OTY5ODQyNTMlN0QlN0QlMkMlN0IicG9zaXRpb24iJTNBJTVCLTAuMDMwMzg0NDQ5NjI4NjMxNjElMkMtMzEwLjY4ODkzMTYxNjAxMjE2JTVEJTJDInoiJTNBJTdCIlF6X3R6IiUzQS0yNzQwLjU2NzI4NDgzNjM3NzQlMkMiUXlfdHoiJTNBLTAuMjQwMDE0OTY1MjIwNjk1NyU3RCUyQyJ5IiUzQSU3QiJReV90eSIlM0EyNDA2Mi4wNDk4NTE3ODI0MyUyQyJRel90eSIlM0E1MjMyLjc1NDI2MTAyMDYyNCU3RCU3RCUyQyU3QiJwb3NpdGlvbiIlM0ElNUIzLjgzODU2NTYwODQ5OTYwNCUyQy0zMTEuMTk5MzEwMzQ1NjkxOSU1RCUyQyJ6IiUzQSU3QiJRel90eiIlM0E3ODUuMzgwNDYzMDY1MDAzNiUyQyJReV90eiIlM0EtNjQxMi4xMjIwODk5MzU4NTglN0QlMkMieSIlM0ElN0IiUXlfdHkiJTNBMjI5NjQuNjIwNjc4Nzk2MTUzJTJDIlF6X3R5IiUzQTI3NTMuMzU2MjA0MTU1NjQ0JTdEJTdEJTJDJTdCInBvc2l0aW9uIiUzQSU1QjcuNDQ0NDE5NDQzMTA3MDQyJTJDLTMxMi42OTI2NjMzMjU4ODM0JTVEJTJDInoiJTNBJTdCIlF6X3R6IiUzQS02MTAzLjYyMTUzNDU2ODEzODUlMkMiUXlfdHoiJTNBLTEyMDk5LjQ0NzMyMjIyMzg0OCU3RCUyQyJ5IiUzQSU3QiJReV90eSIlM0EyMTg0Ny4zNjU2NzU2MTIyMzMlMkMiUXpfdHkiJTNBMjQ1My43MjAxODIwOTA0NzIlN0QlN0QlMkMlN0IicG9zaXRpb24iJTNBJTVCMjMuNDY1NTEzODk0MDkyNTc0JTJDLTMyMS45NDQyMzE2NTczOTM1JTVEJTJDInoiJTNBJTdCIlF6X3R6IiUzQS0zNzMzLjI4MTIxNzIwNzk4OSUyQyJReV90eiIlM0EtMTM0NDcuNDU0ODgwNTg2NzUlN0QlMkMieSIlM0ElN0IiUXlfdHkiJTNBMjM1NjAuNTE2MDU3OTc5NTUyJTJDIlF6X3R5IiUzQTM1OTQuMzIwNzY3Nzk3Mjg3MyU3RCU3RCUyQyU3QiJwb3NpdGlvbiIlM0ElNUIyNS4zNjA0MjczNTEyMzI4NTQlMkMtMzIyLjgyODQxNzE1MjYwODU1JTVEJTJDInoiJTNBJTdCIlF6X3R6IiUzQS0xMzk2My45NDg5Mjc2NDM2ODUlMkMiUXlfdHoiJTNBLTEwMDk3LjQxNjUxMTMxOTcxNiU3RCUyQyJ5IiUzQSU3QiJReV90eSIlM0EyNzIyNC45MzIyNzk3NjMyMiUyQyJRel90eSIlM0EyOTM2OC4zMzE1MjE3NTYzNCU3RCU3RCUyQyU3QiJwb3NpdGlvbiIlM0ElNUIyNy4zODEzNzQyODU3NzA1MzQlMkMtMzIzLjM3MDYxNDk4MzQ2MjUzJTVEJTJDInoiJTNBJTdCIlF6X3R6IiUzQS01NDMyLjk0NTA3NDY3MDk2NSUyQyJReV90eiIlM0EtNDg4Mi4wNzExMjQ5MTc0MjclN0QlMkMieSIlM0ElN0IiUXlfdHkiJTNBMjg1NzYuNzk1NTUxMDkyOTElMkMiUXpfdHkiJTNBMzUwNjAuMTU3Mjk3NDQ1OSU3RCU3RCUyQyU3QiJwb3NpdGlvbiIlM0ElNUIyOS40NjUzNTY0NjAwMDc1JTJDLTMyMy41NTI4MTg5ODMwNDE1JTVEJTJDInoiJTNBJTdCIlF6X3R6IiUzQS05MDc2LjM0NTI3NTYyNTY5NyUyQyJReV90eiIlM0EtNzAyLjcxMDM1MzQ3MTc0ODUlN0QlMkMieSIlM0ElN0IiUXlfdHkiJTNBMjY5NzcuMTA4NzI5OTUyNzk0JTJDIlF6X3R5IiUzQTQxNzIyLjc4OTU3MjU2MjEyJTdEJTdEJTJDJTdCInBvc2l0aW9uIiUzQSU1QjUzLjAxODM1NjM0NzE2MjMyJTJDLTMyMy41NTUxMjQ1NjAxMTUzJTVEJTJDInoiJTNBJTdCIlF6X3R6IiUzQTIzNzkuMDQ5ODczMTExMDE4MyUyQyJReV90eiIlM0ExMTcwLjc2OTU5MDE5NDAxMTclN0QlMkMieSIlM0ElN0IiUXlfdHkiJTNBMjY1NDYuMTkzNDcyMDI2OTgyJTJDIlF6X3R5IiUzQTM5NDMwLjcwMDE1NjMwODM3NiU3RCU3RCUyQyU3QiJwb3NpdGlvbiIlM0ElNUI1Ny42MTA0NDU2OTc3MTk5JTJDLTMyMi42NDI1NzQwNzAyODE3JTVEJTJDInoiJTNBJTdCIlF6X3R6IiUzQTI0MzU2LjU0ODIzNDA4NDg2NSUyQyJReV90eiIlM0ExMDUwMS40NTM3MjY4MTYlN0QlMkMieSIlM0ElN0IiUXlfdHkiJTNBMjU4MzguODAyNjg2MDczNjY4JTJDIlF6X3R5IiUzQTYwNDI1LjExOTY3NDMxNTIyJTdEJTdEJTJDJTdCInBvc2l0aW9uIiUzQSU1QjYxLjUwMzcwMDM4NTk2NTEyJTJDLTMyMC4wNDA5NTUxNjQyMDQ5JTVEJTJDInoiJTNBJTdCIlF6X3R6IiUzQTYwNjY4LjkzNTM2MDU4ODE4NCUyQyJReV90eiIlM0ExOTgzMi4zNzYxMDEyMDE1NiU3RCUyQyJ5IiUzQSU3QiJReV90eSIlM0ExOTg0NC42Mjk2Njk1NDk0MiUyQyJRel90eSIlM0E1ODE2NC4wOTIxNjgzNTU2OSU3RCU3RCUyQyU3QiJwb3NpdGlvbiIlM0ElNUI2NC4xMDYwODE0NTQ5NTUyNyUyQy0zMTYuMTQ4MjA5ODg5NzUzNzMlNUQlMkMieiIlM0ElN0IiUXpfdHoiJTNBNzQwNjUuNDk0Nzk1NzI2NDclMkMiUXlfdHoiJTNBMjUxODcuNDA0MzM1NjYyODM1JTdEJTJDInkiJTNBJTdCIlF5X3R5IiUzQTEwMjU1Ljk3NDI0MDMxNjYwMiUyQyJRel90eSIlM0EyOTg4MC43MjU3NDIyMjYwMyU3RCU3RCUyQyU3QiJwb3NpdGlvbiIlM0ElNUI2NS4wMTk1MzA5NTYzNzMxNiUyQy0zMTEuNTU2Mjk5Mjg0MzEyOTYlNUQlMkMieiIlM0ElN0IiUXpfdHoiJTNBNzQwNjcuNzEyMDcyMDM1NiUyQyJReV90eiIlM0EyNTI3MS42NDM3MzgxMjc0NDUlN0QlMkMieSIlM0ElN0IiUXlfdHkiJTNBODUwLjgyNzQzNDA1MjY3NDclMkMiUXpfdHkiJTNBNDcxNi4yMjc5MTIzMzI0NDUlN0QlN0QlMkMlN0IicG9zaXRpb24iJTNBJTVCNjUuMDIyODEwMzMyMTQ0NzMlMkMtMjc4LjA1NTI5OTQ0NDgyMDE1JTVEJTJDInoiJTNBJTdCIlF6X3R6IiUzQTQwNjMwLjQyODMxNzc3OTU0JTJDIlF5X3R6IiUzQTIwNTA2LjU4NTMwNDgwMTE2MyU3RCUyQyJ5IiUzQSU3QiJReV90eSIlM0EtOTkuMDIzMzUxOTA4NjgzMTglMkMiUXpfdHkiJTNBLTI4MS40ODA3NjIxODE5MTU4NSU3RCU3RCUyQyU3QiJwb3NpdGlvbiIlM0ElNUI2NS4yNTAwNjQ0NTA2MjA4JTJDLTI3NS40NTkzMjE2NzgwMzY0JTVEJTJDInoiJTNBJTdCIlF6X3R6IiUzQTQyMjgzLjg2NDg1ODA2NDk1JTJDIlF5X3R6IiUzQTE4OTU0LjIwODA3OTU3MDg3NSU3RCUyQyJ5IiUzQSU3QiJReV90eSIlM0EzMzYxLjEyNTYxNzA1NDg3OSUyQyJRel90eSIlM0EtNDAzMy4wMjU1MDc5Njk0NDIlN0QlN0QlMkMlN0IicG9zaXRpb24iJTNBJTVCNjUuOTI1MzEwODMzNzI4MDIlMkMtMjcyLjk0MjM4Nzc2NTA5Nzc1JTVEJTJDInoiJTNBJTdCIlF6X3R6IiUzQTU3NTAzLjk0ODczMzc0MTcxNiUyQyJReV90eiIlM0ExNzk3Ni41NzA1NTE1Mjk0MzYlN0QlMkMieSIlM0ElN0IiUXlfdHkiJTNBNjQ2OS40NzI0OTI3MDYwMDElMkMiUXpfdHkiJTNBMTU3MTMuNDYzMjI0MzE0ODc0JTdEJTdEJTJDJTdCInBvc2l0aW9uIiUzQSU1QjY3LjAyNjU0MjA0MjAxNTk1JTJDLTI3MC41ODA0OTU1NTIwODQ1JTVEJTJDInoiJTNBJTdCIlF6X3R6IiUzQTY1MTc0LjI4NzYzMDYxMDM1JTJDIlF5X3R6IiUzQTE3NzM2LjMwNjg3OTUzMjM0JTdEJTJDInkiJTNBJTdCIlF5X3R5IiUzQTk3MjUuMzYyODMzMDE3ODU2JTJDIlF6X3R5IiUzQTI4NzQwLjUxOTU3OTgzMTc0JTdEJTdEJTJDJTdCInBvc2l0aW9uIiUzQSU1Qjc1LjQxNjk2NDQyNTMxMzIyJTJDLTI1Ni4wNTAzMTY4MTE2MTk0JTVEJTJDInoiJTNBJTdCIlF6X3R6IiUzQTQ4NjM3LjU2OTUwNDMxMDA5JTJDIlF5X3R6IiUzQTE4MTY5LjczMDQwNTAyNDE4NCU3RCUyQyJ5IiUzQSU3QiJReV90eSIlM0ExMDE2NC4wMTc3ODk4NDk4JTJDIlF6X3R5IiUzQTI5NjA4LjYxMTU2OTEwNTUyJTdEJTdEJTJDJTdCInBvc2l0aW9uIiUzQSU1Qjc2LjMwMTE1MDAxODQxNzEzJTJDLTI1NC4xNTQ0MDMzNTQ0ODM4NiU1RCUyQyJ6IiUzQSU3QiJRel90eiIlM0E1MTI5My45ODgyOTYzOTIyNSUyQyJReV90eiIlM0EyMDY3MS40ODg1OTI1NDU3MyU3RCUyQyJ5IiUzQSU3QiJReV90eSIlM0E3NTIxLjY4ODgwMTU5NzUyMyUyQyJRel90eSIlM0ExNDEyOS4zNDQ0NjA5NDUzMzYlN0QlN0QlMkMlN0IicG9zaXRpb24iJTNBJTVCNzYuODQzMzQ3NzUxMzgyMjQlMkMtMjUyLjEzNDQ1NjQxOTk0MTQyJTVEJTJDInoiJTNBJTdCIlF6X3R6IiUzQTYzNDAyLjMzMTY2NDgyNjYyJTJDIlF5X3R6IiUzQTIxMzgwLjY2ODY3Nzk5MDY2JTdEJTJDInkiJTNBJTdCIlF5X3R5IiUzQTM2NTcuOTI3NTA5ODkxOTQ5NyUyQyJRel90eSIlM0E2NTg4Ljc5NTc0MDA5OTE5OSU3RCU3RCUyQyU3QiJwb3NpdGlvbiIlM0ElNUI3Ny4wMjU1NTE3NTA5NjEyNCUyQy0yNTAuMDUwNDc0MjQ1NzA0NDQlNUQlMkMieiIlM0ElN0IiUXpfdHoiJTNBNjA1MTkuNjM3MzQ2MDg5MjQlMkMiUXlfdHoiJTNBMjAzNzcuMTQxMzU3NzQzNDklN0QlMkMieSIlM0ElN0IiUXlfdHkiJTNBMjk0LjI0NTYyMDg1Njc3NzYzJTJDIlF6X3R5IiUzQS0xMjc2LjY3Mjc4MTY5MTgxNiU3RCU3RCUyQyU3QiJwb3NpdGlvbiIlM0ElNUI3Ny4wNDQxMDUzMTc4ODgxMSUyQy02MC41MTM0NzUxNTM3OTg0OCU1RCUyQyJ6IiUzQSU3QiJRel90eiIlM0E0MjI1Mi43OTIxOTU2MTg3MzUlMkMiUXlfdHoiJTNBNDU5NS4xNzMyOTQ5MjEzNTY1JTdEJTJDInkiJTNBJTdCIlF5X3R5IiUzQS00Mi45MDkzMjcyNjAyMDM1NzUlMkMiUXpfdHkiJTNBLTE4ODEuNzEzOTU1ODgyODExNyU3RCU3RCUyQyU3QiJwb3NpdGlvbiIlM0ElNUI3Ni44NjIzMDkzMTkyMTEwNCUyQy01OC40Mjk0NTczNDgwMDQ4NzQlNUQlMkMieiIlM0ElN0IiUXpfdHoiJTNBNDc2MDkuNTYyNjc3OTg3MDY1JTJDIlF5X3R6IiUzQTQ2NjUuOTgyNzE2MTIyMjM0JTdEJTJDInkiJTNBJTdCIlF5X3R5IiUzQS03OTMuNjc4NDgwMDA1MDQ3MiUyQyJRel90eSIlM0EtMTQwMTEuNzk4NzY2MTgzNjA3JTdEJTdEJTJDJTdCInBvc2l0aW9uIiUzQSU1Qjc2LjMyMDUwNzA1NzM2OTclMkMtNTYuNDA5NDA0MzAxOTAzNDE1JTVEJTJDInoiJTNBJTdCIlF6X3R6IiUzQTQ1Nzc5LjI2MjYxNTI2Njk2JTJDIlF5X3R6IiUzQTQyNzguNzYwMzcyMDQ3MTIlN0QlMkMieSIlM0ElN0IiUXlfdHkiJTNBLTE1NDguNjcwNzY3NjM3OTA3NCUyQyJRel90eSIlM0EtMTg4NTYuOTM5ODI2MTgyMzUlN0QlN0QlMkMlN0IicG9zaXRpb24iJTNBJTVCNzUuNDM2NjkyNjU4OTQ0MzQlMkMtNTQuNTEzMzE3Nzc3MjA2ODIlNUQlMkMieiIlM0ElN0IiUXpfdHoiJTNBMjI5NDIuMjEzMjIwNzM1NzI0JTJDIlF5X3R6IiUzQTM1NjcuMzUwOTY1Nzk2ODUzNCU3RCUyQyJ5IiUzQSU3QiJReV90eSIlM0EtMTk3NS40ODkyNDAwNjU0NzQlMkMiUXpfdHkiJTNBLTg0MzIuMzU3MDI2NTY4OTIxJTdEJTdEJTJDJTdCInBvc2l0aW9uIiUzQSU1QjY5LjA0ODc3NjAyNTkyMjc4JTJDLTQzLjQ0NTY5MjQxODA5OTA1JTVEJTJDInoiJTNBJTdCIlF6X3R6IiUzQTIyMTYuNjEzMTU4NDQ4NDM1NiUyQyJReV90eiIlM0EyNDgzLjk5MTAxMjA3MzIxMSU3RCUyQyJ5IiUzQSU3QiJReV90eSIlM0EtMTM1MC41NTY4NjM0OTczMTk3JTJDIlF6X3R5IiUzQTU4NzYuNDc5MjIxNzc2OTQ1JTdEJTdEJTJDJTdCInBvc2l0aW9uIiUzQSU1QjY3Ljk0ODAwNzI0NDc2MDczJTJDLTQxLjA4MzU4NDY1Mzc0NTUzJTVEJTJDInoiJTNBJTdCIlF6X3R6IiUzQTIyMTk5LjQxNzk0MDkwMTg4NyUyQyJReV90eiIlM0EyMzU3LjY4MzIyOTI3NDI3MyU3RCUyQyJ5IiUzQSU3QiJReV90eSIlM0EtODUwLjk4NjI5NDAwMDIxMTMlMkMiUXpfdHkiJTNBLTMzOTYuNDQ1ODEzNjIyMDg1JTdEJTdEJTJDJTdCInBvc2l0aW9uIiUzQSU1QjY3LjI3MzI1MzYzNDMzNTk0JTJDLTM4LjU2NjUxODU5MDgwMjY2NiU1RCUyQyJ6IiUzQSU3QiJRel90eiIlM0EtNTI1LjU0OTU3MDkxMDg3NTQlMkMiUXlfdHoiJTNBMjMyMi4xNDA2OTI3MDgzMDc2JTdEJTJDInkiJTNBJTdCIlF5X3R5IiUzQS00MTQuNjMxODcwMzg0NjY5NCUyQyJRel90eSIlM0E2NDIwLjQ4Mzc0MDI3Njg4MyU3RCU3RCUyQyU3QiJwb3NpdGlvbiIlM0ElNUI2Ny4wNDY1MDc3NTQ5ODcyNSUyQy0zNS45NzA0OTYzODI0NjE5MiU1RCUyQyJ6IiUzQSU3QiJRel90eiIlM0E2NTgwLjE4MzY5ODkyMDgzOSUyQyJReV90eiIlM0EyMjk5LjA0OTA2NzI3MjM5OTUlN0QlMkMieSIlM0ElN0IiUXlfdHkiJTNBLTIxLjU2OTA2MjY2NjM5ODIzJTJDIlF6X3R5IiUzQTM0NTcuNTk4MzUwMzI0ODgzJTdEJTdEJTJDJTdCInBvc2l0aW9uIiUzQSU1QjY3LjA1MzI1NTA0MDUzNjQzJTJDMzIuOTU3NTAzMjg3Mjk1OTMlNUQlMkMieiIlM0ElN0IiUXpfdHoiJTNBMTUwMDkuNTIzNTg1NTkyNTQ4JTJDIlF5X3R6IiUzQS0yMTA3LjM1MDgyOTEwNjUyMiU3RCUyQyJ5IiUzQSU3QiJReV90eSIlM0EtMTkuNDYyMzQxNTI1NjgzNTY2JTJDIlF6X3R5IiUzQTMxMTAuMTYxNjQ1NjU1NDM2NiU3RCU3RCUyQyU3QiJwb3NpdGlvbiIlM0ElNUI2Ny4yODA1MDkxNTkwMTI1JTJDMzUuNTUzNDgxMDU0MDc5NyU1RCUyQyJ6IiUzQSU3QiJRel90eiIlM0E4Mzk1Ljc4MTI0OTM2MTYxNyUyQyJReV90eiIlM0EtMjE0Mi43OTYyODE0MjkzNzIlN0QlMkMieSIlM0ElN0IiUXlfdHkiJTNBLTM4Mi44ODY4MTI1MTg2NjM1JTJDIlF6X3R5IiUzQTEwODAxLjYxODA0NDY5MDUxOCU3RCU3RCUyQyU3QiJwb3NpdGlvbiIlM0ElNUI2Ny45NTU3NTU1NDIxMTk3MiUyQzM4LjA3MDQxNDk2NzAxODM0NCU1RCUyQyJ6IiUzQSU3QiJRel90eiIlM0EyMDI5Mi4wMjkzMDM0MDUzNzIlMkMiUXlfdHoiJTNBLTIxODMuMzkzODcwMzAzNzIxNSU3RCUyQyJ5IiUzQSU3QiJReV90eSIlM0EtNzg4Ljg1NTYzOTA2OTQ1MSUyQyJRel90eSIlM0ExMTcxMi44MDIyNTk1NTk2NDclN0QlN0QlMkMlN0IicG9zaXRpb24iJTNBJTVCNjkuMDU2OTg2NzUwNDA3NjYlMkM0MC40MzIzMDcxODAwMzE2MyU1RCUyQyJ6IiUzQSU3QiJRel90eiIlM0ExNDc3OS41MTgzNzcyNTcxNzUlMkMiUXlfdHoiJTNBLTIzMTMuODI1MjA1OTI3OTUwMyU3RCUyQyJ5IiUzQSU3QiJReV90eSIlM0EtMTI1OC43MTkzMDgyNzIzMjM2JTJDIlF6X3R5IiUzQTEwNjY2LjIyMzgwNTgyNzM1JTdEJTdEJTJDJTdCInBvc2l0aW9uIiUzQSU1Qjc1LjQ0NzA3MDA1NjE2NTIlMkM1MS40OTg2ODE3MTQ4NzcxNiU1RCUyQyJ6IiUzQSU3QiJRel90eiIlM0E2MTYyLjgxODkyODE0NzU2OCUyQyJReV90eiIlM0EtMzM4MS4zNDQwNDE2NDU2NDclN0QlMkMieSIlM0ElN0IiUXlfdHkiJTNBLTE4NzIuNjY4NzE3MzEwMTc2OCUyQyJRel90eSIlM0E0NzUuNDU1OTg0ODg4MDI1MyU3RCU3RCUyQyU3QiJwb3NpdGlvbiIlM0ElNUI3Ni4zMzEyNTU2NDkyNjkxJTJDNTMuMzk0NTk1MTcyMDEyNjglNUQlMkMieiIlM0ElN0IiUXpfdHoiJTNBLTU0NjIuNzkwMjM5NzQyOTkyJTJDIlF5X3R6IiUzQS00MDY0LjA2Njg0NTM1NDU2ODYlN0QlMkMieSIlM0ElN0IiUXlfdHkiJTNBLTE0NjkuMjgzMTM1ODg0MDkxJTJDIlF6X3R5IiUzQTc4Mi44Njk1NTc2OTkzMjYzJTdEJTdEJTJDJTdCInBvc2l0aW9uIiUzQSU1Qjc2Ljg3MzQ1MzM4MjIzNDIlMkM1NS40MTQ1NDIxMDY1NTUxOCU1RCUyQyJ6IiUzQSU3QiJRel90eiIlM0ExMDQ0OC40NTQ2NzgzMDkwMjUlMkMiUXlfdHoiJTNBLTQ0NDAuMzg3Nzg1NjUxODk5JTdEJTJDInkiJTNBJTdCIlF5X3R5IiUzQS03NTQuMDc5NTgyMjkwMDIxJTJDIlF6X3R5IiUzQTQ3NTcuNTcxNTE2MDE2Njg2JTdEJTdEJTJDJTdCInBvc2l0aW9uIiUzQSU1Qjc3LjA1NTY1NzM4MTgxMzIyJTJDNTcuNDk4NTI0MjgwNzkyMDklNUQlMkMieiIlM0ElN0IiUXpfdHoiJTNBLTU2NzYuMTEwNjg0MDk4OTk1JTJDIlF5X3R6IiUzQS00NDU0Ljk1MjIxOTI0MDA2NiU3RCUyQyJ5IiUzQSU3QiJReV90eSIlM0EtNjIuMzcwNTI0NDAzNDQzODUlMkMiUXpfdHkiJTNBMzIwNS45NTM1NDY0MjQ4OTY2JTdEJTdEJTJDJTdCInBvc2l0aW9uIiUzQSU1Qjc3LjA3NDA3MDM4MDI5MTEzJTJDMjQ1LjU5OTUyMzM3OTU3ODA3JTVEJTJDInoiJTNBJTdCIlF6X3R6IiUzQS0yODc3MC41MDAxMTAyNzUwMjUlMkMiUXlfdHoiJTNBLTE5NzE5Ljc3NjA4MjE4ODEyNCU3RCUyQyJ5IiUzQSU3QiJReV90eSIlM0EyNTEuNjQzODgyMjAxODA4OTYlMkMiUXpfdHkiJTNBLTExMTkuMDc5MTMwMTk5MjA5JTdEJTdEJTJDJTdCInBvc2l0aW9uIiUzQSU1Qjc2Ljc1MTM0MTMzODI5MTc3JTJDMjQ4LjM2NzU1NDk4NDQyODQlNUQlMkMieiIlM0ElN0IiUXpfdHoiJTNBLTUwMTQ0LjU5NjI3MjMzNzE2JTJDIlF5X3R6IiUzQS0yMDg0OC42NzkxNjI0MjYxODYlN0QlMkMieSIlM0ElN0IiUXlfdHkiJTNBNDkwMi41NTEzNDY0MTU3MDclMkMiUXpfdHkiJTNBNjM0OC42NzAwNzU5MDk0MzY1JTdEJTdEJTJDJTdCInBvc2l0aW9uIiUzQSU1Qjc1Ljc5ODU5NzYxNTk3NyUyQzI1MC45ODU2NDgyNTk5OTk0JTVEJTJDInoiJTNBJTdCIlF6X3R6IiUzQS00NTQ4My4yNTI3OTE4OTIyNyUyQyJReV90eiIlM0EtMTk2NDMuNDgzMDc1NjYyNTY3JTdEJTJDInkiJTNBJTdCIlF5X3R5IiUzQTk4NTYuMTc5MzA3MTE0NTE3JTJDIlF6X3R5IiUzQTI3MjEzLjk0NTI4ODU5Mjg0OCU3RCU3RCUyQyU3QiJwb3NpdGlvbiIlM0ElNUI3NC4yNjc4MjU1MDg2NTI4MiUyQzI1My4zMTM3OTgxMTY3MzkzNSU1RCUyQyJ6IiUzQSU3QiJRel90eiIlM0EtMzE3OTMuMTExMTE3NDMwMDI4JTJDIlF5X3R6IiUzQS0xNjY0Ny4xMjg2MDkzMDk4ODIlN0QlMkMieSIlM0ElN0IiUXlfdHkiJTNBMTI4MzkuODE4NjQ3NDkzNjI4JTJDIlF6X3R5IiUzQTIxODYwLjE2NzY4MTc0OTY1MiU3RCU3RCUyQyU3QiJwb3NpdGlvbiIlM0ElNUI2OC41NzM0ODk5MDc4NDg0JTJDMjYwLjEwMTM1NTU2MTQ2MiU1RCUyQyJ6IiUzQSU3QiJRel90eiIlM0EtMzk3OTkuMTc3NzMxNjMyNDY2JTJDIlF5X3R6IiUzQS0xNTA4MC4yNTk3MDgwNzA5NDclN0QlMkMieSIlM0ElN0IiUXlfdHkiJTNBMTIzMzguMTUxNjM0NjI2NDY5JTJDIlF6X3R5IiUzQTIyOTgxLjAwNjc1MzUzODElN0QlN0QlMkMlN0IicG9zaXRpb24iJTNBJTVCNjYuNjY1NzczNzk0Nzc2NjglMkMyNjMuMDAxNTQyMzE5NTczODQlNUQlMkMieiIlM0ElN0IiUXpfdHoiJTNBLTMyNjEyLjMzOTU1MDYzMjUyJTJDIlF5X3R6IiUzQS0xNjQyMy4wNjE3MjQwMTEyMjYlN0QlMkMieSIlM0ElN0IiUXlfdHkiJTNBODQ0OC43ODQ0MzQ4NzU5NDglMkMiUXpfdHkiJTNBMTQ4NzMuMjg5MjkxNTA5MDEyJTdEJTdEJTJDJTdCInBvc2l0aW9uIiUzQSU1QjY1LjQ3OTA5MzExNDAyOTUyJTJDMjY2LjI2MzY1ODQ5ODA1OTk1JTVEJTJDInoiJTNBJTdCIlF6X3R6IiUzQS0yMzA5Ny45MTQyODA0Mzk2MzYlMkMiUXlfdHoiJTNBLTE4MzEyLjM3MjAyMTcxNDY4NCU3RCUyQyJ5IiUzQSU3QiJReV90eSIlM0E0MzIxLjQyMzkwMTg3ODkwNCUyQyJRel90eSIlM0EzMTYyLjQ3MTMwODI4OTUxJTdEJTdEJTJDJTdCInBvc2l0aW9uIiUzQSU1QjY1LjA3NjQzMDUzODk3MTE1JTJDMjY5LjcxMDY5NzkzMDc2ODUlNUQlMkMieiIlM0ElN0IiUXpfdHoiJTNBLTI1NzY2Ljc2MjAxMzIxMDkzJTJDIlF5X3R6IiUzQS0yMDA2NC4zNDA3NTQ1Nzk2NzYlN0QlMkMieSIlM0ElN0IiUXlfdHkiJTNBMjE4LjIxMTMzOTMwNTIwMjU2JTJDIlF6X3R5IiUzQTQyODMuMTY1MjgyMjM0ODU0JTdEJTdEJTJDJTdCInBvc2l0aW9uIiUzQSU1QjY1LjA4MDUyNTUyNDk5MTA1JTJDMzExLjU0MzY5NzczMDM0MTY1JTVEJTJDInoiJTNBJTdCIlF6X3R6IiUzQTEwMzQ4LjM4NTA5ODY5MTg1NSUyQyJReV90eiIlM0EtMjUxODIuNzcwMzYzNjg1NDMlN0QlMkMieSIlM0ElN0IiUXlfdHkiJTNBMTIxMi44Njk5ODAyODE2NTElMkMiUXpfdHkiJTNBODgyLjkxODE0NzQyNjkzNTUlN0QlN0QlMkMlN0IicG9zaXRpb24iJTNBJTVCNjQuMTY3OTc1MDM1MTU3NDglMkMzMTYuMTM1Nzg3MDgwODk5MyU1RCUyQyJ6IiUzQSU3QiJRel90eiIlM0ExODM3NS44MjI2MDQxMDExMjIlMkMiUXlfdHoiJTNBLTI1MTczLjUzNTYyNjI2MzM1NCU3RCUyQyJ5IiUzQSU3QiJReV90eSIlM0ExMDE4MS42Njk4NDg1NzUxNiUyQyJRel90eSIlM0EtNzE3Ni4yMzc1NjE3ODAwMzElN0QlN0QlMkMlN0IicG9zaXRpb24iJTNBJTVCNjEuNTY2MzU2MTI5MDgwNTk2JTJDMzIwLjAyOTA0MTc2OTE0NDQ0JTVEJTJDInoiJTNBJTdCIlF6X3R6IiUzQTEzMzI1LjE2NTk4NTY4ODIzNiUyQyJReV90eiIlM0EtMTk4MjYuMTk5ODI1NzUxMTYyJTdEJTJDInkiJTNBJTdCIlF5X3R5IiUzQTE5ODM4LjE2MTE2NzAwMzg2JTJDIlF6X3R5IiUzQS0xMDMwMy40NTYxOTU5NTY1NDklN0QlN0QlMkMlN0IicG9zaXRpb24iJTNBJTVCNTcuNjczNjEwODU0NjI5NDYlMkMzMjIuNjMxNDIyODM4MTM0NiU1RCUyQyJ6IiUzQSU3QiJRel90eiIlM0E1MDUyLjY4NDkzMTU4NzkyJTJDIlF5X3R6IiUzQS0xMDQ5OC44ODE5NDM3OTg2OTElN0QlMkMieSIlM0ElN0IiUXlfdHkiJTNBMjU4MzEuNzY5MjUwNjgxOTMzJTJDIlF6X3R5IiUzQS0xNjkxNy42NzM1MDIwMzM2MTYlN0QlN0QlMkMlN0IicG9zaXRpb24iJTNBJTVCNTMuMDgxNzAwMjQ5MTg4NyUyQzMyMy41NDQ4NzIzMzk1NTI0NiU1RCUyQyJ6IiUzQSU3QiJRel90eiIlM0EtMjY4NC44MDE3NDY2NTQxNjMlMkMiUXlfdHoiJTNBLTExNzEuNTIzMDQxNjE3MDk3OCU3RCUyQyJ5IiUzQSU3QiJReV90eSIlM0EyNjU0MC4yNjg2OTEyNjQwNyUyQyJRel90eSIlM0EtODQxOC45MzMxNjE0OTUyNTUlN0QlN0QlMkMlN0IicG9zaXRpb24iJTNBJTVCMjkuNTI3NzAwMzYyMDM4NjY1JTJDMzIzLjU0NzE3ODAxNDUxNTElNUQlMkMieiIlM0ElN0IiUXpfdHoiJTNBLTE1NTguMzk0NzE5NzQ0NDA0MyUyQyJReV90eiIlM0E3MDIuNzM0MTEyNjM2NzU2OSU3RCUyQyJ5IiUzQSU3QiJReV90eSIlM0EyNjk2NC44NzczMzYzMTY5OTclMkMiUXpfdHkiJTNBLTYwODEwLjExODIxNzg5MjIxJTdEJTdEJTJDJTdCInBvc2l0aW9uIiUzQSU1QjI3LjQ0NDY4MjU1NjI0MDIyJTJDMzIzLjM2NTM4MTkxNzk0OTI2JTVEJTJDInoiJTNBJTdCIlF6X3R6IiUzQS02MDI2LjQ3NzMyMDYxNzcyNiUyQyJReV90eiIlM0E0ODgxLjQyODA1MjM1NzU5OCU3RCUyQyJ5IiUzQSU3QiJReV90eSIlM0EyODU2Ni4zMjM0MDE4MTg1NTglMkMiUXpfdHkiJTNBLTQ3ODY2Ljk5ODg2NDM1NzYyJTdEJTdEJTJDJTdCInBvc2l0aW9uIiUzQSU1QjI1LjQyMzYyOTUxMDE0MzU5JTJDMzIyLjgyMzU3OTc1Mzk5NjglNUQlMkMieiIlM0ElN0IiUXpfdHoiJTNBLTExODU2LjkyNjA2MjI1NDYxMiUyQyJReV90eiIlM0E5OTg1LjQ5MjYzNTY0MDM1JTdEJTJDInkiJTNBJTdCIlF5X3R5IiUzQTI3NDU3LjAxMTEyMzkyMDU4MyUyQyJRel90eSIlM0EtMTI0MDMuNzY0MzU2NDM3OTg5JTdEJTdEJTJDJTdCInBvc2l0aW9uIiUzQSU1QjIzLjUyNzU0Mjk4NTQ0NzAwMyUyQzMyMS45Mzk3NjUzNTU1NzE0JTVEJTJDInoiJTNBJTdCIlF6X3R6IiUzQS04NTU0LjE2MTUyMTM1NzkzOSUyQyJReV90eiIlM0ExMzQ3Ny43MzI0MDM3NzEyMDYlN0QlMkMieSIlM0ElN0IiUXlfdHkiJTNBMjM5NDEuNTU0MzM3MzQ0MDIlMkMiUXpfdHkiJTNBLTE2MjY5LjExMzE2MDYzNDkwNCU3RCU3RCUyQyU3QiJwb3NpdGlvbiIlM0ElNUI3LjUwNTYzNzU4OTk1NDMwOTUlMkMzMTIuNjkxMzMzNjc3ODI4MyU1RCUyQyJ6IiUzQSU3QiJRel90eiIlM0EtMTEzOTcuMDI1NTEyMzE4ODM0JTJDIlF5X3R6IiUzQTEyMDk2LjQ1OTEzMDUwNDA0JTdEJTJDInkiJTNBJTdCIlF5X3R5IiUzQTIxODQ0LjI1MDQ2MjY3Mjc5MyUyQyJRel90eSIlM0EtMTUyMjUuODk4OTcwNzA3NjkzJTdEJTdEJTJDJTdCInBvc2l0aW9uIiUzQSU1QjMuODk5NDkxNDU5MTE1Mjk5NCUyQzMxMS4xOTg2ODY2NzIzMjYlNUQlMkMieiIlM0ElN0IiUXpfdHoiJTNBLTM1NzkuNjQyMTY2OTQzNjExOCUyQyJReV90eiIlM0E2NDExLjIxMDk5NTkwMjM1MSU3RCUyQyJ5IiUzQSU3QiJReV90eSIlM0EyMjk2Mi4yODgzNDYyNTU4MiUyQyJRel90eSIlM0EtMTU0MTEuNjMxNjczNjY3NTglN0QlN0QlMkMlN0IicG9zaXRpb24iJTNBJTVCMC4wMzA0NDE1NTQzMTcyMDMxNjIlMkMzMTAuNjg5MDY1NDA2ODkyNyU1RCUyQyJ6IiUzQSU3QiJRel90eiIlM0EtNzYzMy42NDM1MTk3MDA1NDElMkMiUXlfdHoiJTNBLTAuNTUxOTUzODcyOTg3NjQ3NiU3RCUyQyJ5IiUzQSU3QiJReV90eSIlM0EyNDA1OS4xMzE4MTM1MjA2OTclMkMiUXpfdHkiJTNBLTk3MzYuMzE4MDI2ODIxMTYlN0QlN0QlMkMlN0IicG9zaXRpb24iJTNBJTVCLTMuODM4NTA4NTAzODExMDMyNSUyQzMxMS4xOTk0NDQxMzY1NzI1JTVEJTJDInoiJTNBJTdCIlF6X3R6IiUzQTUzNTkuNjYyMTYxMDQxOTQyJTJDIlF5X3R6IiUzQS02NDExLjQwNjEyODg4NzUyMSU3RCUyQyJ5IiUzQSU3QiJReV90eSIlM0EyMjk2Mi45NzAyMjk2NjE0OSUyQyJRel90eSIlM0EtNDc0Mi40MjkwNzk3OTEyNTQ1JTdEJTdEJTJDJTdCInBvc2l0aW9uIiUzQSU1Qi03LjQ0NDM2MjMzODQxODQ3JTJDMzEyLjY5Mjc5NzExNjc2NDA0JTVEJTJDInoiJTNBJTdCIlF6X3R6IiUzQS03MjEzLjU2MTI3MjY5MTUzMTUlMkMiUXlfdHoiJTNBLTEyMDk4Ljg4MDM0NjEzMDkwNyU3RCUyQyJ5IiUzQSU3QiJReV90eSIlM0EyMTg0Ni4wODUyMzkzNTM2OCUyQyJRel90eSIlM0E4NzY5Ljk4MzQwMjI2MDM2JTdEJTdEJTJDJTdCInBvc2l0aW9uIiUzQSU1Qi0yMy40NjQ0NTY3ODk0MDg3OTMlMkMzMjEuOTQ0MzY1MzUwMzg1MiU1RCUyQyJ6IiUzQSU3QiJRel90eiIlM0EtNzk5My4zMTI3OTcyMjc4NjIlMkMiUXlfdHoiJTNBLTEzNDc5LjMzMTEyMDk4NzU3MiU3RCUyQyJ5IiUzQSU3QiJReV90eSIlM0EyMzk0NC45OTIxODk0ODY1NDQlMkMiUXpfdHkiJTNBMTYyMjIuMjU5NjMyOTQ1NzEyJTdEJTdEJTJDJTdCInBvc2l0aW9uIiUzQSU1Qi0yNS4zNjAzNzAyNDY1NDQyOSUyQzMyMi44Mjg1NTA5NDM0ODkyJTVEJTJDInoiJTNBJTdCIlF6X3R6IiUzQS0yMDg4Mi4xNjgzODU3MTk3OTclMkMiUXlfdHoiJTNBLTk5ODYuODI2ODY2ODY4Mzc0JTdEJTJDInkiJTNBJTdCIlF5X3R5IiUzQTI3NDYwLjQ3MjQ4NzMyMTc5NyUyQyJRel90eSIlM0EyMzAyMC44MzQxNjQwODI1OTclN0QlN0QlMkMlN0IicG9zaXRpb24iJTNBJTVCLTI3LjM4MTMxNzE4MTA4MTk2JTJDMzIzLjM3MDc0ODc3NDM0MzIlNUQlMkMieiIlM0ElN0IiUXpfdHoiJTNBLTkwODYuNjgxNzYyNjE2MDgzJTJDIlF5X3R6IiUzQS00ODgyLjAyODAwNTA1OTgwNiU3RCUyQyJ5IiUzQSU3QiJReV90eSIlM0EyODU3MC4zODI2MjA2NDU2ODMlMkMiUXpfdHkiJTNBNzc5OC4yNDM3MzM1MzE2ODMlN0QlN0QlMkMlN0IicG9zaXRpb24iJTNBJTVCLTI5LjQ2NDI5OTM1NTMyMzcyJTJDMzIzLjU1Mjk1MjY3NjAzMzIlNUQlMkMieiIlM0ElN0IiUXpfdHoiJTNBMjc1NS41MjYyODQ0NTc2MjM3JTJDIlF5X3R6IiUzQS01MDMuNTk4NjE2NzAyNDY5NyU3RCUyQyJ5IiUzQSU3QiJReV90eSIlM0EyNzM3Ny40NTE2ODU0NDUzNjUlMkMiUXpfdHkiJTNBOTQ2Ny4xMzA2MDE2NTQ2NDglN0QlN0QlMkMlN0IicG9zaXRpb24iJTNBJTVCLTUzLjAxODI5OTI0MjQ3MzczJTJDMzIzLjU1NTI1ODM1MDk5NTglNUQlMkMieiIlM0ElN0IiUXpfdHoiJTNBNTc1Ni41ODcyMTA4NzM5OTUlMkMiUXlfdHoiJTNBOTQzLjAwNjgwODgwOTQ3NzclN0QlMkMieSIlM0ElN0IiUXlfdHkiJTNBMjYwODkuMDEwNzA4NDg2NTIlMkMiUXpfdHkiJTNBMTA4NzMuMTY1Mjc1ODM2OTIyJTdEJTdEJTJDJTdCInBvc2l0aW9uIiUzQSU1Qi01Ny42MTAzODg1OTMwMzEzMyUyQzMyMi42NDI3MDc4NjExNjIyNSU1RCUyQyJ6IiUzQSU3QiJRel90eiIlM0EzMDI0Ljk5NTQwNTcyNDg4ODglMkMiUXlfdHoiJTNBMTA0OTguMjgyMzQxOTg5NjAzJTdEJTJDInkiJTNBJTdCIlF5X3R5IiUzQTI1ODMzLjM5MTQxMDY2MTAxNyUyQyJRel90eSIlM0EzOTk1LjU5MDA0NzQyOTA5MzQlN0QlN0QlMkMlN0IicG9zaXRpb24iJTNBJTVCLTYxLjUwMzY0MzI4MTI3NjU1JTJDMzIwLjA0MTA4ODk1NTA4NTQlNUQlMkMieiIlM0ElN0IiUXpfdHoiJTNBOTQyMS4yMzgxNjQ0ODA4MzQlMkMiUXlfdHoiJTNBMTk4MjcuMTA1NjMxNzk2NjUlN0QlMkMieSIlM0ElN0IiUXlfdHkiJTNBMTk4MzkuNDk3MjQxNDcwODI1JTJDIlF6X3R5IiUzQTEwNjY2LjU0OTQ4MjAyMTc5NyU3RCU3RCUyQyU3QiJwb3NpdGlvbiIlM0ElNUItNjQuMTA2MDI0MzUwMjY2NyUyQzMxNi4xNDgzNDM2ODA2MzQzNSU1RCUyQyJ6IiUzQSU3QiJRel90eiIlM0E1OTc0LjEyNjkxNDgzODAxNyUyQyJReV90eiIlM0EyNTE3OS42NDA0Mzc1MjkwNzMlN0QlMkMieSIlM0ElN0IiUXlfdHkiJTNBMTAyNTMuMDQyNTQ2MjEyMjklMkMiUXpfdHkiJTNBNjc1Mi43MTI3MjA2OTY4NjYlN0QlN0QlMkMlN0IicG9zaXRpb24iJTNBJTVCLTY1LjAxOTQ3Mzg1MTY4NDU3JTJDMzExLjU1NjQzMzA3NTE5MzUlNUQlMkMieiIlM0ElN0IiUXpfdHoiJTNBMTQxOC41NDE3NDIyNzMwMDA5JTJDIlF5X3R6IiUzQTI1MjY0Ljg1NTgwMjcyNjM1MyU3RCUyQyJ5IiUzQSU3QiJReV90eSIlM0E4NTAuNDkwMzk5MDEyMjAxOSUyQyJRel90eSIlM0EtMTk5Ni42OTI5OTMyNzQ2MTE0JTdEJTdEJTJDJTdCInBvc2l0aW9uIiUzQSU1Qi02NS4wMjI3NTMyMjc0NTYxNCUyQzI3OC4wNTU0MzMyMzU3MDA4JTVEJTJDInoiJTNBJTdCIlF6X3R6IiUzQS00MTQzNy42OTcxNDYyNjE3NyUyQyJReV90eiIlM0EyMDQ5Ny40MDc2NDQyMzEwMzYlN0QlMkMieSIlM0ElN0IiUXlfdHkiJTNBLTk5LjI3MTg5Mzk0NDIxMTk1JTJDIlF6X3R5IiUzQTU1LjkyOTg4MTI3MTE3Njk3NCU3RCU3RCUyQyU3QiJwb3NpdGlvbiIlM0ElNUItNjUuMjUwMDA3MzQ1OTMyMjUlMkMyNzUuNDU5NDU1NDY4OTE3JTVEJTJDInoiJTNBJTdCIlF6X3R6IiUzQS0zMzIzOC43MjQ4NjMwOTI1MiUyQyJReV90eiIlM0ExODk0NS44NjEwOTM5MzU3NjQlN0QlMkMieSIlM0ElN0IiUXlfdHkiJTNBMzM2MC44NDM1MjAxMDkzNjklMkMiUXpfdHkiJTNBNTU2NS4zMzIyODIyNzI3ODMlN0QlN0QlMkMlN0IicG9zaXRpb24iJTNBJTVCLTY1LjkyNTI1MzcyOTAzOTQ1JTJDMjcyLjk0MjUyMTU1NTk3ODQlNUQlMkMieiIlM0ElN0IiUXpfdHoiJTNBLTExNzg5LjQ2MTM1MTMyNzc0NyUyQyJReV90eiIlM0ExNzk2OC4zNDk5MDc2OTM4NyU3RCUyQyJ5IiUzQSU3QiJReV90eSIlM0E2NDY2LjQwNTE4OTU1ODA2NiUyQyJRel90eSIlM0EtNzQ5OC42NzE1NzMxMDYyNzIlN0QlN0QlMkMlN0IicG9zaXRpb24iJTNBJTVCLTY3LjAyNjQ4NDkzNzMyNzM4JTJDMjcwLjU4MDYyOTM0Mjk2NTA0JTVEJTJDInoiJTNBJTdCIlF6X3R6IiUzQS0xNzU1Ny4yMjI3MDA1Njg0ODclMkMiUXlfdHoiJTNBMTc3MjcuMTk5NTgyNDY1NzUlN0QlMkMieSIlM0ElN0IiUXlfdHkiJTNBOTcyMC4wNzg2Njk0NzY0NiUyQyJRel90eSIlM0EtMTI0NjcuODIxMzMxNTk3NjYlN0QlN0QlMkMlN0IicG9zaXRpb24iJTNBJTVCLTc1LjQxNjkwNzMyMDYyNDY2JTJDMjU2LjA1MDQ1MDYwMjUlNUQlMkMieiIlM0ElN0IiUXpfdHoiJTNBLTE5NjAzLjgyODIzNTAyODM4NCUyQyJReV90eiIlM0ExODE2MS40MjczMjEwMzU3MTclN0QlMkMieSIlM0ElN0IiUXlfdHkiJTNBMTAxNTkuMjk1ODc2MzY2Njk0JTJDIlF6X3R5IiUzQS03NDUwLjY2ODI1MTIwMzY5NSU3RCU3RCUyQyU3QiJwb3NpdGlvbiIlM0ElNUItNzYuMzAxMDkyOTEzNzI4NTclMkMyNTQuMTU0NTM3MTQ1MzY0NTQlNUQlMkMieiIlM0ElN0IiUXpfdHoiJTNBLTIyMTMyLjM2MjYyNTczNjY4NSUyQyJReV90eiIlM0EyMDY2MS45ODYwMDMxMjYwOTglN0QlMkMieSIlM0ElN0IiUXlfdHkiJTNBNzUxOC42OTczNjk4MDkyMTklMkMiUXpfdHkiJTNBLTM5OTQuMTg3NzI0NzU4MDA5NiU3RCU3RCUyQyU3QiJwb3NpdGlvbiIlM0ElNUItNzYuODQzMjkwNjQ2NjkzNjYlMkMyNTIuMTM0NTkwMjEwODIxOTUlNUQlMkMieiIlM0ElN0IiUXpfdHoiJTNBLTIyMzAwLjYyNzI2ODkzMzU5MyUyQyJReV90eiIlM0EyMTM3MC44NTQ1NTAwMjkwODIlN0QlMkMieSIlM0ElN0IiUXlfdHkiJTNBMzY1OC4wODQyMTU1ODI0NTE2JTJDIlF6X3R5IiUzQTU0NjQuNDkzMTIzMTQ4ODU0NSU3RCU3RCUyQyU3QiJwb3NpdGlvbiIlM0ElNUItNzcuMDI1NDk0NjQ2MjcyNjUlMkMyNTAuMDUwNjA4MDM2NTg1MDYlNUQlMkMieiIlM0ElN0IiUXpfdHoiJTNBLTE3MjM2LjI1MTQ3Nzc1NTQ3NSUyQyJReV90eiIlM0EyMDAxOS44NjQxODkyNDQ2NjUlN0QlMkMieSIlM0ElN0IiUXlfdHkiJTNBMTk4LjIxODkzMTM2MDQ3MDc1JTJDIlF6X3R5IiUzQTQwMi43NTAzNDA3ODE5Nzc4JTdEJTdEJTJDJTdCInBvc2l0aW9uIiUzQSU1Qi03Ny4wNDQwNDgyMTMxOTk1MiUyQzYwLjUxMzYwODk0NDY3OTA4JTVEJTJDInoiJTNBJTdCIlF6X3R6IiUzQTE0NTA5NS40MDE0NTU3Mjk4NSUyQyJReV90eiIlM0E0NjAyLjA1MjAzNzY1OTU1NiU3RCUyQyJ5IiUzQSU3QiJReV90eSIlM0EtNDMuMDYwMTg3OTEwNDE2OTIlMkMiUXpfdHkiJTNBLTY1OTQuMDA2OTE1NzkwMjQ5JTdEJTJDIm5vZGUiJTNBMjEyJTdEJTJDJTdCInBvc2l0aW9uIiUzQSU1Qi03Ni44NjIyNTIyMTQ1MjI0NyUyQzU4LjQyOTU5MTEzODg4NTQ3JTVEJTJDInoiJTNBJTdCIlF6X3R6IiUzQTExNzY5OC40MDA1OTI1MDI1NyUyQyJReV90eiIlM0E0NjcyLjA2OTAxMTkyMTElN0QlMkMieSIlM0ElN0IiUXlfdHkiJTNBLTc5My40NjM2ODQ3MTg2MDUxJTJDIlF6X3R5IiUzQS0xNzE2MS40NDQ3MDkyNjcxNDMlN0QlN0QlMkMlN0IicG9zaXRpb24iJTNBJTVCLTc2LjMyMDQ0OTk1MjY4MTEzJTJDNTYuNDA5NTM4MDkyNzg0MDElNUQlMkMieiIlM0ElN0IiUXpfdHoiJTNBMTE4Nzk4LjkzMTI4MDc0NjE4JTJDIlF5X3R6IiUzQTQyODQuMjEyMTg3NzcyMDY1JTdEJTJDInkiJTNBJTdCIlF5X3R5IiUzQS0xNTUwLjA1ODQ4MDA5NTg5NDglMkMiUXpfdHkiJTNBLTUxOTY1LjkxODkwODIxNTU4JTdEJTdEJTJDJTdCInBvc2l0aW9uIiUzQSU1Qi03NS40MzY2MzU1NTQyNTU3NyUyQzU0LjUxMzQ1MTU2ODA4NzQxJTVEJTJDInoiJTNBJTdCIlF6X3R6IiUzQTEwODE4OS4yMTM5NjYyNDE4OCUyQyJReV90eiIlM0EzNTc0LjA5Nzk2MjgyOTM4MyU3RCUyQyJ5IiUzQSU3QiJReV90eSIlM0EtMTk3OS43MTA0NDc2NzY0MTI3JTJDIlF6X3R5IiUzQS02MjE1My43Nzg5MDEwMzU0OSU3RCU3RCUyQyU3QiJwb3NpdGlvbiIlM0ElNUItNjkuMDQ4NzE4OTIxMjM0MiUyQzQzLjQ0NTgyNjIwODk3OTY0NiU1RCUyQyJ6IiUzQSU3QiJRel90eiIlM0E5ODAzOC43OTIzMzA1MjIwMyUyQyJReV90eiIlM0EyNDkwLjE2MDM1MTUxODQyNzQlN0QlMkMieSIlM0ElN0IiUXlfdHkiJTNBLTEzNTQuMzQ4NzExMjg3ODYxOCUyQyJRel90eSIlM0EtNTIwNDIuOTM0MjYwNTMyMTIlN0QlN0QlMkMlN0IicG9zaXRpb24iJTNBJTVCLTY3Ljk0Nzk1MDE0MDA3MjE3JTJDNDEuMDgzNzE4NDQ0NjI2MTIlNUQlMkMieiIlM0ElN0IiUXpfdHoiJTNBNzUzMDkuODY3NjU2MzkxNTUlMkMiUXlfdHoiJTNBMjM2MC45MDcxOTc0NjgwMTgyJTdEJTJDInkiJTNBJTdCIlF5X3R5IiUzQS04NTIuODMwNTkyODM1OTg5NSUyQyJRel90eSIlM0EtMzA3NjEuOTA4NzE4OTgwNzYlN0QlN0QlMkMlN0IicG9zaXRpb24iJTNBJTVCLTY3LjI3MzE5NjUyOTY0NzQlMkMzOC41NjY2NTIzODE2ODMyNiU1RCUyQyJ6IiUzQSU3QiJRel90eiIlM0E2MjU1NS4wNDY2MzIyODI2MyUyQyJReV90eiIlM0EyMzI1Ljc3NDYzODk2NjAxNTYlN0QlMkMieSIlM0ElN0IiUXlfdHkiJTNBLTQxNC44OTc4MjEzNzUzMjI3JTJDIlF6X3R5IiUzQS0xMTk4Ny43NDU1MjgzNDE0NyU3RCU3RCUyQyU3QiJwb3NpdGlvbiIlM0ElNUItNjcuMDQ2NDUwNjUwMjk4NjUlMkMzNS45NzA2MzAxNzMzNDI1MSU1RCUyQyJ6IiUzQSU3QiJRel90eiIlM0E1NTI1Ni4yODg2MDA5MTcxNyUyQyJReV90eiIlM0EyMzAxLjI5ODU0NTczNTcyMSU3RCUyQyJ5IiUzQSU3QiJReV90eSIlM0EtMjIuMTE2NDQ4NjM1MTA1OSUyQyJRel90eSIlM0EtMjAxNy40OTE4NzUxMzc3MTQ3JTdEJTdEJTJDJTdCInBvc2l0aW9uIiUzQSU1QjcxLjAyMjc2NjE1NTUwNzcxJTJDLTI3OC41MDY4ODY3NzYwMTE1JTVEJTJDInoiJTNBJTdCIlF6X3R6IiUzQTE0NTM2Ljk2NTM2NjI2MjMwNiUyQyJReV90eiIlM0EtMC4zNjI3Njk0NjAzNTk5OTg2JTdEJTJDInkiJTNBJTdCIlF5X3R5IiUzQTAuODE4MDM2OTQ0MzgzMjc1OCUyQyJRel90eSIlM0EtNDA0OC41NDY5OTMwMDc2MjU2JTdEJTdEJTJDJTdCInBvc2l0aW9uIiUzQSU1QjcxLjAxODk0MzU5NDI3NDMyJTJDLTMxNy41NTY4ODY1ODg5MTg0JTVEJTJDInoiJTNBJTdCIlF6X3R6IiUzQTE4NjE1LjMwMjI0Mjk4NDc5NSUyQyJReV90eiIlM0EyOTQ4Ljg1Mjg1Njc3NDk0MSU3RCUyQyJ5IiUzQSU3QiJReV90eSIlM0ExMDQuNzM4NjgxNzM5MTk5MjUlMkMiUXpfdHkiJTNBLTE2ODUuODkxODQ2MTk0ODY5NyU3RCU3RCUyQyU3QiJwb3NpdGlvbiIlM0ElNUI3MC4xMDU0OTQwOTI4NTY0MyUyQy0zMjIuMTQ4Nzk3MTk0MzU5MTMlNUQlMkMieiIlM0ElN0IiUXpfdHoiJTNBMTQzODQuMzg4NDQyMDE3OTg0JTJDIlF5X3R6IiUzQTMzNDguODYzMDE3OTE1NzglN0QlMkMieSIlM0ElN0IiUXlfdHkiJTNBMTMzOC41NTEwNjg3MDg0MSUyQyJRel90eSIlM0EyMzc2MS43MDczOTU3MDA3NSU3RCU3RCUyQyU3QiJwb3NpdGlvbiIlM0ElNUI2Ny41MDMxMTMwMjM4NjYzJTJDLTMyNi4wNDE1NDI0Njg4MTAzJTVEJTJDInoiJTNBJTdCIlF6X3R6IiUzQS0xMzkyOS4wMjIxNzQ3MDQ3MTYlMkMiUXlfdHoiJTNBMjg4Mi42MzMzMjgwMzA4NTc3JTdEJTJDInkiJTNBJTdCIlF5X3R5IiUzQTI4OTYuNDIyMDk0OTc0MzIyNiUyQyJRel90eSIlM0EtMTczNzYuNjE4NTE3NTg0Njg0JTdEJTdEJTJDJTdCInBvc2l0aW9uIiUzQSU1QjYzLjYwOTg1ODMzNTYyMTA4JTJDLTMyOC42NDMxNjEzNzQ4ODcxNCU1RCUyQyJ6IiUzQSU3QiJRel90eiIlM0EtMjA3MTMuNDEzMzkzMjkzNTIyJTJDIlF5X3R6IiUzQTE2NzQuMDM3NzU3ODMwODI3OCU3RCUyQyJ5IiUzQSU3QiJReV90eSIlM0E0MDY3LjQwMTU1NzA0NjU0NjMlMkMiUXpfdHkiJTNBLTIwNDg0LjQ0MDU1MzkyOTM4OCU3RCU3RCUyQyU3QiJwb3NpdGlvbiIlM0ElNUI1OS4wMTc3Njg5ODUwNjM0OSUyQy0zMjkuNTU1NzExODY0NzIwNyU1RCUyQyJ6IiUzQSU3QiJRel90eiIlM0E5NjUwLjgxNjM2NjI0NzAxNCUyQyJReV90eiIlM0ExMzMuMjYwMTc5NjA5MjcxMTglN0QlMkMieSIlM0ElN0IiUXlfdHkiJTNBNDQ0NC42OTM5MjcwNzkzMjglMkMiUXpfdHkiJTNBLTMwMTcyLjc2ODQyMTUyNTM4NyU3RCU3RCUyQyU3QiJwb3NpdGlvbiIlM0ElNUIyNy43MzE3NjkxMzQ5NTgzNzclMkMtMzI5LjU1MjY0OTMxMjg0NDk1JTVEJTJDInoiJTNBJTdCIlF6X3R6IiUzQS05NzcyLjQwOTEyNTMzMzQzMiUyQyJReV90eiIlM0EtODMuMDczMTQ4MjM5NjIxOTMlN0QlMkMieSIlM0ElN0IiUXlfdHkiJTNBNTkyNS44NzkyOTE1MjM1MDElMkMiUXpfdHkiJTNBNjc0NzcuODc3NzY0ODQ5NCU3RCU3RCUyQyU3QiJwb3NpdGlvbiIlM0ElNUIyNS42NDg3ODY5NjA3MTY2MjclMkMtMzI5LjM3MDQ0NTQxMTE1NDgzJTVEJTJDInoiJTNBJTdCIlF6X3R6IiUzQS0yMzY5Ny4wMTEwMTg1ODk4NSUyQyJReV90eiIlM0EtMTA1OC4xNTY2NzMzOTgxNDU2JTdEJTJDInkiJTNBJTdCIlF5X3R5IiUzQTYxOTQuNTIxODY3MTE4NjUzJTJDIlF6X3R5IiUzQTE4NTg4NC42OTY5NTE4NDc2NyU3RCU3RCUyQyU3QiJwb3NpdGlvbiIlM0ElNUIyMy42Mjc4NDAwMjYxNzg5NDglMkMtMzI4LjgyODI0NzU4MDMwMDklNUQlMkMieiIlM0ElN0IiUXpfdHoiJTNBLTY1NTE5LjM4NzQ3NzkzNTY0JTJDIlF5X3R6IiUzQS0yMTc5Ljc2Mjg1NDc4NjU4OTMlN0QlMkMieSIlM0ElN0IiUXlfdHkiJTNBNTk5NS44MzkxNTMwNzEzNzglMkMiUXpfdHkiJTNBMjQ4ODg2LjI5ODMxOTI5NjElN0QlN0QlMkMlN0IicG9zaXRpb24iJTNBJTVCMjEuNzMxOTI2NTY5MDQzNDU2JTJDLTMyNy45NDQwNjE5ODcxOTY5NiU1RCUyQyJ6IiUzQSU3QiJRel90eiIlM0EtMTI3Mjg2Ljk3NTU5ODMzNzUlMkMiUXlfdHoiJTNBLTI5NjMuMTA4ODU3MTAwOTQxMyU3RCUyQyJ5IiUzQSU3QiJReV90eSIlM0E1MjY4Ljk5MTg4NTY4OTc0MSUyQyJRel90eSIlM0EyMjI1NTUuMTM2NDA4MzYwNiU3RCU3RCUyQyU3QiJwb3NpdGlvbiIlM0ElNUI3LjQ0MzczNDIyMDg2Mjg5OSUyQy0zMTkuNjkyNjYzMjkyMzQ1NTclNUQlMkMieiIlM0ElN0IiUXpfdHoiJTNBLTc1ODQ3LjY4Mzk2ODI0NDE4JTJDIlF5X3R6IiUzQS0yNzI3LjU5MjY4NTIwMDY1MiU3RCUyQyJ5IiUzQSU3QiJReV90eSIlM0E0OTUyLjQxMDU0MjkzNjc4NyUyQyJRel90eSIlM0ExNTYzNTQuNDYyMDU5OTM1NSU3RCU3RCUyQyU3QiJwb3NpdGlvbiIlM0ElNUIzLjgzNzg4MDM4NjI1NTQ2MSUyQy0zMTguMTk5MzEwMzEyMTU0MSU1RCUyQyJ6IiUzQSU3QiJRel90eiIlM0EtNDkwNjUuMzc5ODQwMzY5MSUyQyJReV90eiIlM0EtMTQ1My4yOTg1ODIzOTAzNTM5JTdEJTJDInkiJTNBJTdCIlF5X3R5IiUzQTUyMDMuNTI2ODAwOTE0NjI5JTJDIlF6X3R5IiUzQTE3Nzk1Mi4xNzg1MzYzMjY5MiU3RCU3RCUyQyU3QiJwb3NpdGlvbiIlM0ElNUItMC4wMzEwNjk2NzE4NzI3NzQyMTQlMkMtMzE3LjY4ODkzMTU4MjQ3NDM3JTVEJTJDInoiJTNBJTdCIlF6X3R6IiUzQTIwMjE4LjgxNjk4NTk1NDkyMyUyQyJReV90eiIlM0EwLjU0MTkyMTIyMzQ0MDA2NzclN0QlMkMieSIlM0ElN0IiUXlfdHkiJTNBNTQ1Ni43NDQ2MjgyODMzOTM1JTJDIlF6X3R5IiUzQTE3NDE0OC40MTg5Mjc5NTMxJTdEJTdEJTJDJTdCInBvc2l0aW9uIiUzQSU1Qi0zLjkwMDExOTU3NjY3MDg3MDclMkMtMzE4LjE5ODU1Mjg0NzkwNzY1JTVEJTJDInoiJTNBJTdCIlF6X3R6IiUzQTYxMTY3LjM5NTEyMTQ5NTQyJTJDIlF5X3R6IiUzQTE0NTMuODM0ODcxNzE2MTU2NiU3RCUyQyJ5IiUzQSU3QiJReV90eSIlM0E1MjAyLjE3ODU2MDY4NjIzNyUyQyJRel90eSIlM0ExNDg3NDIuNTgzMjc1NjY5NTIlN0QlN0QlMkMlN0IicG9zaXRpb24iJTNBJTVCLTcuNTA2MjY1NzA3NTA5ODgxJTJDLTMxOS42OTExOTk4NTM0MDk4NCU1RCUyQyJ6IiUzQSU3QiJRel90eiIlM0E5OTg4MC40MDM3MzIzNDM4NSUyQyJReV90eiIlM0EyNzI4LjYzMjAzMDk4MzQ3OTYlN0QlMkMieSIlM0ElN0IiUXlfdHkiJTNBNDk1Mi42ODA0OTEwNzIyNCUyQyJRel90eSIlM0ExNjczODguMDk5MDk4NDQ1NzMlN0QlN0QlMkMlN0IicG9zaXRpb24iJTNBJTVCLTIxLjc5NjA3MzIyMjQwODc3NiUyQy0zMjcuOTM5ODAxMDc5NTA1MDYlNUQlMkMieiIlM0ElN0IiUXpfdHoiJTNBOTk1OTYuNTg3NjM2NTM3MzclMkMiUXlfdHoiJTNBMjk2MS4xOTU2OTI2MjM0MDclN0QlMkMieSIlM0ElN0IiUXlfdHkiJTNBNTI2NC42NzU2MDI3NjA1MjQlMkMiUXpfdHkiJTNBMTY4NjMxLjA0MjUzNjIxMDc2JTdEJTdEJTJDJTdCInBvc2l0aW9uIiUzQSU1Qi0yMy42OTIxNTk3NDcxMDUzNTclMkMtMzI4LjgyMzYxNTQ3NzkzMDUlNUQlMkMieiIlM0ElN0IiUXpfdHoiJTNBNjQyODkuMjkyODk3ODg4MDclMkMiUXlfdHoiJTNBMjE3OS42OTk4MDQ0OTgzODElN0QlMkMieSIlM0ElN0IiUXlfdHkiJTNBNTk5My40ODA2MjMwNDQ0MzIlMkMiUXpfdHkiJTNBMjE5NDg2Ljk1ODgyMzU1MzE0JTdEJTdEJTJDJTdCInBvc2l0aW9uIiUzQSU1Qi0yNS43MTMyMTI3OTMyMDE5ODYlMkMtMzI5LjM2NTQxNzY0MTg4MjklNUQlMkMieiIlM0ElN0IiUXpfdHoiJTNBMjY0MTIuMjM4ODg5NDM0Mjg4JTJDIlF5X3R6IiUzQTEwNTguMTUyODM3NDk1NDg0OCU3RCUyQyJ5IiUzQSU3QiJReV90eSIlM0E2MTkyLjA1MjgwNzM4MjY3NDUlMkMiUXpfdHkiJTNBMjExNjg5LjE1Njk5NDcyOTA0JTdEJTdEJTJDJTdCInBvc2l0aW9uIiUzQSU1Qi0yNy43OTYyMzA1OTkwMDA0NCUyQy0zMjkuNTQ3MjEzNzM4NDQ4OSU1RCUyQyJ6IiUzQSU3QiJRel90eiIlM0EyMzEwLjk4NjM5NDc1MTQ0OTYlMkMiUXlfdHoiJTNBODQuMDYxODczNDI0Mzg5MTklN0QlMkMieSIlM0ElN0IiUXlfdHkiJTNBNTkzMy41MTUwODczNjY2MjklMkMiUXpfdHkiJTNBMjMwMzIzLjE3OTU2NjY1NzY0JTdEJTdEJTJDJTdCInBvc2l0aW9uIiUzQSU1Qi01OS4wODIyMzA0NDkxMDU1MyUyQy0zMjkuNTQ0MTUxMTg2NTczMSU1RCUyQyJ6IiUzQSU3QiJRel90eiIlM0EtMTU2NTQuMzAzNjE5OTcyMDAzJTJDIlF5X3R6IiUzQS0xMzMuODc0MTYxNDU4MDA1NzQlN0QlMkMieSIlM0ElN0IiUXlfdHkiJTNBNDQ1MS4wOTUxMTQwMDE3MTclMkMiUXpfdHkiJTNBMTA0NzAwLjA0ODA2NDczOTA4JTdEJTdEJTJDJTdCInBvc2l0aW9uIiUzQSU1Qi02My42NzQxNDEwNTQ1NDYzMDQlMkMtMzI4LjYzMDcwMTY4NTE1NTIlNUQlMkMieiIlM0ElN0IiUXpfdHoiJTNBLTQ0ODMzLjI4MjAyMzMzMDc0JTJDIlF5X3R6IiUzQS0xNjc2LjMxNTI1Nzc0MDQwNjQlN0QlMkMieSIlM0ElN0IiUXlfdHkiJTNBNDA3My45ODAxNjg2NDA2MDI2JTJDIlF6X3R5IiUzQTEzNTk2NC40OTAyNDQxMzYlN0QlN0QlMkMlN0IicG9zaXRpb24iJTNBJTVCLTY3LjU2Njg4NjMyODk5NzQ0JTJDLTMyNi4wMjgzMjA2MTYxNjUxJTVEJTJDInoiJTNBJTdCIlF6X3R6IiUzQS0xMTk2MDguNDg0MDU5OTI5MzIlMkMiUXlfdHoiJTNBLTI4ODguODM2MzU3ODU4ODM4MyU3RCUyQyJ5IiUzQSU3QiJReV90eSIlM0EyOTAxLjgzODU5MDg2NjU1MDUlMkMiUXpfdHkiJTNBMTA4NzUzLjIwODk5NzI5MTAyJTdEJTdEJTJDJTdCInBvc2l0aW9uIiUzQSU1Qi03MC4xNjg1MDUyMzUwNzQzMyUyQy0zMjIuMTM1MDY1OTI3OTE5ODclNUQlMkMieiIlM0ElN0IiUXpfdHoiJTNBLTEzMTg5NS40Mjc2NjMwMTg0JTJDIlF5X3R6IiUzQS0zMzU0LjEyMzc3MDExNzg2NiU3RCUyQyJ5IiUzQSU3QiJReV90eSIlM0ExMzQwLjU0NDQwNzg0Nzk5NzUlMkMiUXpfdHkiJTNBNjMwMzguODUxMjc3MzA2NjElN0QlN0QlMkMlN0IicG9zaXRpb24iJTNBJTVCLTcxLjA4MTA1NTcyNDkwNzg3JTJDLTMxNy41NDI5NzY1NzczNjIzJTVEJTJDInoiJTNBJTdCIlF6X3R6IiUzQS0xMTM5MDQuNjQ3ODIwODQyMDMlMkMiUXlfdHoiJTNBLTMwMDcuNzIwMTMyMzQ3MjA3MyU3RCUyQyJ5IiUzQSU3QiJReV90eSIlM0ExNTQuMzI1MDY4MjkyODQ5MSUyQyJRel90eSIlM0ExMTc3Mi40NDk2Mjk2OTMzODElN0QlN0QlMkMlN0IicG9zaXRpb24iJTNBJTVCLTcxLjA3NzIzMzE2MzY3NDQ4JTJDLTI3OC40OTI5NzY3NjQ0NTU0JTVEJTJDInoiJTNBJTdCIlF6X3R6IiUzQS0yOTY0LjUyMTM2MTQ4MDMwODMlMkMiUXlfdHoiJTNBMC4zMzM0MDEwMTQ4MTg4NzkyJTdEJTJDInkiJTNBJTdCIlF5X3R5IiUzQTAuNzYyMDU4OTE3ODU2OTY3MSUyQyJRel90eSIlM0EtNTM4MS40MDk4Mzc5NjI2NDUlN0QlN0QlMkMlN0IicG9zaXRpb24iJTNBJTVCLTc0LjAyNzIzMzE0OTU0MDY5JTJDLTI3OC40OTI2ODc5OTIyMjM5JTVEJTJDInoiJTNBJTdCIlF6X3R6IiUzQS0yNTc3Ljk0Njg0NjkzOTg0NTMlMkMiUXlfdHoiJTNBMC4zMjc1OTc4NzM1NTY3MTg1JTdEJTJDInkiJTNBJTdCIlF5X3R5IiUzQTEuMTY1MjgzODc2OTExNTk3NiUyQyJRel90eSIlM0EtNDEwNy41MDMxOTc0MTY1OTQlN0QlN0QlMkMlN0IicG9zaXRpb24iJTNBJTVCLTc0LjAzMTA1NTcxMDc3NDA4JTJDLTMxNy41NDI2ODc4MDUxMzA4JTVEJTJDInoiJTNBJTdCIlF6X3R6IiUzQS0xMTE3NTEuMTczNTU1Mzg0MTYlMkMiUXlfdHoiJTNBLTI3MjcuODU2NjY4MDI5ODU1NCU3RCUyQyJ5IiUzQSU3QiJReV90eSIlM0E0Mi45MzcxNTQ5NTQ0NjEyMSUyQyJRel90eSIlM0ExNzE1LjQ5Mzc0ODUxOTk4ODUlN0QlN0QlMkMlN0IicG9zaXRpb24iJTNBJTVCLTcyLjg5MzYxNTczODU3NzYyJTJDLTMyMy4yNjM3OTkxNzUyNzk5JTVEJTJDInoiJTNBJTdCIlF6X3R6IiUzQS0xMDk2MDcuMzA5NDk3MTAxOCUyQyJReV90eiIlM0EtMjcxNi42NDgzNzI0OTUxODI3JTdEJTJDInkiJTNBJTdCIlF5X3R5IiUzQTExMTkuMDg5MDcyMTQ0MzQ5JTJDIlF6X3R5IiUzQTI2MDA4LjUzNjg3MjQzNjgyNyU3RCU3RCUyQyU3QiJwb3NpdGlvbiIlM0ElNUItNjkuNjUzMDkwNTE1MjMxOTIlMkMtMzI4LjExNDExNjQwOTk0MiU1RCUyQyJ6IiUzQSU3QiJRel90eiIlM0EtODcyNTcuMjI1MDg4MTYxMTQlMkMiUXlfdHoiJTNBLTIzMjIuODk2MjI1NjIxODczMyU3RCUyQyJ5IiUzQSU3QiJReV90eSIlM0EyMjg0LjY5NjM4ODY0MDU1NCUyQyJRel90eSIlM0E4OTMwNi42MTMwMjc5MzczOSU3RCU3RCUyQyU3QiJwb3NpdGlvbiIlM0ElNUItNjQuODAzNDA3Nzk2MzY3ODglMkMtMzMxLjM1NTU5MTE1NTU0MDM3JTVEJTJDInoiJTNBJTdCIlF6X3R6IiUzQS01MjQ5Ni40OTg3Mzg5Mjk0MjYlMkMiUXlfdHoiJTNBLTEzNjguMTY4MjQwNjQyMjgwMSU3RCUyQyJ5IiUzQSU3QiJReV90eSIlM0EzMzE0LjM4OTMxOTUyNzYyMiUyQyJRel90eSIlM0ExMDE4NzQuMDUzNzgwNjQwMDglN0QlN0QlMkMlN0IicG9zaXRpb24iJTNBJTVCLTU5LjA4MjUxOTIyMTMzNjk5JTJDLTMzMi40OTQxNTExNzI0MzkzJTVEJTJDInoiJTNBJTdCIlF6X3R6IiUzQTUyNTMuMTkzMzY4OTQ0NjkwNSUyQyJReV90eiIlM0EtODIuODU4MDI2MTc4NjY0NjYlN0QlMkMieSIlM0ElN0IiUXlfdHkiJTNBNDA2My43ODE2ODA0ODkyOTMlMkMiUXpfdHkiJTNBMTEyMTA0LjgzNjEzNTg3NjYxJTdEJTdEJTJDJTdCInBvc2l0aW9uIiUzQSU1Qi0yNy43OTY1MTkzNzEyMzE5MDIlMkMtMzMyLjQ5NzIxMzcyNDMxNTAzJTVEJTJDInoiJTNBJTdCIlF6X3R6IiUzQS0xNjg5LjI1NzIyNjQ4Mzk4NTclMkMiUXlfdHoiJTNBNjIuMjU4Mzg2MDk5MTA4JTdEJTJDInkiJTNBJTdCIlF5X3R5IiUzQTUzNTQuNjgwMDk0NzM0OTE4JTJDIlF6X3R5IiUzQTIxNTgzNy42MjQ4MDE0MzgzNiU3RCU3RCUyQyU3QiJwb3NpdGlvbiIlM0ElNUItMjUuMjAwNDk3MTYyODkxMTUlMkMtMzMyLjI3MDQ2Nzg0NDk2NjMzJTVEJTJDInoiJTNBJTdCIlF6X3R6IiUzQTIyMDA4Ljc1NjI2MzYyMTk1NSUyQyJReV90eiIlM0E4ODkuMzI1NzU5MjA0MTc4MiU3RCUyQyJ5IiUzQSU3QiJReV90eSIlM0E1MDA0LjM1Mzk5MTI0NzUwNSUyQyJRel90eSIlM0ExNzgwNzguMDM5ODU0MzkwMDUlN0QlN0QlMkMlN0IicG9zaXRpb24iJTNBJTVCLTIyLjY4MzQzMTA5OTk0ODI4MyUyQy0zMzEuNTk1NzE0MjM0NTQxNTYlNUQlMkMieiIlM0ElN0IiUXpfdHoiJTNBNTE4NTYuMzkzNjcwOTczODklMkMiUXlfdHoiJTNBMTczOC4wMTk1ODI1MzQyNzEyJTdEJTJDInkiJTNBJTdCIlF5X3R5IiUzQTQ4MjcuNzc3NzUxMzU2NzkzNSUyQyJRel90eSIlM0ExNzU1NjQuNzI3NTk4OTE4MzQlN0QlN0QlMkMlN0IicG9zaXRpb24iJTNBJTVCLTIwLjMyMTMyMzMzNTU5NDc4NyUyQy0zMzAuNDk0OTQ1NDUzMzc5NTYlNUQlMkMieiIlM0ElN0IiUXpfdHoiJTNBNzQwMTAuOTUyMzE0OTY4OSUyQyJReV90eiIlM0EyNjU3Ljc4OTQ4OTA5NzIzNCU3RCUyQyJ5IiUzQSU3QiJReV90eSIlM0E0ODUwLjEyMzMwMDk4MTY5NiUyQyJRel90eSIlM0ExNzA1MjQuMzU0NzU2MTIyNyU3RCU3RCUyQyU3QiJwb3NpdGlvbiIlM0ElNUItNi4wMzE1MTU4MjA2OTU4OTglMkMtMzIyLjI0NjM0NDIyNzI4NDM0JTVEJTJDInoiJTNBJTdCIlF6X3R6IiUzQTEwMzQ5Mi45Mjg3NjI2Nzc4JTJDIlF5X3R6IiUzQTMwMTguMzA2MjU2NzgyODIlN0QlMkMieSIlM0ElN0IiUXlfdHkiJTNBNTQzNC4wODYxODA2NTYzMzQlMkMiUXpfdHkiJTNBMTc5MTUwLjUyNDk0OTIxNjA4JTdEJTdEJTJDJTdCInBvc2l0aW9uIiUzQSU1Qi0zLjEzNzM5ODQ2NTc3OTg1NCUyQy0zMjEuMDQ3NjI3NTIzNDgyMzMlNUQlMkMieiIlM0ElN0IiUXpfdHoiJTNBNjM0OTEuNDIxODk2NDg5MDQlMkMiUXlfdHoiJTNBMTgzMC4xMDIyMTU1MzQ2MTI3JTdEJTJDInkiJTNBJTdCIlF5X3R5IiUzQTY0NDcuNjIzMTQ4NDI1NzkzJTJDIlF6X3R5IiUzQTE5MTk5Ni42NzE5NjIzNjQ3JTdEJTdEJTJDJTdCInBvc2l0aW9uIiUzQSU1Qi0wLjAzMTM1ODQ0NDEwNDIzNDMxJTJDLTMyMC42Mzg5MzE1NjgzNDA1JTVEJTJDInoiJTNBJTdCIlF6X3R6IiUzQS0xNTU2MS45ODA5NzkzNTY1MTUlMkMiUXlfdHoiJTNBLTAuMDczODk3ODA2MTkxODc1NTMlN0QlMkMieSIlM0ElN0IiUXlfdHkiJTNBNjcxMy4yNzMxNzg1Njg5MjYlMkMiUXpfdHkiJTNBMjE1NDAwLjc1MDI3NDYzNjY0JTdEJTdEJTJDJTdCInBvc2l0aW9uIiUzQSU1QjMuMDc0NjAxNTA0NDU3NzEyNCUyQy0zMjEuMDQ4MjM1NjA5Mjc5NiU1RCUyQyJ6IiUzQSU3QiJRel90eiIlM0EtODYwMjEuMzQ2MTI0MTYxNjIlMkMiUXlfdHoiJTNBLTE4MzAuNTc5OTY2ODA5NzcxNiU3RCUyQyJ5IiUzQSU3QiJReV90eSIlM0E2NDQ3LjU5NDU3ODMyNzAzMyUyQyJRel90eSIlM0ExOTM2ODIuMzkxNzM1ODM1OCU3RCU3RCUyQyU3QiJwb3NpdGlvbiIlM0ElNUI1Ljk2ODQ4NDEyMTgxMDY5MSUyQy0zMjIuMjQ3NTE4ODkzOTg4NTclNUQlMkMieiIlM0ElN0IiUXpfdHoiJTNBLTkwMTM2LjU5NTQwMjYyNjY3JTJDIlF5X3R6IiUzQS0zMDE4LjI1NjQwNzczMTAzNiU3RCUyQyJ5IiUzQSU3QiJReV90eSIlM0E1NDMyLjU0ODUyNzk0MzA5NiUyQyJRel90eSIlM0ExNTc0OTguOTk1NTE4ODkxNTIlN0QlN0QlMkMlN0IicG9zaXRpb24iJTNBJTVCMjAuMjU2Njc2NDY5OTkxMjUlMkMtMzMwLjQ5ODkxNzU4ODgzOTk2JTVEJTJDInoiJTNBJTdCIlF6X3R6IiUzQS0xMjIwMTguMzUyMDI4OTcyNzclMkMiUXlfdHoiJTNBLTI2NjAuOTI5MDExNTgyNTgzJTdEJTJDInkiJTNBJTdCIlF5X3R5IiUzQTQ4NTIuNjQ0MjUxMjk5NTM3JTJDIlF6X3R5IiUzQTE5NDU4NS4xMzkzODMwMzMxNSU3RCU3RCUyQyU3QiJwb3NpdGlvbiIlM0ElNUIyMi42MTg1Njg2ODMwMDQ1MDQlMkMtMzMxLjYwMDE0ODc5NzEyNzklNUQlMkMieiIlM0ElN0IiUXpfdHoiJTNBLTY1NTY5LjU5NzM0NDY4MTA4JTJDIlF5X3R6IiUzQS0xNzM5LjEzOTg5ODA0Mjg3MTQlN0QlMkMieSIlM0ElN0IiUXlfdHkiJTNBNDgyOS43NjkwMzE1MjkxNzQlMkMiUXpfdHkiJTNBMTg3OTQwLjAzNDc1MjM5MzE0JTdEJTdEJTJDJTdCInBvc2l0aW9uIiUzQSU1QjI1LjEzNTUwMjU5NTk0MzE2JTJDLTMzMi4yNzUzOTUxODAyMzUxJTVEJTJDInoiJTNBJTdCIlF6X3R6IiUzQS00ODE5NS45NzU4NTA2ODcxNCUyQyJReV90eiIlM0EtODg4Ljc1MTU5MTAyODQwNjIlN0QlMkMieSIlM0ElN0IiUXlfdHkiJTNBNTAwNi41OTA0MzMyMjIxMzglMkMiUXpfdHkiJTNBMTg0NjM5LjA1OTg2MDMzNyU3RCU3RCUyQyU3QiJwb3NpdGlvbiIlM0ElNUIyNy43MzE0ODAzNjI3MjY5MTYlMkMtMzMyLjUwMjY0OTI5ODcxMTElNUQlMkMieiIlM0ElN0IiUXpfdHoiJTNBLTM2MjIxLjIzNzYwNDQ3OTk4JTJDIlF5X3R6IiUzQS02NS4xMjQ1MjA2ODY3MjM5NCU3RCUyQyJ5IiUzQSU3QiJReV90eSIlM0E1MzQ4LjI5MDU0NDk2MzUxMiUyQyJRel90eSIlM0E4MTMxNy44NDg4MjE3NzcyNyU3RCU3RCUyQyU3QiJwb3NpdGlvbiIlM0ElNUI1OS4wMTc0ODAyMTI4MzIwMzQlMkMtMzMyLjUwNTcxMTg1MDU4Njg2JTVEJTJDInoiJTNBJTdCIlF6X3R6IiUzQTE4Mjk3Ljk1OTUyOTk1MTglMkMiUXlfdHoiJTNBODMuMjEyMzc5OTM2MzQ0NzclN0QlMkMieSIlM0ElN0IiUXlfdHkiJTNBNDA1Ny41Njg3NTY4MTE5MzklMkMiUXpfdHkiJTNBLTI0ODc4Ljg5OTk1NjI0MDE3MyU3RCU3RCUyQyU3QiJwb3NpdGlvbiIlM0ElNUI2NC43Mzg1OTE1ODI5ODExNCUyQy0zMzEuMzY4MjcxODc4MzkwNDMlNUQlMkMieiIlM0ElN0IiUXpfdHoiJTNBLTE4NDUxLjkxODA3ODEyMTA3JTJDIlF5X3R6IiUzQTEzNjQuMzY0OTY5MDc4MzgzOSU3RCUyQyJ5IiUzQSU3QiJReV90eSIlM0EzMzA4Ljk0NTI3ODc4MTM0OCUyQyJRel90eSIlM0EtMTcxNDguODY3MjUwMjEzMjMyJTdEJTdEJTJDJTdCInBvc2l0aW9uIiUzQSU1QjY5LjU4ODkwODgxNzY0MzI3JTJDLTMyOC4xMjc3NDY2NTUwNDQ3NSU1RCUyQyJ6IiUzQSU3QiJRel90eiIlM0EtNzcwMi4zNTkwMTM5Nzg0OTglMkMiUXlfdHoiJTNBMjMxOC45MDMzNjc3NDgyNTc2JTdEJTJDInkiJTNBJTdCIlF5X3R5IiUzQTIyNzkuNDg1Mjc0ODM0ODkxJTJDIlF6X3R5IiUzQS0yMDE4MC41ODgzNjQ2MzMzODYlN0QlN0QlMkMlN0IicG9zaXRpb24iJTNBJTVCNzIuODMwMzgzNTYzMjQxNTUlMkMtMzIzLjI3ODA2MzkzNjE4MDczJTVEJTJDInoiJTNBJTdCIlF6X3R6IiUzQTExNjk2LjY3Mzg0MTkxMjI4JTJDIlF5X3R6IiUzQTI3MTIuMzAxMTg3MjQzNjgyJTdEJTJDInkiJTNBJTdCIlF5X3R5IiUzQTExMTkuNDQ2OTQyOTYwOTQ5JTJDIlF6X3R5IiUzQTI4ODQuMDk0MjM4Mjg1MTU0JTdEJTdEJTJDJTdCInBvc2l0aW9uIiUzQSU1QjczLjk2ODk0MzU4MDE0MDUyJTJDLTMxNy41NTcxNzUzNjExNDk4NiU1RCUyQyJ6IiUzQSU3QiJRel90eiIlM0EyMzA2OC40Mjk3MjU0NzE2NyUyQyJReV90eiIlM0EyNjkzLjIzOTgxNTg5NzIwNjQlN0QlMkMieSIlM0ElN0IiUXlfdHkiJTNBNTUuNTM3ODk5MDgxNTIzNDIlMkMiUXpfdHkiJTNBLTExNjc1Ljc2NjkyNDUyMDQ2OSU3RCU3RCUyQyU3QiJwb3NpdGlvbiIlM0ElNUI3My45NzI3NjYxNDEzNzM5MSUyQy0yNzguNTA3MTc1NTQ4MjQyOTclNUQlMkMieiIlM0ElN0IiUXpfdHoiJTNBMTM0OTUuMjc5NTUyMjMzODk3JTJDIlF5X3R6IiUzQS0wLjI5NDA0NTEzMzg0Nzk5MTElN0QlMkMieSIlM0ElN0IiUXlfdHkiJTNBMC44MzQ5MzIwNzkzNzk0NDQxJTJDIlF6X3R5IiUzQTEwNTIyLjQyNDQ0NjY2NDExJTdEJTdEJTJDJTdCInBvc2l0aW9uIiUzQSU1Qi03MS4wMjI3MDkwNTA4MTkxMyUyQzI3OC41MDcwMjA1NjY4OTIxJTVEJTJDInoiJTNBJTdCIlF6X3R6IiUzQS0yMTg0LjY2Nzk3OTAzMjU2MyUyQyJReV90eiIlM0EtMC4xOTcyMzcyNDMxNTg2Mzg5MSU3RCUyQyJ5IiUzQSU3QiJReV90eSIlM0EwLjIzNjU1Nzc0MTM5MjYxMjUlMkMiUXpfdHkiJTNBLTY3MjguMTk4NDY3NjE0NzQyJTdEJTdEJTJDJTdCInBvc2l0aW9uIiUzQSU1Qi03MS4wMTg4ODY0ODk1ODU3MyUyQzMxNy41NTcwMjAzNzk3OTg4NyU1RCUyQyJ6IiUzQSU3QiJRel90eiIlM0EtMTM0ODIuNDkyODI1Mzg4MTI0JTJDIlF5X3R6IiUzQTI5NTIuODYwMTUwNjE2NDgzJTdEJTJDInkiJTNBJTdCIlF5X3R5IiUzQTEwMy45MDQ2Njg2ODEyNzMyNSUyQyJRel90eSIlM0E0NzgxLjU0ODA1MTM5ODEyOSU3RCU3RCUyQyU3QiJwb3NpdGlvbiIlM0ElNUItNzAuMTA1NDM2OTg4MTY3ODglMkMzMjIuMTQ4OTMwOTg1MjM5NzYlNUQlMkMieiIlM0ElN0IiUXpfdHoiJTNBLTMxNDQ0LjUwODcxNDM5MjQ5NyUyQyJReV90eiIlM0EzMzUyLjY0MDY4OTM5MjYwOCU3RCUyQyJ5IiUzQSU3QiJReV90eSIlM0ExMzM4LjkxNjAwNDcyNDc4MDglMkMiUXpfdHkiJTNBLTE0MzAyLjY4MjgzMzMzMTMyMiU3RCU3RCUyQyU3QiJwb3NpdGlvbiIlM0ElNUItNjcuNTAzMDU1OTE5MTc3NzMlMkMzMjYuMDQxNjc2MjU5NjkwODYlNUQlMkMieiIlM0ElN0IiUXpfdHoiJTNBLTI4MjA2LjY4ODIyMDA1ODg0OCUyQyJReV90eiIlM0EyODg3LjY2NzMxODExNDU1NjYlN0QlMkMieSIlM0ElN0IiUXlfdHkiJTNBMjkwMS4yMzkyNzQ4NzEzNjg3JTJDIlF6X3R5IiUzQS0yNjM5Ny41OTQ5MzgyNTIwMSU3RCU3RCUyQyU3QiJwb3NpdGlvbiIlM0ElNUItNjMuNjA5ODAxMjMwOTMyNTA0JTJDMzI4LjY0MzI5NTE2NTc2NzclNUQlMkMieiIlM0ElN0IiUXpfdHoiJTNBLTc2MjkuMTc3NDk4MjM3MDI0JTJDIlF5X3R6IiUzQTE2NzcuMzE4MTE5OTIwNDUwMyU3RCUyQyJ5IiUzQSU3QiJReV90eSIlM0E0MDc0LjIxMjA2OTk0NTkzNDclMkMiUXpfdHkiJTNBLTI2MTI1LjI2Mjc1ODMzMzk3OCU3RCU3RCUyQyU3QiJwb3NpdGlvbiIlM0ElNUItNTkuMDE3NzExODgwMzc0OTA0JTJDMzI5LjU1NTg0NTY1NTYwMTIlNUQlMkMieiIlM0ElN0IiUXpfdHoiJTNBLTEwMDk1LjY1MzU1NzM4ODE0MSUyQyJReV90eiIlM0ExMzMuNTM4NjM1MTI0MzQyNjUlN0QlMkMieSIlM0ElN0IiUXlfdHkiJTNBNDQ0OC45NjYzNjI2Mjc5ODYlMkMiUXpfdHkiJTNBLTQwMjQ0LjcwODg4MTk4OTUlN0QlN0QlMkMlN0IicG9zaXRpb24iJTNBJTVCLTI3LjczMTcxMjAzMDI2OTgxNSUyQzMyOS41NTI3ODMxMDM3MjU0NiU1RCUyQyJ6IiUzQSU3QiJRel90eiIlM0E1MzQuODM4ODA0MDIxODgzOCUyQyJReV90eiIlM0EtODQuNDA4NjU1NTIxMjkzNzIlN0QlMkMieSIlM0ElN0IiUXlfdHkiJTNBNTkyNy44MjU3MzIyNTM1NTElMkMiUXpfdHkiJTNBLTIzMTQ1LjQ4MDk5NTExOTIyNiU3RCU3RCUyQyU3QiJwb3NpdGlvbiIlM0ElNUItMjUuNjQ4NzI5ODU2MDI4MDU1JTJDMzI5LjM3MDU3OTIwMjAzNTUlNUQlMkMieiIlM0ElN0IiUXpfdHoiJTNBLTIxODYuNzIwNDEyMzIyMDQ2NyUyQyJReV90eiIlM0EtMTA1OS45Njc5NDk5ODI3MDk4JTdEJTJDInkiJTNBJTdCIlF5X3R5IiUzQTYxOTAuNzM3NDkxMzg2OTM1JTJDIlF6X3R5IiUzQS0zOTM2Mi44NzIwMTUzMTU1NzQlN0QlN0QlMkMlN0IicG9zaXRpb24iJTNBJTVCLTIzLjYyNzc4MjkyMTQ5MDM3NSUyQzMyOC44MjgzODEzNzExODE1JTVEJTJDInoiJTNBJTdCIlF6X3R6IiUzQTE4MzQ1LjgxMjI0NjkyNzgxJTJDIlF5X3R6IiUzQS0yMTgwLjE3NTk4MjIxNTc2MzMlN0QlMkMieSIlM0ElN0IiUXlfdHkiJTNBNTk4OC45NzU1MTU5NTcyNTQlMkMiUXpfdHkiJTNBLTQyODEwLjM1NjIzMzM1MjUwNCU3RCU3RCUyQyU3QiJwb3NpdGlvbiIlM0ElNUItMjEuNzMxODY5NDY0MzU0ODg3JTJDMzI3Ljk0NDE5NTc3ODA3NzYlNUQlMkMieiIlM0ElN0IiUXpfdHoiJTNBMjM4MDUuMjgyNDM5NjQwNDglMkMiUXlfdHoiJTNBLTI5NTkuMjgzOTgxMDM0MjQ5MyU3RCUyQyJ5IiUzQSU3QiJReV90eSIlM0E1MjYyLjM2NTQ1ODIwNjIzMiUyQyJRel90eSIlM0EtMzU2MTguNjA4Mzk3OTUxNDIlN0QlN0QlMkMlN0IicG9zaXRpb24iJTNBJTVCLTcuNDQzNjc3MTE2MTc0MzI3JTJDMzE5LjY5Mjc5NzA4MzIyNjIlNUQlMkMieiIlM0ElN0IiUXpfdHoiJTNBMjQ3NTUuNDE5Mzc2ODI0NjY2JTJDIlF5X3R6IiUzQS0yNzI2LjYzMzc5MTc2MjA3MDQlN0QlMkMieSIlM0ElN0IiUXlfdHkiJTNBNDk0OS4zOTMwMjg2NzA3NTElMkMiUXpfdHkiJTNBLTQyMzA5LjU2MTQyNDcyMDE1JTdEJTdEJTJDJTdCInBvc2l0aW9uIiUzQSU1Qi0zLjgzNzgyMzI4MTU2Njg4OTYlMkMzMTguMTk5NDQ0MTAzMDM0NjQlNUQlMkMieiIlM0ElN0IiUXpfdHoiJTNBMTAyMTQuOTQ5MDkyMjg2OTcyJTJDIlF5X3R6IiUzQS0xNDUyLjU5OTE5Nzc0NzI3NTIlN0QlMkMieSIlM0ElN0IiUXlfdHkiJTNBNTE5OS43Mzg3NDg2NjE1NjElMkMiUXpfdHkiJTNBLTM5NTI4LjM3Njg2NTM1NzQxNSU3RCU3RCUyQyU3QiJwb3NpdGlvbiIlM0ElNUIwLjAzMTEyNjc3NjU2MTM0NTc2NyUyQzMxNy42ODkwNjUzNzMzNTQ5JTVEJTJDInoiJTNBJTdCIlF6X3R6IiUzQTQyOTIuNDk0NzA0NTcyMTUyJTJDIlF5X3R6IiUzQTAuMjQ1ODA4MTgxOTEwMTMzNCU3RCUyQyJ5IiUzQSU3QiJReV90eSIlM0E1NDU0LjQ2NDkwOTMzMTEyMyUyQyJRel90eSIlM0EtMzEwMDUuNDQyMjc2NjIzMjEzJTdEJTdEJTJDJTdCInBvc2l0aW9uIiUzQSU1QjMuOTAwMTc2NjgxMzU5NDQyMyUyQzMxOC4xOTg2ODY2Mzg3ODgxNiU1RCUyQyJ6IiUzQSU3QiJRel90eiIlM0EtNDY0Ny4wNzA0ODQ5NzM5NDglMkMiUXlfdHoiJTNBMTQ1Mi44MjQzMTY1MDgxNzklN0QlMkMieSIlM0ElN0IiUXlfdHkiJTNBNTIwMC44MzA2MzU2ODM0MDMlMkMiUXpfdHkiJTNBLTI1NDI1LjEyMTE5NzI1NDkxJTdEJTdEJTJDJTdCInBvc2l0aW9uIiUzQSU1QjcuNTA2MzIyODEyMTk4NDUyJTJDMzE5LjY5MTMzMzY0NDI5MDQ3JTVEJTJDInoiJTNBJTdCIlF6X3R6IiUzQS0xNDk4My43ODg3MDY2MTQ5JTJDIlF5X3R6IiUzQTI3MjcuMTU1MjY5MDUzOTAyNCU3RCUyQyJ5IiUzQSU3QiJReV90eSIlM0E0OTQ5LjgyOTA2NjM3MTU4MjUlMkMiUXpfdHkiJTNBLTI3NTA1LjI4MjYxNzA5MTEzJTdEJTdEJTJDJTdCInBvc2l0aW9uIiUzQSU1QjIxLjc5NjEzMDMyNzA5NzM0NSUyQzMyNy45Mzk5MzQ4NzAzODU3JTVEJTJDInoiJTNBJTdCIlF6X3R6IiUzQS0yNTc5Mi42OTY2MTE5MDE4NzYlMkMiUXlfdHoiJTNBMjk1Ny44OTE4ODM5MDgzNDUzJTdEJTJDInkiJTNBJTdCIlF5X3R5IiUzQTUyNTkuOTE1NjUyNzkxODI4JTJDIlF6X3R5IiUzQS00MzI4Mi42NTEwNTcxNzg4OCU3RCU3RCUyQyU3QiJwb3NpdGlvbiIlM0ElNUIyMy42OTIyMTY4NTE3OTM5MyUyQzMyOC44MjM3NDkyNjg4MTEwNyU1RCUyQyJ6IiUzQSU3QiJRel90eiIlM0EtMzA0NjQuOTI3OTI4MTQ1OTU3JTJDIlF5X3R6IiUzQTIxNzUuNjI1ODU5MTUzNTA0JTdEJTJDInkiJTNBJTdCIlF5X3R5IiUzQTU5ODMuNDU4NzQyNDEwNDUzJTJDIlF6X3R5IiUzQS01Mzc4Ni4zMDc0NzI2NzM2JTdEJTdEJTJDJTdCInBvc2l0aW9uIiUzQSU1QjI1LjcxMzI2OTg5Nzg5MDU2JTJDMzI5LjM2NTU1MTQzMjc2MzYlNUQlMkMieiIlM0ElN0IiUXpfdHoiJTNBLTYyNDkuNTkyNjI1MTM1MjgxJTJDIlF5X3R6IiUzQTEwNTguNjY1MTM4MzI3MzkxOCU3RCUyQyJ5IiUzQSU3QiJReV90eSIlM0E2MTgyLjk2OTgzOTA4Mjk3MyUyQyJRel90eSIlM0EtNjU2NjIuMDczNzA1NDEyMyU3RCU3RCUyQyU3QiJwb3NpdGlvbiIlM0ElNUIyNy43OTYyODc3MDM2ODkwMDMlMkMzMjkuNTQ3MzQ3NTI5MzI5NCU1RCUyQyJ6IiUzQSU3QiJRel90eiIlM0E4NDQ4LjM1MDY2MzY4OTIwOSUyQyJReV90eiIlM0E4NC41Mjc1MDgyNzg1Mzk1MSU3RCUyQyJ5IiUzQSU3QiJReV90eSIlM0E1OTIwLjc3MzQ1MDU3NDg4MSUyQyJRel90eSIlM0EtNzg5ODkuNjAwNDkzMDQwODUlN0QlN0QlMkMlN0IicG9zaXRpb24iJTNBJTVCNTkuMDgyMjg3NTUzNzk0MTIlMkMzMjkuNTQ0Mjg0OTc3NDUzNjMlNUQlMkMieiIlM0ElN0IiUXpfdHoiJTNBOTE5LjY1Mzk5NTY3MjIxNTUlMkMiUXlfdHoiJTNBLTEzMi44MzcyMDcwMTk3Njc2MiU3RCUyQyJ5IiUzQSU3QiJReV90eSIlM0E0NDQ3LjUzOTczNjMxODc4MiUyQyJRel90eSIlM0EtNDk3MzguODY4MzAwMTY3MzUlN0QlN0QlMkMlN0IicG9zaXRpb24iJTNBJTVCNjMuNjc0MTk4MTU5MjM0ODglMkMzMjguNjMwODM1NDc2MDM1NzclNUQlMkMieiIlM0ElN0IiUXpfdHoiJTNBMTg1MjkuMDM4NzI5OTQ2OTMzJTJDIlF5X3R6IiUzQS0xNjc0Ljg4NTI0NTA2MjExMzQlN0QlMkMieSIlM0ElN0IiUXlfdHkiJTNBNDA2OS44MTQ4NDI4MTk1NjElMkMiUXpfdHkiJTNBLTQxMzU4LjM2ODA3MTMzNjkxJTdEJTdEJTJDJTdCInBvc2l0aW9uIiUzQSU1QjY3LjU2Njk0MzQzMzY4NjAyJTJDMzI2LjAyODQ1NDQwNzA0NTclNUQlMkMieiIlM0ElN0IiUXpfdHoiJTNBMjczNDYuMzEwNTIwODMxMTAzJTJDIlF5X3R6IiUzQS0yODg0Ljc3OTcwMzk0NjMxMTclN0QlMkMieSIlM0ElN0IiUXlfdHkiJTNBMjg5Ny42MDk5OTEzNDIxNDMlMkMiUXpfdHkiJTNBLTM0NjM3LjA3MTUxOTcwNjM1JTdEJTdEJTJDJTdCInBvc2l0aW9uIiUzQSU1QjcwLjE2ODU2MjMzOTc2Mjg5JTJDMzIyLjEzNTE5OTcxODgwMDUlNUQlMkMieiIlM0ElN0IiUXpfdHoiJTNBNTIxMDcuMjUwMDAzNTA1MDU0JTJDIlF5X3R6IiUzQS0zMzQ4Ljk4NDc4OTgyODU0NDMlN0QlMkMieSIlM0ElN0IiUXlfdHkiJTNBMTMzOC4wODUwNzE5ODA5NDI1JTJDIlF6X3R5IiUzQS0xNDU4OS43NTY2ODg2NjMxNjMlN0QlN0QlMkMlN0IicG9zaXRpb24iJTNBJTVCNzEuMDgxMTEyODI5NTk2NDYlMkMzMTcuNTQzMTEwMzY4MjQyNzYlNUQlMkMieiIlM0ElN0IiUXpfdHoiJTNBMzc3NjIuODY2ODI5NDAwMzUlMkMiUXlfdHoiJTNBLTMwMDQuNzQwMDQ5NjU4MDk2NyU3RCUyQyJ5IiUzQSU3QiJReV90eSIlM0ExNTQuNjA0MzMzMzk4OTY3NTglMkMiUXpfdHkiJTNBNjg2LjM3MzQwMzUwNDMwNDklN0QlN0QlMkMlN0IicG9zaXRpb24iJTNBJTVCNzEuMDc3MjkwMjY4MzYzMDYlMkMyNzguNDkzMTEwNTU1MzM2JTVEJTJDInoiJTNBJTdCIlF6X3R6IiUzQTEwNDg3LjI2OTA2NjA1NjQxNyUyQyJReV90eiIlM0EwLjU0OTYzMDkyNzU0Njg4MzclN0QlMkMieSIlM0ElN0IiUXlfdHkiJTNBMC40NzMxNTkzNTA0NDc2ODY1JTJDIlF6X3R5IiUzQTIxNDMuMzUwMTE5MjY2OTQ4NyU3RCU3RCUyQyU3QiJwb3NpdGlvbiIlM0ElNUI3NC4wMjcyOTAyNTQyMjkyNiUyQzI3OC40OTI4MjE3ODMxMDQ1NSU1RCUyQyJ6IiUzQSU3QiJRel90eiIlM0E5OTM5LjkyMjA3Njg1MzY3JTJDIlF5X3R6IiUzQTAuNTMxNjQ3MzQxMzMyNjkzOCU3RCUyQyJ5IiUzQSU3QiJReV90eSIlM0ExLjA4MTA0MzU1NzY5NjQ1MiUyQyJRel90eSIlM0EtNzY2LjA0NDAxOTExMzkyMDYlN0QlN0QlMkMlN0IicG9zaXRpb24iJTNBJTVCNzQuMDMxMTEyODE1NDYyNjYlMkMzMTcuNTQyODIxNTk2MDExMyU1RCUyQyJ6IiUzQSU3QiJRel90eiIlM0EzNDQwNC44NDg3NzkzNjk4MSUyQyJReV90eiIlM0EtMjcyNS4yNDI4NTA2NzQxJTdEJTJDInkiJTNBJTdCIlF5X3R5IiUzQTQ0LjE5NzcwNDE0NzM0NTkxJTJDIlF6X3R5IiUzQTI0ODMuODk5MTAyNTEyODc4JTdEJTdEJTJDJTdCInBvc2l0aW9uIiUzQSU1QjcyLjg5MzY3Mjg0MzI2NjE5JTJDMzIzLjI2MzkzMjk2NjE2MDUlNUQlMkMieiIlM0ElN0IiUXpfdHoiJTNBMzg4NjEuMTc1OTc5MDc3OTU0JTJDIlF5X3R6IiUzQS0yNzEyLjc4MDE1MTgxOTA1MzYlN0QlMkMieSIlM0ElN0IiUXlfdHkiJTNBMTExOS43NTUxNjEyNjg2ODc1JTJDIlF6X3R5IiUzQS0xMjg0OS4yMjcxNDU4Mzc1NTglN0QlN0QlMkMlN0IicG9zaXRpb24iJTNBJTVCNjkuNjUzMTQ3NjE5OTIwNSUyQzMyOC4xMTQyNTAyMDA4MjI2JTVEJTJDInoiJTNBJTdCIlF6X3R6IiUzQTIyMjYzLjUxNDk5MTE2MzEwNSUyQyJReV90eiIlM0EtMjMyMC4xMTQ5ODYwNDc1MzElN0QlMkMieSIlM0ElN0IiUXlfdHkiJTNBMjI4MS4wOTQ1MjcyNzUyNTE1JTJDIlF6X3R5IiUzQS0zMDg2Mi42MDkxMzIyMjE0MyU3RCU3RCUyQyU3QiJwb3NpdGlvbiIlM0ElNUI2NC44MDM0NjQ5MDEwNTY0NCUyQzMzMS4zNTU3MjQ5NDY0MjA5MyU1RCUyQyJ6IiUzQSU3QiJRel90eiIlM0ExMjExNS40NzA1MDE4OTA2NDQlMkMiUXlfdHoiJTNBLTEzNjYuNTY1MjQ4Njk5MzkxMyU3RCUyQyJ5IiUzQSU3QiJReV90eSIlM0EzMzEwLjA1MjQ5NjAzOTE3OTUlMkMiUXpfdHkiJTNBLTQxODYwLjQ1MzU4MTA3NzY3JTdEJTdEJTJDJTdCInBvc2l0aW9uIiUzQSU1QjU5LjA4MjU3NjMyNjAyNTU4JTJDMzMyLjQ5NDI4NDk2MzMxOTklNUQlMkMieiIlM0ElN0IiUXpfdHoiJTNBMjI1Ny44MDk4MzU2MjU1MDclMkMiUXlfdHoiJTNBLTgxLjgwMDQxMjc5MDk0OTYlN0QlMkMieSIlM0ElN0IiUXlfdHkiJTNBNDA2MC4wMjM4MDQ5NzkyMTglMkMiUXpfdHkiJTNBLTQ0Nzg3LjU3MDU2Mjg3MzMzNCU3RCU3RCUyQyU3QiJwb3NpdGlvbiIlM0ElNUIyNy43OTY1NzY0NzU5MjA0NjQlMkMzMzIuNDk3MzQ3NTE1MTk1NjYlNUQlMkMieiIlM0ElN0IiUXpfdHoiJTNBLTYyODUuOTAwODY0NDQ4MTU4JTJDIlF5X3R6IiUzQTYzLjE0ODA4NjMzNjY3NTI2JTdEJTJDInkiJTNBJTdCIlF5X3R5IiUzQTUzNDMuMjYxNjUxNDY5NTQ2JTJDIlF6X3R5IiUzQS02NDI2MC41OTk5NzIyNzA3NSU3RCU3RCUyQyU3QiJwb3NpdGlvbiIlM0ElNUIyNS4yMDA1NTQyNjc1Nzk3MyUyQzMzMi4yNzA2MDE2MzU4NDY5JTVEJTJDInoiJTNBJTdCIlF6X3R6IiUzQS0xMzUzMC45MzE3Njg5NzAyMzUlMkMiUXlfdHoiJTNBODg3LjI5Njg1NzU4NjAyMjIlN0QlMkMieSIlM0ElN0IiUXlfdHkiJTNBNDk5NS43NzE5OTI0MzkzMjMlMkMiUXpfdHkiJTNBLTQ1NzgwLjI0MjI2NzUwMjMxJTdEJTdEJTJDJTdCInBvc2l0aW9uIiUzQSU1QjIyLjY4MzQ4ODIwNDYzNjg1JTJDMzMxLjU5NTg0ODAyNTQyMjElNUQlMkMieiIlM0ElN0IiUXpfdHoiJTNBLTExNjE5Ljg4NDcwMjg5NDYzNyUyQyJReV90eiIlM0ExNzM3LjU1NzQxMjQ4NjQ3OTUlN0QlMkMieSIlM0ElN0IiUXlfdHkiJTNBNDgyMi41MzQxMjM1Mjc3ODYlMkMiUXpfdHkiJTNBLTQ2NzMwLjg3ODEwOTkxMzcxJTdEJTdEJTJDJTdCInBvc2l0aW9uIiUzQSU1QjIwLjMyMTM4MDQ0MDI4MzM2JTJDMzMwLjQ5NTA3OTI0NDI2JTVEJTJDInoiJTNBJTdCIlF6X3R6IiUzQS0yMDczOC42NTkzNzcyMDI4MzIlMkMiUXlfdHoiJTNBMjY1NC42NjU0NjA4NzM3MSU3RCUyQyJ5IiUzQSU3QiJReV90eSIlM0E0ODQ0LjYzMDcyMzAwNjk2NCUyQyJRel90eSIlM0EtNDM0OTQuNDI1NDU5MTE4OTklN0QlN0QlMkMlN0IicG9zaXRpb24iJTNBJTVCNi4wMzE1NzI5MjUzODQ0NjklMkMzMjIuMjQ2NDc4MDE4MTY0ODUlNUQlMkMieiIlM0ElN0IiUXpfdHoiJTNBLTE3OTcyLjY4Njk4OTEwODY4MyUyQyJReV90eiIlM0EzMDE1Ljg1NTEzMTAzNTU5OSU3RCUyQyJ5IiUzQSU3QiJReV90eSIlM0E1NDMwLjM2MzUyOTkzODc2OSUyQyJRel90eSIlM0EtMzc2NDguMTc3NzQ2MDA1NDclN0QlN0QlMkMlN0IicG9zaXRpb24iJTNBJTVCMy4xMzc0NTU1NzA0Njg0MjU1JTJDMzIxLjA0Nzc2MTMxNDM2Mjk2JTVEJTJDInoiJTNBJTdCIlF6X3R6IiUzQS0xMzczNi44Nzg5MzAxMDQ2NTUlMkMiUXlfdHoiJTNBMTgyOC41NTkyMDcxMTQ2Njk2JTdEJTJDInkiJTNBJTdCIlF5X3R5IiUzQTY0NDUuMjU0NzAwMjMxMTgxJTJDIlF6X3R5IiUzQS0zNTgwMC4zNTM3Mzg3NDE0NyU3RCU3RCUyQyU3QiJwb3NpdGlvbiIlM0ElNUIwLjAzMTQxNTU0ODc5MjgwNTg3JTJDMzIwLjYzOTA2NTM1OTIyMTE1JTVEJTJDInoiJTNBJTdCIlF6X3R6IiUzQS0xNDIyLjQwNzYwMzM1OTY5MzQlMkMiUXlfdHoiJTNBLTAuMDU2MDIzNTA5MTc3NDUzMjA0JTdEJTJDInkiJTNBJTdCIlF5X3R5IiUzQTY3MDkuODkwMjE2MjA2MTI5NSUyQyJRel90eSIlM0EtMzgyNDYuMDAyNzU5NzIwNTElN0QlN0QlMkMlN0IicG9zaXRpb24iJTNBJTVCLTMuMDc0NTQ0Mzk5NzY5MTQxJTJDMzIxLjA0ODM2OTQwMDE2MDIlNUQlMkMieiIlM0ElN0IiUXpfdHoiJTNBMTMzNTYuNzE0NDU3MDE0NDQxJTJDIlF5X3R6IiUzQS0xODI4LjQyMDkzNDMzODE4NzQlN0QlMkMieSIlM0ElN0IiUXlfdHkiJTNBNjQ0NS4zNDc3NjE5MjY0NTQlMkMiUXpfdHkiJTNBLTQyODg2LjY4OTQxNTQ3NjkyNSU3RCU3RCUyQyU3QiJwb3NpdGlvbiIlM0ElNUItNS45Njg0MjcwMTcxMjIxMiUyQzMyMi4yNDc2NTI2ODQ4NjkxJTVEJTJDInoiJTNBJTdCIlF6X3R6IiUzQTI0ODI5LjQ2NTYxNTczODYyJTJDIlF5X3R6IiUzQS0zMDE1Ljk3Mjg2ODE4NDc4MjMlN0QlMkMieSIlM0ElN0IiUXlfdHkiJTNBNTQzMS4wOTc1MjgzOTk0MSUyQyJRel90eSIlM0EtNDUzMjcuNDYzMjAwODYzNjclN0QlN0QlMkMlN0IicG9zaXRpb24iJTNBJTVCLTIwLjI1NjYxOTM2NTMwMjY3NiUyQzMzMC40OTkwNTEzNzk3MjA0JTVEJTJDInoiJTNBJTdCIlF6X3R6IiUzQTIzOTI0LjI2MzQ4ODcyNjAxNyUyQyJReV90eiIlM0EtMjY1Ni42MDI3MzQwNzAwNjElN0QlMkMieSIlM0ElN0IiUXlfdHkiJTNBNDg0OC4zMDk1NzExMTA4NTElMkMiUXpfdHkiJTNBLTI1Mzg2LjUzMjQyMDQ2MzA2NyU3RCU3RCUyQyU3QiJwb3NpdGlvbiIlM0ElNUItMjIuNjE4NTExNTc4MzE1OTQlMkMzMzEuNjAwMjgyNTg4MDA4NCU1RCUyQyJ6IiUzQSU3QiJRel90eiIlM0E5NzkwLjgzMTg0MzU2MTE5NiUyQyJReV90eiIlM0EtMTczNy42OTk5MDYxMjQ3ODA3JTdEJTJDInkiJTNBJTdCIlF5X3R5IiUzQTQ4MjYuNzY5NzYwMTI2MjA0JTJDIlF6X3R5IiUzQS0zNTIwNi4zODg0ODg1MzAxOSU3RCU3RCUyQyU3QiJwb3NpdGlvbiIlM0ElNUItMjUuMTM1NDQ1NDkxMjU0NTglMkMzMzIuMjc1NTI4OTcxMTE1NjUlNUQlMkMieiIlM0ElN0IiUXpfdHoiJTNBNjQwNC43ODc4MTA4MDE0ODc1JTJDIlF5X3R6IiUzQS04ODguMzc0MTg0MDI2NzA0MSU3RCUyQyJ5IiUzQSU3QiJReV90eSIlM0E1MDAyLjcxNDY3OTQ1OTAwMyUyQyJRel90eSIlM0EtMjc4MTUuMDk1NTMzNDQyMTYlN0QlN0QlMkMlN0IicG9zaXRpb24iJTNBJTVCLTI3LjczMTQyMzI1ODAzODM1NSUyQzMzMi41MDI3ODMwODk1OTE3MyU1RCUyQyJ6IiUzQSU3QiJRel90eiIlM0EtMTA5My4zNjMzMTIxNDkwNzMlMkMiUXlfdHoiJTNBLTY1LjU5Mzg5NDM1MzQ5NDc1JTdEJTJDInkiJTNBJTdCIlF5X3R5IiUzQTUzNDkuNjcwMDM5ODkwNzcyJTJDIlF6X3R5IiUzQS0yODY5OC41NDE2MTY0ODcxNCU3RCU3RCUyQyU3QiJwb3NpdGlvbiIlM0ElNUItNTkuMDE3NDIzMTA4MTQzNDQlMkMzMzIuNTA1ODQ1NjQxNDY3NSU1RCUyQyJ6IiUzQSU3QiJRel90eiIlM0EtNDg3MS4zMTM5ODE0NzQzMTclMkMiUXlfdHoiJTNBODEuNjE0MjE5MzU4OTIzODglN0QlMkMieSIlM0ElN0IiUXlfdHkiJTNBNDA2Mi43NTIyOTc5MzQ5MTU1JTJDIlF6X3R5IiUzQS0zMTU5MC45NTg3MTk5NDk0MjclN0QlN0QlMkMlN0IicG9zaXRpb24iJTNBJTVCLTY0LjczODUzNDQ3ODI5MjU4JTJDMzMxLjM2ODQwNTY2OTI3MSU1RCUyQyJ6IiUzQSU3QiJRel90eiIlM0EtMzA4Ny43Njc0NDMwNDAxNTc2JTJDIlF5X3R6IiUzQTEzNjguMzE5MjExMzMwMzkyOCU3RCUyQyJ5IiUzQSU3QiJReV90eSIlM0EzMzE0LjM3NTMyNjIxMjk4NyUyQyJRel90eSIlM0EtMjY0MzMuMjYwODEzMDU0NTc4JTdEJTdEJTJDJTdCInBvc2l0aW9uIiUzQSU1Qi02OS41ODg4NTE3MTI5NTQ2OSUyQzMyOC4xMjc4ODA0NDU5MjUzJTVEJTJDInoiJTNBJTdCIlF6X3R6IiUzQS0xNTQyNy4xNTA1Mjc5MzIyNTQlMkMiUXlfdHoiJTNBMjMyMy4xNTg2MTk2MDU3NjklN0QlMkMieSIlM0ElN0IiUXlfdHkiJTNBMjI4NC4yMTE1ODM1MDc0MzgzJTJDIlF6X3R5IiUzQS0xODAxMi42MzI3NjA0NTk5JTdEJTdEJTJDJTdCInBvc2l0aW9uIiUzQSU1Qi03Mi44MzAzMjY0NTg1NTI5OSUyQzMyMy4yNzgxOTc3MjcwNjEzJTVEJTJDInoiJTNBJTdCIlF6X3R6IiUzQS0yNTk2MC4zMjM0NDA0OTI1NzUlMkMiUXlfdHoiJTNBMjcxNC41Njg5MTYzNjk2NDc1JTdEJTJDInkiJTNBJTdCIlF5X3R5IiUzQTExMjAuODAwMjgyMjA5NDk4NiUyQyJRel90eSIlM0EtMTg1MjQuNzcyNjQyNjE3NTMlN0QlN0QlMkMlN0IicG9zaXRpb24iJTNBJTVCLTczLjk2ODg4NjQ3NTQ1MTk0JTJDMzE3LjU1NzMwOTE1MjAzMDM3JTVEJTJDInoiJTNBJTdCIlF6X3R6IiUzQS0xMDI2My41NDg1MTUyMDgwMTMlMkMiUXlfdHoiJTNBMjY5Ni4wMTI4ODI5NTI1MjQlN0QlMkMieSIlM0ElN0IiUXlfdHkiJTNBNTYuNjEzMTM5MzY5MzAzMDglMkMiUXpfdHkiJTNBODAyNi44MzAyMjUyNjQxMjglN0QlN0QlMkMlN0IicG9zaXRpb24iJTNBJTVCLTczLjk3MjcwOTAzNjY4NTM0JTJDMjc4LjUwNzMwOTMzOTEyMzYlNUQlMkMieiIlM0ElN0IiUXpfdHoiJTNBLTEzMTUuOTc4ODQ3MDgxNjA5NSUyQyJReV90eiIlM0EwLjE0OTg3Mzc3MDYxMTAxNjM3JTdEJTJDInkiJTNBJTdCIlF5X3R5IiUzQTAuNDk0ODQ2OTU5ODcwOTYxMSUyQyJRel90eSIlM0EtMzIyMi41MDM2ODA4ODg5MDclN0QlN0QlMkMlN0IicG9zaXRpb24iJTNBJTVCLTY4LjAyMjcwOTA2NTE5MjQ5JTJDMjc4LjUwNjcyNjkwMDIxNjA1JTVEJTJDInoiJTNBJTdCIlF6X3R6IiUzQS00MjU3OS45NjE3MTI4MDI0NiUyQyJReV90eiIlM0EtMy42ODQ4NjAyNjQ2MjgxMTg2JTdEJTJDInkiJTNBJTdCIlF5X3R5IiUzQTEuMTMyNzQwODg2NzI0ODg5JTJDIlF6X3R5IiUzQTc4OC40NjAwNjQzMjA1Mjk5JTdEJTdEJTJDJTdCInBvc2l0aW9uIiUzQSU1Qi02OC4wMTkxODAxNzA2MzUxNSUyQzMxNC41NTY3MjY3Mjc0OTYyJTVEJTJDInoiJTNBJTdCIlF6X3R6IiUzQS0xMTU1MTQuNzk0OTU2NjI5NTclMkMiUXlfdHoiJTNBMjU5OS4yMTk1ODY5NTcwMDQlN0QlMkMieSIlM0ElN0IiUXlfdHkiJTNBOTcuNzg1NzM4OTE3OTk4NjElMkMiUXpfdHkiJTNBLTE1NTAuNTM2MDc0MTIwNDY5NyU3RCU3RCUyQyU3QiJwb3NpdGlvbiIlM0ElNUItNjcuMTA1NzMwNjY5MjE3MjglMkMzMTkuMTQ4NjM3MzMyOTM3MSU1RCUyQyJ6IiUzQSU3QiJRel90eiIlM0EtMTI1OTQ5LjQwMDE4NzUwOTQ0JTJDIlF5X3R6IiUzQTI5ODIuNzI0MDc4OTc5NDk2NCU3RCUyQyJ5IiUzQSU3QiJReV90eSIlM0ExMTg4LjUwNDkwMzA4ODMzMDElMkMiUXpfdHkiJTNBLTQ4NjI5LjQ5NTU5OTEzNzEyJTdEJTdEJTJDJTdCInBvc2l0aW9uIiUzQSU1Qi02NC41MDMzNDk2MDAyMjcxNCUyQzMyMy4wNDEzODI2MDczODgxMyU1RCUyQyJ6IiUzQSU3QiJRel90eiIlM0EtOTkyMzguOTg1ODA0MzkyNyUyQyJReV90eiIlM0EyNTg2LjU3MjQyNDM1ODc1OTclN0QlMkMieSIlM0ElN0IiUXlfdHkiJTNBMjU5Ny4zNjI4OTEyMTA5ODY2JTJDIlF6X3R5IiUzQS0xMTEyNjMuNzgzNzE4NjE2OSU3RCU3RCUyQyU3QiJwb3NpdGlvbiIlM0ElNUItNjAuNjEwMDk0OTExOTgxOTIlMkMzMjUuNjQzMDAxNTEzNDY0OSU1RCUyQyJ6IiUzQSU3QiJRel90eiIlM0EtNjM3OTEuMTk3ODk1MjI0NzQ1JTJDIlF5X3R6IiUzQTE1MDguODQ2ODI0NDE2NTIxNyU3RCUyQyJ5IiUzQSU3QiJReV90eSIlM0EzNjY4LjU0MDUzMjI1MDMxNCUyQyJRel90eSIlM0EtMTU4NzE0LjI3ODM1MDgxNTI2JTdEJTdEJTJDJTdCInBvc2l0aW9uIiUzQSU1Qi01Ni4wMTgwMDU1NjE0MjQzMiUyQzMyNi41NTU1NTIwMDMyOTg1NCU1RCUyQyJ6IiUzQSU3QiJRel90eiIlM0EtNDg0NS4xODkxMTg2MzA1MTklMkMiUXlfdHoiJTNBMTU3LjA4MTcyNjA3MTI1MSU3RCUyQyJ5IiUzQSU3QiJReV90eSIlM0E0MDc1LjI3NjE4MTc2NTM0MiUyQyJRel90eSIlM0EtMTc2ODc1LjIwMzYwMDM4MDY2JTdEJTdEJTJDJTdCInBvc2l0aW9uIiUzQSU1Qi0yOC41OTgwMDU2OTI3OTY3NjglMkMzMjYuNTUyODY3ODg5ODc5MzQlNUQlMkMieiIlM0ElN0IiUXpfdHoiJTNBLTE2NTQuMzUzNzU5OTc4MzUyNCUyQyJReV90eiIlM0EtMTA3LjM4NzM5MDkwMzI0ODA1JTdEJTJDInkiJTNBJTdCIlF5X3R5IiUzQTUyMDMuMjk2MjQ0NTE4MDA2NSUyQyJRel90eSIlM0EtMTM3MzQxLjM2ODgyNTYyNjgyJTdEJTdEJTJDJTdCInBvc2l0aW9uIiUzQSU1Qi0yNi41MTUwMjM1MTg1NTUwMDglMkMzMjYuMzcwNjYzOTg4MTg5MzQlNUQlMkMieiIlM0ElN0IiUXpfdHoiJTNBMzg2NjMuMzU4ODAzMjM5ODg0JTJDIlF5X3R6IiUzQS05NDUuOTA4NDU3MjE0MTU0JTdEJTJDInkiJTNBJTdCIlF5X3R5IiUzQTU1MjkuMzU1NzUzNjM0NDcyJTJDIlF6X3R5IiUzQS0xNjA0NjQuMDc5MzEzOTMxOTYlN0QlN0QlMkMlN0IicG9zaXRpb24iJTNBJTVCLTI0LjQ5NDA3NjU4NDAxNzMzNiUyQzMyNS44Mjg0NjYxNTczMzUzJTVEJTJDInoiJTNBJTdCIlF6X3R6IiUzQTQzNTA4LjA0MTU2NjYzMjMyJTJDIlF5X3R6IiUzQS0xOTUyLjAyMTE0NjEwNDU2ODUlN0QlMkMieSIlM0ElN0IiUXlfdHkiJTNBNTM1OC41NTg0NTkzNDU1NTklMkMiUXpfdHkiJTNBLTE2MjE1Ni40Mzc0NzU5MTQ3OCU3RCU3RCUyQyU3QiJwb3NpdGlvbiIlM0ElNUItMjIuNTk4MTYzMTI2ODgxODQlMkMzMjQuOTQ0MjgwNTY0MjMxMzUlNUQlMkMieiIlM0ElN0IiUXpfdHoiJTNBNzk0MTMuMTMyNjY4NzQ5OTElMkMiUXlfdHoiJTNBLTI2NTQuNDM4NjcwMjA3OTU1NSU3RCUyQyJ5IiUzQSU3QiJReV90eSIlM0E0NzE3Ljc5NTY5MzAyOTI2NiUyQyJRel90eSIlM0EtMTUxNzExLjI2MTkzMTk3ODE0JTdEJTdEJTJDJTdCInBvc2l0aW9uIiUzQSU1Qi03LjQ0NDAxOTcyNzI5NjM5OCUyQzMxNi4xOTI3OTcwOTk5OTUxJTVEJTJDInoiJTNBJTdCIlF6X3R6IiUzQTQ2MTA3LjA1NzMyNzc1NzElMkMiUXlfdHoiJTNBLTI0NzMuNTAwODIzNDIzMjMxJTdEJTJDInkiJTNBJTdCIlF5X3R5IiUzQTQ0NzYuODE2MTcwMjA5NDA1JTJDIlF6X3R5IiUzQS03ODA2OC43OTA3OTU3MDc2NyU3RCU3RCUyQyU3QiJwb3NpdGlvbiIlM0ElNUItMy44MzgxNjU4OTI2ODg5NjElMkMzMTQuNjk5NDQ0MTE5ODAzNTYlNUQlMkMieiIlM0ElN0IiUXpfdHoiJTNBMjYwMDEuNTgyNDQ4MjQyNDU4JTJDIlF5X3R6IiUzQS0xMzE0LjI5OTkwMzYzNjI4MzclN0QlMkMieSIlM0ElN0IiUXlfdHkiJTNBNDcwOC41NTQ3OTU1OTg4OTElMkMiUXpfdHkiJTNBLTc3NzkzLjg4NDg2ODk2NzYxJTdEJTdEJTJDJTdCInBvc2l0aW9uIiUzQSU1QjAuMDMwNzg0MTY1NDM5Mjc0NDY2JTJDMzE0LjE4OTA2NTM5MDEyMzglNUQlMkMieiIlM0ElN0IiUXpfdHoiJTNBLTg1OTQuNTE0MjI3NTY5MjM2JTJDIlF5X3R6IiUzQS0wLjkwMjg0ODQ4MzkxMjIwNzUlN0QlMkMieSIlM0ElN0IiUXlfdHkiJTNBNDkzOS41MjQ1MzMyODA4MjQ1JTJDIlF6X3R5IiUzQS02OTU5My45Mjc4ODg0MTU3NCU3RCU3RCUyQyU3QiJwb3NpdGlvbiIlM0ElNUIzLjg5OTgzNDA3MDIzNzM3MSUyQzMxNC42OTg2ODY2NTU1NTcxJTVEJTJDInoiJTNBJTdCIlF6X3R6IiUzQTQwNTYzLjkxODE5OTEwOTA1JTJDIlF5X3R6IiUzQTEzMjYuNTcxODExMDI4NzE4JTdEJTJDInkiJTNBJTdCIlF5X3R5IiUzQTQ3MDkuNTkyNzI3MzY5MzA5JTJDIlF6X3R5IiUzQS02OTk4MS45OTcwMjQ5NTQ2NSU3RCU3RCUyQyU3QiJwb3NpdGlvbiIlM0ElNUI3LjUwNTk4MDIwMTA3NjM4MSUyQzMxNi4xOTEzMzM2NjEwNTk0JTVEJTJDInoiJTNBJTdCIlF6X3R6IiUzQS0zMTM3LjU3MzU2NzY0Nzg3MDclMkMiUXlfdHoiJTNBMjQ3Ni44NDc5NzQ1MjMyMjk0JTdEJTJDInkiJTNBJTdCIlF5X3R5IiUzQTQ0ODkuNTg1MTU5NTI2MzU4JTJDIlF6X3R5IiUzQTQ2MzQuNDM4OTk4MTI2NDU3JTdEJTdEJTJDJTdCInBvc2l0aW9uIiUzQSU1QjIyLjY2MTgzNjY1NjI3MjE3MiUyQzMyNC45Mzk4NTAxMTI5Nzg1NSU1RCUyQyJ6IiUzQSU3QiJRel90eiIlM0E4NDI5LjEwNTgwMTgwNDQ2OCUyQyJReV90eiIlM0EyNjY1LjE1NDg4ODQ2OTYyNiU3RCUyQyJ5IiUzQSU3QiJReV90eSIlM0E0NzM1LjkwMTc0OTU1MTU2NyUyQyJRel90eSIlM0EtMTAxLjYzMTc3NjUyMjQxNTg1JTdEJTdEJTJDJTdCInBvc2l0aW9uIiUzQSU1QjI0LjU1NzkyMzE4MDk2ODc2JTJDMzI1LjgyMzY2NDUxMTQwMzkzJTVEJTJDInoiJTNBJTdCIlF6X3R6IiUzQTkyNTAuODUyMzQ2NzE2Nzc2JTJDIlF5X3R6IiUzQTE5NTguNzcxNjIwNTUyNTE3JTdEJTJDInkiJTNBJTdCIlF5X3R5IiUzQTUzODUuNDA3NzMwODcwMDI5JTJDIlF6X3R5IiUzQTM4OTk2LjQxOTU3MzU3NDg2JTdEJTdEJTJDJTdCInBvc2l0aW9uIiUzQSU1QjI2LjU3ODk3NjIyNzA2NTM5JTJDMzI2LjM2NTQ2NjY3NTM1NjQlNUQlMkMieiIlM0ElN0IiUXpfdHoiJTNBMjQ3NzEuNzk0MDAyNTQ5MTk1JTJDIlF5X3R6IiUzQTk1MS41MTkzMTA1MjY3Mjg1JTdEJTJDInkiJTNBJTdCIlF5X3R5IiUzQTU1NTQuMjMwMzE5MDg5NTQ1JTJDIlF6X3R5IiUzQTE4NjAyLjgzMzA3ODgxNTUxOCU3RCU3RCUyQyU3QiJwb3NpdGlvbiIlM0ElNUIyOC42NjI5OTQwMzI4NTkwNSUyQzMyNi41NDcyNjI2NzQwMzMzMyU1RCUyQyJ6IiUzQSU3QiJRel90eiIlM0ExMzYyMi45OTU3NTc0Njc0JTJDIlF5X3R6IiUzQTg0LjgxNTYxMzkzMzM0NTc0JTdEJTJDInkiJTNBJTdCIlF5X3R5IiUzQTUzMDIuNjU5OTc5MjE3MDQ3JTJDIlF6X3R5IiUzQTM0MTE1LjIxOTkyMTEzNDc3NiU3RCU3RCUyQyU3QiJwb3NpdGlvbiIlM0ElNUI1Ni4wODE5OTM5MDE0OTE0MSUyQzMyNi41NDQ1Nzg2NTg1MDMwNCU1RCUyQyJ6IiUzQSU3QiJRel90eiIlM0EtNTk4Mi4yNDU3NTk0MTA1MSUyQyJReV90eiIlM0EtMTM0LjQyNDg0NDQzNjQ2ODc2JTdEJTJDInkiJTNBJTdCIlF5X3R5IiUzQTQwMzAuNzMyMDk0Mzg5MDE3NyUyQyJRel90eSIlM0EtMjU0NC4yMjEyMjE3ODA2MjIlN0QlN0QlMkMlN0IicG9zaXRpb24iJTNBJTVCNjAuNjczOTA0NTA2OTMyMTclMkMzMjUuNjMxMTI5MTU3MDg1MSU1RCUyQyJ6IiUzQSU3QiJRel90eiIlM0EtMzQ0ODQuMTE3MDI1NTcwMjQlMkMiUXlfdHoiJTNBLTE1MTUuODcxMTQ2NzE5MTEwNiU3RCUyQyJ5IiUzQSU3QiJReV90eSIlM0EzNjg5LjE5NzM1MzY5MTg2NiUyQyJRel90eSIlM0E2ODYyOS43OTI4MzgwNTcyNyU3RCU3RCUyQyU3QiJwb3NpdGlvbiIlM0ElNUI2NC41NjY2NDk3ODEzODMzJTJDMzIzLjAyODc0ODA4ODA5NSU1RCUyQyJ6IiUzQSU3QiJRel90eiIlM0EtNTAxODAuODg3MjYxNzMyMjIlMkMiUXlfdHoiJTNBLTI2MDAuMzYzNjEwMzM5MzcxJTdEJTJDInkiJTNBJTdCIlF5X3R5IiUzQTI2MTYuNjk0NDM4OTgxODgzNiUyQyJRel90eSIlM0E3NzkyMC4yMDU5MzAxMTk1MyU3RCU3RCUyQyU3QiJwb3NpdGlvbiIlM0ElNUI2Ny4xNjgyNjg2ODc0NjAxOCUyQzMxOS4xMzU0OTMzOTk4NDk5NiU1RCUyQyJ6IiUzQSU3QiJRel90eiIlM0EtOTI3NzIuNDk0Mjc1MDY3ODYlMkMiUXlfdHoiJTNBLTMwMDMuODIwOTQ0OTc4MDAzJTdEJTJDInkiJTNBJTdCIlF5X3R5IiUzQTExOTYuNTk2MjM2MDE0OTM3JTJDIlF6X3R5IiUzQTI4MzAxLjgxMDg2NTY0NTA2NCU3RCU3RCUyQyU3QiJwb3NpdGlvbiIlM0ElNUI2OC4wODA4MTkxNzcyOTM3NSUyQzMxNC41NDM0MDQwNDkyOTIyMyU1RCUyQyJ6IiUzQSU3QiJRel90eiIlM0EtOTM1ODYuOTE4OTg2MjA5NTQlMkMiUXlfdHoiJTNBLTI2NjcuODcyMDc0MTcyNjgxNiU3RCUyQyJ5IiUzQSU3QiJReV90eSIlM0ExNDMuNjE5MTA5ODA0ODM3MTclMkMiUXpfdHkiJTNBMTU1OS41NDUzMjUxNDIzMDAzJTdEJTdEJTJDJTdCInBvc2l0aW9uIiUzQSU1QjY4LjA3NzI5MDI4MjczNjQxJTJDMjc4LjQ5MzQwNDIyMjAxMjElNUQlMkMieiIlM0ElN0IiUXpfdHoiJTNBMzI3NC41NDE0MTA2MTQ5NjQ3JTJDIlF5X3R6IiUzQTEuNjAzOTk1NzY1OTQxMTg5JTdEJTJDInkiJTNBJTdCIlF5X3R5IiUzQTEuMDA2MjYzNzExMDg3NzkxNyUyQyJRel90eSIlM0E4MDM0LjAzODAyNTcxODk3MSU3RCU3RCUyQyU3QiJwb3NpdGlvbiIlM0ElNUI3MS4wMjcyOTAyNjg2MDI2JTJDMjc4LjQ5MzExNTQ0OTc4MDYlNUQlMkMieiIlM0ElN0IiUXpfdHoiJTNBMjgxNi4wMTIyNzE0MzAyMDc0JTJDIlF5X3R6IiUzQTEuMzk2OTgxNDYxNDM4MDE2NyU3RCUyQyJ5IiUzQSU3QiJReV90eSIlM0EyLjU1NTQ5MTMxMDc1MjExMiUyQyJRel90eSIlM0ExMTE0NC4xODU2OTI4OTI0MDQlN0QlN0QlMkMlN0IicG9zaXRpb24iJTNBJTVCNzEuMDMwODE5MTYzMTU5OTMlMkMzMTQuNTQzMTE1Mjc3MDYwNzQlNUQlMkMieiIlM0ElN0IiUXpfdHoiJTNBLTkwNDU0LjM3MjA4MTY2MTA2JTJDIlF5X3R6IiUzQS0yNDIwLjA0NDQzNzYyMDg0NSU3RCUyQyJ5IiUzQSU3QiJReV90eSIlM0E0Mi4wNzI3NjU1MTk5MjIwMSUyQyJRel90eSIlM0EtMzI2Ny40NzM2NzkyNTg0MjU0JTdEJTdEJTJDJTdCInBvc2l0aW9uIiUzQSU1QjY5Ljg5MzM3OTE5MDk2MzQ3JTJDMzIwLjI2NDIyNjY0NzIwOTg1JTVEJTJDInoiJTNBJTdCIlF6X3R6IiUzQS03NjY2MC4wNjI1NzkwNTcwOCUyQyJReV90eiIlM0EtMjQzMS4zOTM4MTU4MjM2MzE1JTdEJTJDInkiJTNBJTdCIlF5X3R5IiUzQTEwMDIuNTk0NDgzOTM2NjUyNSUyQyJRel90eSIlM0EyOTU3Ny4wMTY3NzY1MzQ1OSU3RCU3RCUyQyU3QiJwb3NpdGlvbiIlM0ElNUI2Ni42NTI4NTM5Njc2MTc4JTJDMzI1LjExNDU0Mzg4MTg3MiU1RCUyQyJ6IiUzQSU3QiJRel90eiIlM0EtNDExMzkuMzc5NjMzNjA1NjU1JTJDIlF5X3R6IiUzQS0yMDkyLjgwOTk5MTgxOTI2OSU3RCUyQyJ5IiUzQSU3QiJReV90eSIlM0EyMDU2LjM1NzAzOTI4MDE4JTJDIlF6X3R5IiUzQTQ2Mzc2Ljk0MjI5OTEyODA3JTdEJTdEJTJDJTdCInBvc2l0aW9uIiUzQSU1QjYxLjgwMzE3MTI0ODc1Mzc0JTJDMzI4LjM1NjAxODYyNzQ3MDM1JTVEJTJDInoiJTNBJTdCIlF6X3R6IiUzQS0zMTg4MC42NTY1NzgwODA2MDUlMkMiUXlfdHoiJTNBLTEyMzcuNzg5ODE0MDIxOTM1NCU3RCUyQyJ5IiUzQSU3QiJReV90eSIlM0EzMDAwLjk1MjE4NTc5NDcxNyUyQyJRel90eSIlM0E1MzAzOS45MzIzODI3MzkyOCU3RCU3RCUyQyU3QiJwb3NpdGlvbiIlM0ElNUI1Ni4wODIyODI2NzM3MjI4NjUlMkMzMjkuNDk0NTc4NjQ0MzY5MyU1RCUyQyJ6IiUzQSU3QiJRel90eiIlM0EtMzE4OS41MTM5MzE3MDc1MDczJTJDIlF5X3R6IiUzQS04Ny4zMTkxMTc1NDI0ODkyNCU3RCUyQyJ5IiUzQSU3QiJReV90eSIlM0EzNjkxLjA1MjU5OTAxNjA0MjclMkMiUXpfdHkiJTNBMjQ0MTMuMDcxMzgxODQ4NjA3JTdEJTdEJTJDJTdCInBvc2l0aW9uIiUzQSU1QjI4LjY2MzI4MjgwNTA5MDUxJTJDMzI5LjQ5NzI2MjY1OTg5OTYlNUQlMkMieiIlM0ElN0IiUXpfdHoiJTNBMTUyMy44MzI1Mzg1NDMwNTM3JTJDIlF5X3R6IiUzQTY1LjkxNzc2Mjk0NzcyMzQ3JTdEJTJDInkiJTNBJTdCIlF5X3R5IiUzQTQ3OTEuNDUyMTIwMzEyMTQ2JTJDIlF6X3R5IiUzQTIwMzU2LjI1NTkwNzgzMTE3JTdEJTdEJTJDJTdCInBvc2l0aW9uIiUzQSU1QjI2LjA2NjI2MDU5Njc1NDU2JTJDMzI5LjI3MDUxNjg3ODQzOTglNUQlMkMieiIlM0ElN0IiUXpfdHoiJTNBMTY3NjQuNDMxNTY5OTU1Mjk3JTJDIlF5X3R6IiUzQTc5OC4yNTI1NDI4MjExOTUxJTdEJTJDInkiJTNBJTdCIlF5X3R5IiUzQTQ0ODkuOTkzNDEzOTU4MjYzJTJDIlF6X3R5IiUzQTI2MzgxLjM4MTU2NDkyOTM5NCU3RCU3RCUyQyU3QiJwb3NpdGlvbiIlM0ElNUIyMy41NDkxOTQ1MzM4MTE2OCUyQzMyOC41OTU3NjMyNjgwMTQ5MyU1RCUyQyJ6IiUzQSU3QiJRel90eiIlM0EyNzkxMi4zMzYzNjczMTEyODQlMkMiUXlfdHoiJTNBMTU2NC44ODM2Nzg0NTk1NzI0JTdEJTJDInkiJTNBJTdCIlF5X3R5IiUzQTQzMzcuMDAzOTg5ODg5Nzc1JTJDIlF6X3R5IiUzQTIyNDcwLjU3NTU4NjcyOTg4JTdEJTdEJTJDJTdCInBvc2l0aW9uIiUzQSU1QjIxLjE4NzA4Njc2OTQ1ODE5JTJDMzI3LjQ5NDk5NDQ4Njg1MjkzJTVEJTJDInoiJTNBJTdCIlF6X3R6IiUzQS05MDg2LjY0ODU3MDc3MTMzOCUyQyJReV90eiIlM0EyMzk0LjQ1NDU3MTI5Nzk0ODQlN0QlMkMieSIlM0ElN0IiUXlfdHkiJTNBNDM2MS4yNDg1ODcyMjMyMzklMkMiUXpfdHkiJTNBMTAxMTUuNjQ2OTYzNTk5MDg5JTdEJTdEJTJDJTdCInBvc2l0aW9uIiUzQSU1QjYuMDMxMjMwMzE0MjYyMzk4JTJDMzE4Ljc0NjQ3ODAzNDkzMzglNUQlMkMieiIlM0ElN0IiUXpfdHoiJTNBLTE0NDEuNTUwOTEyMDEzMzAxJTJDIlF5X3R6IiUzQTI3NDAuNTQzMDM2NzIxOTU3JTdEJTJDInkiJTNBJTdCIlF5X3R5IiUzQTQ5MjcuNzIxMDQ0MzQwMzE2JTJDIlF6X3R5IiUzQS00MDEzLjQ5MjU2NjY2NDA1MiU3RCU3RCUyQyU3QiJwb3NpdGlvbiIlM0ElNUIzLjEzNzExMjk1OTM0NjM1NCUyQzMxNy41NDc3NjEzMzExMzE5JTVEJTJDInoiJTNBJTdCIlF6X3R6IiUzQTQyNzAuNjcxNTI1MjY3Njk1JTJDIlF5X3R6IiUzQTE2NTkuMTg0MzkwNTYwMzc2OSU3RCUyQyJ5IiUzQSU3QiJReV90eSIlM0E1ODQ0LjM4MzEwNjgwNDczOCUyQyJRel90eSIlM0EtMzkwMzIuMzg3MTUzMTU2NjI2JTdEJTdEJTJDJTdCInBvc2l0aW9uIiUzQSU1QjAuMDMxMDcyOTM3NjcwNzM0NTY3JTJDMzE3LjEzOTA2NTM3NTk5MDA3JTVEJTJDInoiJTNBJTdCIlF6X3R6IiUzQS0yMTY5Ni44NTAyMzAzNTExMzQlMkMiUXlfdHoiJTNBLTEuOTY3NDU3NjE0ODY2MjQ4JTdEJTJDInkiJTNBJTdCIlF5X3R5IiUzQTYwNzguNjUzNTA4NzA3NzMzJTJDIlF6X3R5IiUzQS03NzgyMS45NTQ4MTM2NjkxNiU3RCU3RCUyQyU3QiJwb3NpdGlvbiIlM0ElNUItMy4wNzQ4ODcwMTA4OTEyMTIzJTJDMzE3LjU0ODM2OTQxNjkyOTElNUQlMkMieiIlM0ElN0IiUXpfdHoiJTNBMjYxMDYuNTU0MDQxMDc3MDYlMkMiUXlfdHoiJTNBLTE2NTQuNjQ2MDYzNTcwNTcwMyU3RCUyQyJ5IiUzQSU3QiJReV90eSIlM0E1ODM1LjM4NzAyNTg1OTkwMyUyQyJRel90eSIlM0EtMTEzOTM3Ljg4NTQwODcxMzk2JTdEJTdEJTJDJTdCInBvc2l0aW9uIiUzQSU1Qi01Ljk2ODc2OTYyODI0NDE5MSUyQzMxOC43NDc2NTI3MDE2MzglNUQlMkMieiIlM0ElN0IiUXpfdHoiJTNBNTQ4NzQuNDgzMTM3NTIyMjY0JTJDIlF5X3R6IiUzQS0yNzM0LjQ0NTkzMTY3NTY1NCU3RCUyQyJ5IiUzQSU3QiJReV90eSIlM0E0OTE0LjIwMTA5MjgyNjcwNyUyQyJRel90eSIlM0EtOTk2MDIuMDMwNjUzNTE2MTglN0QlN0QlMkMlN0IicG9zaXRpb24iJTNBJTVCLTIxLjEyMjkxMzAyNzgyOTYzJTJDMzI3LjQ5OTEzNjE2NTg3NDMlNUQlMkMieiIlM0ElN0IiUXpfdHoiJTNBNjA5MzEuNzY0Njg2MjE2ODElMkMiUXlfdHoiJTNBLTIzODcuMzIxNTY4ODk3MjEyJTdEJTJDInkiJTNBJTdCIlF5X3R5IiUzQTQzNDQuOTc4OTY2NzkwODcyJTJDIlF6X3R5IiUzQS0xMTg1ODguNTAzMDg1NDY4NDQlN0QlN0QlMkMlN0IicG9zaXRpb24iJTNBJTVCLTIzLjQ4NDgwNTI0MDg0Mjg5MiUyQzMyOC42MDAzNjczNzQxNjIyNiU1RCUyQyJ6IiUzQSU3QiJRel90eiIlM0E0MzA1MS44Njg1ODEwOTk5NSUyQyJReV90eiIlM0EtMTU1NS4xMDE3NTc3ODQ0NzUyJTdEJTJDInkiJTNBJTdCIlF5X3R5IiUzQTQzMTguMTM1NzU1MzUzMjcyNSUyQyJRel90eSIlM0EtMTMxOTAwLjI2NDM4OTA2NDA1JTdEJTdEJTJDJTdCInBvc2l0aW9uIiUzQSU1Qi0yNi4wMDE3MzkxNTM3ODE1MzIlMkMzMjkuMjc1NjEzNzU3MjY5NSU1RCUyQyJ6IiUzQSU3QiJRel90eiIlM0ExNjM5MC41NDcyNTg2NDgzNTIlMkMiUXlfdHoiJTNBLTc5NC4xMTIxNTY0NjgzNDUzJTdEJTJDInkiJTNBJTdCIlF5X3R5IiUzQTQ0NjkuOTM1NTQ2MDQ3MDE4JTJDIlF6X3R5IiUzQS0xMzMzMTMuOTExNjIxMTMwNDIlN0QlN0QlMkMlN0IicG9zaXRpb24iJTNBJTVCLTI4LjU5NzcxNjkyMDU2NTMwOCUyQzMyOS41MDI4Njc4NzU3NDU2JTVEJTJDInoiJTNBJTdCIlF6X3R6IiUzQTQwMzUuMjU3MTgwNzQxNzM2JTJDIlF5X3R6IiUzQS00Mi41MDk3ODg1Mjg4NjgyNTYlN0QlMkMieSIlM0ElN0IiUXlfdHkiJTNBNDY4Ni41Nzc1NTk3ODI3MjElMkMiUXpfdHkiJTNBLTExNzk5NC4yNzE0NTQ1NDMlN0QlN0QlMkMlN0IicG9zaXRpb24iJTNBJTVCLTU2LjAxNzcxNjc4OTE5Mjg2JTJDMzI5LjUwNTU1MTk4OTE2NDglNUQlMkMieiIlM0ElN0IiUXpfdHoiJTNBLTY4NTAuMjM3MTEyNDA5NjAxJTJDIlF5X3R6IiUzQTgyLjUwMjQ3NzM2MDA2MDA0JTdEJTJDInkiJTNBJTdCIlF5X3R5IiUzQTM3MTkuODIyNjg2MTU2NjcyJTJDIlF6X3R5IiUzQS0xNjc1MjEuMzY5ODU5OTU2JTdEJTdEJTJDJTdCInBvc2l0aW9uIiUzQSU1Qi02MS43Mzg4MjgxNTkzNDE5OSUyQzMyOC4zNjgxMTIwMTY5NjgzJTVEJTJDInoiJTNBJTdCIlF6X3R6IiUzQS01MDE4NS43MTQzNzI1MDYlMkMiUXlfdHoiJTNBMTIzMS43NDI3MTkwNzIzMzc2JTdEJTJDInkiJTNBJTdCIlF5X3R5IiUzQTI5ODMuNzQ4NDI0NDgxMTEwMyUyQyJRel90eSIlM0EtMTI3OTg3LjUyOTQyNDk4MzQ4JTdEJTdEJTJDJTdCInBvc2l0aW9uIiUzQSU1Qi02Ni41ODkxNDUzOTQwMDQxJTJDMzI1LjEyNzU4Njc5MzYyMjYlNUQlMkMieiIlM0ElN0IiUXpfdHoiJTNBLTgxMDE3LjkzMTc1Njc2MDQ2JTJDIlF5X3R6IiUzQTIwODAuODU4MjkzMjM0MjM5JTdEJTJDInkiJTNBJTdCIlF5X3R5IiUzQTIwNDQuMDM2OTAyNjMwODUxJTJDIlF6X3R5IiUzQS05MDkzNS44NTQzNjMxNTA0JTdEJTdEJTJDJTdCInBvc2l0aW9uIiUzQSU1Qi02OS44MzA2MjAxMzk2MDI0JTJDMzIwLjI3NzkwNDA3NDc1ODUlNUQlMkMieiIlM0ElN0IiUXpfdHoiJTNBLTk3MTgwLjE0NDc2MjY0ODE0JTJDIlF5X3R6IiUzQTI0MTQuNzgxMjc5MjExMjk4NiU3RCUyQyJ5IiUzQSU3QiJReV90eSIlM0E5OTUuNjU1MTQ0MTY4NTAxOCUyQyJRel90eSIlM0EtNDkxNjQuMzgxNDcwODI3MzglN0QlN0QlMkMlN0IicG9zaXRpb24iJTNBJTVCLTcwLjk2OTE4MDE1NjUwMTM3JTJDMzE0LjU1NzAxNTQ5OTcyNzY0JTVEJTJDInoiJTNBJTdCIlF6X3R6IiUzQS0xMTUwNDMuNzcyNzA5MzYzODclMkMiUXlfdHoiJTNBMjM3Mi44NzA1Mzg3MTc4MDM0JTdEJTJDInkiJTNBJTdCIlF5X3R5IiUzQTU0Ljg0NjQ2Mzc0NzgwMzAzJTJDIlF6X3R5IiUzQTY4MDEuMzQxMjEyMzYyNTMlN0QlN0QlMkMlN0IicG9zaXRpb24iJTNBJTVCLTcwLjk3MjcwOTA1MTA1ODclMkMyNzguNTA3MDE1NjcyNDQ3NSU1RCUyQyJ6IiUzQSU3QiJRel90eiIlM0EtMzkwODUuNjY4NjQ3MzY4MTU1JTJDIlF5X3R6IiUzQS0zLjU2MTkwMTU5MTgxMjYwMjclN0QlMkMieSIlM0ElN0IiUXlfdHkiJTNBMS4xNTc4MzYyOTYyNDM3NDYlMkMiUXpfdHkiJTNBNjQwNy41NDgxOTczNjY2OTklN0QlN0QlMkMlN0IicG9zaXRpb24iJTNBJTVCNjguMDIyNzY2MTY5ODgxMDclMkMtMjc4LjUwNjU5MzEwOTMzNTQlNUQlMkMieiIlM0ElN0IiUXpfdHoiJTNBLTMyNTAuMjYxNTM1MjIyOTE2JTJDIlF5X3R6IiUzQS0wLjQ1MjE1NDY4MzY2NTU5MjElN0QlMkMieSIlM0ElN0IiUXlfdHkiJTNBMS4zMDkzNTkxOTkyMzMxODY4JTJDIlF6X3R5IiUzQS05ODQuMzM1NDQxMzE3MzkwNiU3RCU3RCUyQyU3QiJwb3NpdGlvbiIlM0ElNUI2OC4wMTkyMzcyNzUzMjM3MyUyQy0zMTQuNTU2NTkyOTM2NjE1NjMlNUQlMkMieiIlM0ElN0IiUXpfdHoiJTNBMTYyNTguMTM0NjkwMzk0MjA1JTJDIlF5X3R6IiUzQTI2MTMuNTU0MjA2MDM2ODY3NSU3RCUyQyJ5IiUzQSU3QiJReV90eSIlM0E5Ny44ODM5NjI5NDk4MzYyMiUyQyJRel90eSIlM0EtMTYwMS43MzYxOTk1MDk3OTY1JTdEJTdEJTJDJTdCInBvc2l0aW9uIiUzQSU1QjY3LjEwNTc4Nzc3MzkwNTg2JTJDLTMxOS4xNDg1MDM1NDIwNTY0JTVEJTJDInoiJTNBJTdCIlF6X3R6IiUzQTI0Njc4LjU3MDU0Mjg2MTcyMiUyQyJReV90eiIlM0EyOTk3LjI2MTA5NzI2ODk5OCU3RCUyQyJ5IiUzQSU3QiJReV90eSIlM0ExMTk1LjA1MDA1MDA2NzMyOTclMkMiUXpfdHkiJTNBMTAwNTUuMjEzOTMyNDQ4MzIzJTdEJTdEJTJDJTdCInBvc2l0aW9uIiUzQSU1QjY0LjUwMzQwNjcwNDkxNTclMkMtMzIzLjA0MTI0ODgxNjUwNzYlNUQlMkMieiIlM0ElN0IiUXpfdHoiJTNBMTQ3NTIuOTg1MzAxMzc3MDM1JTJDIlF5X3R6IiUzQTI1OTguMDUzNTI1OTA3OTQ1JTdEJTJDInkiJTNBJTdCIlF5X3R5IiUzQTI2MTEuMzkzMDQ3MTQyMTQ2JTJDIlF6X3R5IiUzQTE2NjM3LjQ3NDQ4MjY3MDc4MyU3RCU3RCUyQyU3QiJwb3NpdGlvbiIlM0ElNUI2MC42MTAxNTIwMTY2NzA0OSUyQy0zMjUuNjQyODY3NzIyNTg0NDclNUQlMkMieiIlM0ElN0IiUXpfdHoiJTNBMTA0MDQuOTA0MjYxNzEzNzI2JTJDIlF5X3R6IiUzQTE1MTYuMTAzNTU4NTc2NTEzNSU3RCUyQyJ5IiUzQSU3QiJReV90eSIlM0EzNjg2LjIwMTI4MjgxNDg0NDUlMkMiUXpfdHkiJTNBMjUxNTMuNDY5OTc0NjYwMTclN0QlN0QlMkMlN0IicG9zaXRpb24iJTNBJTVCNTYuMDE4MDYyNjY2MTEyOTA0JTJDLTMyNi41NTU0MTgyMTI0MTglNUQlMkMieiIlM0ElN0IiUXpfdHoiJTNBLTExNTEuNzYxNTI5MTg0MDUyNSUyQyJReV90eiIlM0ExNTYuOTkzODg4MTY0OTAxMiU3RCUyQyJ5IiUzQSU3QiJReV90eSIlM0E0MDk2LjU5NTQ1NzgyMzg3NyUyQyJRel90eSIlM0EyOTI4OC42NDQ1OTY3MzE2MzYlN0QlN0QlMkMlN0IicG9zaXRpb24iJTNBJTVCMjguNTk4MDYyNzk3NDg1MzMlMkMtMzI2LjU1MjczNDA5ODk5ODc3JTVEJTJDInoiJTNBJTdCIlF6X3R6IiUzQS0xMDA3LjIxNTg0NDY0NzYwMzUlMkMiUXlfdHoiJTNBLTEwNy45MzUxMTMyMjc4NTAwMiU3RCUyQyJ5IiUzQSU3QiJReV90eSIlM0E1MjIxLjk3MDA0MDU4MTkyMSUyQyJRel90eSIlM0ExNDEyMC40NTgzNDgwMDc1ODMlN0QlN0QlMkMlN0IicG9zaXRpb24iJTNBJTVCMjYuNTE1MDgwNjIzMjQzNTglMkMtMzI2LjM3MDUzMDE5NzMwODclNUQlMkMieiIlM0ElN0IiUXpfdHoiJTNBLTM4ODYuNzQ2NDE4MTcxMjYzNSUyQyJReV90eiIlM0EtOTQ5LjU1MDY3NjMzNjg5NDMlN0QlMkMieSIlM0ElN0IiUXlfdHkiJTNBNTU0OC4wNDg5NDU4OTM2OTglMkMiUXpfdHkiJTNBMTQwOTMuMDMxNTQzODI4OTkzJTdEJTdEJTJDJTdCInBvc2l0aW9uIiUzQSU1QjI0LjQ5NDEzMzY4ODcwNTklMkMtMzI1LjgyODMzMjM2NjQ1NDczJTVEJTJDInoiJTNBJTdCIlF6X3R6IiUzQS05NjY4LjEyMTc3OTAzODg5MSUyQyJReV90eiIlM0EtMTk1Ny41MzM0NzIyMjUwOTUlN0QlMkMieSIlM0ElN0IiUXlfdHkiJTNBNTM3OS4xMDk3MzU3NDE4OTg1JTJDIlF6X3R5IiUzQTE0NDI0LjA0MTcyNTk4MDA5MiU3RCU3RCUyQyU3QiJwb3NpdGlvbiIlM0ElNUIyMi41OTgyMjAyMzE1NzA0MDUlMkMtMzI0Ljk0NDE0Njc3MzM1MDglNUQlMkMieiIlM0ElN0IiUXpfdHoiJTNBLTEwMTA1LjE3NTIwNjE4NDM1NCUyQyJReV90eiIlM0EtMjY2NS4zMzM2NTA0Mzc5MTU0JTdEJTJDInkiJTNBJTdCIlF5X3R5IiUzQTQ3MzUuODM1MTg4NTI0NTM2JTJDIlF6X3R5IiUzQTE4MTU1LjQ5ODEwNzYwMDA0JTdEJTdEJTJDJTdCInBvc2l0aW9uIiUzQSU1QjcuNDQ0MDc2ODMxOTg0OTclMkMtMzE2LjE5MjY2MzMwOTExNDUlNUQlMkMieiIlM0ElN0IiUXpfdHoiJTNBLTU0MzcuNzk5NjMwNDE2MTMxJTJDIlF5X3R6IiUzQS0yNDc4LjYzMDk5MDgxNjQ0NyU3RCUyQyJ5IiUzQSU3QiJReV90eSIlM0E0NDg3LjQ2MjM4MjcyODk2JTJDIlF6X3R5IiUzQTE0ODQ3LjQyODgyMjExMTAxOCU3RCU3RCUyQyU3QiJwb3NpdGlvbiIlM0ElNUIzLjgzODIyMjk5NzM3NzUzMjYlMkMtMzE0LjY5OTMxMDMyODkyMzA1JTVEJTJDInoiJTNBJTdCIlF6X3R6IiUzQS00NTk5Ljc2MTM1MzYyNjIzMSUyQyJReV90eiIlM0EtMTMxNy41MDIzNDk4OTQ0MTUlN0QlMkMieSIlM0ElN0IiUXlfdHkiJTNBNDcxOS41OTI3NjMzODUzNyUyQyJRel90eSIlM0ExMTcxNi42MzI2MDE2OTExMzclN0QlN0QlMkMlN0IicG9zaXRpb24iJTNBJTVCLTAuMDMwNzI3MDYwNzUwNzAyOTE0JTJDLTMxNC4xODg5MzE1OTkyNDMzJTVEJTJDInoiJTNBJTdCIlF6X3R6IiUzQS0zOTYzLjk3MDM4ODQyNzc3NDclMkMiUXlfdHoiJTNBLTAuMjY1Mjg0NTY5MTM0NzU5NzMlN0QlMkMieSIlM0ElN0IiUXlfdHkiJTNBNDk0OS42NjQyMzUwMzM1NzclMkMiUXpfdHkiJTNBMTIwMzYuNDQxMzY5NzY1NjcxJTdEJTdEJTJDJTdCInBvc2l0aW9uIiUzQSU1Qi0zLjg5OTc3Njk2NTU0ODc5OTMlMkMtMzE0LjY5ODU1Mjg2NDY3NjU3JTVEJTJDInoiJTNBJTdCIlF6X3R6IiUzQTI1NTkuOTk5MjgyMzI2MTc5NiUyQyJReV90eiIlM0ExMzE3LjgwOTIwODM4OTA0NTYlN0QlMkMieSIlM0ElN0IiUXlfdHkiJTNBNDcyMC4zNDMwNDE0Mzg0NjUlMkMiUXpfdHkiJTNBMTIwOTguNjYxNzI3ODAyMzIlN0QlN0QlMkMlN0IicG9zaXRpb24iJTNBJTVCLTcuNTA1OTIzMDk2Mzg3ODElMkMtMzE2LjE5MTE5OTg3MDE3ODc2JTVEJTJDInoiJTNBJTdCIlF6X3R6IiUzQTUwNjIuOTIwNDAzNzA2NzI1JTJDIlF5X3R6IiUzQTI0NzkuMDk4NjgzOTI1MzQ3NCU3RCUyQyJ5IiUzQSU3QiJReV90eSIlM0E0NDg4LjM4ODUzOTI0NTczMyUyQyJRel90eSIlM0ExNTA1NC45MTY0NzY5NTEzMiU3RCU3RCUyQyU3QiJwb3NpdGlvbiIlM0ElNUItMjIuNjYxNzc5NTUxNTgzNjA2JTJDLTMyNC45Mzk3MTYzMjIwOTglNUQlMkMieiIlM0ElN0IiUXpfdHoiJTNBODUyOC40NjE0OTUwNTYyODglMkMiUXlfdHoiJTNBMjY2NS44MjcyOTQ5NDE3NTU2JTdEJTJDInkiJTNBJTdCIlF5X3R5IiUzQTQ3MzYuODY4Njg2MjkzNjM3JTJDIlF6X3R5IiUzQTE4NzMyLjE2MDA2MzYzMTAyJTdEJTdEJTJDJTdCInBvc2l0aW9uIiUzQSU1Qi0yNC41NTc4NjYwNzYyODAxOTUlMkMtMzI1LjgyMzUzMDcyMDUyMzM3JTVEJTJDInoiJTNBJTdCIlF6X3R6IiUzQTU0NTAuOTQyMzkyNDQwMDU3JTJDIlF5X3R6IiUzQTE5NTguMDA1NDA0NTYzODAyNiU3RCUyQyJ5IiUzQSU3QiJReV90eSIlM0E1MzgxLjMzOTg1NzM4NzEwNSUyQyJRel90eSIlM0EyMTY2Ny4zNjI1MjIyODEyMDglN0QlN0QlMkMlN0IicG9zaXRpb24iJTNBJTVCLTI2LjU3ODkxOTEyMjM3NjgxNyUyQy0zMjYuMzY1MzMyODg0NDc1OCU1RCUyQyJ6IiUzQSU3QiJRel90eiIlM0EyODUzLjE2NzYxNjY1MTk5ODclMkMiUXlfdHoiJTNBOTQ5LjU1NzY5NTE0NTQxODglN0QlMkMieSIlM0ElN0IiUXlfdHkiJTNBNTU0OS41NzkxOTkwOTI0NTIlMkMiUXpfdHkiJTNBMjE1NDcuNjY5NzIyNTE1NzczJTdEJTdEJTJDJTdCInBvc2l0aW9uIiUzQSU1Qi0yOC42NjE5MzY5MjgxNzUyNzIlMkMtMzI2LjU0NzEyODk4MTA0MTclNUQlMkMieiIlM0ElN0IiUXpfdHoiJTNBLTE4NjkuMDA2NjEyNTQxMzkwNSUyQyJReV90eiIlM0ExMDcuOTg1NTk4MzM1NTA2NjQlN0QlMkMieSIlM0ElN0IiUXlfdHkiJTNBNTIyMy4zNDM5ODg3NDEwMDUlMkMiUXpfdHkiJTNBMjQ1ODIuNDcyNzA5NzcxNDQyJTdEJTdEJTJDJTdCInBvc2l0aW9uIiUzQSU1Qi01Ni4wODE5MzY3OTY4MDI4MiUyQy0zMjYuNTQ0NDQ0ODY3NjIyNSU1RCUyQyJ6IiUzQSU3QiJRel90eiIlM0EzMDAuNzY0Nzg0NDg2MzcwMzMlMkMiUXlfdHoiJTNBLTE1Ny4zOTExNzMyNjkwNDkwNiU3RCUyQyJ5IiUzQSU3QiJReV90eSIlM0E0MDk2LjM0OTU5NTM2NTY2NiUyQyJRel90eSIlM0ExOTUzMS4yODU1NDIxNDUxMyU3RCU3RCUyQyU3QiJwb3NpdGlvbiIlM0ElNUItNjAuNjczODQ3NDAyMjQzNTk1JTJDLTMyNS42MzA5OTUzNjYyMDQ3JTVEJTJDInoiJTNBJTdCIlF6X3R6IiUzQS03OTk4LjQ4ODcwOTM0NDc4OSUyQyJReV90eiIlM0EtMTUxNi4wMjUwNTgwMDM5NjY3JTdEJTJDInkiJTNBJTdCIlF5X3R5IiUzQTM2ODUuNjI3OTMwMjEyMDk1NiUyQyJRel90eSIlM0ExNTE3NS40NDc2NTI3MDMxMDclN0QlN0QlMkMlN0IicG9zaXRpb24iJTNBJTVCLTY0LjU2NjU5MjY3NjY5NDc0JTJDLTMyMy4wMjg2MTQyOTcyMTQ1JTVEJTJDInoiJTNBJTdCIlF6X3R6IiUzQS0xMTExNS43MTAyODc1MTg2MSUyQyJReV90eiIlM0EtMjU5OC4xMzA4MjI0NjcyNDI1JTdEJTJDInkiJTNBJTdCIlF5X3R5IiUzQTI2MTAuODc0MTA3NDA0NjY2NiUyQyJRel90eSIlM0ExMjgxMC4yNjg0MTM4NTM5NDglN0QlN0QlMkMlN0IicG9zaXRpb24iJTNBJTVCLTY3LjE2ODIxMTU4Mjc3MTYlMkMtMzE5LjEzNTM1OTYwODk2OTMlNUQlMkMieiIlM0ElN0IiUXpfdHoiJTNBLTE3MzQ3LjY5NDY5Njg0MDc0JTJDIlF5X3R6IiUzQS0yOTk2Ljc0NDg2ODE3OTMwNTclN0QlMkMieSIlM0ElN0IiUXlfdHkiJTNBMTE5NC44Mzk3OTM2NDYwMjE3JTJDIlF6X3R5IiUzQTQ3NzUuOTQwNjA2MTE1MzYzJTdEJTdEJTJDJTdCInBvc2l0aW9uIiUzQSU1Qi02OC4wODA3NjIwNzI2MDUxNyUyQy0zMTQuNTQzMjcwMjU4NDExNjclNUQlMkMieiIlM0ElN0IiUXpfdHoiJTNBLTE2MDY0LjQ3MjM2NDAxODg5MSUyQyJReV90eiIlM0EtMjY2MS43MjIwOTUzMjQ0ODUlN0QlMkMieSIlM0ElN0IiUXlfdHkiJTNBMTQ0LjE5NTQyMTEzODM2MjI0JTJDIlF6X3R5IiUzQS01Mi44NDY1MjU5MzU3MzQxOCU3RCU3RCUyQyU3QiJwb3NpdGlvbiIlM0ElNUItNjguMDc3MjMzMTc4MDQ3ODMlMkMtMjc4LjQ5MzI3MDQzMTEzMTQ2JTVEJTJDInoiJTNBJTdCIlF6X3R6IiUzQTM3NC4zNjM4MjkyNjY0OTU1NCUyQyJReV90eiIlM0EwLjExNTg3MDIyNjg3NDA3MDglN0QlMkMieSIlM0ElN0IiUXlfdHkiJTNBMS4xMjIzMDY4Mjg3ODU3OTk2JTJDIlF6X3R5IiUzQS05OTEuMTYwNjU1NjQzODU3NyU3RCU3RCUyQyU3QiJwb3NpdGlvbiIlM0ElNUItNzEuMDI3MjMzMTYzOTE0MDUlMkMtMjc4LjQ5Mjk4MTY1ODklNUQlMkMieiIlM0ElN0IiUXpfdHoiJTNBMTQzMS45MjkzNDMzODM4NDklMkMiUXlfdHoiJTNBMC4xOTgwOTQ2MTc0NjA2NDc1MiU3RCUyQyJ5IiUzQSU3QiJReV90eSIlM0EwLjIyMzc3ODA1MDE5Nzg0MSUyQyJRel90eSIlM0EtMjUzLjIyNzgxMzc4MzI1NzM1JTdEJTdEJTJDJTdCInBvc2l0aW9uIiUzQSU1Qi03MS4wMzA3NjIwNTg0NzEzOCUyQy0zMTQuNTQyOTgxNDg2MTgwMiU1RCUyQyJ6IiUzQSU3QiJRel90eiIlM0EtMTYyODguMjI0NzU2MjY1NTYzJTJDIlF5X3R6IiUzQS0yNDE0LjUxOTk3OTA4OTQ1NDQlN0QlMkMieSIlM0ElN0IiUXlfdHkiJTNBNDIuMDgwOTc5NjQ0NTEwOTQlMkMiUXpfdHkiJTNBNTE4LjkzODMyMjgxMjk2OCU3RCU3RCUyQyU3QiJwb3NpdGlvbiIlM0ElNUItNjkuODkzMzIyMDg2Mjc0OSUyQy0zMjAuMjY0MDkyODU2MzI5NCU1RCUyQyJ6IiUzQSU3QiJRel90eiIlM0EtMTI3ODQuMTU5MzIxMTU3NTYyJTJDIlF5X3R6IiUzQS0yNDI2LjAzNjI3MTczMTk1NyU3RCUyQyJ5IiUzQSU3QiJReV90eSIlM0ExMDAxLjE5ODM5ODEzODY3MDMlMkMiUXpfdHkiJTNBNTg3MS43MTI1OTU0OTk0MyU3RCU3RCUyQyU3QiJwb3NpdGlvbiIlM0ElNUItNjYuNjUyNzk2ODYyOTI5MjElMkMtMzI1LjExNDQxMDA5MDk5MTQ0JTVEJTJDInoiJTNBJTdCIlF6X3R6IiUzQS03NjE4LjMyOTU5Njg2OTkxNSUyQyJReV90eiIlM0EtMjA5MC42ODc4NzI2Mjg2NDk1JTdEJTJDInkiJTNBJTdCIlF5X3R5IiUzQTIwNTQuMjA4MzIyMTQyNDM0JTJDIlF6X3R5IiUzQTk0MjYuMDI3NzkxMzkxMTgzJTdEJTdEJTJDJTdCInBvc2l0aW9uIiUzQSU1Qi02MS44MDMxMTQxNDQwNjUxOCUyQy0zMjguMzU1ODg0ODM2NTg5OCU1RCUyQyJ6IiUzQSU3QiJRel90eiIlM0EtMzMwMS44MzAzODk4NzgzNzMlMkMiUXlfdHoiJTNBLTEyMzYuNjExNzc5NDU1MjExNyU3RCUyQyJ5IiUzQSU3QiJReV90eSIlM0EyOTk4LjEzOTAxOTQwNDYyNiUyQyJRel90eSIlM0ExMzQzNy43NzU5NjM0NjU4MTIlN0QlN0QlMkMlN0IicG9zaXRpb24iJTNBJTVCLTU2LjA4MjIyNTU2OTAzNDI4NiUyQy0zMjkuNDk0NDQ0ODUzNDg4NyU1RCUyQyJ6IiUzQSU3QiJRel90eiIlM0EtNDAyLjAwNjQwNTIyMTExMjMlMkMiUXlfdHoiJTNBLTgzLjc0NzAwNDE4MjQyMzYlN0QlMkMieSIlM0ElN0IiUXlfdHkiJTNBMzc0MC4yNTkyNDE3ODE2Mjg2JTJDIlF6X3R5IiUzQTE2MDUyLjgyNjM0NzY4MzY2NyU3RCU3RCUyQyU3QiJwb3NpdGlvbiIlM0ElNUItMjguNjYyMjI1NzAwNDA2NzMzJTJDLTMyOS40OTcxMjg5NjY5MDc5JTVEJTJDInoiJTNBJTdCIlF6X3R6IiUzQTMwOS4xNzc0MjczMTUwMDEzNSUyQyJReV90eiIlM0E0MS43Mjg3NDIzMTgxNDYyNzQlN0QlMkMieSIlM0ElN0IiUXlfdHkiJTNBNDcwMy41MjkzOTY4MTExOTglMkMiUXpfdHkiJTNBMjAwODcuMTM3NDg4MjQ1NjQ0JTdEJTdEJTJDJTdCInBvc2l0aW9uIiUzQSU1Qi0yNi4wNjYyMDM0OTIwNjU5OCUyQy0zMjkuMjcwMzgzMDg3NTU5MiU1RCUyQyJ6IiUzQSU3QiJRel90eiIlM0ExNzYxLjg2NzA3NTI1MzY5OSUyQyJReV90eiIlM0E3OTYuODgwODAwNzQ5MTgwNCU3RCUyQyJ5IiUzQSU3QiJReV90eSIlM0E0NDg2LjcxNjgxNzY2Nzk3MiUyQyJRel90eSIlM0ExNDkzNy40MzAzMTI1MDE2MDklN0QlN0QlMkMlN0IicG9zaXRpb24iJTNBJTVCLTIzLjU0OTEzNzQyOTEyMzExNCUyQy0zMjguNTk1NjI5NDc3MTM0MzclNUQlMkMieiIlM0ElN0IiUXpfdHoiJTNBNjU3NC41NzIzMjE5OTQ0MTIlMkMiUXlfdHoiJTNBMTU2MS4xODMyOTk4NjgxMjYlN0QlMkMieSIlM0ElN0IiUXlfdHkiJTNBNDMzNS4yODczNDY5MzE5MzklMkMiUXpfdHkiJTNBMTY2NDkuNzQ4Njc0ODgwODg4JTdEJTdEJTJDJTdCInBvc2l0aW9uIiUzQSU1Qi0yMS4xODcwMjk2NjQ3Njk2MTglMkMtMzI3LjQ5NDg2MDY5NTk3MjM2JTVEJTJDInoiJTNBJTdCIlF6X3R6IiUzQTkxNjQuNjYwODAwNDIxNTQxJTJDIlF5X3R6IiUzQTIzOTUuNjQ2MjQxMDE1MDI3NSU3RCUyQyJ5IiUzQSU3QiJReV90eSIlM0E0MzYxLjM2MTkxMTQ4Njc3OSUyQyJRel90eSIlM0ExNTg3OC4xMzE2NjUyNzQ0NzklN0QlN0QlMkMlN0IicG9zaXRpb24iJTNBJTVCLTYuMDMxMTczMjA5NTczODI3JTJDLTMxOC43NDYzNDQyNDQwNTMyNiU1RCUyQyJ6IiUzQSU3QiJRel90eiIlM0E5NzkwLjQ2NzkyMDMyMDMlMkMiUXlfdHoiJTNBMjc0MS44MTg5ODU1NzQwOTUlN0QlMkMieSIlM0ElN0IiUXlfdHkiJTNBNDkyOS4xMjM1MDMyMTI1NDYlMkMiUXpfdHkiJTNBMTcwMTEuMDMxMzM4Njg3OTMlN0QlN0QlMkMlN0IicG9zaXRpb24iJTNBJTVCLTMuMTM3MDU1ODU0NjU3NzgyNSUyQy0zMTcuNTQ3NjI3NTQwMjUxMjYlNUQlMkMieiIlM0ElN0IiUXpfdHoiJTNBLTE4NjQuMDkxOTIxNjEyMzc1NSUyQyJReV90eiIlM0ExNjU2Ljc1MTUwMzYwMDkzMTglN0QlMkMieSIlM0ElN0IiUXlfdHkiJTNBNTg1MS4zMjQwOTkyNDczMiUyQyJRel90eSIlM0ExNjcwOC43MDU2OTUwOTc1MjQlN0QlN0QlMkMlN0IicG9zaXRpb24iJTNBJTVCLTAuMDMxMDE1ODMyOTgyMTYzMDA3JTJDLTMxNy4xMzg5MzE1ODUxMDk0NSU1RCUyQyJ6IiUzQSU3QiJRel90eiIlM0ExMzg5LjExNDk4Nzc5MzgyMzMlMkMiUXlfdHoiJTNBMC4wNDQ3NDk0ODMwMzUzOTY5NTYlN0QlMkMieSIlM0ElN0IiUXlfdHkiJTNBNjA4OS4wMTMxMDQwMDQ2MTElMkMiUXpfdHkiJTNBMTMyNzguNzMyODc0NDA0MTMzJTdEJTdEJTJDJTdCInBvc2l0aW9uIiUzQSU1QjMuMDc0OTQ0MTE1NTc5Nzg0JTJDLTMxNy41NDgyMzU2MjYwNDg1JTVEJTJDInoiJTNBJTdCIlF6X3R6IiUzQS0zODc2LjA5MDc0MTIxMDU0NDQlMkMiUXlfdHoiJTNBLTE2NTguMTg5NDA5MTg1Mzc3NiU3RCUyQyJ5IiUzQSU3QiJReV90eSIlM0E1ODUwLjA1MDIwNjU4OTA4MSUyQyJRel90eSIlM0ExNDg1My4xNDU4MjQ0MTI0NjIlN0QlN0QlMkMlN0IicG9zaXRpb24iJTNBJTVCNS45Njg4MjY3MzI5MzI3NjI0JTJDLTMxOC43NDc1MTg5MTA3NTc1JTVEJTJDInoiJTNBJTdCIlF6X3R6IiUzQS02NDE0LjkwODI0MDE2MTgzNCUyQyJReV90eiIlM0EtMjc0MC43MjczNTA5NjQxMjc3JTdEJTJDInkiJTNBJTdCIlF5X3R5IiUzQTQ5MjcuNzIyODM1Mzc3MzUlMkMiUXpfdHkiJTNBMTM4NDEuMjY4ODEyMDYyOTQ4JTdEJTdEJTJDJTdCInBvc2l0aW9uIiUzQSU1QjIxLjEyMjk3MDEzMjUxODIlMkMtMzI3LjQ5OTAwMjM3NDk5MzclNUQlMkMieiIlM0ElN0IiUXpfdHoiJTNBLTgwMjkuNzk0MTk0OTE5ODE3JTJDIlF5X3R6IiUzQS0yMzk0Ljg5MTE4ODEwNzUzNSU3RCUyQyJ5IiUzQSU3QiJReV90eSIlM0E0MzYwLjUxMDk2ODY5OTMwNSUyQyJRel90eSIlM0ExNzk3MC42NjA0ODgyNjkzMSU3RCU3RCUyQyU3QiJwb3NpdGlvbiIlM0ElNUIyMy40ODQ4NjIzNDU1MzE0NTclMkMtMzI4LjYwMDIzMzU4MzI4MTclNUQlMkMieiIlM0ElN0IiUXpfdHoiJTNBLTUwNDAuMzk2MTI4NzU3NjA0JTJDIlF5X3R6IiUzQS0xNTYwLjQ4NDA3OTE5MzQyMSU3RCUyQyJ5IiUzQSU3QiJReV90eSIlM0E0MzMzLjY3MTU1ODM5MDA2NCUyQyJRel90eSIlM0ExMTMyOS4xMzM4MzY4NzI0NDglN0QlN0QlMkMlN0IicG9zaXRpb24iJTNBJTVCMjYuMDAxNzk2MjU4NDcwMTElMkMtMzI5LjI3NTQ3OTk2NjM4ODklNUQlMkMieiIlM0ElN0IiUXpfdHoiJTNBLTg4MC42ODY2MDM1MzQ4OTY4JTJDIlF5X3R6IiUzQS03OTYuNzc4NTEyMzkyMzMxOCU3RCUyQyJ5IiUzQSU3QiJReV90eSIlM0E0NDg1LjQzODY1Mjc0NDE5MSUyQyJRel90eSIlM0ExMjkzMC4yMjY4NTc2MDY3NjUlN0QlN0QlMkMlN0IicG9zaXRpb24iJTNBJTVCMjguNTk3Nzc0MDI1MjUzODclMkMtMzI5LjUwMjczNDA4NDg2NSU1RCUyQyJ6IiUzQSU3QiJRel90eiIlM0EtNTUxLjQzNTEwMjA1NzU1NzIlMkMiUXlfdHoiJTNBLTQxLjkxNDU1MjQ5MjU2ODI4JTdEJTJDInkiJTNBJTdCIlF5X3R5IiUzQTQ3MDIuMTY3NDYwOTQ0NTElMkMiUXpfdHkiJTNBMTI2NjQuMTI0MjY0MTAyMzA1JTdEJTdEJTJDJTdCInBvc2l0aW9uIiUzQSU1QjU2LjAxNzc3Mzg5Mzg4MTQ0JTJDLTMyOS41MDU0MTgxOTgyODQyJTVEJTJDInoiJTNBJTdCIlF6X3R6IiUzQS0yMzkuNjUzOTI0MzAwOTMxMTIlMkMiUXlfdHoiJTNBODMuNjA3MDExMjkzNTYwMTUlN0QlMkMieSIlM0ElN0IiUXlfdHkiJTNBMzc0MC42MjE0MDQyMDQyNTA3JTJDIlF6X3R5IiUzQTI3Mzc2LjU0NzE4NDAzMDk4JTdEJTdEJTJDJTdCInBvc2l0aW9uIiUzQSU1QjYxLjczODg4NTI2NDAzMDU2JTJDLTMyOC4zNjc5NzgyMjYwODc3NiU1RCUyQyJ6IiUzQSU3QiJRel90eiIlM0E5NTU5Ljk4NjgwMTY4ODEwOCUyQyJReV90eiIlM0ExMjM3LjA0NDI1NTk2NTAxNDglN0QlMkMieSIlM0ElN0IiUXlfdHkiJTNBMjk5OC41NzE1NzU4MTk3NDUyJTJDIlF6X3R5IiUzQTE5MTYwLjE4NDA4MDAwMTY3NiU3RCU3RCUyQyU3QiJwb3NpdGlvbiIlM0ElNUI2Ni41ODkyMDI0OTg2OTI3JTJDLTMyNS4xMjc0NTMwMDI3NDIlNUQlMkMieiIlM0ElN0IiUXpfdHoiJTNBMTM1NjAuNTg5MzAwNzc2OTA2JTJDIlF5X3R6IiUzQTIwOTEuMDI4MDk0MDY5MDAyMiU3RCUyQyJ5IiUzQSU3QiJReV90eSIlM0EyMDU0LjYxMzg0NjE0MzIzNjUlMkMiUXpfdHkiJTNBMTQyOTMuNzc2NTczODI5NTg0JTdEJTdEJTJDJTdCInBvc2l0aW9uIiUzQSU1QjY5LjgzMDY3NzI0NDI5MDk3JTJDLTMyMC4yNzc3NzAyODM4NzgwNiU1RCUyQyJ6IiUzQSU3QiJRel90eiIlM0EyMTMxNy42ODIzNzY4ODcxNzYlMkMiUXlfdHoiJTNBMjQyNi41NTU5OTg5MjU2Nzk0JTdEJTJDInkiJTNBJTdCIlF5X3R5IiUzQTEwMDEuNDMyMTk2NDk0NDA0NSUyQyJRel90eSIlM0E4MzE0LjkxMTg2MDcxNzI4NCU3RCU3RCUyQyU3QiJwb3NpdGlvbiIlM0ElNUI3MC45NjkyMzcyNjExODk5MiUyQy0zMTQuNTU2ODgxNzA4ODQ3MTMlNUQlMkMieiIlM0ElN0IiUXpfdHoiJTNBMjAwMjUuMjkzNTcxMjM5NDc2JTJDIlF5X3R6IiUzQTIzODcuMTkxNzA1NDM3NzQ5JTdEJTJDInkiJTNBJTdCIlF5X3R5IiUzQTU0LjE5NjU4OTkzMjA0NzI0NiUyQyJRel90eSIlM0EyMTA0Ljk5MzEyNjYzMjE1MzIlN0QlN0QlMkMlN0IicG9zaXRpb24iJTNBJTVCNzAuOTcyNzY2MTU1NzQ3MjUlMkMtMjc4LjUwNjg4MTg4MTU2NjklNUQlMkMieiIlM0ElN0IiUXpfdHoiJTNBLTMyMzMuOTc0MjU4NzcwNTM1NSUyQyJReV90eiIlM0EtMC40NDMzMTkxNTAxMTYwNjk4JTdEJTJDInkiJTNBJTdCIlF5X3R5IiUzQTAuNDY0NDgzODgxMTI5ODgxNTQlMkMiUXpfdHkiJTNBMTEzNS4xNDY3MTQ4NTQwOTQ5JTdEJTdEJTJDJTdCInBvc2l0aW9uIiUzQSU1Qi02Mi4wMjI4MDY5ODI4MzEyMDYlMkMyNzcuNTA2MTM5NTcxNjU1JTVEJTJDInoiJTNBJTdCIlF6X3R6IiUzQTY1NDQuNzMxNDAyODUwODg0JTJDIlF5X3R6IiUzQS0zLjU3MjI1NjYyNjMyMzI5NSU3RCUyQyJ5IiUzQSU3QiJReV90eSIlM0EwLjg5Mjg3MTYwNzQ0OTgyNzMlMkMiUXpfdHkiJTNBNDcyOS44Mzc3MjAyMTE0OTUlN0QlN0QlMkMlN0IicG9zaXRpb24iJTNBJTVCLTYyLjAxOTc2NzUzMjczMzk3JTJDMzA4LjU1NjEzOTQyMjg5MDc0JTVEJTJDInoiJTNBJTdCIlF6X3R6IiUzQTMxOTkwLjUyOTAzMzA1MDQwNyUyQyJReV90eiIlM0EyMDYyLjkzMDk0MTI1NTM0NjYlN0QlMkMieSIlM0ElN0IiUXlfdHkiJTNBNTIuMTA1MzUxODM2NTQyNzQ1JTJDIlF6X3R5IiUzQS00NTUuNTAxMDM1NzI5MzQ1MzUlN0QlN0QlMkMlN0IicG9zaXRpb24iJTNBJTVCLTYxLjEwNjMxODAzMTMxNjExNCUyQzMxMy4xNDgwNTAwMjgzMzE2JTVEJTJDInoiJTNBJTdCIlF6X3R6IiUzQTMwMTAwLjY5NjUyODI1NjMzJTJDIlF5X3R6IiUzQTI0MDguODE4NjUxOTg4MTg0MiU3RCUyQyJ5IiUzQSU3QiJReV90eSIlM0E5NjUuMzk4NTkyOTU2NDM4NiUyQyJRel90eSIlM0ExMjc5MS40MTczOTU5OTM1ODclN0QlN0QlMkMlN0IicG9zaXRpb24iJTNBJTVCLTU4LjUwMzkzNjk2MjMyNTk2JTJDMzE3LjA0MDc5NTMwMjc4MjclNUQlMkMieiIlM0ElN0IiUXpfdHoiJTNBMTgwMTYuMjE1NzM2NDMwNjQ0JTJDIlF5X3R6IiUzQTIxMTYuMzIwOTE0ODIyNDAyOCU3RCUyQyJ5IiUzQSU3QiJReV90eSIlM0EyMTI3Ljk5NzY4Nzg0MjIxMDMlMkMiUXpfdHkiJTNBMTg4MTcuMjM3MTgyNjg1Mzk2JTdEJTdEJTJDJTdCInBvc2l0aW9uIiUzQSU1Qi01NC42MTA2ODIyNzQwODA3NDQlMkMzMTkuNjQyNDE0MjA4ODU5NiU1RCUyQyJ6IiUzQSU3QiJRel90eiIlM0E1NzI1LjY3MDA3OTE1MzU0MSUyQyJReV90eiIlM0ExMjM5LjkwMzkwMjYwMTEwNjIlN0QlMkMieSIlM0ElN0IiUXlfdHkiJTNBMzAzMi4yNDYxODU3ODM0OTYlMkMiUXpfdHkiJTNBMTU3OTMuNjM0NTYyNzAwNjAxJTdEJTdEJTJDJTdCInBvc2l0aW9uIiUzQSU1Qi01MC4wMTg1OTI5MjM1MjMxNDQlMkMzMjAuNTU0OTY0Njk4NjkzMTQlNUQlMkMieiIlM0ElN0IiUXpfdHoiJTNBLTcwOS43MDU2MTM1MDcyNDk3JTJDIlF5X3R6IiUzQTE0Mi43ODkwNDQyNjcyNDA4JTdEJTJDInkiJTNBJTdCIlF5X3R5IiUzQTMzMjguMTI0MjYwMDc5MTI0JTJDIlF6X3R5IiUzQTI5NDk5LjYxNjQ1MDg0ODExJTdEJTdEJTJDJTdCInBvc2l0aW9uIiUzQSU1Qi0zMC43NjM1OTMwMTU3NzYxMiUyQzMyMC41NTMwNzk4NDgwNzczJTVEJTJDInoiJTNBJTdCIlF6X3R6IiUzQS0yNzk0LjM3MjE1NjY5MzIzMjIlMkMiUXlfdHoiJTNBLTg5LjA3Mjk1ODIyODI4MDg3JTdEJTJDInkiJTNBJTdCIlF5X3R5IiUzQTQxNzUuMjI3MDg0MTgzMDc1JTJDIlF6X3R5IiUzQTExMDA5LjYwMjcxNTc4OTYxJTdEJTdEJTJDJTdCInBvc2l0aW9uIiUzQSU1Qi0yOC42ODA2MTA4NDE1MzQzNjclMkMzMjAuMzcwODc1OTQ2Mzg3MyU1RCUyQyJ6IiUzQSU3QiJRel90eiIlM0EtMTQyNy43NjU4MjQ4NDMwNjI1JTJDIlF5X3R6IiUzQS03NTQuNTUxNTg3ODU0NzU1NCU3RCUyQyJ5IiUzQSU3QiJReV90eSIlM0E0NDA5LjQ5OTQzODY1OTM0MSUyQyJRel90eSIlM0ExOTY3NC40ODMyNTEzNzY2NTIlN0QlN0QlMkMlN0IicG9zaXRpb24iJTNBJTVCLTI2LjY1OTY2MzkwNjk5NjY4OCUyQzMxOS44Mjg2NzgxMTU1MzMyNSU1RCUyQyJ6IiUzQSU3QiJRel90eiIlM0EtMjY3NS45MjU4OTE4Mzg3OTklMkMiUXlfdHoiJTNBLTE1NjQuMjQzMjcyNTY5MjgzJTdEJTJDInkiJTNBJTdCIlF5X3R5IiUzQTQyOTcuNzA1NDA3OTg1MDklMkMiUXpfdHkiJTNBMjQzOTIuMTYyODUxNjY2MzIyJTdEJTdEJTJDJTdCInBvc2l0aW9uIiUzQSU1Qi0yNC43NjM3NTA0NDk4NjExOTIlMkMzMTguOTQ0NDkyNTIyNDI5MyU1RCUyQyJ6IiUzQSU3QiJRel90eiIlM0EtNjc0OC40ODkxMjA3Nzk5OTYlMkMiUXlfdHoiJTNBLTIxNDMuMjE0MzM1Mzk0Mzg2JTdEJTJDInkiJTNBJTdCIlF5X3R5IiUzQTM4MDIuMzgwMTExMzE3MTkzNSUyQyJRel90eSIlM0ExNTk1MC40MzE1NDM4MzMzMDklN0QlN0QlMkMlN0IicG9zaXRpb24iJTNBJTVCLTcuNDQ0NzI5NDIxNzYzNTQ2NSUyQzMwOC45NDI3OTcxMzQ3MzA3JTVEJTJDInoiJTNBJTdCIlF6X3R6IiUzQS0yMjIwNC43MTA4NzA5OTUzNTQlMkMiUXlfdHoiJTNBLTIwNDcuMjAwOTM2MzQxMDQ3NSU3RCUyQyJ5IiUzQSU3QiJReV90eSIlM0EzNjg1LjM3MDc1OTMwNDcxNDMlMkMiUXpfdHkiJTNBMzgxOTQuODI0MTM3MzIyOTI1JTdEJTdEJTJDJTdCInBvc2l0aW9uIiUzQSU1Qi0zLjgzODg3NTU4NzE1NjEwOSUyQzMwNy40NDk0NDQxNTQ1MzkxNSU1RCUyQyJ6IiUzQSU3QiJRel90eiIlM0EtMTM2MDQuNjM2ODM0MzI5ODA1JTJDIlF5X3R6IiUzQS0xMDgzLjkyNDcxNDI0NjA5OTUlN0QlMkMieSIlM0ElN0IiUXlfdHkiJTNBMzg4NS4xNTQ5ODMzMzA3Mjg2JTJDIlF6X3R5IiUzQTQ2MzU2LjcwNjgwNzc4Mjk1JTdEJTdEJTJDJTdCInBvc2l0aW9uIiUzQSU1QjAuMDMwMDc0NDcwOTcyMTI2NzY3JTJDMzA2LjkzOTA2NTQyNDg1OTQlNUQlMkMieiIlM0ElN0IiUXpfdHoiJTNBLTcwOS4zMjc3ODM1ODM5MzUyJTJDIlF5X3R6IiUzQTAuMTkyOTM1MTk2OTY0MzAzNzUlN0QlMkMieSIlM0ElN0IiUXlfdHkiJTNBNDA3NC40NTA0NDA4MzYzNjY0JTJDIlF6X3R5IiUzQTQ5NTE5LjY3NjQxODUyMDYzJTdEJTdEJTJDJTdCInBvc2l0aW9uIiUzQSU1QjMuODk5MTI0Mzc1NzcwMjIzJTJDMzA3LjQ0ODY4NjY5MDI5MjclNUQlMkMieiIlM0ElN0IiUXpfdHoiJTNBMTQzNjUuMDU1NzQwOTgwODkyJTJDIlF5X3R6IiUzQTEwODQuMjg3NDIzODEyODUxJTdEJTJDInkiJTNBJTdCIlF5X3R5IiUzQTM4ODQuODgzOTcwNTM1MDMxJTJDIlF6X3R5IiUzQTUyNDgxLjgwNDcxNzg2NzY2JTdEJTdEJTJDJTdCInBvc2l0aW9uIiUzQSU1QjcuNTA1MjcwNTA2NjA5MjMzJTJDMzA4Ljk0MTMzMzY5NTc5NSU1RCUyQyJ6IiUzQSU3QiJRel90eiIlM0EzMzA3OS42MTk5NzM3NDY4NTYlMkMiUXlfdHoiJTNBMjA0Ny42MzAyMTYzNzQ0NzMzJTdEJTJDInkiJTNBJTdCIlF5X3R5IiUzQTM2ODUuODIwMDYxNTYwODUyJTJDIlF6X3R5IiUzQTQ3MDMxLjIzODIxMzcyMDMxJTdEJTdEJTJDJTdCInBvc2l0aW9uIiUzQSU1QjI0LjgyNzI0OTMxMjU0MjUwMiUyQzMxOC45Mzk2MzgxMTQzODUxNiU1RCUyQyJ6IiUzQSU3QiJRel90eiIlM0ExNTcwNi44OTM3OTQ5ODAyMiUyQyJReV90eiIlM0EyMTQzLjMwNzc2ODgxMTIwMiU3RCUyQyJ5IiUzQSU3QiJReV90eSIlM0EzNzQ3LjE3NzE0NTI4MTk2NDQlMkMiUXpfdHkiJTNBMjU3NTguMTg2NzA3OTQ1MDYlN0QlN0QlMkMlN0IicG9zaXRpb24iJTNBJTVCMjYuNzIyMzM1ODM3MjQzODc1JTJDMzE5LjgyMzQ1MjYxMDY5OTQlNUQlMkMieiIlM0ElN0IiUXpfdHoiJTNBMTg5MTQuNTc1NDU2MDk3NjMlMkMiUXlfdHoiJTNBMTU4My4xMzQ2MTQ4NTg4NDg5JTdEJTJDInkiJTNBJTdCIlF5X3R5IiUzQTQyNjQuOTk0NDU3MzE5NjI3JTJDIlF6X3R5IiUzQTM4OTk4LjU3NzU2ODQyMDM3NiU3RCU3RCUyQyU3QiJwb3NpdGlvbiIlM0ElNUIyOC43NDMzODg4ODMzNDA1MDQlMkMzMjAuMzY1MjU0Nzc0NjUxOTMlNUQlMkMieiIlM0ElN0IiUXpfdHoiJTNBNjkxNC4yNjQyOTA2MjY3NjYlMkMiUXlfdHoiJTNBNzU1LjI2OTIxMDU3MzI4MiU3RCUyQyJ5IiUzQSU3QiJReV90eSIlM0E0NDEyLjUzNDc2MTIwMjcwMSUyQyJRel90eSIlM0E0MDg3Mi44Nzc5MjAyMzQzOTQlN0QlN0QlMkMlN0IicG9zaXRpb24iJTNBJTVCMzAuODI3NDA2Njg5MTM0MTYlMkMzMjAuNTQ3MDUwNzczMzI4ODYlNUQlMkMieiIlM0ElN0IiUXpfdHoiJTNBNjc0Ljk3MTgwNjkxNTI4OSUyQyJReV90eiIlM0ExMTQuMDI0NTk4MTYzNDI5MTglN0QlMkMieSIlM0ElN0IiUXlfdHkiJTNBNDEyMy4zNjM5ODY2Mzk2MDMlMkMiUXpfdHkiJTNBNDA0OTYuODI5MjE1MTI1MTMlN0QlN0QlMkMlN0IicG9zaXRpb24iJTNBJTVCNTAuMDgxNDA2NTk2ODg1OTklMkMzMjAuNTQ1MTY2MDIwNjAxOSU1RCUyQyJ6IiUzQSU3QiJRel90eiIlM0EtMjE4Ny4xMzQwMzQ3MTQzMDg3JTJDIlF5X3R6IiUzQS0xNjkuNjk2NTU1MTk2MjY0NyU3RCUyQyJ5IiUzQSU3QiJReV90eSIlM0EzMzc3Ljc2ODczMTgzNTQ5MTUlMkMiUXpfdHkiJTNBMjA3NjkuNDQyNzgyNDU4MTU4JTdEJTdEJTJDJTdCInBvc2l0aW9uIiUzQSU1QjU0LjY3MzMxNzIwMjMyNjc1JTJDMzE5LjYzMTcxNjUxOTE4NCU1RCUyQyJ6IiUzQSU3QiJRel90eiIlM0EtNTgzMy41MTcyOTIwMjkyNiUyQyJReV90eiIlM0EtMTI0MS4yNDYwNTg4ODI1NzMyJTdEJTJDInkiJTNBJTdCIlF5X3R5IiUzQTMwMzQuMTI5MDU0OTk0NTM2NSUyQyJRel90eSIlM0EyNDIyNi4yNzU0ODg1NzQyMzIlN0QlN0QlMkMlN0IicG9zaXRpb24iJTNBJTVCNTguNTY2MDYyNDc2Nzc3ODk0JTJDMzE3LjAyOTMzNTQ1MDE5MzklNUQlMkMieiIlM0ElN0IiUXpfdHoiJTNBLTEyNTgyLjMwMDEzNTU4ODg4NiUyQyJReV90eiIlM0EtMjExNy4yMTc5MzI5NjEwNTYlN0QlMkMieSIlM0ElN0IiUXlfdHkiJTNBMjEyOC4wMTM1ODkxNzMxMDElMkMiUXpfdHkiJTNBMTQ2MTIuOTc1NDE1OTA2Nzg1JTdEJTdEJTJDJTdCInBvc2l0aW9uIiUzQSU1QjYxLjE2NzY4MTM4Mjg1NDc3NCUyQzMxMy4xMzYwODA3NjE5NDg3MyU1RCUyQyJ6IiUzQSU3QiJRel90eiIlM0EtMjE2NjUuMjcxODM0Mjg0MDU2JTJDIlF5X3R6IiUzQS0yNDA4LjE1OTI0MjcwMTQxMiU3RCUyQyJ5IiUzQSU3QiJReV90eSIlM0E5NjUuNzY3ODc2Mjc2MzE4JTJDIlF6X3R5IiUzQTExNTkyLjE3OTAzODk4Nzk3MyU3RCU3RCUyQyU3QiJwb3NpdGlvbiIlM0ElNUI2Mi4wODAyMzE4NzI2ODgzNCUyQzMwOC41NDM5OTE0MTEzOTElNUQlMkMieiIlM0ElN0IiUXpfdHoiJTNBLTMzMy4yMjg2MDA2MTUxOTU0JTJDIlF5X3R6IiUzQS0yMDU5LjgwMDQ5Nzk5NTE4MyU3RCUyQyJ5IiUzQSU3QiJReV90eSIlM0E1Mi4zOTE3NjMxODM4NjQ3MSUyQyJRel90eSIlM0EyNDY3Ljk2MzU1MTQ4OTUwNTMlN0QlN0QlMkMlN0IicG9zaXRpb24iJTNBJTVCNjIuMDc3MTkyNDIyNTkxMTA0JTJDMjc3LjQ5Mzk5MTU2MDE1NTMlNUQlMkMieiIlM0ElN0IiUXpfdHoiJTNBLTcyNDMuNDg5NjgzOTc0ODEzNSUyQyJReV90eiIlM0EyLjk4NDUzMzI2MjUwMDcxMTMlN0QlMkMieSIlM0ElN0IiUXlfdHkiJTNBMC4yMTk3MTE0MDc3Mzk4ODM2NSUyQyJRel90eSIlM0EtMTU4MC40ODk0MTQ4NjE5NDUlN0QlN0QlMkMlN0IicG9zaXRpb24iJTNBJTVCNjUuMDI3MTkyNDA4NDU3MyUyQzI3Ny40OTM3MDI3ODc5MjM4NCU1RCUyQyJ6IiUzQSU3QiJRel90eiIlM0EtNzM2Ny4yNzk5Mjc3OTY0MzElMkMiUXlfdHoiJTNBLTAuMjQzMTQ4NDMwNTA1MDM3MzQlN0QlMkMieSIlM0ElN0IiUXlfdHkiJTNBLTM0LjcyMzU0ODQ2MTMyODklMkMiUXpfdHkiJTNBLTI3NTEuMTEzNjc1MjYwODA2OCU3RCU3RCUyQyU3QiJwb3NpdGlvbiIlM0ElNUI2NS4wMzAyMzE4NTg1NTQ1MyUyQzMwOC41NDM3MDI2MzkxNTk1NiU1RCUyQyJ6IiUzQSU3QiJRel90eiIlM0EtNDI3LjA4ODI4MjMwMjgyMTI2JTJDIlF5X3R6IiUzQS0xODcwLjIzMDc4NjYwMzQ3MTQlN0QlMkMieSIlM0ElN0IiUXlfdHkiJTNBMTMuMDA5MjkwMTgyMTM4OTUzJTJDIlF6X3R5IiUzQTIwMjkuMzgzODA0MjE3NzUwMSU3RCU3RCUyQyU3QiJwb3NpdGlvbiIlM0ElNUI2My44OTI3OTE4ODYzNTgwNiUyQzMxNC4yNjQ4MTQwMDkzMDg3NCU1RCUyQyJ6IiUzQSU3QiJRel90eiIlM0EtMTgwMzUuOTczNDY5OTQ3NTkyJTJDIlF5X3R6IiUzQS0xOTUxLjk0OTcyMTM2NDI5NTMlN0QlMkMieSIlM0ElN0IiUXlfdHkiJTNBODA2Ljc4ODQwNDcxNzk0OTIlMkMiUXpfdHkiJTNBNTg3OC43MDAxMzQ0Mjg5NjIlN0QlN0QlMkMlN0IicG9zaXRpb24iJTNBJTVCNjAuNjUyMjY2NjYzMDEyMzg0JTJDMzE5LjExNTEzMTI0Mzk3MDklNUQlMkMieiIlM0ElN0IiUXpfdHoiJTNBLTEyNjQwLjIzMzQyMTEyMzM5MiUyQyJReV90eiIlM0EtMTcwNS45OTM4MDczNDIxNTQlN0QlMkMieSIlM0ElN0IiUXlfdHkiJTNBMTY3Mi4yMzU5NTA3NzU0MzQzJTJDIlF6X3R5IiUzQTExMDc5LjYxODA3ODkyMjAxOCU3RCU3RCUyQyU3QiJwb3NpdGlvbiIlM0ElNUI1NS44MDI1ODM5NDQxNDgzMjQlMkMzMjIuMzU2NjA1OTg5NTY5MSU1RCUyQyJ6IiUzQSU3QiJRel90eiIlM0EtNzc4Ni4xMzMyNjU3MDQ1MjQlMkMiUXlfdHoiJTNBLTEwMTYuMzk0MjYxOTQxOTM2MyU3RCUyQyJ5IiUzQSU3QiJReV90eSIlM0EyNDY1LjQ0NDkwMzE2MDY4MjMlMkMiUXpfdHkiJTNBMTY1NjcuNDI3NzQyMzQ4MjYlN0QlN0QlMkMlN0IicG9zaXRpb24iJTNBJTVCNTAuMDgxNjk1MzY5MTE3NDUlMkMzMjMuNDk1MTY2MDA2NDY4MTQlNUQlMkMieiIlM0ElN0IiUXpfdHoiJTNBLTMwMTguMzM3NTgxMjg4OTIlMkMiUXlfdHoiJTNBLTk3LjIyNzE1MDQwMDY2NTE0JTdEJTJDInkiJTNBJTdCIlF5X3R5IiUzQTMwOTUuOTUwMDIyNzczNTgzJTJDIlF6X3R5IiUzQTIwMDEwLjM4OTIyNjU2MTgzOCU3RCU3RCUyQyU3QiJwb3NpdGlvbiIlM0ElNUIzMC44Mjc2OTU0NjEzNjU2MiUyQzMyMy40OTcwNTA3NTkxOTUxJTVEJTJDInoiJTNBJTdCIlF6X3R6IiUzQTI2MzAuNzgzOTExODU3OTE5JTJDIlF5X3R6IiUzQTUwLjE3NzA4NzY0MjMzMzA1JTdEJTJDInkiJTNBJTdCIlF5X3R5IiUzQTM3MzAuNTA3MzE1NDUxNjkwNCUyQyJRel90eSIlM0EzNDY3NS43ODE1NDUyMzk3MDQlN0QlN0QlMkMlN0IicG9zaXRpb24iJTNBJTVCMjguMjMxNjczMjUzMDI0ODczJTJDMzIzLjI3MDMwNDg3OTg0NjQlNUQlMkMieiIlM0ElN0IiUXpfdHoiJTNBMzY4MC42NjkxMjUwMDIxOTglMkMiUXlfdHoiJTNBNjM0LjUxNjY4ODQ4NDAyNzIlN0QlMkMieSIlM0ElN0IiUXlfdHkiJTNBMzU3MS44NDA1MzI1ODA1Nzk3JTJDIlF6X3R5IiUzQTMzMTkzLjUzNTcxOTg0OTA5JTdEJTdEJTJDJTdCInBvc2l0aW9uIiUzQSU1QjI1LjcxMzYwNzE5MDA4Njc5NCUyQzMyMi41OTU1NTEzNjczMTA0JTVEJTJDInoiJTNBJTdCIlF6X3R6IiUzQTE4MDQyLjA4MzUwOTk0NzkwNSUyQyJReV90eiIlM0ExMjU2Ljg4NTIxMjE0ODUxOCU3RCUyQyJ5IiUzQSU3QiJReV90eSIlM0EzNDY0LjUwMzk1MDE2NDcwOCUyQyJRel90eSIlM0EzMTA4Mi4wMTY0MTEwODUyJTdEJTdEJTJDJTdCInBvc2l0aW9uIiUzQSU1QjIzLjM1MjQ5OTQyNTcyODUwMyUyQzMyMS40OTQ3ODI0ODgyNTk1JTVEJTJDInoiJTNBJTdCIlF6X3R6IiUzQTE0MzQ3LjQwNzgxMDA0NTM5OSUyQyJReV90eiIlM0ExOTEwLjE3MTQ4MjI5MzMxOTclN0QlMkMieSIlM0ElN0IiUXlfdHkiJTNBMzQwOS44NDM2NDE0OTg0MTMlMkMiUXpfdHkiJTNBMjgyMzcuODQzMTMzNDg4OTg2JTdEJTdEJTJDJTdCInBvc2l0aW9uIiUzQSU1QjYuMDMwNTIwNjE5Nzk1MjUlMkMzMTEuNDk2NDc4MDY5NjY5MzclNUQlMkMieiIlM0ElN0IiUXpfdHoiJTNBMjg4MDAuNzc2MjgwNTc1MzM0JTJDIlF5X3R6IiUzQTIyNjIuOTk2OTk1ODk0MzgzJTdEJTJDInkiJTNBJTdCIlF5X3R5IiUzQTQwNTYuMzg0NDAyOTI4MjI5NSUyQyJRel90eSIlM0E0NzI3Mi41NzM3OTk4MjM1NiU3RCU3RCUyQyU3QiJwb3NpdGlvbiIlM0ElNUIzLjEzNjQwMzI2NDg3OTIwNiUyQzMxMC4yOTc3NjEzNjU4Njc1JTVEJTJDInoiJTNBJTdCIlF6X3R6IiUzQTE4Mjc4LjUyMzY0MTI2ODkyMyUyQyJReV90eiIlM0ExMzYzLjM0MDk2NDcyOTkwNDMlN0QlMkMieSIlM0ElN0IiUXlfdHkiJTNBNDgxNi45MTc5NjkyNDc1NDglMkMiUXpfdHkiJTNBNjY1MDkuMjQ5MjA1OTUwNTUlN0QlN0QlMkMlN0IicG9zaXRpb24iJTNBJTVCMC4wMzAzNjMyNDMyMDM1ODY4NyUyQzMwOS44ODkwNjU0MTA3MjU2NiU1RCUyQyJ6IiUzQSU3QiJRel90eiIlM0ExOTYxLjgwMzIzMjQ4OTI4ODglMkMiUXlfdHoiJTNBLTAuMTEzMTI3NTU5OTczNTAwMjMlN0QlMkMieSIlM0ElN0IiUXlfdHkiJTNBNTAxMi40NjI2NTgxODc0MzIlMkMiUXpfdHkiJTNBNjM0ODQuMzg4ODA3ODg1NzU2JTdEJTdEJTJDJTdCInBvc2l0aW9uIiUzQSU1Qi0zLjA3NTU5NjcwNTM1ODM2JTJDMzEwLjI5ODM2OTQ1MTY2NDclNUQlMkMieiIlM0ElN0IiUXpfdHoiJTNBLTEyNzc0LjM1NTY2NjYxMjAwOCUyQyJReV90eiIlM0EtMTM2Mi45NzExMjg3NTE0NTIlN0QlMkMieSIlM0ElN0IiUXlfdHkiJTNBNDgxNi43MzkyNDIxMDg1NiUyQyJRel90eSIlM0E1NTU0MC45OTM5NzM1NjkxMTUlN0QlN0QlMkMlN0IicG9zaXRpb24iJTNBJTVCLTUuOTY5NDc5MzIyNzExMzM5JTJDMzExLjQ5NzY1MjczNjM3MzYlNUQlMkMieiIlM0ElN0IiUXpfdHoiJTNBLTI1OTM2LjQ1MjQ3OTk0MDAxMyUyQyJReV90eiIlM0EtMjI2My4wMjc2MDk3MDcyOTI0JTdEJTJDInkiJTNBJTdCIlF5X3R5IiUzQTQwNTUuODYwMjM1NTQwMzcyMyUyQyJRel90eSIlM0E0MTU2Mi4yOTI5NDQyNjQ2NjQlN0QlN0QlMkMlN0IicG9zaXRpb24iJTNBJTVCLTIzLjI4ODUwMDM1MDgwODk3NyUyQzMyMS40OTkzNDgxMjQwNzIyJTVEJTJDInoiJTNBJTdCIlF6X3R6IiUzQS05Nzg0LjkzMjk3MjM2ODQ4NiUyQyJReV90eiIlM0EtMTkyOS44ODI5NTI3NjkwNyU3RCUyQyJ5IiUzQSU3QiJReV90eSIlM0EzNDk3Ljc3NDQ1MzE4MzYwNCUyQyJRel90eSIlM0ExMDE3NC4zMjE0OTY3NzYxNjMlN0QlN0QlMkMlN0IicG9zaXRpb24iJTNBJTVCLTI1LjY1MDM5MjU2MzgyMjI0NCUyQzMyMi42MDA1NzkzMzIzNjAxNiU1RCUyQyJ6IiUzQSU3QiJRel90eiIlM0EtODkxMy4yMzM5NTMxMjY4NCUyQyJReV90eiIlM0EtMTI0NS44NzA2NTAzNTYxODM3JTdEJTJDInkiJTNBJTdCIlF5X3R5IiUzQTM0NjEuMDAzMzkxNTc5MDE4NiUyQyJRel90eSIlM0EyMDc2OC41OTI4NjI1MTE1MyU3RCU3RCUyQyU3QiJwb3NpdGlvbiIlM0ElNUItMjguMTY3MzI2NDc2NzYwODg0JTJDMzIzLjI3NTgyNTcxNTQ2NzQlNUQlMkMieiIlM0ElN0IiUXpfdHoiJTNBLTIzMjMuNDMxNjcyNjQ5ODExNCUyQyJReV90eiIlM0EtNjMzLjY5MDMwOTEzODkyNiU3RCUyQyJ5IiUzQSU3QiJReV90eSIlM0EzNTY4LjMwMzQyMTY2MjM0MDUlMkMiUXpfdHkiJTNBMTUzODUuMDY1NDQxODMzMjE4JTdEJTdEJTJDJTdCInBvc2l0aW9uIiUzQSU1Qi0zMC43NjMzMDQyNDM1NDQ2NiUyQzMyMy41MDMwNzk4MzM5NDM1JTVEJTJDInoiJTNBJTdCIlF6X3R6IiUzQS02NDIwLjIxMzcyNDU2MjMyJTJDIlF5X3R6IiUzQS03Ni4zNjMyNTc1MzQ0MjA4MiU3RCUyQyJ5IiUzQSU3QiJReV90eSIlM0EzNzg1Ljc1NzIwOTAyODE3MyUyQyJRel90eSIlM0ExMDg4Mi40ODE3NzI0OTI4NjUlN0QlN0QlMkMlN0IicG9zaXRpb24iJTNBJTVCLTUwLjAxODMwNDE1MTI5MTY5JTJDMzIzLjUwNDk2NDY4NDU1OTM1JTVEJTJDInoiJTNBJTdCIlF6X3R6IiUzQTE0MTguNDQ5ODMxNjQ1NzMwNSUyQyJReV90eiIlM0ExMDIuNDIyNDg4NTc5Nzc5ODIlN0QlMkMieSIlM0ElN0IiUXlfdHkiJTNBMzA2Mi4yOTI4Mzg0NjYxNjY0JTJDIlF6X3R5IiUzQTI1NzM2LjUwNTY4OTIzMzI1JTdEJTdEJTJDJTdCInBvc2l0aW9uIiUzQSU1Qi01NS43Mzk0MTU1MjE0NDA4MjYlMkMzMjIuMzY3NTI0NzEyMzYyODclNUQlMkMieiIlM0ElN0IiUXpfdHoiJTNBNDAyNS4yMzE5MTcxMDEyMzUlMkMiUXlfdHoiJTNBMTAxNS4wMzA0OTc1MTc1ODM2JTdEJTJDInkiJTNBJTdCIlF5X3R5IiUzQTI0NjMuOTM4OTc0MzE3ODI3NiUyQyJRel90eSIlM0ExMjMzMS4yOTM0ODE5OTQ5MTklN0QlN0QlMkMlN0IicG9zaXRpb24iJTNBJTVCLTYwLjU4OTczMjc1NjEwMjk0JTJDMzE5LjEyNjk5OTQ4OTAxNzI0JTVEJTJDInoiJTNBJTdCIlF6X3R6IiUzQTE1MzMwLjY1MTgzMzAwNTA5MyUyQyJReV90eiIlM0ExNzA1LjkwMjg5MjgyMDMxMDIlN0QlMkMieSIlM0ElN0IiUXlfdHkiJTNBMTY3Mi4wMTA0MDEyMjgyMDU5JTJDIlF6X3R5IiUzQTEzODk4LjMzMzEzMTU3NzY0NyU3RCU3RCUyQyU3QiJwb3NpdGlvbiIlM0ElNUItNjMuODMxMjA3NTAxNzAxMjIlMkMzMTQuMjc3MzE2NzcwMTUzMTYlNUQlMkMieiIlM0ElN0IiUXpfdHoiJTNBMjIzNDQuMzU1Njc1MzQ0NzYlMkMiUXlfdHoiJTNBMTk1Mi40MjEyMTk2Njg3NTM4JTdEJTJDInkiJTNBJTdCIlF5X3R5IiUzQTgwNi44ODIwMzIzMzk0NTA1JTJDIlF6X3R5IiUzQTEwMjA3LjA5OTY5OTE1MDI4NyU3RCU3RCUyQyU3QiJwb3NpdGlvbiIlM0ElNUItNjQuOTY5NzY3NTE4NjAwMTglMkMzMDguNTU2NDI4MTk1MTIyMjQlNUQlMkMieiIlM0ElN0IiUXpfdHoiJTNBMjk0MjEuNjY5NzAzNzM3NTIzJTJDIlF5X3R6IiUzQTE4NzMuMTQ5MDU5Mjc3NTY5NCU3RCUyQyJ5IiUzQSU3QiJReV90eSIlM0ExMi45NDQ1MzQ1NDI1ODM5MiUyQyJRel90eSIlM0EtMjE1OS4wMDYwMDkyMzY4NjMlN0QlN0QlMkMlN0IicG9zaXRpb24iJTNBJTVCLTY0Ljk3MjgwNjk2ODY5NzQxJTJDMjc3LjUwNjQyODM0Mzg4NjUlNUQlMkMieiIlM0ElN0IiUXpfdHoiJTNBNjU3NS44NDQzMzY2MjcwODQlMkMiUXlfdHoiJTNBLTAuMjQ1NDg0NjIyMzI3MTA0NzclN0QlMkMieSIlM0ElN0IiUXlfdHkiJTNBLTM0LjQxMjA5NTgwMDQxMjYxJTJDIlF6X3R5IiUzQTc4NS4zNDUxNTE5NDU3MzUlN0QlN0QlMkMlN0IicG9zaXRpb24iJTNBJTVCNjIuMDIyODY0MDg3NTE5OCUyQy0yNzcuNTA2MDA1NzgwNzc0NDQlNUQlMkMieiIlM0ElN0IiUXpfdHoiJTNBMTgwMjYuMDMzNzMxOTU3NjE3JTJDIlF5X3R6IiUzQS0zLjU3MzIzNTM0NzY3MjY5NCU3RCUyQyJ5IiUzQSU3QiJReV90eSIlM0EtMC4wNDQ0NTAwNzk0OTY1MzUxNCUyQyJRel90eSIlM0EtNDcyNC44OTI0OTcyNDMwODglN0QlN0QlMkMlN0IicG9zaXRpb24iJTNBJTVCNjIuMDE5ODI0NjM3NDIyNTY2JTJDLTMwOC41NTYwMDU2MzIwMTAzJTVEJTJDInoiJTNBJTdCIlF6X3R6IiUzQS0zNzUwMy4wOTYxOTYxMzA3MiUyQyJReV90eiIlM0EyMDYyLjE3MTY0MzMwMzczNTQlN0QlMkMieSIlM0ElN0IiUXlfdHkiJTNBNTMuMzIxMzc5MzM0MjYwMjMlMkMiUXpfdHkiJTNBMTc0OS4yMjk1NDkzODA5OTU5JTdEJTdEJTJDJTdCInBvc2l0aW9uIiUzQSU1QjYxLjEwNjM3NTEzNjAwNDY5JTJDLTMxMy4xNDc5MTYyMzc0NTElNUQlMkMieiIlM0ElN0IiUXpfdHoiJTNBLTg3NjU2LjU5OTk4NDQyMjQ3JTJDIlF5X3R6IiUzQTI0MDQuMDA0MzgzNTY1NjY5MyU3RCUyQyJ5IiUzQSU3QiJReV90eSIlM0E5NjIuNjg1MzI2MDc0NTQ2OSUyQyJRel90eSIlM0EtNDc5NjYuMDQ4OTMwOTYwNDMlN0QlN0QlMkMlN0IicG9zaXRpb24iJTNBJTVCNTguNTAzOTk0MDY3MDE0NTQlMkMtMzE3LjA0MDY2MTUxMTkwMjE2JTVEJTJDInoiJTNBJTdCIlF6X3R6IiUzQS01NDY3Mi4xOTY2OTczNTI1NyUyQyJReV90eiIlM0EyMTEzLjcwMjgzNzIxNDEzOTQlN0QlMkMieSIlM0ElN0IiUXlfdHkiJTNBMjEyNi41NTg3NzI1OTY5MzUlMkMiUXpfdHkiJTNBLTU5NzYyLjEzMTgwMTU5MjIyJTdEJTdEJTJDJTdCInBvc2l0aW9uIiUzQSU1QjU0LjYxMDczOTM3ODc2OTMyJTJDLTMxOS42NDIyODA0MTc5NzklNUQlMkMieiIlM0ElN0IiUXpfdHoiJTNBLTI0MjY4LjcyODQ1NjIwNTI3NCUyQyJReV90eiIlM0ExMjQwLjg4MzM3NDk5MDgzMDglN0QlMkMieSIlM0ElN0IiUXlfdHkiJTNBMzAzMS4zMTI1MDA3NTcxMjklMkMiUXpfdHkiJTNBLTYzMDc3Ljk4OTkyMjIwNzMlN0QlN0QlMkMlN0IicG9zaXRpb24iJTNBJTVCNTAuMDE4NjUwMDI4MjExNzMlMkMtMzIwLjU1NDgzMDkwNzgxMjYlNUQlMkMieiIlM0ElN0IiUXpfdHoiJTNBLTIwNjUuMDkzODYzMTg4NjI5JTJDIlF5X3R6IiUzQTE3MC4xODM0NzI4MTUyMDE0NCU3RCUyQyJ5IiUzQSU3QiJReV90eSIlM0EzMzc0LjUwODEyOTk1NDQ1MTglMkMiUXpfdHkiJTNBLTU1NjI2LjQ5MDIzMjIyNDIzJTdEJTdEJTJDJTdCInBvc2l0aW9uIiUzQSU1QjMwLjc2NDY1MDEyMDQ1OTklMkMtMzIwLjU1Mjk0NjE1NTA4NTY0JTVEJTJDInoiJTNBJTdCIlF6X3R6IiUzQTU3MzUuMjYxNzQ2Mjg0OTQ3JTJDIlF5X3R6IiUzQS0xMTQuNzI1NjU5MDE1NTQ1NjUlN0QlMkMieSIlM0ElN0IiUXlfdHkiJTNBNDExOS44ODMzNjg4ODg1MDElMkMiUXpfdHkiJTNBLTYxMTE1LjA2MzY5MTY1ODg3JTdEJTdEJTJDJTdCInBvc2l0aW9uIiUzQSU1QjI4LjY4MDY2Nzk0NjIyMjk0JTJDLTMyMC4zNzA3NDIxNTU1MDY2JTVEJTJDInoiJTNBJTdCIlF6X3R6IiUzQTkzNzYuMjI5NDA5NjU0NDE0JTJDIlF5X3R6IiUzQS03NTQuODc4NzMyMzkxNTQ1JTdEJTJDInkiJTNBJTdCIlF5X3R5IiUzQTQ0MTEuNDQ5ODk4MjQ2OTg2JTJDIlF6X3R5IiUzQS00NTgxMC4yNDY1NDg3MjU2NCU3RCU3RCUyQyU3QiJwb3NpdGlvbiIlM0ElNUIyNi42NTk3MjEwMTE2ODUyNiUyQy0zMTkuODI4NTQ0MzI0NjUyNyU1RCUyQyJ6IiUzQSU3QiJRel90eiIlM0EyOTIyNS4wMzAzNDc5ODA4NjQlMkMiUXlfdHoiJTNBLTE1ODEuMDQyNzQzMTI5NzMzNyU3RCUyQyJ5IiUzQSU3QiJReV90eSIlM0E0MjYyLjIwNTE5MTEzMzcxOCUyQyJRel90eSIlM0EtNTAzODEuMjI2ODMyMTAxMjElN0QlN0QlMkMlN0IicG9zaXRpb24iJTNBJTVCMjQuNzY0ODA3NTU0NTQ0OTglMkMtMzE4Ljk0NDM1ODgyOTQzNzYlNUQlMkMieiIlM0ElN0IiUXpfdHoiJTNBMzA0NjAuNTY4MTE2NTc0NzY2JTJDIlF5X3R6IiUzQS0yMTQxLjAxOTk5MDUwNTUxMzglN0QlMkMieSIlM0ElN0IiUXlfdHkiJTNBMzc0NC4zNTMzMzkxNDY4MzUlMkMiUXpfdHkiJTNBLTYyMTk2LjMyNjk3ODQzMzk5JTdEJTdEJTJDJTdCInBvc2l0aW9uIiUzQSU1QjcuNDQ0Nzg2NTI2NDUyMTE4JTJDLTMwOC45NDI2NjMzNDM4NTAxJTVEJTJDInoiJTNBJTdCIlF6X3R6IiUzQTI1OTA2Ljc0MDAwMjY2MzE0NCUyQyJReV90eiIlM0EtMjA0Ni4xMjIyMjg2Nzc4MzE2JTdEJTJDInkiJTNBJTdCIlF5X3R5IiUzQTM2ODQuODA5NDY4MzQ0ODclMkMiUXpfdHkiJTNBLTQ0ODc3LjYxODAzNjMwNDE5JTdEJTdEJTJDJTdCInBvc2l0aW9uIiUzQSU1QjMuODM4OTMyNjkxODQ0NjgwNCUyQy0zMDcuNDQ5MzEwMzYzNjU4NjQlNUQlMkMieiIlM0ElN0IiUXpfdHoiJTNBOTg0NC40MDc5NDkwNTk2NTQlMkMiUXlfdHoiJTNBLTEwODQuMjIxMzQzNzI1MDAzNiU3RCUyQyJ5IiUzQSU3QiJReV90eSIlM0EzODg1LjQ1ODM5MjgwNDU0NyUyQyJRel90eSIlM0EtMjc3MDAuMjIzMDg4ODI5MzUyJTdEJTdEJTJDJTdCInBvc2l0aW9uIiUzQSU1Qi0wLjAzMDAxNzM2NjI4MzU1NTIxNCUyQy0zMDYuOTM4OTMxNjMzOTc4OSU1RCUyQyJ6IiUzQSU3QiJRel90eiIlM0EtNDAzNi41NjYzOTE4MTQ0NCUyQyJReV90eiIlM0EtMS43OTUzMjM4OTUzOTA1NTc1JTdEJTJDInkiJTNBJTdCIlF5X3R5IiUzQTQwNzQuOTU0MDc0OTUxNTUyNyUyQyJRel90eSIlM0EtMjY1NjUuNjg0MjYyMTQzMTg2JTdEJTdEJTJDJTdCInBvc2l0aW9uIiUzQSU1Qi0zLjg5OTA2NzI3MTA4MTY1MTQlMkMtMzA3LjQ0ODU1Mjg5OTQxMjE2JTVEJTJDInoiJTNBJTdCIlF6X3R6IiUzQS0xNTI5Ni4wNjQwMzgzMzcyMTIlMkMiUXlfdHoiJTNBMTA4My41OTU5OTQ2NjYxODU2JTdEJTJDInkiJTNBJTdCIlF5X3R5IiUzQTM4ODMuNjA3OTY5NjAwODA3JTJDIlF6X3R5IiUzQS0zOTY2Ny4zNjg2NjQzNzI4OTQlN0QlN0QlMkMlN0IicG9zaXRpb24iJTNBJTVCLTcuNTA1MjEzNDAxOTIwNjYxNiUyQy0zMDguOTQxMTk5OTA0OTE0MzYlNUQlMkMieiIlM0ElN0IiUXpfdHoiJTNBLTE5ODczLjgxNDg2NDk5MjU5JTJDIlF5X3R6IiUzQTIwNDcuMDkzMTc0ODUzMDQwOSU3RCUyQyJ5IiUzQSU3QiJReV90eSIlM0EzNjg1LjkxODk4NDY4NDMxNCUyQyJRel90eSIlM0EtMjEyOTEuODM5OTEyMDE2NDElN0QlN0QlMkMlN0IicG9zaXRpb24iJTNBJTVCLTI0LjgyNjE5MjIwNzg1ODcxNCUyQy0zMTguOTM5NTA0NDIxMzkzNDUlNUQlMkMieiIlM0ElN0IiUXpfdHoiJTNBLTExODI1LjUzMzU4NjYyOTE5NyUyQyJReV90eiIlM0EyMTQ0Ljk0Mzg0MDMzNjk0MSU3RCUyQyJ5IiUzQSU3QiJReV90eSIlM0EzODA0Ljc1OTU5MjQyOTYzMTUlMkMiUXpfdHkiJTNBLTE1NTY4LjQzODA4OTA3NDE0NSU3RCU3RCUyQyU3QiJwb3NpdGlvbiIlM0ElNUItMjYuNzIyMjc4NzMyNTU1MzAzJTJDLTMxOS44MjMzMTg4MTk4MTg4NCU1RCUyQyJ6IiUzQSU3QiJRel90eiIlM0EtMTU4OTEuOTc2Mjc0Nzc3OTYlMkMiUXlfdHoiJTNBMTU2NS4wNDQzMDQxOTczMiU3RCUyQyJ5IiUzQSU3QiJReV90eSIlM0E0MzAwLjY5OTE3ODA4NDEyOCUyQyJRel90eSIlM0EtMTgyMzQuMDAwOTM0NDMzOTE2JTdEJTdEJTJDJTdCInBvc2l0aW9uIiUzQSU1Qi0yOC43NDMzMzE3Nzg2NTE5MzIlMkMtMzIwLjM2NTEyMDk4Mzc3MTI1JTVEJTJDInoiJTNBJTdCIlF6X3R6IiUzQS0zNDUzLjgzMzM1MTU3NDkwNjQlMkMiUXlfdHoiJTNBNzU1LjgxNDkzMTE0OTc4JTdEJTJDInkiJTNBJTdCIlF5X3R5IiUzQTQ0MTQuODkzNjM4MjgzNjI3JTJDIlF6X3R5IiUzQS04NDI5LjE5ODc5NjE5NDg2MiU3RCU3RCUyQyU3QiJwb3NpdGlvbiIlM0ElNUItMzAuODI2MzQ5NTg0NDUwMzglMkMtMzIwLjU0NjkxNzA4MDMzNzIlNUQlMkMieiIlM0ElN0IiUXpfdHoiJTNBLTEzNy42MzY3MTkyNzQyODQ3MyUyQyJReV90eiIlM0E4OC41NTcxNDM2MjM4NzE2MiU3RCUyQyJ5IiUzQSU3QiJReV90eSIlM0E0MTg1LjIwNzU0NDQ4NDMxNSUyQyJRel90eSIlM0EyNTkzNi42ODk5Nzk3Njg5MyU3RCU3RCUyQyU3QiJwb3NpdGlvbiIlM0ElNUItNTAuMDgxMzQ5NDkyMTk3NDA0JTJDLTMyMC41NDUwMzIyMjk3MjEzNiU1RCUyQyJ6IiUzQSU3QiJRel90eiIlM0E4MjguMTQ4MjMzMTg4NjAzMSUyQyJReV90eiIlM0EtMTQyLjA1MDQzNTEzNzA1MTE4JTdEJTJDInkiJTNBJTdCIlF5X3R5IiUzQTMzMzEuNDc5NDg4MzIwNzI3MyUyQyJRel90eSIlM0EtODUzMC45MjMyMzYyMjQyNjQlN0QlN0QlMkMlN0IicG9zaXRpb24iJTNBJTVCLTU0LjY3MzI2MDA5NzYzODE4JTJDLTMxOS42MzE1ODI3MjgzMDM0NCU1RCUyQyJ6IiUzQSU3QiJRel90eiIlM0EtODkxOS41NzEzMjUwMDUxODElMkMiUXlfdHoiJTNBLTEyNDIuNjgyOTI1MTk4NTAyNSU3RCUyQyJ5IiUzQSU3QiJReV90eSIlM0EzMDM3Ljc2ODA2OTIxOTkwNzQlMkMiUXpfdHkiJTNBMTM4NjcuMTc2MzcxNDMxNTUzJTdEJTdEJTJDJTdCInBvc2l0aW9uIiUzQSU1Qi01OC41NjYwMDUzNzIwODkzMTUlMkMtMzE3LjAyOTIwMTY1OTMxMzM0JTVEJTJDInoiJTNBJTdCIlF6X3R6IiUzQS0xNTU1MS4yMTQ3NzI5MzE4ODYlMkMiUXlfdHoiJTNBLTIxMjAuNjkxNDk1Njk4NDMzOCU3RCUyQyJ5IiUzQSU3QiJReV90eSIlM0EyMTMxLjAzNzQzOTEzMTc3NSUyQyJRel90eSIlM0ExMTM5My4yNDEwMDUxNTE3MzQlN0QlN0QlMkMlN0IicG9zaXRpb24iJTNBJTVCLTYxLjE2NzYyNDI3ODE2NjIlMkMtMzEzLjEzNTk0Njk3MTA2ODElNUQlMkMieiIlM0ElN0IiUXpfdHoiJTNBLTY1MjUuMDgxOTg3NTUwMTkxJTJDIlF5X3R6IiUzQS0yNDEwLjAyNjE4NTI4NzMyMjclN0QlMkMieSIlM0ElN0IiUXlfdHkiJTNBOTY1Ljg0MjAzNDIyODk0NTUlMkMiUXpfdHkiJTNBMTE3OS41NDEwNjIxNzQ2NzQlN0QlN0QlMkMlN0IicG9zaXRpb24iJTNBJTVCLTYyLjA4MDE3NDc2Nzk5OTc0JTJDLTMwOC41NDM4NTc2MjA1MTA1NSU1RCUyQyJ6IiUzQSU3QiJRel90eiIlM0EtODUwMi41OTM5OTQ2MzQzNTklMkMiUXlfdHoiJTNBLTIwNjUuMjk3Njg1NDE3NjcyMyU3RCUyQyJ5IiUzQSU3QiJReV90eSIlM0E1Mi4xNDk5NDIwNzU2NTA4NiUyQyJRel90eSIlM0EyMjQ3LjI3NzYzMTQzNjc1MyU3RCU3RCUyQyU3QiJwb3NpdGlvbiIlM0ElNUItNjIuMDc3MTM1MzE3OTAyNTElMkMtMjc3LjQ5Mzg1Nzc2OTI3NDclNUQlMkMieiIlM0ElN0IiUXpfdHoiJTNBLTEyNjI2LjcwNjQ5NTQ5ODQ4OSUyQyJReV90eiIlM0EzLjQ3MzUyMDQ0MTU2MzkzMyU3RCUyQyJ5IiUzQSU3QiJReV90eSIlM0ExLjM2OTAwMjMzMDYwNjIwNzElMkMiUXpfdHkiJTNBLTQ5NTEuNDQ2ODUzNTkzNTYxJTdEJTdEJTJDJTdCInBvc2l0aW9uIiUzQSU1Qi02NS4wMjcxMzUzMDM3Njg3MiUyQy0yNzcuNDkzNTY4OTk3MDQzMiU1RCUyQyJ6IiUzQSU3QiJRel90eiIlM0EtMTMyMjguNDYzNzY4MjU3NDYlMkMiUXlfdHoiJTNBMC4xMjUwOTI0NjUxMDE0OTM4JTdEJTJDInkiJTNBJTdCIlF5X3R5IiUzQS0zNC45MTE4MDI0MTI5NjM5ODYlMkMiUXpfdHkiJTNBLTMxNDQuOTMyNzcwMDU5NTUwNCU3RCU3RCUyQyU3QiJwb3NpdGlvbiIlM0ElNUItNjUuMDMwMTc0NzUzODY1OTUlMkMtMzA4LjU0MzU2ODg0ODI3OTA1JTVEJTJDInoiJTNBJTdCIlF6X3R6IiUzQS01NTA1Ljk3NzIxNTM0MTc0JTJDIlF5X3R6IiUzQS0xODc0LjIzNTMwMTk4ODI3NyU3RCUyQyJ5IiUzQSU3QiJReV90eSIlM0ExMy4xMzMzODgyMTEyODE5OSUyQyJRel90eSIlM0E4NjAuODczODg5Mjg3MzA0MiU3RCU3RCUyQyU3QiJwb3NpdGlvbiIlM0ElNUItNjMuODkyNzM0NzgxNjY5NDklMkMtMzE0LjI2NDY4MDIxODQyODE3JTVEJTJDInoiJTNBJTdCIlF6X3R6IiUzQS0yMTM2Ljc5MzA2MDE3ODkwMDglMkMiUXlfdHoiJTNBLTE5NTMuNTE2NjA1OTE2NjE2NSU3RCUyQyJ5IiUzQSU3QiJReV90eSIlM0E4MDcuOTc3ODE5NjExMjg5JTJDIlF6X3R5IiUzQTM0MzQuODIwMDg0NzY5MzI1NiU3RCU3RCUyQyU3QiJwb3NpdGlvbiIlM0ElNUItNjAuNjUyMjA5NTU4MzIzODA0JTJDLTMxOS4xMTQ5OTc0NTMwOTAyNyU1RCUyQyJ6IiUzQSU3QiJRel90eiIlM0EtMTQ1MTQuMjUxMTAxNTg4ODc2JTJDIlF5X3R6IiUzQS0xNzA4LjY0NDkyNzY5MzQ0MjclN0QlMkMieSIlM0ElN0IiUXlfdHkiJTNBMTY3NS4xMDk1NzgzOTc2Njc1JTJDIlF6X3R5IiUzQTE4MjQyLjY3NzU0NjI3MTI5NCU3RCU3RCUyQyU3QiJwb3NpdGlvbiIlM0ElNUItNTUuODAyNTI2ODM5NDU5NzY2JTJDLTMyMi4zNTY0NzIxOTg2ODg2JTVEJTJDInoiJTNBJTdCIlF6X3R6IiUzQS0xNDA2LjAxMTE4MjU3ODgwNzglMkMiUXlfdHoiJTNBLTEwMTcuMjU1OTI1NDMzODU2NSU3RCUyQyJ5IiUzQSU3QiJReV90eSIlM0EyNDY4LjEzNTI1MTc1NjQ3NSUyQyJRel90eSIlM0E5NDA5LjgyNTI0Mzk4ODY1MyU3RCU3RCUyQyU3QiJwb3NpdGlvbiIlM0ElNUItNTAuMDgxNjM4MjY0NDI4ODclMkMtMzIzLjQ5NTAzMjIxNTU4NzUlNUQlMkMieiIlM0ElN0IiUXpfdHoiJTNBLTE4NTAuODc1NTUwNzQ3OTc4NyUyQyJReV90eiIlM0EtMTAzLjA2MzgxOTkzODE2Mzc3JTdEJTJDInkiJTNBJTdCIlF5X3R5IiUzQTMwNjYuMzU1MzE2NjY3Nzc2JTJDIlF6X3R5IiUzQTY3NzAuMDg0MzMwMjc3ODQzJTdEJTdEJTJDJTdCInBvc2l0aW9uIiUzQSU1Qi0zMC44MjY2MzgzNTY2ODE4NCUyQy0zMjMuNDk2OTE3MDY2MjAzMzclNUQlMkMieiIlM0ElN0IiUXpfdHoiJTNBLTE2NTA2LjM5NDcxMTc3ODgyMyUyQyJReV90eiIlM0E3NC4wMjg1OTk5OTY2ODQxJTdEJTJDInkiJTNBJTdCIlF5X3R5IiUzQTM3OTQuMjU4ODM1ODUzOTMyNCUyQyJRel90eSIlM0EyNjc2Ny4yNzYwODgzMTE0NSU3RCU3RCUyQyU3QiJwb3NpdGlvbiIlM0ElNUItMjguMjMwNjE2MTQ4MzQxMDklMkMtMzIzLjI3MDE3MTE4Njg1NDY3JTVEJTJDInoiJTNBJTdCIlF6X3R6IiUzQTQ5NjIuNjc5MDQ5NTA1MjczJTJDIlF5X3R6IiUzQTYzNS4yMDM3MTU3NTM4NTEyJTdEJTJDInkiJTNBJTdCIlF5X3R5IiUzQTM1NzIuNzg3ODI1NjI1MTAyJTJDIlF6X3R5IiUzQTQ3NTcuODI1MTcyODQxNTUlN0QlN0QlMkMlN0IicG9zaXRpb24iJTNBJTVCLTI1LjcxMzU1MDA4NTM5ODIyJTJDLTMyMi41OTU0MTc1NzY0Mjk5JTVEJTJDInoiJTNBJTdCIlF6X3R6IiUzQS0xMTY0NS41NDY1NjM4MDk2OSUyQyJReV90eiIlM0ExMjQ1LjU5NjU5MTEwNDIwMTUlN0QlMkMieSIlM0ElN0IiUXlfdHkiJTNBMzQ2NC40ODAxOTA4NzUyMzMzJTJDIlF6X3R5IiUzQS02NjY4LjI0MTUyMzY1OTQ3JTdEJTdEJTJDJTdCInBvc2l0aW9uIiUzQSU1Qi0yMy4zNTE0NDIzMjEwNDQ3MjIlMkMtMzIxLjQ5NDY0ODc5NTI2NzklNUQlMkMieiIlM0ElN0IiUXpfdHoiJTNBLTE0OTAyLjUwNjQxOTM0NDYlMkMiUXlfdHoiJTNBMTkyOS45NTYyNDc3NjMxOTMlN0QlMkMieSIlM0ElN0IiUXlfdHkiJTNBMzQ5OS43ODk4MzEzMzExOCUyQyJRel90eSIlM0EtMjU2OTEuNDUxNjE4NzQ5OTMlN0QlN0QlMkMlN0IicG9zaXRpb24iJTNBJTVCLTYuMDMwNDYzNTE1MTA2Njc4JTJDLTMxMS40OTYzNDQyNzg3ODg4NSU1RCUyQyJ6IiUzQSU3QiJRel90eiIlM0EtMjcxMjkuMDc4MDgwODc5NTklMkMiUXlfdHoiJTNBMjI2MS43NjQ0OTA1NjAyMjA2JTdEJTJDInkiJTNBJTdCIlF5X3R5IiUzQTQwNTUuOTQ2MjYxMzIwNDA1JTJDIlF6X3R5IiUzQS0yNTc1My4xOTIyMDc5NjM2NSU3RCU3RCUyQyU3QiJwb3NpdGlvbiIlM0ElNUItMy4xMzYzNDYxNjAxOTA2MzQ2JTJDLTMxMC4yOTc2Mjc1NzQ5ODY4NSU1RCUyQyJ6IiUzQSU3QiJRel90eiIlM0EtODU3MC44MTE5ODQ0MTE5MjUlMkMiUXlfdHoiJTNBMTM2My40MTU5NTQ4MzY3NTAyJTdEJTJDInkiJTNBJTdCIlF5X3R5IiUzQTQ4MTUuOTA3ODY1Nzg5NDU4JTJDIlF6X3R5IiUzQS00NjI5NS40MjgwODM1MzU3NiU3RCU3RCUyQyU3QiJwb3NpdGlvbiIlM0ElNUItMC4wMzAzMDYxMzg1MTUwMTUzMSUyQy0zMDkuODg4OTMxNjE5ODQ1MDQlNUQlMkMieiIlM0ElN0IiUXpfdHoiJTNBLTEzMDguNjExNjk4NDY4MjE1NSUyQyJReV90eiIlM0EtMC4zNDk1NjI0MjE4ODg5MTAyJTdEJTJDInkiJTNBJTdCIlF5X3R5IiUzQTUwMTIuNTI0NTczOTI1NTM2JTJDIlF6X3R5IiUzQS00MDMxNi42Nzc5MDA4OTk4OCU3RCU3RCUyQyU3QiJwb3NpdGlvbiIlM0ElNUIzLjA3NTY1MzgxMDA0NjkzMTclMkMtMzEwLjI5ODIzNTY2MDc4NDElNUQlMkMieiIlM0ElN0IiUXpfdHoiJTNBMTQyODYuODY4MzMwOTY3MDQxJTJDIlF5X3R6IiUzQS0xMzYyLjY0MTY2ODUxMzU5ODIlN0QlMkMieSIlM0ElN0IiUXlfdHkiJTNBNDgxNi4zNjg3MDQyMDE3NzYlMkMiUXpfdHkiJTNBLTM0NzU4Ljc1MDE3ODIzNTg3NCU3RCU3RCUyQyU3QiJwb3NpdGlvbiIlM0ElNUI1Ljk2OTUzNjQyNzM5OTkxMSUyQy0zMTEuNDk3NTE4OTQ1NDkzMSU1RCUyQyJ6IiUzQSU3QiJRel90eiIlM0EzMTkxMy43MjQyNzAxMzMzNjMlMkMiUXlfdHoiJTNBLTIyNjIuNjE0ODQyMjE4MjA3JTdEJTJDInkiJTNBJTdCIlF5X3R5IiUzQTQwNTUuMTA2ODM3Nzc5OTE0MyUyQyJRel90eSIlM0EtNDYyNzguMzUwNTczNTk3ODclN0QlN0QlMkMlN0IicG9zaXRpb24iJTNBJTVCMjMuMjg5NTU3NDU1NDkyNzYlMkMtMzIxLjQ5OTIxNDQzMTA4MDYlNUQlMkMieiIlM0ElN0IiUXpfdHoiJTNBMzI0NDYuMjUzMjk2MzQxODYlMkMiUXlfdHoiJTNBLTE5MDguODI0Njk0Mjg4MzQxJTdEJTJDInkiJTNBJTdCIlF5X3R5IiUzQTM0MDcuODY5MTEyNDQ3MjExJTJDIlF6X3R5IiUzQS01MzAwMS44NDUxNDIwMDQwOCU3RCU3RCUyQyU3QiJwb3NpdGlvbiIlM0ElNUIyNS42NTA0NDk2Njg1MTA4MTclMkMtMzIyLjYwMDQ0NTU0MTQ3OTY0JTVEJTJDInoiJTNBJTdCIlF6X3R6IiUzQTE2MzkyLjc0NDY5NDMyMDIxNiUyQyJReV90eiIlM0EtMTI1NC45NjEwNjI4OTU1NTA5JTdEJTJDInkiJTNBJTdCIlF5X3R5IiUzQTM0NjEuNTQ3NjU0MzExMzU1NSUyQyJRel90eSIlM0EtNjM0OTAuOTY1ODczMDk0NTQ1JTdEJTdEJTJDJTdCInBvc2l0aW9uIiUzQSU1QjI4LjE2ODM4MzU4MTQ0NDY3JTJDLTMyMy4yNzU2OTIwMjI0NzU3JTVEJTJDInoiJTNBJTdCIlF6X3R6IiUzQTExODY3LjkzODI2NjYwMTYzNCUyQyJReV90eiIlM0EtNjMzLjgxODI0NTc0NTg0MDglN0QlMkMieSIlM0ElN0IiUXlfdHkiJTNBMzU3MC4zNTc3NDE4Mjk3MTUlMkMiUXpfdHkiJTNBLTM5NDQ3LjgxMDExODMxOTQzJTdEJTdEJTJDJTdCInBvc2l0aW9uIiUzQSU1QjMwLjc2NDM2MTM0ODIyODQ0JTJDLTMyMy41MDI5NDYxNDA5NTE4JTVEJTJDInoiJTNBJTdCIlF6X3R6IiUzQTg2MC4xNjMzNzc5NjQ3OTAyJTJDIlF5X3R6IiUzQS00OS4wMDg0MzgzMjk4MTI2OCU3RCUyQyJ5IiUzQSU3QiJReV90eSIlM0EzNzI4LjI0NTc1NTU5Mjk2NzMlMkMiUXpfdHkiJTNBLTU0MjA5LjI4NTkwNzQ1NjUzJTdEJTdEJTJDJTdCInBvc2l0aW9uIiUzQSU1QjUwLjAxODM2MTI1NTk4MDI3JTJDLTMyMy41MDQ4MzA4OTM2Nzg3MyU1RCUyQyJ6IiUzQSU3QiJRel90eiIlM0EtNDA2LjMzNzcyMjY1Mzc3MTA0JTJDIlF5X3R6IiUzQTk2LjY3NDg0ODUzOTU4Njg4JTdEJTJDInkiJTNBJTdCIlF5X3R5IiUzQTMwOTIuODk1MjAzNjMxOTA1JTJDIlF6X3R5IiUzQS01MjQ0OS43NzM2NTExNDQ1NCU3RCU3RCUyQyU3QiJwb3NpdGlvbiIlM0ElNUI1NS43Mzk0NzI2MjYxMjkzODQlMkMtMzIyLjM2NzM5MDkyMTQ4MjM1JTVEJTJDInoiJTNBJTdCIlF6X3R6IiUzQS0yMzUyOC43NTY1OTE1MTMxODUlMkMiUXlfdHoiJTNBMTAxNC4wOTUyMDg3MDA4MjQlN0QlMkMieSIlM0ElN0IiUXlfdHkiJTNBMjQ2Mi45ODg5OTI4MzY2OTQ3JTJDIlF6X3R5IiUzQS01NzUzMy43OTI0NDY3ODQxNiU3RCU3RCUyQyU3QiJwb3NpdGlvbiIlM0ElNUI2MC41ODk3ODk4NjA3OTE1MiUyQy0zMTkuMTI2ODY1Njk4MTM2NiU1RCUyQyJ6IiUzQSU3QiJRel90eiIlM0EtNDk3OTcuMTcwOTU3MDI4NDQ0JTJDIlF5X3R6IiUzQTE3MDQuMTMyODU1NTExODM2NiU3RCUyQyJ5IiUzQSU3QiJReV90eSIlM0ExNjcwLjI4MzgyNzMxNzIwODMlMkMiUXpfdHkiJTNBLTQxNjUyLjU0NjczMzExMDgyJTdEJTdEJTJDJTdCInBvc2l0aW9uIiUzQSU1QjYzLjgzMTI2NDYwNjM4OTc5NCUyQy0zMTQuMjc3MTgyOTc5MjcyNiU1RCUyQyJ6IiUzQSU3QiJRel90eiIlM0EtNzAxMjYuOTExNzc5NDUzNDglMkMiUXlfdHoiJTNBMTk0OC4wODU3MzIxNzM4OTIlN0QlMkMieSIlM0ElN0IiUXlfdHkiJTNBODA0Ljk2MTA4Njg0MzYxNDIlMkMiUXpfdHkiJTNBLTM4NjYxLjI2MDExNzMzMzQlN0QlN0QlMkMlN0IicG9zaXRpb24iJTNBJTVCNjQuOTY5ODI0NjIzMjg4NzYlMkMtMzA4LjU1NjI5NDQwNDI0MTclNUQlMkMieiIlM0ElN0IiUXpfdHoiJTNBLTUxMzkyLjg4MjYzMjg0NjMlMkMiUXlfdHoiJTNBMTg3MC43NDEzMDYzOTI2MzE1JTdEJTJDInkiJTNBJTdCIlF5X3R5IiUzQTE0LjM3NzU0MTk4MzI1OTc0MSUyQyJRel90eSIlM0ExMzQxMi45NDcyMjIxOTE5MTMlN0QlN0QlMkMlN0IicG9zaXRpb24iJTNBJTVCNjQuOTcyODY0MDczMzg1OTklMkMtMjc3LjUwNjI5NDU1MzAwNTklNUQlMkMieiIlM0ElN0IiUXpfdHoiJTNBMTY0OTEuMzQ4MDQ5NTUyMDM0JTJDIlF5X3R6IiUzQS0wLjUwOTYxMzI2MzI5ODM4MzIlN0QlMkMieSIlM0ElN0IiUXlfdHkiJTNBLTM1LjQwNDcxMTkxNzI2Mzk4JTJDIlF6X3R5IiUzQTQ3OTUuNDcyODE0ODk4Njc0JTdEJTdEJTJDJTdCInBvc2l0aW9uIiUzQSU1Qi03MC4wOTQyOTk5MjE1MDM1MiUyQy0zMy45OTkwNzE4MTEzMDIzMyU1RCUyQyJ6IiUzQSU3QiJRel90eiIlM0E0NzQ3My4wNzUzMzE0OTc1JTJDIlF5X3R6IiUzQS0yNTc5LjI0MzM5MDM4OTc3MTMlN0QlMkMieSIlM0ElN0IiUXlfdHkiJTNBLTIyMy42ODA2NjE3NjM0NDg1NyUyQyJRel90eSIlM0ExMDU0NS45Nzg3MTE2NjAyOTMlN0QlN0QlMkMlN0IicG9zaXRpb24iJTNBJTVCLTcwLjQ1NjUwMDc4Nzc3NTU4JTJDLTM2LjA1MTAzNjM2NTY5MjA2JTVEJTJDInoiJTNBJTdCIlF6X3R6IiUzQTM1MzQzLjAxMzI2NTMyMzY5NCUyQyJReV90eiIlM0EtMjcwMC41MjQ0NTcwMTI5Nzk0JTdEJTJDInkiJTNBJTdCIlF5X3R5IiUzQS03MzMuNjE2MTYwNjk2MDEzNCUyQyJRel90eSIlM0E0NzAxLjU2NDE4NDM5ODI5MSU3RCU3RCUyQyU3QiJwb3NpdGlvbiIlM0ElNUItNzEuMTY5NjkyNDUwODA3ODYlMkMtMzguMDA4OTY2NTYxNTI2MjQlNUQlMkMieiIlM0ElN0IiUXpfdHoiJTNBMjExMDguODg4NjA4MjQ4OTM3JTJDIlF5X3R6IiUzQS0yNjY2LjMyODAxODc5OTg2MzUlN0QlMkMieSIlM0ElN0IiUXlfdHkiJTNBLTEyMDMuMzE5NTcxOTY3OTMyMiUyQyJRel90eSIlM0ExMzA5MC43NjIxNDQ0MjQ5ODUlN0QlN0QlMkMlN0IicG9zaXRpb24iJTNBJTVCLTc0LjgwNjgyNjkwMDI0MDQ0JTJDLTQ0LjQ5MDExMDU1NzUyMDk3JTVEJTJDInoiJTNBJTdCIlF6X3R6IiUzQTI5NTUwLjE3NDUxMTA2ODgzNSUyQyJReV90eiIlM0EtMjc3My4xNjM0OTgyNjk5NDklN0QlMkMieSIlM0ElN0IiUXlfdHkiJTNBLTE1OTkuNzY5MjMxNTE1ODcxNSUyQyJRel90eSIlM0ExNDY5OC40MzEwMDU5NTk4NTIlN0QlN0QlMkMlN0IicG9zaXRpb24iJTNBJTVCLTc4LjU1MjQ4NDE1NzI2MzQ4JTJDLTUxLjIwNDI0MzkzMTQ1MDg0JTVEJTJDInoiJTNBJTdCIlF6X3R6IiUzQTE1MDYzLjk5OTgyMTM5NDU5NiUyQyJReV90eiIlM0EtMzE0NS4wNTQ0MTU2NDYxJTdEJTJDInkiJTNBJTdCIlF5X3R5IiUzQS0xMzk3LjY4MzI1OTQzNTgxMyUyQyJRel90eSIlM0ExNDc1MS42MzY3NjU1MTcyMDklN0QlN0QlMkMlN0IicG9zaXRpb24iJTNBJTVCLTc5LjQ0MDcyMjk1Mjk2MTA0JTJDLTUzLjY0MzY1Njk5NDQyNjY4NSU1RCUyQyJ6IiUzQSU3QiJRel90eiIlM0ExMjc0My4xNjIyODg3MjUwMzIlMkMiUXlfdHoiJTNBLTM0NDMuMzY3Nzc5Mjc3MzQwNiU3RCUyQyJ5IiUzQSU3QiJReV90eSIlM0EtOTE1LjE5MzM5MzI2ODE1NzMlMkMiUXpfdHkiJTNBMTY5My41NjMwNDYxMjQ1NTYyJTdEJTdEJTJDJTdCInBvc2l0aW9uIiUzQSU1Qi03OS44OTE5NzMyMDM3NTI3NyUyQy01Ni4yMDAxMTI4MzQyODgyMDUlNUQlMkMieiIlM0ElN0IiUXpfdHoiJTNBODQxMi42OTIzNTMwNTI4MjIlMkMiUXlfdHoiJTNBLTM3NDIuODA4NzI4ODc1MzEyNyU3RCUyQyJ5IiUzQSU3QiJReV90eSIlM0EtMzEyLjg4OTE2ODM5NDYwMTUlMkMiUXpfdHkiJTNBLTE4MjQuOTQ2MDYxOTcxMTU5MiU3RCU3RCUyQyU3QiJwb3NpdGlvbiIlM0ElNUItODAuMDA4NjY5MDk2MDcwNDglMkMtODguODQ4MjY4MjM0MTIwMjMlNUQlMkMieiIlM0ElN0IiUXpfdHoiJTNBLTU5MzQ2Ljg0NjA4MzU1NDU1NiUyQyJReV90eiIlM0EtNjY5Ny40NjE3NTQ1MDg4MjElN0QlMkMieSIlM0ElN0IiUXlfdHkiJTNBMC42NDA3MzcyODgwNDg5Mjc0JTJDIlF6X3R5IiUzQS05NDQuODEwMDE4NTE4NDYwNyU3RCU3RCUyQyU3QiJwb3NpdGlvbiIlM0ElNUItODAuMDExNzM3OTI5MTUwMTIlMkMtMTIwLjE5ODQzNDc1MDQ1MzIlNUQlMkMieiIlM0ElN0IiUXpfdHoiJTNBLTk5NjIzLjg3MzQ0ODk5NzQ5JTJDIlF5X3R6IiUzQS05MTYwLjk2NTIyNjY4ODkzOSU3RCUyQyJ5IiUzQSU3QiJReV90eSIlM0EwLjI4MTA0NDEyNTQ1NzYzNTk2JTJDIlF6X3R5IiUzQTI0My42OTAwMjEzNjc0MzI0NSU3RCU3RCUyQyU3QiJwb3NpdGlvbiIlM0ElNUItODAuMDE0ODA2NzYyMjI5NzclMkMtMTUxLjU0ODYwMTI2Njg0NTQlNUQlMkMieiIlM0ElN0IiUXpfdHoiJTNBLTc3MzEzLjc4MTc1NjMyNDAyJTJDIlF5X3R6IiUzQS0xMTYyMS44ODAwODk2NzY4MDQlN0QlMkMieSIlM0ElN0IiUXlfdHkiJTNBMC41MDYxNzA3NjI5OTk0MDE4JTJDIlF6X3R5IiUzQS00MTQ3LjE5MzEyNTY1ODA0NCU3RCU3RCUyQyU3QiJwb3NpdGlvbiIlM0ElNUItODAuMDE3ODc1NTk1MzA5NDMlMkMtMTgyLjg5ODc2Nzc4MzQwNzc1JTVEJTJDInoiJTNBJTdCIlF6X3R6IiUzQS01NTYzNC44MjQ1ODkyNjAwNiUyQyJReV90eiIlM0EtMTQwODAuOTA3NjE3NzAyNjY0JTdEJTJDInkiJTNBJTdCIlF5X3R5IiUzQTEuMDMzMjg2ODA3NDA4Njk1NiUyQyJRel90eSIlM0EtNzU3Mi4wNDk1NTYyNTUzMDE1JTdEJTdEJTJDJTdCInBvc2l0aW9uIiUzQSU1Qi04MC4wMjA5NDQ0MjgzODkwOSUyQy0yMTQuMjQ4OTM0Mjk5OTM2OSU1RCUyQyJ6IiUzQSU3QiJRel90eiIlM0EtMjY0NDguODI0MTYyNTY0MjA0JTJDIlF5X3R6IiUzQS0xNjUzOS4xMDE5ODUxODc1MjQlN0QlMkMieSIlM0ElN0IiUXlfdHkiJTNBLTExNS4xNzA0ODYwMTA0MDM2MiUyQyJRel90eSIlM0E2NzEyLjMzOTMwNjY4NDA1OSU3RCU3RCUyQyU3QiJwb3NpdGlvbiIlM0ElNUItODAuMDA3MTM0Njc5NTMwNjUlMkMtNzMuMTczMTg0OTc1OTE0NjElNUQlMkMieiIlM0ElN0IiUXpfdHoiJTNBLTM4NjgwLjgzMjI4NjAzODQ4JTJDIlF5X3R6IiUzQS01NDYyLjIwNzE4MDI5NTQ3NyU3RCUyQyJ5IiUzQSU3QiJReV90eSIlM0EwLjE3MTk4MTcxNzczNzkyMDU0JTJDIlF6X3R5IiUzQS0yMzIxLjI1NzgwMzE5NDc1NSU3RCU3RCUyQyU3QiJwb3NpdGlvbiIlM0ElNUItODAuMDEwMjAzNTEyNjEwMjklMkMtMTA0LjUyMzM1MTQ5MjI2NzU3JTVEJTJDInoiJTNBJTdCIlF6X3R6IiUzQS03MzE2My42Mzc5NzM3NTQwOCUyQyJReV90eiIlM0EtNzkyNy43OTM4NDYxMzA0MTQlN0QlMkMieSIlM0ElN0IiUXlfdHkiJTNBMC4yMzY2MjY4Nzg3MTc5NDY3NCUyQyJRel90eSIlM0E2NDkuMDI0MzIzOTA1ODA5JTdEJTdEJTJDJTdCInBvc2l0aW9uIiUzQSU1Qi04MC4wMTMyNzIzNDU2ODk5NCUyQy0xMzUuODczNTE4MDA4NjcwMTUlNUQlMkMieiIlM0ElN0IiUXpfdHoiJTNBLTk0MzIwLjA1NTE0NjAwNzY3JTJDIlF5X3R6IiUzQS0xMDM5MS45MzI4MDA0NTE3OTclN0QlMkMieSIlM0ElN0IiUXlfdHkiJTNBMC40MjQzOTQzNzM3MDM0NTM4JTJDIlF6X3R5IiUzQTQ0NDQuODIwNTg3NjYyMTQ3JTdEJTdEJTJDJTdCInBvc2l0aW9uIiUzQSU1Qi04MC4wMTYzNDExNzg3Njk2JTJDLTE2Ny4yMjM2ODQ1MjUwODc4JTVEJTJDInoiJTNBJTdCIlF6X3R6IiUzQS01MDczNi4zNzQwNTc4ODY1OCUyQyJReV90eiIlM0EtMTI4NTAuMDk5ODY4NDc3Mjk3JTdEJTJDInkiJTNBJTdCIlF5X3R5IiUzQTAuMzA1MTAyNjgxODcwMzQ2OCUyQyJRel90eSIlM0EyNjU4LjQzMTI0MTAwOTI0MTYlN0QlN0QlMkMlN0IicG9zaXRpb24iJTNBJTVCLTgwLjAxOTQxMDAxMTg0OTI2JTJDLTE5OC41NzM4NTEwNDE2ODEyNSU1RCUyQyJ6IiUzQSU3QiJRel90eiIlM0EtNDUxMjQuOTcxODUxNjgxNTM0JTJDIlF5X3R6IiUzQS0xNTMxMC4yNjkwODcyODA4MSU3RCUyQyJ5IiUzQSU3QiJReV90eSIlM0EwLjMwNjk0NTYzNjc1MTQ1MyUyQyJRel90eSIlM0EtMzQ4MS4yNTU2NzkwNTkzMzk0JTdEJTdEJTJDJTdCInBvc2l0aW9uIiUzQSU1Qi04MC4wMjI0Nzg4NDQ5Mjg5MSUyQy0yMjkuOTI0MDE3NTU4MjAxNDMlNUQlMkMieiIlM0ElN0IiUXpfdHoiJTNBLTMzNzQ0LjU0NjQxMDU1ODkyJTJDIlF5X3R6IiUzQS0xNzc1My44Mzk0NzY3NDEzNTIlN0QlMkMieSIlM0ElN0IiUXlfdHkiJTNBLTEwLjQ1MDMyMzEyOTIyODI5NSUyQyJRel90eSIlM0E1NjQ4Ljk1NTYwNzcxNjM5MyU3RCU3RCUyQyU3QiJwb3NpdGlvbiIlM0ElNUItNzkuODIyNjgyMDIyODg0MDElMkMtMjQ3LjMyMzEyMDUzMjgxNzg1JTVEJTJDInoiJTNBJTdCIlF6X3R6IiUzQS0yOTY2OS43NDUxOTQzNDk1NzMlMkMiUXlfdHoiJTNBLTE3MjEwLjc1OTc4NDUzNTI5JTdEJTJDInkiJTNBJTdCIlF5X3R5IiUzQTIyODIuNjAyNTUyMzEwNzYzJTJDIlF6X3R5IiUzQS0xMDU0LjU0NTE2MDE3ODc2MTglN0QlN0QlMkMlN0IicG9zaXRpb24iJTNBJTVCLTc5LjAyODAxMDQ0MzkyNTgxJTJDLTI1MC42NzgxOTgzMzg0MTI0NCU1RCUyQyJ6IiUzQSU3QiJRel90eiIlM0EtMzAzMTkuMzQxOTA5OTYwNDklMkMiUXlfdHoiJTNBLTE2NDM1Ljc2NzMwNzEwNzMyNiU3RCUyQyJ5IiUzQSU3QiJReV90eSIlM0E1NzYzLjMyNTE1NjEyMDI2NCUyQyJRel90eSIlM0ExMDIwOC42NjM4Njg5MjQ1MzQlN0QlN0QlMkMlN0IicG9zaXRpb24iJTNBJTVCLTc3LjQ4MDgxMjA0NzAxNjkxJTJDLTI1My43NTkzNDk4MDY3MTA4MiU1RCUyQyJ6IiUzQSU3QiJRel90eiIlM0EtMjE3MTIuOTQ2OTY1MDA4MzY3JTJDIlF5X3R6IiUzQS0xNTAyNi45NjEzNjc1OTMzNDclN0QlMkMieSIlM0ElN0IiUXlfdHkiJTNBOTkzMi41MTY5MTQyNjM4OTklMkMiUXpfdHkiJTNBMjQ0MTAuNzk5NzY4NjEwOCU3RCU3RCUyQyU3QiJwb3NpdGlvbiIlM0ElNUItNzMuNjc5Nzg2MTkwMDgxNzclMkMtMjU4LjYwMzIyMTkwODEyNDglNUQlMkMieiIlM0ElN0IiUXpfdHoiJTNBLTM3ODU1LjU3NTUwMzgxOTEzNSUyQyJReV90eiIlM0EtMTU0NDQuNzI5NjE4MjkzOTk1JTdEJTJDInkiJTNBJTdCIlF5X3R5IiUzQTEyODA4LjcwNzAzNzI0NjE1JTJDIlF6X3R5IiUzQTI3NjI1LjExODA2NzM3OTA3NyU3RCU3RCUyQyU3QiJwb3NpdGlvbiIlM0ElNUItNzAuMDY3MjMyMzM2MDE0NTclMkMtMjYzLjE2MTA3NTU1ODg1OTMlNUQlMkMieiIlM0ElN0IiUXpfdHoiJTNBLTQwNjY0Ljc4MzAzODU4NDg4JTJDIlF5X3R6IiUzQS0xOTA5Mi43ODMwNTcxODk0NiU3RCUyQyJ5IiUzQSU3QiJReV90eSIlM0ExMTk2OS4zMDAzMTE4NjY0NDclMkMiUXpfdHkiJTNBMjI4MDMuOTMwODM1ODkwODA2JTdEJTdEJTJDJTdCInBvc2l0aW9uIiUzQSU1Qi02OC44MjU0NzQ0MjExOTQ0JTJDLTI2NS42MzQxOTcxMjUwMTU5MyU1RCUyQyJ6IiUzQSU3QiJRel90eiIlM0EtMzk3MzkuNTMyMDAzNTElMkMiUXlfdHoiJTNBLTIxNjkxLjI4MzkyMDM5MDMzNSU3RCUyQyJ5IiUzQSU3QiJReV90eSIlM0E4MTg3LjQzODg5ODc1MjA5NiUyQyJRel90eSIlM0ExMjQ2NC44Mzc3MDExNjk3NjMlN0QlN0QlMkMlN0IicG9zaXRpb24iJTNBJTVCLTY4LjE4NzczNzk5MDA5MTE1JTJDLTI2OC4zMjY3NTk1NjUyNDM5JTVEJTJDInoiJTNBJTdCIlF6X3R6IiUzQS0zOTMxMS4yMTgxMTUxNTg0JTJDIlF5X3R6IiUzQS0yMzAxMC4yODIyNjEyOTkzMjYlN0QlMkMieSIlM0ElN0IiUXlfdHkiJTNBMjU3Ni42MTc3MzQyOTcwNjk1JTJDIlF6X3R5IiUzQTUzOC44MTgwMDkxOTE5NTY1JTdEJTdEJTJDJTdCInBvc2l0aW9uIiUzQSU1Qi02OC4wMjg0MjA5MTMxNTg3MSUyQy0yOTAuNjI2Nzc1MjY3MzkzMSU1RCUyQyJ6IiUzQSU3QiJRel90eiIlM0EtOTQyNC41Nzk4MTU0NDMzNDklMkMiUXlfdHoiJTNBLTIyMzg1LjkxMjI3MzY5NTYzNCU3RCUyQyJ5IiUzQSU3QiJReV90eSIlM0EtNDEyLjUzMzYwOTIxOTM0MTY2JTJDIlF6X3R5IiUzQS0zMzU4LjEwNDYwNTcwMjgyNjYlN0QlN0QlMkMlN0IicG9zaXRpb24iJTNBJTVCLTY4LjAyNzM5NzE2NjY1Mzc0JTJDLTI4MC4xNjg1MjUzMTc1MzQ2NiU1RCUyQyJ6IiUzQSU3QiJRel90eiIlM0EtMjA4OTQuMDU0MzQ4NzM3MjkyJTJDIlF5X3R6IiUzQS0yMTcyOS41NDc4MzM1OTU2MiU3RCUyQyJ5IiUzQSU3QiJReV90eSIlM0EyMy42OTUxNzkyNDc4ODEzNiUyQyJRel90eSIlM0EtMjI5My42ODIwNDU5MDIxMTg3JTdEJTdEJTJDJTdCInBvc2l0aW9uIiUzQSU1Qi02OC4wMjk0NDQ2NTk2NjM2OCUyQy0zMDEuMDg1MDI1MjE3MzA5MiU1RCUyQyJ6IiUzQSU3QiJRel90eiIlM0EtMjc3MjEuNzg5NzA4MTUxNjYlMkMiUXlfdHoiJTNBLTIzMDA0LjM0OTQxMTc3Mjg2NiU3RCUyQyJ5IiUzQSU3QiJReV90eSIlM0EtMjMuNDkyMTYzNTQ2MDQ2NjM3JTJDIlF6X3R5IiUzQTQzNTIuNDc4Nzg1MjA1ODk5JTdEJTdEJTJDJTdCInBvc2l0aW9uIiUzQSU1Qi02Ny40NjE3NDg0MjAwNzI1MiUyQy0zMTQuNDAzODMwODUyMjkzNyU1RCUyQyJ6IiUzQSU3QiJRel90eiIlM0EtMTM4ODIuNDc2OTQwNDAzODkzJTJDIlF5X3R6IiUzQS0yMTYwOC4wNzc0NTM2Njk1NiU3RCUyQyJ5IiUzQSU3QiJReV90eSIlM0EzOTc4LjQzMDkyNzk2MTgzNjUlMkMiUXpfdHkiJTNBMjc0OC4zMjIwNTI2MTMzMTQ2JTdEJTdEJTJDJTdCInBvc2l0aW9uIiUzQSU1Qi02NS4yNzI3NjU4MjIzMDI3OSUyQy0zMTkuNjg5NTQ1MTU0NzA0NjYlNUQlMkMieiIlM0ElN0IiUXpfdHoiJTNBLTMzMTYuNTQzMzgxODkxMzM1JTJDIlF5X3R6IiUzQS0xNzk2Ni4zNjE1OTAwMTMwNDYlN0QlMkMieSIlM0ElN0IiUXlfdHkiJTNBMTI1ODIuNTgzMTI4MjgxMjMyJTJDIlF6X3R5IiUzQTI0MjguMjg1NDgwOTYzODAzJTdEJTdEJTJDJTdCInBvc2l0aW9uIiUzQSU1Qi02MS4yMjc2NjE4NTEyMDY4NiUyQy0zMjMuNzM1NDQxMTQ0ODMxNyU1RCUyQyJ6IiUzQSU3QiJRel90eiIlM0EtMTIxNzAuMDk4MzE3MTA4Mjc5JTJDIlF5X3R6IiUzQS0xMjczOS41NDI1MDMwNzYxODMlN0QlMkMieSIlM0ElN0IiUXlfdHkiJTNBMTgyMTIuOTUwNTAzMDMzODElMkMiUXpfdHkiJTNBMjAzMDUuMjU5NzE2NzQ2MDg4JTdEJTdEJTJDJTdCInBvc2l0aW9uIiUzQSU1Qi01NS45NDIzNzYyMDQyNDY5NCUyQy0zMjUuOTI1NDU4NTI2MDg4NzMlNUQlMkMieiIlM0ElN0IiUXpfdHoiJTNBLTM1NTAuMTM0NTE4OTcxMTg1NiUyQyJReV90eiIlM0EtNDExMS4wNjQ5OTYxMDAyNjIlN0QlMkMieSIlM0ElN0IiUXlfdHkiJTNBMjI0NTYuMjM1Mjg3NjI4NjkzJTJDIlF6X3R5IiUzQTI3MTU4LjM4Mjc4NTA2ODU1NiU3RCU3RCUyQyU3QiJwb3NpdGlvbiIlM0ElNUItNDEuMzA0OTMxOTczMTU0MTI2JTJDLTMyNi40OTU4OTEzNzIwMTk0NiU1RCUyQyJ6IiUzQSU3QiJRel90eiIlM0EzNzI1LjA0MjQyMDkwNzYwMiUyQyJReV90eiIlM0EzMS40ODQ0MzkzNzIxOTUwNzclN0QlMkMieSIlM0ElN0IiUXlfdHkiJTNBMjU0ODQuOTE4ODA3OTU5NzklMkMiUXpfdHkiJTNBMzA0NTcuMTAxMTQwMzQyNjUlN0QlN0QlMkMlN0IicG9zaXRpb24iJTNBJTVCLTI4LjIyOTkyMDkyNTQxMTE5JTJDLTMyNi4zODM2NzEyNjk4MjY0JTVEJTJDInoiJTNBJTdCIlF6X3R6IiUzQS0yNzI1LjYwOTg2NTEzMjYyMiUyQyJReV90eiIlM0EyMDQ2LjcwNTQwNDg3NjgwNjQlN0QlMkMieSIlM0ElN0IiUXlfdHkiJTNBMjM1NzYuNzQ3NzE0NDU4NTQlMkMiUXpfdHkiJTNBNzk4OC4wMzk0MjczNzY0MTElN0QlN0QlMkMlN0IicG9zaXRpb24iJTNBJTVCLTI1LjY3MzM3Njc4OTc2OTM1JTJDLTMyNS45MzI5MjE1MjQ5Mzk2JTVEJTJDInoiJTNBJTdCIlF6X3R6IiUzQTE0MTY5LjAyOTEyNzE1MjQ2NCUyQyJReV90eiIlM0E2MDgzLjA1NjgzNTA1MjU5NCU3RCUyQyJ5IiUzQSU3QiJReV90eSIlM0EyMjczMS41Mzk4MjAwNDg3MiUyQyJRel90eSIlM0E3NjkzLjk4Mzc0NzcwOTkyNDUlN0QlN0QlMkMlN0IicG9zaXRpb24iJTNBJTVCLTIzLjIzMzc4OTg3NjEyMzAzMyUyQy0zMjUuMDQ1MTYwMzI5MTQ3MTclNUQlMkMieiIlM0ElN0IiUXpfdHoiJTNBMTA1NTIuMTI1NzQ0MTEwMzYlMkMiUXlfdHoiJTNBOTc1NS4wODEyMjE2MjI3NjQlN0QlMkMieSIlM0ElN0IiUXlfdHkiJTNBMjE3NDAuMDUwODU5NDA4MzA0JTJDIlF6X3R5IiUzQTE1MTg4LjYxMTc0NTY4NTU4NiU3RCU3RCUyQyU3QiJwb3NpdGlvbiIlM0ElNUItMTQuMDQxNzgzMjk2MjA4NTQxJTJDLTMxOS44NzA1NjAwOTk2OTk3MyU1RCUyQyJ6IiUzQSU3QiJRel90eiIlM0EyMzkwMy4wNTE4OTM2MjQ5MyUyQyJReV90eiIlM0ExMzE5OS4wNDg2MTQzNTQwMDclN0QlMkMieSIlM0ElN0IiUXlfdHkiJTNBMjI4NTIuMjAyNDkzNzEyMDA0JTJDIlF6X3R5IiUzQTQwMjIyLjY4NDA3NTU5ODY1NiU3RCU3RCUyQyU3QiJwb3NpdGlvbiIlM0ElNUItNC41ODM3NzE5MjA5OTcxNzIlMkMtMzE0LjY0Njk4NTkwODkyMjYlNUQlMkMieiIlM0ElN0IiUXpfdHoiJTNBODQ4MS4zMjA5MTI2Mzc0NzUlMkMiUXlfdHoiJTNBMTEzNjcuNTU4MjU2MDc5NjQzJTdEJTJDInkiJTNBJTdCIlF5X3R5IiUzQTI3MDUzLjI5MjEwNDQyODA5JTJDIlF6X3R5IiUzQTE2OTYyLjE1MjAxMzQ1MjI0MyU3RCU3RCUyQyU3QiJwb3NpdGlvbiIlM0ElNUItMS41ODM2OTMyMzI2OTc5MDE0JTJDLTMxMy44NDMyNzk1Nzk0NDkyNCU1RCUyQyJ6IiUzQSU3QiJRel90eiIlM0EyNzI5LjIwODE0MTQ1NDU5OTYlMkMiUXlfdHoiJTNBNDI5Ny45Njc5OTA0NzE1Njk1JTdEJTJDInkiJTNBJTdCIlF5X3R5IiUzQTI5NDE0LjMyNzE5MzM1NzAzNiUyQyJRel90eSIlM0ExMzAzOS41MjI3ODgzODE0MDIlN0QlN0QlMkMlN0IicG9zaXRpb24iJTNBJTVCMS41MjIzMDY3NTI0MjA4ODE4JTJDLTMxMy44NDM1ODM2MjIzNDc4NiU1RCUyQyJ6IiUzQSU3QiJRel90eiIlM0E1MTIuNzYzNTg3NjIxMjIzOCUyQyJReV90eiIlM0EtNDI5Ny45Mjg1NDQ1NzAzMTclN0QlMkMieSIlM0ElN0IiUXlfdHkiJTNBMjk0MTMuMjI2MDM4OTA3NjUlMkMiUXpfdHkiJTNBLTU4ODMuNTE5MTkwMDQzODElN0QlN0QlMkMlN0IicG9zaXRpb24iJTNBJTVCNC41MjIyMjgwMzUzNzgzNDQlMkMtMzE0LjY0Nzg3NzI4NTE3MTgzJTVEJTJDInoiJTNBJTdCIlF6X3R6IiUzQS0zNTIuNzQzNDkxMjYwMDg4MjYlMkMiUXlfdHoiJTNBLTExMzY2Ljc0MDM1Mzg0Mzc4NyU3RCUyQyJ5IiUzQSU3QiJReV90eSIlM0EyNzA1MS4yODE1NDk3MzQ1JTJDIlF6X3R5IiUzQS00NDExLjE0ODE2NDY3Mzc5MyU3RCU3RCUyQyU3QiJwb3NpdGlvbiIlM0ElNUIxMy45Nzk3MTY1Njk1NDI3NDclMkMtMzE5Ljg3MzMwMzA5MzI3ODYlNUQlMkMieiIlM0ElN0IiUXpfdHoiJTNBLTEwMjQuNTQ1ODc1NjAyNTM4NyUyQyJReV90eiIlM0EtMTMxOTcuMjQ1NjY3Mjg1MDg4JTdEJTJDInkiJTNBJTdCIlF5X3R5IiUzQTIyODUwLjY2NzYwOTAwNTI4JTJDIlF6X3R5IiUzQTE0NTUyLjAxNDMyNTExNjA5JTdEJTdEJTJDJTdCInBvc2l0aW9uIiUzQSU1QjIzLjE3MDcwOTkwMTU0OTE5JTJDLTMyNS4wNDk3MDI4MTQyMzU5NiU1RCUyQyJ6IiUzQSU3QiJRel90eiIlM0EtMTUwNDYuODMxOTE5NTYwMTk2JTJDIlF5X3R6IiUzQS0xMDA2MC4xNzc0MjY0NDg0MjUlN0QlMkMieSIlM0ElN0IiUXlfdHkiJTNBMjE1OTkuODM0NjAyODk0MTQ1JTJDIlF6X3R5IiUzQTE4MDkxLjc3NjYzODYxNTc1MyU3RCU3RCUyQyU3QiJwb3NpdGlvbiIlM0ElNUIyNS42MDk2MjI5NjQ1MjczMzYlMkMtMzI1LjkzNzk0MTU2MDk4OSU1RCUyQyJ6IiUzQSU3QiJRel90eiIlM0EtNTQ1MS4xMTMzMjM2NTMwMDclMkMiUXlfdHoiJTNBLTYwODIuNzYwNzYyMzcxOTA2JTdEJTJDInkiJTNBJTdCIlF5X3R5IiUzQTIyNzMzLjE5MzQ2MDU1ODMyJTJDIlF6X3R5IiUzQTI1OTA2Ljc4ODgzOTU5NzY1JTdEJTdEJTJDJTdCInBvc2l0aW9uIiUzQSU1QjI4LjE2NjU3ODgwNDM4NjU0MyUyQy0zMjYuMzg5MTkxODYwNzI1MjUlNUQlMkMieiIlM0ElN0IiUXpfdHoiJTNBLTIyOTAuMjk3MjY4ODgyMTAxNCUyQyJReV90eiIlM0EtMjA0OS4zNjMxNTExMjA4MDIzJTdEJTJDInkiJTNBJTdCIlF5X3R5IiUzQTIzNTg1LjIxMTYwNDgyODkxNCUyQyJRel90eSIlM0EzNTI1MS43OTcyNTY3MzQzNDYlN0QlN0QlMkMlN0IicG9zaXRpb24iJTNBJTVCNDEuMjQxNTY3NjMxMjcwNTUlMkMtMzI2LjUwMzk3MTc1NzQ0NDYlNUQlMkMieiIlM0ElN0IiUXpfdHoiJTNBLTUzNzIuNjk2NzQ4MTM3MDM5JTJDIlF5X3R6IiUzQTIyLjk1NTgyMTMwNjU2MDYwNSU3RCUyQyJ5IiUzQSU3QiJReV90eSIlM0EyNTQ4Ny44ODcxMjIyOTM4NTglMkMiUXpfdHkiJTNBMzU1NjcuODg4MjU5OTQyMzMlN0QlN0QlMkMlN0IicG9zaXRpb24iJTNBJTVCNTUuODc4NjIzMjYwMDA1NjI1JTJDLTMyNS45MzY0MDQ1NTk4ODMzJTVEJTJDInoiJTNBJTdCIlF6X3R6IiUzQTUzNzYuMzc5NzE2NTM4MzYlMkMiUXlfdHoiJTNBNDEwOS44NjA3NjA5NDAzMiU3RCUyQyJ5IiUzQSU3QiJReV90eSIlM0EyMjQ1Ny4zMDExOTkzMjE3NDQlMkMiUXpfdHkiJTNBNDMyNTAuMjk4ODQzNzY0ODklN0QlN0QlMkMlN0IicG9zaXRpb24iJTNBJTVCNjEuMTY0MzM3NTYyNDA4NDU2JTJDLTMyMy43NDc0MjE5NjIxMTM5JTVEJTJDInoiJTNBJTdCIlF6X3R6IiUzQTMxNDUwLjExMTc3MDI1ODc0MyUyQyJReV90eiIlM0ExMjc0MS44NjE1Nzk4OTE3NDclN0QlMkMieSIlM0ElN0IiUXlfdHkiJTNBMTgyMTYuMjU0MzE4ODEzMDA4JTJDIlF6X3R5IiUzQTQ4NTI2LjQ1Njk0MjQ3NTE3NSU3RCU3RCUyQyU3QiJwb3NpdGlvbiIlM0ElNUI2NS4yMTAyMzM1NTI1Mzc5NCUyQy0zMTkuNzAyMzE3OTkxMDEyMiU1RCUyQyJ6IiUzQSU3QiJRel90eiIlM0E1ODIxMi44MTgzNzUwMDUwMyUyQyJReV90eiIlM0ExNzk3Mi44ODcxNzExNDcwNTclN0QlMkMieSIlM0ElN0IiUXlfdHkiJTNBMTI1ODguNTA1MTE1NzU4NTU3JTJDIlF6X3R5IiUzQTQwMjIyLjcxODcwMzI1NDg0NiU3RCU3RCUyQyU3QiJwb3NpdGlvbiIlM0ElNUI2Ny40MDAyNTA5MzM3OTA4NyUyQy0zMTQuNDE3MDMyMzQ0MDU0NyU1RCUyQyJ6IiUzQSU3QiJRel90eiIlM0E2MTMxOC41NzAwMDQ3MzE5MyUyQyJReV90eiIlM0EyMTUyMi41NTMzOTcxNzUxJTdEJTJDInkiJTNBJTdCIlF5X3R5IiUzQTM5MTQuNjE3NDAzOTk2NTM1JTJDIlF6X3R5IiUzQTEwODI3LjI3MDg4ODgwODY1OCU3RCU3RCUyQyU3QiJwb3NpdGlvbiIlM0ElNUI2Ny45NzExNzA2MzAxMjUxMyUyQy0yOTQuODA2MDg4MTM2ODMzOCU1RCUyQyJ6IiUzQSU3QiJRel90eiIlM0E0NzY0My4wNjgzMTkwNzY4NCUyQyJReV90eiIlM0EyMjY0Ny4xMjMwNTU3ODQwNiU3RCUyQyJ5IiUzQSU3QiJReV90eSIlM0ExNC4yMDg2Nzk3Mjc3NDQ5NjUlMkMiUXpfdHkiJTNBLTY5NDYuOTQ0OTM2NjI1NjQzJTdEJTdEJTJDJTdCInBvc2l0aW9uIiUzQSU1QjY4LjA2MzkxMjMxNzgwMDQyJTJDLTI3Ny4wMTM1OTcxMjk5MzMxNSU1RCUyQyJ6IiUzQSU3QiJRel90eiIlM0E1NDc0MC4zNzM3Mzg0NzU4NCUyQyJReV90eiIlM0EyMzc1Ny42OTUwNTgxNjkwOSU3RCUyQyJ5IiUzQSU3QiJReV90eSIlM0ExOTYxLjEyMTc4NjU1NDk0MTUlMkMiUXpfdHkiJTNBLTM4My40NDcxNzc0Mjg2NDA0MyU3RCU3RCUyQyU3QiJwb3NpdGlvbiIlM0ElNUI2OC40MjYxMTMxODQwNzI0NiUyQy0yNzQuOTYxNjMyNTc1NTQzNDMlNUQlMkMieiIlM0ElN0IiUXpfdHoiJTNBNTU4NTEuMzQ2NzIxOTYzMTIlMkMiUXlfdHoiJTNBMjMwODQuNzE3NTgwODI3MTUzJTdEJTJDInkiJTNBJTdCIlF5X3R5IiUzQTYxOTcuNDkzOTkzOTA4NjM4JTJDIlF6X3R5IiUzQTI0ODc1LjIwMjExMDYxNTU5JTdEJTdEJTJDJTdCInBvc2l0aW9uIiUzQSU1QjY5LjEzOTMwNDg0NzEwMjI3JTJDLTI3My4wMDM3MDIzNzk3MTQ2NCU1RCUyQyJ6IiUzQSU3QiJRel90eiIlM0E2NzUzMS41OTIyNTkyMjA2MyUyQyJReV90eiIlM0EyMTMxNS4wMjM4NDYxOTMyNiU3RCUyQyJ5IiUzQSU3QiJReV90eSIlM0E5NTg0LjExNzQ1NTM1MjA2JTJDIlF6X3R5IiUzQTIzNDM5Ljk1ODMwNzMyNzE2NCU3RCU3RCUyQyU3QiJwb3NpdGlvbiIlM0ElNUI3My43NzY2MDg4MzUyOTUyNiUyQy0yNjQuNzkwNjU2MjgwOTI1NTMlNUQlMkMieiIlM0ElN0IiUXpfdHoiJTNBNTcwODkuNzk4OTIxNDgxODYlMkMiUXlfdHoiJTNBMTc3NDYuMTE5ODYwODkxMzY2JTdEJTJDInkiJTNBJTdCIlF5X3R5IiUzQTEwMjQ5LjYxODcxMDkxMjM4OCUyQyJRel90eSIlM0EzMTc1NS42MzY0MDU1MDkwOSU3RCU3RCUyQyU3QiJwb3NpdGlvbiIlM0ElNUI3OC41MjI0MzU2MzExMDAxNyUyQy0yNTYuMzQ0NjIwODA0MTY0OTUlNUQlMkMieiIlM0ElN0IiUXpfdHoiJTNBNDg0MDMuNDExNjE3MDE1MjYlMkMiUXlfdHoiJTNBMTY0NDcuMDYyMjU0NDM5MzYzJTdEJTJDInkiJTNBJTdCIlF5X3R5IiUzQTczODAuMzg2MDE5MTA1NDk5JTJDIlF6X3R5IiUzQTIwNDA3LjM2ODEzNTgwNDEyJTdEJTdEJTJDJTdCInBvc2l0aW9uIiUzQSU1Qjc5LjQxMDY3NDQyNjc5NDUzJTJDLTI1My45MDUyMDc3NDEyMDA5NyU1RCUyQyJ6IiUzQSU3QiJRel90eiIlM0E0ODY5OC44NzUwNDMxODE5NjQlMkMiUXlfdHoiJTNBMTcwNTQuOTExNDU3MTQzOTE3JTdEJTJDInkiJTNBJTdCIlF5X3R5IiUzQTQ1NjguMzA0NTg2NTQyOTc5JTJDIlF6X3R5IiUzQTE5MzAwLjY0MTI2OTczODEwNiU3RCU3RCUyQyU3QiJwb3NpdGlvbiIlM0ElNUI3OS44NjE5MjQ2Nzc1ODkzOSUyQy0yNTEuMzQ4NzUxOTAxMzI3OCU1RCUyQyJ6IiUzQSU3QiJRel90eiIlM0E1MTgyNi44NDIzODg4NjU5MiUyQyJReV90eiIlM0ExNzUyNC43MDcxMjUzODg3MzclN0QlMkMieSIlM0ElN0IiUXlfdHkiJTNBMTUwNC4xNDIxOTA2MTUzMTA3JTJDIlF6X3R5IiUzQTc1MzAuNDA4NDU4MTk1NDg4NSU3RCU3RCUyQyU3QiJwb3NpdGlvbiIlM0ElNUI3OS45Nzg2NDM5OTc5ODE5JTJDLTIxOC40NjEyNjMxNjkzNDEzMiU1RCUyQyJ6IiUzQSU3QiJRel90eiIlM0E2MDc0My4zNjI2NjM3NzIxMjUlMkMiUXlfdHoiJTNBMTY4NDguNjAwMjk5NTYzNTg2JTdEJTJDInkiJTNBJTdCIlF5X3R5IiUzQTAuMDgxNjE4MzAwMDg4ODI4MSUyQyJRel90eSIlM0E1NzMyLjczNDM3NjI2OTYyNSU3RCU3RCUyQyU3QiJwb3NpdGlvbiIlM0ElNUI3OS45ODE3MzYyNTkxMzYzNyUyQy0xODYuODcxNzYzMzIwODAyMzMlNUQlMkMieiIlM0ElN0IiUXpfdHoiJTNBMTQ1OTEuMTcwNjgzOTc4MzMzJTJDIlF5X3R6IiUzQTE0MzU4Ljc1NDgwNTAxOTIwNyU3RCUyQyJ5IiUzQSU3QiJReV90eSIlM0ExLjA5NTI3MDAwMTg5MjE5NiUyQyJRel90eSIlM0EtNzgxNi42OTk3MTM1NjQwMzclN0QlN0QlMkMlN0IicG9zaXRpb24iJTNBJTVCNzkuOTg0ODI4NTIwMjkwODMlMkMtMTU1LjI4MjI2MzQ3MjI0OTM1JTVEJTJDInoiJTNBJTdCIlF6X3R6IiUzQTEyNDE3LjEzNzM1OTc4MzE3MiUyQyJReV90eiIlM0ExMTg3OS42MDkzNTg1NzI1NyU3RCUyQyJ5IiUzQSU3QiJReV90eSIlM0ExLjA5MTE4MzM4Njk0ODc0MzclMkMiUXpfdHkiJTNBNjcxNy41NTU4OTEyODU0NTg1JTdEJTdEJTJDJTdCInBvc2l0aW9uIiUzQSU1Qjc5Ljk4NzkyMDc4MTQ0NTMzJTJDLTEyMy42OTI3NjM2MjM1MTUxNiU1RCUyQyJ6IiUzQSU3QiJRel90eiIlM0E1MzkyMy43NDA2ODA4NzA0NSUyQyJReV90eiIlM0E5NDAzLjAzODMxMzA5MDA1NSU3RCUyQyJ5IiUzQSU3QiJReV90eSIlM0ExLjE0NTc5MDEyNjM2MTY2MDMlMkMiUXpfdHkiJTNBLTE1NDIuNjQzMzE3OTk2MDc5MyU3RCU3RCUyQyU3QiJwb3NpdGlvbiIlM0ElNUI3OS45OTEwMTMwNDI1OTk4JTJDLTkyLjEwMzI2Mzc3NDc2MDU2JTVEJTJDInoiJTNBJTdCIlF6X3R6IiUzQTU0NzIzLjk3Mzk3ODEyMDk0JTJDIlF5X3R6IiUzQTY5MjEuNjgzNjQ4ODc2Nzg2JTdEJTJDInkiJTNBJTdCIlF5X3R5IiUzQTIxLjEzMjA2ODUzMzQ3OTU1OCUyQyJRel90eSIlM0E1ODYyLjUzODMyMTY0MjUwNiU3RCU3RCUyQyU3QiJwb3NpdGlvbiIlM0ElNUI3OS45NzcwOTc4Njc0MDQ2NyUyQy0yMzQuMjU2MDEzMDkzNjM0NjQlNUQlMkMieiIlM0ElN0IiUXpfdHoiJTNBNTI5NDcuOTE1ODgwNjUzOTglMkMiUXlfdHoiJTNBMTgwNjkuOTc5MTAzMzQ2MDUlN0QlMkMieSIlM0ElN0IiUXlfdHkiJTNBMS42MzkyNjUxNjI4OTkyMjYzJTJDIlF6X3R5IiUzQTI0Ni4zOTEyNjU4NDg4MzU2MiU3RCU3RCUyQyU3QiJwb3NpdGlvbiIlM0ElNUI3OS45ODAxOTAxMjg1NTkxMyUyQy0yMDIuNjY2NTEzMjQ1MDcxOSU1RCUyQyJ6IiUzQSU3QiJRel90eiIlM0EzNjQyNC4yNjU3NjE3ODA2NTQlMkMiUXlfdHoiJTNBMTU2MDAuMTI3NTY3OTc1OTk2JTdEJTJDInkiJTNBJTdCIlF5X3R5IiUzQTAuMzc0OTgwMTE5OTUxOTU4JTJDIlF6X3R5IiUzQTgxNi43MjQ2NTg2MzYzMzczJTdEJTdEJTJDJTdCInBvc2l0aW9uIiUzQSU1Qjc5Ljk4MzI4MjM4OTcxMzYlMkMtMTcxLjA3NzAxMzM5NjUyNzgzJTVEJTJDInoiJTNBJTdCIlF6X3R6IiUzQTEyMzIxLjg0MzAwNTUxOTE3MyUyQyJReV90eiIlM0ExMzExOC42OTM4MDgyNDkyNTYlN0QlMkMieSIlM0ElN0IiUXlfdHkiJTNBMS40Njk2OTAwMTg1NzA0MDE4JTJDIlF6X3R5IiUzQTMzMjAuNzExNjQwOTMxMTYyNSU3RCU3RCUyQyU3QiJwb3NpdGlvbiIlM0ElNUI3OS45ODYzNzQ2NTA4NjgwNyUyQy0xMzkuNDg3NTEzNTQ3OTMwNjYlNUQlMkMieiIlM0ElN0IiUXpfdHoiJTNBMzEzMjUuODIxODI4NDEyMjElMkMiUXlfdHoiJTNBMTA2NDEuMTcyODM5ODc1NzQ4JTdEJTJDInkiJTNBJTdCIlF5X3R5IiUzQTAuNjU2OTg1NDI5NDQ2NDg0NyUyQyJRel90eSIlM0EyNjkwLjk0NjI3MjU3OTA4MiU3RCU3RCUyQyU3QiJwb3NpdGlvbiIlM0ElNUI3OS45ODk0NjY5MTIwMjI1NiUyQy0xMDcuODk4MDEzNjk5MTMyNDYlNUQlMkMieiIlM0ElN0IiUXpfdHoiJTNBNjgyMTEuNzk3NjQ3NDY5MSUyQyJReV90eiIlM0E4MTYzLjY5MzM0ODQ2NDAxMyU3RCUyQyJ5IiUzQSU3QiJReV90eSIlM0EwLjUxMjM2OTE4MzA4MjE2MzglMkMiUXpfdHkiJTNBMzMyOS4wMzE2MDk4OTcxOTA3JTdEJTdEJTJDJTdCInBvc2l0aW9uIiUzQSU1Qjc5Ljk5MjU1OTE3MzE3NzA0JTJDLTc2LjMwODUxMzg1MDQxMjA4JTVEJTJDInoiJTNBJTdCIlF6X3R6IiUzQTQwNDQ3LjEzNjc5ODY5MDU3JTJDIlF5X3R6IiUzQTU2NzYuNDYxNzE3NTUyMzU5JTdEJTJDInkiJTNBJTdCIlF5X3R5IiUzQTEuODg5ODM3ODgzNTE0NTY1NSUyQyJRel90eSIlM0EtMzA4Mi44OTE4MjY3NzU0MzM0JTdEJTdEJTJDJTdCInBvc2l0aW9uIiUzQSU1Qjc5Ljg4MDczMjM2NDA3OTkzJTJDLTU5LjIxNTc1MjgyMTg1OTYyNCU1RCUyQyJ6IiUzQSU3QiJRel90eiIlM0EzOTQ0Ny45NzY4NDk5MTI1NSUyQyJReV90eiIlM0EzOTI5LjcxNTUzOTYzNzMyJTdEJTJDInkiJTNBJTdCIlF5X3R5IiUzQS0zMjguNjAzMzEzODkyMzMzODYlMkMiUXpfdHkiJTNBNDM2Ny4wOTgxNTk5OTE3MiU3RCU3RCUyQyU3QiJwb3NpdGlvbiIlM0ElNUI3OS40Mjk5ODI2MTkxOTMxNSUyQy01Ni42NTkyMDg2ODYyMTc3OSU1RCUyQyJ6IiUzQSU3QiJRel90eiIlM0EzOTE0Ni44MTUyNjUwMDY0OSUyQyJReV90eiIlM0EzNjI0Ljc3NDg1MzY0NzA5MjYlN0QlMkMieSIlM0ElN0IiUXlfdHkiJTNBLTk2My4zODYxMTc2MjIwNzU5JTJDIlF6X3R5IiUzQS00ODIxLjc1MjIzNTIwOTA3NCU3RCU3RCUyQyU3QiJwb3NpdGlvbiIlM0ElNUI3OC41NDIyMjE0MjMzOTk3OCUyQy01NC4yMTk2MjE3NzI1Njk1OSU1RCUyQyJ6IiUzQSU3QiJRel90eiIlM0EyOTk4My42NzE0MzY3NDkxNCUyQyJReV90eiIlM0EzMzE4LjYxMjc2NzMxNTA0JTdEJTJDInkiJTNBJTdCIlF5X3R5IiUzQS0xNDc1Ljk1NDAzMjQxNDk2NTclMkMiUXpfdHkiJTNBLTE1MTgxLjE1OTk5OTk1ODMxNCU3RCU3RCUyQyU3QiJwb3NpdGlvbiIlM0ElNUI3NC43OTc4Nzg3MTYzMDc5OSUyQy00Ny41MDQ3NTUyMTA4Mzg5NSU1RCUyQyJ6IiUzQSU3QiJRel90eiIlM0ExMDY0My4wNzQzMDAxNzIyNSUyQyJReV90eiIlM0EyOTUyLjQxMDI4NjYwMDY1ODMlN0QlMkMieSIlM0ElN0IiUXlfdHkiJTNBLTE3MDIuNjA0MjA4ODg1MDY2MyUyQyJRel90eSIlM0EtMTY2MS4xMjc5ODU4MDIzMzU4JTdEJTdEJTJDJTdCInBvc2l0aW9uIiUzQSU1QjcxLjE2MjAxMzIwMDU4OTE5JTJDLTQxLjAyMjg5OTI2ODk0NjgyJTVEJTJDInoiJTNBJTdCIlF6X3R6IiUzQTE2MTUzLjcwMjE0Mzc2MzMyJTJDIlF5X3R6IiUzQTI4NzMuNTUzMzczNjE2MDU4NyU3RCUyQyJ5IiUzQSU3QiJReV90eSIlM0EtMTI5Ni43NjY0MjM4NjE5OTkzJTJDIlF6X3R5IiUzQS03MDI1Ljg0MjcxNTg4NTc4MyU3RCU3RCUyQyU3QiJwb3NpdGlvbiIlM0ElNUI3MC40NDkyMDQ4NzA0NTExNSUyQy0zOS4wNjQ4Mjk0ODM1Mzc3MzYlNUQlMkMieiIlM0ElN0IiUXpfdHoiJTNBMTQ3MzMuNjA2NTE4MTgwODIlMkMiUXlfdHoiJTNBMjkyNi43MzgzNjkxODU0NzMlN0QlMkMieSIlM0ElN0IiUXlfdHkiJTNBLTc5Mi44ODk0MjM1OTA1ODc0JTJDIlF6X3R5IiUzQS00MTE1Ljg0NjA5OTI3NTI2NCU3RCU3RCUyQyU3QiJwb3NpdGlvbiIlM0ElNUI3MC4wODc0MDU3NDAxOTE5NyUyQy0zNy4wMTI3OTQwNTc1OTAxOCU1RCUyQyJ6IiUzQSU3QiJRel90eiIlM0EtMTA2Ny41NjM0NzM0MjM3NzUzJTJDIlF5X3R6IiUzQTI4MTAuNDU2MTQxMTc2MTkyNCU3RCUyQyJ5IiUzQSU3QiJReV90eSIlM0EtMjQzLjg0NDI3NTI5NTMzNzc1JTJDIlF6X3R5IiUzQS0yMzM3LjMyNjI3MDAzMjQ5MyU3RCU3RCUyQyU3QiJwb3NpdGlvbiIlM0ElNUI2OS45OTg3NTY4MzYwMzY0OSUyQy0xMi45OTQ3ODUyNjQ3NDgxNzQlNUQlMkMieiIlM0ElN0IiUXpfdHoiJTNBLTcxMzcuMzk0MzI4MDQxMTkyJTJDIlF5X3R6IiUzQTg4Ni43OTk5MTM3MDc4MTIlN0QlMkMieSIlM0ElN0IiUXlfdHkiJTNBMS4wNzYzMjI5NTYwMTI1NzU1JTJDIlF6X3R5IiUzQS0zMzA3LjQzNDczODY4MTUwODQlN0QlN0QlMkMlN0IicG9zaXRpb24iJTNBJTVCNzAuMDAxMDA1OTMxMjE5NTUlMkM5Ljk4MTIxNDYyNTExOTI2NiU1RCUyQyJ6IiUzQSU3QiJRel90eiIlM0ExMTExMi42NTQ2NDYxNTQ3MzUlMkMiUXlfdHoiJTNBLTY4NS40OTMzMDIxODc1NjA5JTdEJTJDInkiJTNBJTdCIlF5X3R5IiUzQS0wLjAzMDc1ODI3MDI5MTcyODI1JTJDIlF6X3R5IiUzQS0yNzMuODg5ODI3NDE5Mjk5OTMlN0QlN0QlMkMlN0IicG9zaXRpb24iJTNBJTVCNjkuOTk3NjMyMjg4NDQ0OTYlMkMtMjQuNDgyNzg1MjA5NjQ1MjMlNUQlMkMieiIlM0ElN0IiUXpfdHoiJTNBLTMzNTEuNTcxOTY3MzIwMzY1NyUyQyJReV90eiIlM0ExNjc5LjM4NTQxNTAwMzU1MzQlN0QlMkMieSIlM0ElN0IiUXlfdHkiJTNBMC4zMzAzNDE2NTQxODk5NDAyJTJDIlF6X3R5IiUzQTMyMi43MjUyNDYyMTU5NDM5JTdEJTdEJTJDJTdCInBvc2l0aW9uIiUzQSU1QjY5Ljk5OTg4MTM4MzYyODAyJTJDLTEuNTA2Nzg1MzE5Nzc0NjYyMSU1RCUyQyJ6IiUzQSU3QiJRel90eiIlM0EtNjAzOS42NzI4ODI2NDc1NzQlMkMiUXlfdHoiJTNBMTAwLjMxOTA5NTI5MzEwMzc5JTdEJTJDInkiJTNBJTdCIlF5X3R5IiUzQTAuNDU3NDkxNDc0MTUzNDM3OSUyQyJRel90eSIlM0E1NjUuODkxMDQwNjAzNDQwMiU3RCU3RCUyQyU3QiJwb3NpdGlvbiIlM0ElNUI3MC4wMDIxMzA0Nzg4MTEwNyUyQzIxLjQ2OTIxNDU2OTk5ODI0NyU1RCUyQyJ6IiUzQSU3QiJRel90eiIlM0EyMjc2OS40NjY4NDI5NzE5NjglMkMiUXlfdHoiJTNBLTE0NzYuMDI5MTAxMDM5OTMzJTdEJTJDInkiJTNBJTdCIlF5X3R5IiUzQS0wLjEzNTk0NDA0MjQyMDk5MTIlMkMiUXpfdHkiJTNBLTI0NDYuNTMzMTUxMTUwMzM1NSU3RCU3RCUyQyU3QiJwb3NpdGlvbiIlM0ElNUI3MC4wOTQzNTcwMjYxOTIxMSUyQzMzLjk5OTIwNTYwMjE4MjkyNiU1RCUyQyJ6IiUzQSU3QiJRel90eiIlM0EyMjUxNS41NzIzMDQzNTYyMiUyQyJReV90eiIlM0EtMjU4NS42NTQyOTU5ODQ3NTQ4JTdEJTJDInkiJTNBJTdCIlF5X3R5IiUzQS0yMjQuNTY3MjgxNDIxNzA2NDclMkMiUXpfdHkiJTNBMjYzOC4yNDgxMDYyMTAxNDYlN0QlN0QlMkMlN0IicG9zaXRpb24iJTNBJTVCNzAuNDU2NTU3ODkyNDY0MTYlMkMzNi4wNTExNzAxNTY1NzI2NiU1RCUyQyJ6IiUzQSU3QiJRel90eiIlM0ExOTI1NS41NTgzNjk2Njg3MTclMkMiUXlfdHoiJTNBLTI3MDUuMzczNjA3OTUxNjE1JTdEJTJDInkiJTNBJTdCIlF5X3R5IiUzQS03MzMuNTM5MzQyOTMyNjc2MyUyQyJRel90eSIlM0E5MTM5LjM2ODgwNzU3MTY3OCU3RCU3RCUyQyU3QiJwb3NpdGlvbiIlM0ElNUI3MS4xNjk3NDk1NTU0OTM5NiUyQzM4LjAwOTEwMDM1MjQwMTQ0JTVEJTJDInoiJTNBJTdCIlF6X3R6IiUzQTExMjM0LjQ2NjM5ODg1NTgwNCUyQyJReV90eiIlM0EtMjY3MC4yNjE0OTY1NzMzOTUlN0QlMkMieSIlM0ElN0IiUXlfdHkiJTNBLTEyMDQuMzQ4ODY0MDAwMjg5MyUyQyJRel90eSIlM0ExMTM2OC42NTc3MjA3NjAyNzklN0QlN0QlMkMlN0IicG9zaXRpb24iJTNBJTVCNzQuODA2ODg0MDA0OTI5NCUyQzQ0LjQ5MDI0NDM0ODQwMjE5JTVEJTJDInoiJTNBJTdCIlF6X3R6IiUzQTg4NjUuNTMwMzY2OTk4MDM1JTJDIlF5X3R6IiUzQS0yNzc3LjIyNDU0Nzg0NzczMzQlN0QlMkMieSIlM0ElN0IiUXlfdHkiJTNBLTE2MDIuMDU5Njc5Njg4MTMxMiUyQyJRel90eSIlM0EzNDA0Ljk2MjA0NTc3NDc1NSU3RCU3RCUyQyU3QiJwb3NpdGlvbiIlM0ElNUI3OC41NTI1NDEyNjE5NTIxMyUyQzUxLjIwNDM3NzcyMjMzMTYxJTVEJTJDInoiJTNBJTdCIlF6X3R6IiUzQTk0MDEuNTcxODI2MzkxNTI2JTJDIlF5X3R6IiUzQS0zMTQ2Ljk1MzczNDg5MTA3NCU3RCUyQyJ5IiUzQSU3QiJReV90eSIlM0EtMTM5OS4xNTQxOTY1NzM1MTY2JTJDIlF6X3R5IiUzQTkyMTMuMjk5MTg5MTc1NTYlN0QlN0QlMkMlN0IicG9zaXRpb24iJTNBJTVCNzkuNDQwNzgwMDU3NjQ2NDklMkM1My42NDM3OTA3ODUyOTU1NyU1RCUyQyJ6IiUzQSU3QiJRel90eiIlM0E1MDE1Ljc1MDM1NzY1Nzk0MyUyQyJReV90eiIlM0EtMzQ0NS42MjUyNzIxMjk4ODElN0QlMkMieSIlM0ElN0IiUXlfdHkiJTNBLTkxNS43OTY5OTkzNDc2ODMzJTJDIlF6X3R5IiUzQTI5MDYuNzYwMDcxNzU5OTkwMyU3RCU3RCUyQyU3QiJwb3NpdGlvbiIlM0ElNUI3OS44OTIwMzAzMDg0NDEzNiUyQzU2LjIwMDI0NjYyNTE2ODc5NSU1RCUyQyJ6IiUzQSU3QiJRel90eiIlM0EtNDEwMS4wODMxNzAwMjc4NzQlMkMiUXlfdHoiJTNBLTM3NDQuMzQxNzIwNDkwOTU3NCU3RCUyQyJ5IiUzQSU3QiJReV90eSIlM0EtMzEyLjgyNDI2MjM1NTk3MTAzJTJDIlF6X3R5IiUzQTE5MC45NTQ1Njc1NjY5MDQ0NCU3RCU3RCUyQyU3QiJwb3NpdGlvbiIlM0ElNUI4MC4wMDg3MjYyMDA3NTkwNCUyQzg4Ljg0ODQwMjAyNDk1NDY0JTVEJTJDInoiJTNBJTdCIlF6X3R6IiUzQS0zMzU4OS41NDkzMzIyNjQ4NzYlMkMiUXlfdHoiJTNBLTY2OTYuOTY5NDExNDAzNDEyJTdEJTJDInkiJTNBJTdCIlF5X3R5IiUzQTAuNTAxMTA5OTE1MDQ2MjYxMyUyQyJRel90eSIlM0E0MDQ0LjM0NTc5ODc3ODQ4NTUlN0QlN0QlMkMlN0IicG9zaXRpb24iJTNBJTVCODAuMDExNzk1MDMzODM4NjglMkMxMjAuMTk4NTY4NTQxMjU2MDclNUQlMkMieiIlM0ElN0IiUXpfdHoiJTNBLTYyMzA1LjM0MjkwOTc1MDE5JTJDIlF5X3R6IiUzQS05MTYwLjcwNDU3MzY1NDc5OSU3RCUyQyJ5IiUzQSU3QiJReV90eSIlM0ExLjcwMzUzMjU0MDMyNDk2MTMlMkMiUXpfdHkiJTNBNDYzNy4xNDQ2NTA0MzE0MTQlN0QlN0QlMkMlN0IicG9zaXRpb24iJTNBJTVCODAuMDE0ODYzODY2OTE4MzMlMkMxNTEuNTQ4NzM1MDU3NzA5NDIlNUQlMkMieiIlM0ElN0IiUXpfdHoiJTNBLTYzMjYwLjI5NDIyOTYyOTU2JTJDIlF5X3R6IiUzQS0xMTYyMy42MDI0NjY4MTE1NjYlN0QlMkMieSIlM0ElN0IiUXlfdHkiJTNBLTAuMTEyMTUxMTg1NTkyMDM1OTIlMkMiUXpfdHkiJTNBLTUxNzcuODQ2ODgyNzgzOTQ1JTdEJTdEJTJDJTdCInBvc2l0aW9uIiUzQSU1QjgwLjAxNzkzMjY5OTk5OCUyQzE4Mi44OTg5MDE1NzQxODEzNyU1RCUyQyJ6IiUzQSU3QiJRel90eiIlM0EtMTE2Nzg1LjgxNjU4NDkwNzc1JTJDIlF5X3R6IiUzQS0xNDA5MC42ODM1MDYwNTE2OTclN0QlMkMieSIlM0ElN0IiUXlfdHkiJTNBMS4zODExNzg0MTAwOTAwMDc1JTJDIlF6X3R5IiUzQTQ5ODEuMDk1NTcwNjg3ODQxJTdEJTdEJTJDJTdCInBvc2l0aW9uIiUzQSU1QjgwLjAyMTAwMTUzMzA3NzY1JTJDMjE0LjI0OTA2ODA5MDczNDQzJTVEJTJDInoiJTNBJTdCIlF6X3R6IiUzQS03OTQxNC43OTM2NTM2MTAyNSUyQyJReV90eiIlM0EtMTY1NDkuNTU5MDg2MDg4Mjk1JTdEJTJDInkiJTNBJTdCIlF5X3R5IiUzQS0xMTUuMDY3NzE4NjMxMjg2MiUyQyJRel90eSIlM0ExMTQwLjM3NjQxNzI3NDUxNzUlN0QlN0QlMkMlN0IicG9zaXRpb24iJTNBJTVCODAuMDA3MTkxNzg0MjE5MjIlMkM3My4xNzMzMTg3NjY3NTE3OCU1RCUyQyJ6IiUzQSU3QiJRel90eiIlM0EtMjQ3MTcuNDIyMjcyMTE0NzElMkMiUXlfdHoiJTNBLTU0NjEuNjk2MjEzNzIzMDE3NSU3RCUyQyJ5IiUzQSU3QiJReV90eSIlM0EtMC4xMTM5MzgxNzA1NjMyODI0JTJDIlF6X3R5IiUzQS0yMjMxLjUyODI1MzQ4MDM5MyU3RCU3RCUyQyU3QiJwb3NpdGlvbiIlM0ElNUI4MC4wMTAyNjA2MTcyOTg4NyUyQzEwNC41MjM0ODUyODMxMDkzNyU1RCUyQyJ6IiUzQSU3QiJRel90eiIlM0EtMzk0NTIuODA5NjI3MTA5NDA0JTJDIlF5X3R6IiUzQS03OTI3LjM0MTIzODAwMjE3OCU3RCUyQyJ5IiUzQSU3QiJReV90eSIlM0EwLjI1NjM4NzA0MTg0NTQwMTMlMkMiUXpfdHkiJTNBMzQyNC4xNjQyOTAzMjQ1MjMlN0QlN0QlMkMlN0IicG9zaXRpb24iJTNBJTVCODAuMDEzMzI5NDUwMzc4NSUyQzEzNS44NzM2NTE3OTk0Nzk4MyU1RCUyQyJ6IiUzQSU3QiJRel90eiIlM0EtNzQ0NjcuOTIxMTM2NDA1OTYlMkMiUXlfdHoiJTNBLTEwMzkzLjEzNjU5ODM5NjIzJTdEJTJDInkiJTNBJTdCIlF5X3R5IiUzQTEuMTM0MDQ5MzExNzgwOTUzNiUyQyJRel90eSIlM0E2MDk5LjI0OTg0ODg0NTMwNSU3RCU3RCUyQyU3QiJwb3NpdGlvbiIlM0ElNUI4MC4wMTYzOTgyODM0NTgxNiUyQzE2Ny4yMjM4MTgzMTU5NDExMiU1RCUyQyJ6IiUzQSU3QiJRel90eiIlM0EtNjE2NDguMzczOTM4ODIxOTMlMkMiUXlfdHoiJTNBLTEyODU0Ljk0MTg0MjMxMTAzMSU3RCUyQyJ5IiUzQSU3QiJReV90eSIlM0EwLjQ5MTAxNzQxODk5MzgyMjg0JTJDIlF6X3R5IiUzQTE4OTcuODE2NzM5ODQ5ODk1OCU3RCU3RCUyQyU3QiJwb3NpdGlvbiIlM0ElNUI4MC4wMTk0NjcxMTY1Mzc4MyUyQzE5OC41NzM5ODQ4MzI0MjI5NSU1RCUyQyJ6IiUzQSU3QiJRel90eiIlM0EtMTI0NTA0Ljg2MzYxOTQ0MjcxJTJDIlF5X3R6IiUzQS0xNTMyMi4xNjc5NTE1ODkwOTIlN0QlMkMieSIlM0ElN0IiUXlfdHkiJTNBMC41MzA1NzQ4OTgwOTM4NTUzJTJDIlF6X3R5IiUzQS0zNDYxLjM5MTM0ODI0ODY0MiU3RCU3RCUyQyU3QiJwb3NpdGlvbiIlM0ElNUI4MC4wMjI1MzU5NDk2MTc0OCUyQzIyOS45MjQxNTEzNDg5MzQzJTVEJTJDInoiJTNBJTdCIlF6X3R6IiUzQS00NDc2Mi43MzM1MTA4MDI3OCUyQyJReV90eiIlM0EtMTc3NjEuMjQ1Njg3NTI3ODg4JTdEJTJDInkiJTNBJTdCIlF5X3R5IiUzQS0xMC4zNTEzNzA3MjQ5NzMxNDIlMkMiUXpfdHkiJTNBLTE0MDcuMjkwNjg4NzYxNTA0NSU3RCU3RCUyQyU3QiJwb3NpdGlvbiIlM0ElNUI3OS44MjI3MzkxMjc1NzI1OCUyQzI0Ny4zMjMyNTQzMjM2OTg0JTVEJTJDInoiJTNBJTdCIlF6X3R6IiUzQS00MjAyMS4yMzc4OTk3ODkyNzQlMkMiUXlfdHoiJTNBLTE3MjY2Ljg1MTM2NTAwMjgwNyU3RCUyQyJ5IiUzQSU3QiJReV90eSIlM0ExODg3LjA1MTc3Njc4ODE4NTklMkMiUXpfdHkiJTNBNzUxNC4xODE1OTY3NDIxNDElN0QlN0QlMkMlN0IicG9zaXRpb24iJTNBJTVCNzkuMDI4MDY3NTQ4NjE0MjUlMkMyNTAuNjc4MzMyMTI5MjkzMzglNUQlMkMieiIlM0ElN0IiUXpfdHoiJTNBLTM5MjE5LjM0NDM2OTI0MzY4JTJDIlF5X3R6IiUzQS0xNjI5NS44ODExODQ0NTk0ODYlN0QlMkMieSIlM0ElN0IiUXlfdHkiJTNBNjE3My45ODczMzY5MzcwMTMlMkMiUXpfdHkiJTNBOTcyNS45MTAyOTU2NDkwMjglN0QlN0QlMkMlN0IicG9zaXRpb24iJTNBJTVCNzcuNDgwODY5MTUxNzA0ODElMkMyNTMuNzU5NDgzNTk3NTkyMzUlNUQlMkMieiIlM0ElN0IiUXpfdHoiJTNBLTM3NzEwLjQ0MTY2ODQwNTQ5JTJDIlF5X3R6IiUzQS0xNTIyNy41NTc0ODUxMzQyMDQlN0QlMkMieSIlM0ElN0IiUXlfdHkiJTNBOTY0My41MzU0OTY0NDMzMyUyQyJRel90eSIlM0ExODcxNC40MzY2Mjg1MjYxMSU3RCU3RCUyQyU3QiJwb3NpdGlvbiIlM0ElNUI3My42ODAzNDMyOTQ3NjQzNiUyQzI1OC42MDMzNTU2NTAwNjUyJTVEJTJDInoiJTNBJTdCIlF6X3R6IiUzQS0zMzY1My4yMTk0NTg4MjkzOCUyQyJReV90eiIlM0EtMTU0NDkuMTczMzAzMTMzMTc5JTdEJTJDInkiJTNBJTdCIlF5X3R5IiUzQTEyODEwLjY4NjQwMDAxMzgyJTJDIlF6X3R5IiUzQTIzMDU1LjkzODUxMjMzMTE0OCU3RCU3RCUyQyU3QiJwb3NpdGlvbiIlM0ElNUI3MC4wNjc3ODk0NDA3NzE1MyUyQzI2My4xNjEyMDkzMDA2ODglNUQlMkMieiIlM0ElN0IiUXpfdHoiJTNBLTQzNDEwLjQzNzMzNTM4MTAxNSUyQyJReV90eiIlM0EtMTg4NDAuMjMyMTM3MDkwNTIlN0QlMkMieSIlM0ElN0IiUXlfdHkiJTNBMTIzNTcuOTYzNjAwODc3NDY1JTJDIlF6X3R5IiUzQTIzNDcwLjg0MTU4NDQ3NTI0JTdEJTdEJTJDJTdCInBvc2l0aW9uIiUzQSU1QjY4LjgyNTUzMTUyNTg4Mjk3JTJDMjY1LjYzNDMzMDkxNTg5NjQ0JTVEJTJDInoiJTNBJTdCIlF6X3R6IiUzQS0zNTk0Mi4yMzEzMjQxMjUxNyUyQyJReV90eiIlM0EtMjE2OTcuMTk3NjEyNzc3NjUlN0QlMkMieSIlM0ElN0IiUXlfdHkiJTNBODE5MS42OTc3NjEyODQ4MyUyQyJRel90eSIlM0ExMTUwMi42MjYyMDQyNzY3NzIlN0QlN0QlMkMlN0IicG9zaXRpb24iJTNBJTVCNjguMTg3Nzk1MDk0NzgxNDYlMkMyNjguMzI2ODkzMzU2MTA5NDUlNUQlMkMieiIlM0ElN0IiUXpfdHoiJTNBLTM2NzE1LjMxNjkzNzM2MzMzNSUyQyJReV90eiIlM0EtMjMwMTYuMzE3MjEwNjQyODMlN0QlMkMieSIlM0ElN0IiUXlfdHkiJTNBMjU3Ni43NDczNTc0MDA3ODY4JTJDIlF6X3R5IiUzQS00NjY5LjUzNDA2MDI5MTEzNCU3RCU3RCUyQyU3QiJwb3NpdGlvbiIlM0ElNUI2OC4wMjg0NzgwMTc4NDcyOSUyQzI5MC42MjY5MDkwNTgzMjM3JTVEJTJDInoiJTNBJTdCIlF6X3R6IiUzQTIwMjM4LjgxOTcyMDQ0MzUyNCUyQyJReV90eiIlM0EtMjI0MTEuMzc1MzAyMDAxOTQ3JTdEJTJDInkiJTNBJTdCIlF5X3R5IiUzQS0xNzYuNTY1Mjg3NDI4NzIzMjIlMkMiUXpfdHkiJTNBMzYwNS43NjYwNDYwNzY4NzkzJTdEJTdEJTJDJTdCInBvc2l0aW9uIiUzQSU1QjY4LjAyNzQ1NDI3MTM0MjMxJTJDMjgwLjE2ODY1OTEwODM1MjUlNUQlMkMieiIlM0ElN0IiUXpfdHoiJTNBLTEzMDMuMzk5ODk3NDg2ODk4NSUyQyJReV90eiIlM0EtMjE3MzEuNzA1NTY3MjE5NTIlN0QlMkMieSIlM0ElN0IiUXlfdHkiJTNBMjMuNjUxNDg1Njg1MjU4NzklMkMiUXpfdHkiJTNBLTc0OS43MzExNjYzNzE3MTY3JTdEJTdEJTJDJTdCInBvc2l0aW9uIiUzQSU1QjY4LjAyOTUwMTc2NDM1MjI1JTJDMzAxLjA4NTE1OTAwODAzNDA1JTVEJTJDInoiJTNBJTdCIlF6X3R6IiUzQTI1NTM1LjQzNTIzMzM4MjkyJTJDIlF5X3R6IiUzQS0yMzAwMC4xNTg5MTU1Mzc1JTdEJTJDInkiJTNBJTdCIlF5X3R5IiUzQTExLjcyMTEzNTYxMjczNTgxOCUyQyJRel90eSIlM0EzMjkxLjE2OTI2MDMwNDYxMDQlN0QlN0QlMkMlN0IicG9zaXRpb24iJTNBJTVCNjcuNDYxODA1NTI0NzYwMDElMkMzMTQuNDAzOTY0NjQzMTc5NiU1RCUyQyJ6IiUzQSU3QiJRel90eiIlM0E5NzI0LjIwNjA5OTE0Nzg1JTJDIlF5X3R6IiUzQS0yMTYwNi41MDI2MDYwODI4NDIlN0QlMkMieSIlM0ElN0IiUXlfdHkiJTNBMzk3OC4xNDkxNTI1MzgxOTIlMkMiUXpfdHkiJTNBLTEzNTguOTQyNzE0ODUwMTIxOCU3RCU3RCUyQyU3QiJwb3NpdGlvbiIlM0ElNUI2NS4yNzI4MjI5MjY5ODc5MyUyQzMxOS42ODk2Nzg5NDU1OTAzNCU1RCUyQyJ6IiUzQSU3QiJRel90eiIlM0ExMzQ4NC4zNDgxNDIyODk0ODIlMkMiUXlfdHoiJTNBLTE3OTY1LjAyODMwMjcyNjQxJTdEJTJDInkiJTNBJTdCIlF5X3R5IiUzQTEyNTgxLjk2OTU1ODg1ODEyNSUyQyJRel90eSIlM0EtNzU2MS4yMjAwMzc0NTkyMDclN0QlN0QlMkMlN0IicG9zaXRpb24iJTNBJTVCNjEuMjI3NzE4OTU1ODgzMDclMkMzMjMuNzM1NTc0OTM1NzIwNiU1RCUyQyJ6IiUzQSU3QiJRel90eiIlM0EyMTMxLjA1MTEwNTcyOTI2OTclMkMiUXlfdHoiJTNBLTEyNzM4LjIyMzcxMzA2NjEyNSU3RCUyQyJ5IiUzQSU3QiJReV90eSIlM0ExODIxMS4wMzg0ODU4NzIwOSUyQyJRel90eSIlM0EtMTEzNTguNDcxMDcwMzMxMzU4JTdEJTdEJTJDJTdCInBvc2l0aW9uIiUzQSU1QjU1Ljk0MjQzMzMwODkzNTYxJTJDMzI1LjkyNTU5MjMxNjk2OTI0JTVEJTJDInoiJTNBJTdCIlF6X3R6IiUzQS0zMTAyLjY5NjUwNDM0OTQ3NyUyQyJReV90eiIlM0EtNDExMC4wNzkzNDgxMjE3NDElN0QlMkMieSIlM0ElN0IiUXlfdHkiJTNBMjI0NTEuMzg3MzEyMTgxOTI3JTJDIlF6X3R5IiUzQS0xNjE0MC40MDc1OTExMTA2NiU3RCU3RCUyQyU3QiJwb3NpdGlvbiIlM0ElNUI0MS4zMDQ5ODkwNzc4NDg0MyUyQzMyNi40OTYwMjUxNjI5JTVEJTJDInoiJTNBJTdCIlF6X3R6IiUzQS0yMjI1LjYyOTYyNDIxOTEzNiUyQyJReV90eiIlM0EtMjQuMzI4MTIxNDM1NzA5NTczJTdEJTJDInkiJTNBJTdCIlF5X3R5IiUzQTI1NDc4LjUxODEyNjI1NDA2NSUyQyJRel90eSIlM0EtMzcxNzcuNDU2NDgyOTM3NzglN0QlN0QlMkMlN0IicG9zaXRpb24iJTNBJTVCMjguMjI5OTc4MDMwMDk5NzU1JTJDMzI2LjM4MzgwNTA2MDcwNzA2JTVEJTJDInoiJTNBJTdCIlF6X3R6IiUzQTExMzUuMjM4NzA5NjAzNDAxNSUyQyJReV90eiIlM0EyMDQ4LjUyMjEyMjMxMjIxOSU3RCUyQyJ5IiUzQSU3QiJReV90eSIlM0EyMzU3NS4yNTUyNDcwMzk5MzUlMkMiUXpfdHkiJTNBLTM0OTAxLjExNjA5MTgzNzY4NSU3RCU3RCUyQyU3QiJwb3NpdGlvbiIlM0ElNUIyNS42NzM0MzM4OTQ0NTc5NDMlMkMzMjUuOTMzMDU1MzE1ODIwMyU1RCUyQyJ6IiUzQSU3QiJRel90eiIlM0EtMTAyNjIuNTExODgwMDUzODg0JTJDIlF5X3R6IiUzQTYwODEuMzIyMDMyNTcyODQ2JTdEJTJDInkiJTNBJTdCIlF5X3R5IiUzQTIyNzI3LjU0NzA0MTQ0MTA0JTJDIlF6X3R5IiUzQS0yODE4MS41NDgyOTQwMzk4NCU3RCU3RCUyQyU3QiJwb3NpdGlvbiIlM0ElNUIyMy4yMzM4NDY5ODA4MzQ0NjQlMkMzMjUuMDQ1Mjk0MTIwMDM4MyU1RCUyQyJ6IiUzQSU3QiJRel90eiIlM0EtMzk2OC4yNzkxNzMzNjgwOTU2JTJDIlF5X3R6IiUzQTk3NTMuMTU3MDQxNDk2MTc3JTdEJTJDInkiJTNBJTdCIlF5X3R5IiUzQTIxNzM1LjYwNDY2Njc2NjYwNSUyQyJRel90eSIlM0EtMTgzMDguMDg5ODkzODgxMzMlN0QlN0QlMkMlN0IicG9zaXRpb24iJTNBJTVCMTQuMDQxODQwNDAwODY4NzQ1JTJDMzE5Ljg3MDY5Mzg5MDU2MzklNUQlMkMieiIlM0ElN0IiUXpfdHoiJTNBLTcwNDguODY3NTY4MDQ3OTkxJTJDIlF5X3R6IiUzQTEzMTk1LjE1ODg1NTQ1NzkxNCU3RCUyQyJ5IiUzQSU3QiJReV90eSIlM0EyMjg0NS40ODMzMTc3NDA2MTQlMkMiUXpfdHkiJTNBLTEyOTE2LjUxMDU3NzEyNjQ1MyU3RCU3RCUyQyU3QiJwb3NpdGlvbiIlM0ElNUI0LjU4MzgyOTAyNTY4MjMwNCUyQzMxNC42NDcxMTk2OTk4MDE4JTVEJTJDInoiJTNBJTdCIlF6X3R6IiUzQS05MDMwLjMzMzI3NDc2ODQ1OCUyQyJReV90eiIlM0ExMTM2Ni4wMTM5NDA0MDMxMzQlN0QlMkMieSIlM0ElN0IiUXlfdHkiJTNBMjcwNDkuMTUxMTM4MDgwMzElMkMiUXpfdHkiJTNBLTg5NDguODQxNDA0MjM3ODE0JTdEJTdEJTJDJTdCInBvc2l0aW9uIiUzQSU1QjEuNTgzNzUwMzM3Mzg2NDczJTJDMzEzLjg0MzQxMzM3MDMyOTklNUQlMkMieiIlM0ElN0IiUXpfdHoiJTNBLTY1OTguMzg3NjY4NTU1NTclMkMiUXlfdHoiJTNBNDI5Ny40MzA1Mzk0NTIwMDQlN0QlMkMieSIlM0ElN0IiUXlfdHkiJTNBMjk0MTAuNDQ5NTYxOTczNzIlMkMiUXpfdHkiJTNBLTE4MDM3LjExOTE1OTk3MDcxNiU3RCU3RCUyQyU3QiJwb3NpdGlvbiIlM0ElNUItMS41MjIyNDk2NDc3MzIzMTAyJTJDMzEzLjg0MzcxNzQxMzIyODQzJTVEJTJDInoiJTNBJTdCIlF6X3R6IiUzQTMxNDYuOTc3NDY5ODk2MjI1NiUyQyJReV90eiIlM0EtNDI5Ny42ODM0NjYzNzQ0NzElN0QlMkMieSIlM0ElN0IiUXlfdHkiJTNBMjk0MTAuNjM1ODk2NTcwMjQyJTJDIlF6X3R5IiUzQS0xMzY3Mi4xOTM4MTY3NTA0NDklN0QlN0QlMkMlN0IicG9zaXRpb24iJTNBJTVCLTQuNTIyMTcwOTMwNjg5NzczJTJDMzE0LjY0ODAxMTA3NjA1MjUlNUQlMkMieiIlM0ElN0IiUXpfdHoiJTNBLTQwOTcuMTQ2MDcxODMxMTM1JTJDIlF5X3R6IiUzQS0xMTM2Ni40NjEwMDQ4MjQwOCU3RCUyQyJ5IiUzQSU3QiJReV90eSIlM0EyNzA0OS44NzQ5NDczMjIzMTQlMkMiUXpfdHkiJTNBLTIwNi4wMzU4MDkzMzA0MDA3JTdEJTdEJTJDJTdCInBvc2l0aW9uIiUzQSU1Qi0xMy45NzkxNTk0NjQ4MzAzMzclMkMzMTkuODczNDM2ODM1MTk5NiU1RCUyQyJ6IiUzQSU3QiJRel90eiIlM0EtNzY3Mi4zMjM5NzEyNjkwOTc1JTJDIlF5X3R6IiUzQS0xMzE5Ny4xODk3NTEwNTQzNzElN0QlMkMieSIlM0ElN0IiUXlfdHkiJTNBMjI4NDguOTM3ODEwMzcwMjIlMkMiUXpfdHkiJTNBMTk4MTIuNzE1NDkzMTYzMjU4JTdEJTdEJTJDJTdCInBvc2l0aW9uIiUzQSU1Qi0yMy4xNzAxNTI3OTY4MjI1NTYlMkMzMjUuMDQ5ODM2NTU2MTUzMTQlNUQlMkMieiIlM0ElN0IiUXpfdHoiJTNBLTczMzIuMDQ0NTMxMTk0NjU2JTJDIlF5X3R6IiUzQS05NzU0Ljc2NDU2MTExNTc3OSU3RCUyQyJ5IiUzQSU3QiJReV90eSIlM0EyMTczOS42OTEwMTc5MDg2MyUyQyJRel90eSIlM0EyMTA4My41MzM1NzA0OTA4NTQlN0QlN0QlMkMlN0IicG9zaXRpb24iJTNBJTVCLTI1LjYwOTU2NTg1OTgzOTE3JTJDMzI1LjkzODA3NTM1MTg2OTY2JTVEJTJDInoiJTNBJTdCIlF6X3R6IiUzQS00ODk2Ljc2MzgzODA2MzMwNiUyQyJReV90eiIlM0EtNjA4MS42OTMxMjIyMTU3MTQ1JTdEJTJDInkiJTNBJTdCIlF5X3R5IiUzQTIyNzI5LjYxNjI5ODE3NDkzJTJDIlF6X3R5IiUzQTEwMTcyLjg5OTIxOTg5ODI1MiU3RCU3RCUyQyU3QiJwb3NpdGlvbiIlM0ElNUItMjguMTY2MDIxNjk5NzAwMzczJTJDMzI2LjM4OTMyNTYwMjY2MTUlNUQlMkMieiIlM0ElN0IiUXpfdHoiJTNBLTE5NDQuNzAwNjM0NjU3NjkxNiUyQyJReV90eiIlM0EtMjA0Ny41NjAwNzU5MjczNDUyJTdEJTJDInkiJTNBJTdCIlF5X3R5IiUzQTIzNTc0LjkxNTQ4MTk2ODkxNyUyQyJRel90eSIlM0ExMTA1Ny40MjE4NTI2MTA2MTQlN0QlN0QlMkMlN0IicG9zaXRpb24iJTNBJTVCLTQxLjI0MTAxMDUyNjYxMDYlMkMzMjYuNTA0MTA1NDk5MzgwNyU1RCUyQyJ6IiUzQSU3QiJRel90eiIlM0EzNjg4LjI3MDY2NDQyNTY0OSUyQyJReV90eiIlM0EtMzAuNzcxNDM2Mzc1NTYxMzg2JTdEJTJDInkiJTNBJTdCIlF5X3R5IiUzQTI1NDgxLjYyMDU4NzQ1NjQyJTJDIlF6X3R5IiUzQTE5NTcuMzcyNDg4NDg3ODUzMiU3RCU3RCUyQyU3QiJwb3NpdGlvbiIlM0ElNUItNTUuODc4NTY2MTU1MzEwNzQlMkMzMjUuOTM2NTM4MzUwNzY1JTVEJTJDInoiJTNBJTdCIlF6X3R6IiUzQS0xNzU3LjA5MzczNTExOTYzOTYlMkMiUXlfdHoiJTNBNDExMC44MTEyNTE5MzY5NzIlN0QlMkMieSIlM0ElN0IiUXlfdHkiJTNBMjI0NTMuODU0Mjk0MzgyMzYlMkMiUXpfdHkiJTNBMjk0MC4zOTc1NzExMTA2Mzk1JTdEJTdEJTJDJTdCInBvc2l0aW9uIiUzQSU1Qi02MS4xNjQyODA0NTc3MjE0NCUyQzMyMy43NDc1NTU3NTI5OTM0MyU1RCUyQyJ6IiUzQSU3QiJRel90eiIlM0ExMjI1LjM0ODk0MDQzNzA0NjglMkMiUXlfdHoiJTNBMTI3MzkuMTYyMDQxOTU3MzMlN0QlMkMieSIlM0ElN0IiUXlfdHkiJTNBMTgyMTIuMzQwNjc2OTYzNDQlMkMiUXpfdHkiJTNBNzQzMy40ODYxMDc0MzcxNjUlN0QlN0QlMkMlN0IicG9zaXRpb24iJTNBJTVCLTY1LjIxMDE3NjQ0Nzg1MzM5JTJDMzE5LjcwMjQ1MTc4MTg4NjglNUQlMkMieiIlM0ElN0IiUXpfdHoiJTNBMjM5My45MjIwNzI1MDIyNDglMkMiUXlfdHoiJTNBMTc5NjcuMjY4Njg3OTM3Nzc2JTdEJTJDInkiJTNBJTdCIlF5X3R5IiUzQTEyNTg1LjExODY1MDEyNjI4JTJDIlF6X3R5IiUzQTQ1ODIuNTI2ODg1NjY4NTI4JTdEJTdEJTJDJTdCInBvc2l0aW9uIiUzQSU1Qi02Ny40MDAxOTM4MjkxMDExJTJDMzE0LjQxNzE2NjEzNDk0MTMlNUQlMkMieiIlM0ElN0IiUXpfdHoiJTNBODQ3LjgwNDU0MzYwODQ5MTglMkMiUXlfdHoiJTNBMjE1MTUuOTkzMDI4ODUwMjclN0QlMkMieSIlM0ElN0IiUXlfdHkiJTNBMzkxNC4wMTQzNTg1Nzk1MjQ1JTJDIlF6X3R5IiUzQTIwMDYuMDQyNjYyMzM2MzI4JTdEJTdEJTJDJTdCInBvc2l0aW9uIiUzQSU1Qi02Ny45NzExMTM1MjU0MzY1NSUyQzI5NC44MDYyMjE5Mjc3MjU5NyU1RCUyQyJ6IiUzQSU3QiJRel90eiIlM0EtMjU1NDcuNzU5NDAxMTU5NjIzJTJDIlF5X3R6IiUzQTIyNjM5LjcyNzQ4MjgxMjA4NiU3RCUyQyJ5IiUzQSU3QiJReV90eSIlM0ExNC45NjkyMDAzODg1NTM0NTElMkMiUXpfdHkiJTNBNTYzOS41ODg0MTU2MDU4NzIlN0QlN0QlMkMlN0IicG9zaXRpb24iJTNBJTVCLTY4LjA2Mzg1NTIxMzExMTgyJTJDMjc3LjAxMzczMDkyMDgxMzglNUQlMkMieiIlM0ElN0IiUXpfdHoiJTNBLTM3ODkzLjYwNjIyNTUzNTY4JTJDIlF5X3R6IiUzQTIzNzQ3LjEwOTc3NTYyOTk4NiU3RCUyQyJ5IiUzQSU3QiJReV90eSIlM0ExOTYwLjczNzU3NTQ0NDE4MTIlMkMiUXpfdHkiJTNBLTEyNzcuMjM2NzgyODkyMDczMyU3RCU3RCUyQyU3QiJwb3NpdGlvbiIlM0ElNUItNjguNDI2MDU2MDc5MzgzODglMkMyNzQuOTYxNzY2MzY2NDI0MDYlNUQlMkMieiIlM0ElN0IiUXpfdHoiJTNBLTI3OTQwLjcxNTc3NTQ1MDcyNCUyQyJReV90eiIlM0EyMzA3NC4wNjY5MjcxMzkwMiU3RCUyQyJ5IiUzQSU3QiJReV90eSIlM0E2MTk0LjY0NzQ3NDQ2MDM1NjUlMkMiUXpfdHkiJTNBNDI1NS41MDYwNzY2Njk1MTE1JTdEJTdEJTJDJTdCInBvc2l0aW9uIiUzQSU1Qi02OS4xMzkyNDc3NDI0MTYxNSUyQzI3My4wMDM4MzYxNzA1ODk5JTVEJTJDInoiJTNBJTdCIlF6X3R6IiUzQS0yMjMxMi4wMjczNzY4MzI4OSUyQyJReV90eiIlM0EyMTMwNC4wMjA2MTA0NzIzMTUlN0QlMkMieSIlM0ElN0IiUXlfdHkiJTNBOTU4MC42ODI2Mzc5MDUwNjIlMkMiUXpfdHkiJTNBLTQ5NjYuNDI1MDc5NzEwNjIxJTdEJTdEJTJDJTdCInBvc2l0aW9uIiUzQSU1Qi03My43NzY1NTE3MzA2MTYyJTJDMjY0Ljc5MDc5MDA3MTc4OTU2JTVEJTJDInoiJTNBJTdCIlF6X3R6IiUzQS0xOTk0NS4xMzY4OTUwMDgzNCUyQyJReV90eiIlM0ExNzczNy4yMDQ2MTk5NzQ2NjYlN0QlMkMieSIlM0ElN0IiUXlfdHkiJTNBMTAyNDMuOTg2ODkwMTYzMTAzJTJDIlF6X3R5IiUzQS0xNTY5Mi40MDg5MjUwMDY4OTIlN0QlN0QlMkMlN0IicG9zaXRpb24iJTNBJTVCLTc4LjUyMjM3ODUyNjQxMTUlMkMyNTYuMzQ0NzU0NTk1MDQ1NjMlNUQlMkMieiIlM0ElN0IiUXpfdHoiJTNBLTExMjA1LjY2MTIzMzkxMjUxNSUyQyJReV90eiIlM0ExNjQzOS40MDk4NjExMjQ0MDQlN0QlMkMieSIlM0ElN0IiUXlfdHkiJTNBNzM3Ni4xNzMzOTIyMTgwOTUlMkMiUXpfdHkiJTNBLTgzNTkuMzYxNzQyMDk5NTUlN0QlN0QlMkMlN0IicG9zaXRpb24iJTNBJTVCLTc5LjQxMDYxNzMyMjEwOTA2JTJDMjUzLjkwNTM0MTUzMjA2OTk3JTVEJTJDInoiJTNBJTdCIlF6X3R6IiUzQS0xODc5OC41NDI4MzgxMjMzMSUyQyJReV90eiIlM0ExNzA0Ny4yODQ5NzMzMjY3NzIlN0QlMkMieSIlM0ElN0IiUXlfdHkiJTNBNDU2NC43MjQ1MDQwMTg2JTJDIlF6X3R5IiUzQS0xNzYzMi4xMDUzMjYyMTE3OTMlN0QlN0QlMkMlN0IicG9zaXRpb24iJTNBJTVCLTc5Ljg2MTg2NzU3MjkwMDglMkMyNTEuMzQ4ODg1NjkyMjA4NCU1RCUyQyJ6IiUzQSU3QiJRel90eiIlM0EtOTcwNi45ODczMDA4NTA3MjYlMkMiUXlfdHoiJTNBMTc1MTYuNDE2MDgwNzkyNTQ0JTdEJTJDInkiJTNBJTdCIlF5X3R5IiUzQTE1MDMuMTc2NzE2ODM1OTkzOCUyQyJRel90eSIlM0EyNDIuMjI5MDUxMzM2OTg3OTQlN0QlN0QlMkMlN0IicG9zaXRpb24iJTNBJTVCLTc5Ljk3ODU4Njg5MzI5MzMxJTJDMjE4LjQ2MTM5Njk2MDI4MDMlNUQlMkMieiIlM0ElN0IiUXpfdHoiJTNBLTMwMTUuNDExNTMwNzYxNDE1NiUyQyJReV90eiIlM0ExNjgzNS4wMDM2MDYzOTg4MjMlN0QlMkMieSIlM0ElN0IiUXlfdHkiJTNBLTg5Ljg4ODQ1NzA3MzExNjk0JTJDIlF6X3R5IiUzQS0xMy44NDQyNzkxMTYyMDU5MiU3RCU3RCUyQyU3QiJwb3NpdGlvbiIlM0ElNUItNzkuOTgxNjc5MTU0NDQ3NzklMkMxODYuODcxODk3MTExNzIxOCU1RCUyQyJ6IiUzQSU3QiJRel90eiIlM0E3MzM2NC44NTM1MzE2OTg1NCUyQyJReV90eiIlM0ExNDM2MS4xNDg2NDUxOTM5NTglN0QlMkMieSIlM0ElN0IiUXlfdHkiJTNBMS4xNTk0NDQ2NzQ1MDA2MzclMkMiUXpfdHkiJTNBMjM4LjA3OTU4MjQ5MTY2MTM0JTdEJTdEJTJDJTdCInBvc2l0aW9uIiUzQSU1Qi03OS45ODQ3NzE0MTU2MDIyNSUyQzE1NS4yODIzOTcyNjMxMTg5MiU1RCUyQyJ6IiUzQSU3QiJRel90eiIlM0E4MDgxNy4xNTA0ODYxMjU2NyUyQyJReV90eiIlM0ExMTg3OC4zMTk3MDg1OTg3MjMlN0QlMkMieSIlM0ElN0IiUXlfdHkiJTNBMC41Nzk1MjMxNTIyNTYzMTgxJTJDIlF6X3R5IiUzQS0xNzcwLjU0MTg4ODQ0NDgwMjUlN0QlN0QlMkMlN0IicG9zaXRpb24iJTNBJTVCLTc5Ljk4Nzg2MzY3Njc1Njc1JTJDMTIzLjY5Mjg5NzQxNDM3OTA1JTVEJTJDInoiJTNBJTdCIlF6X3R6IiUzQTEyNDI2MC45OTk1MDY1NzEzNyUyQyJReV90eiIlM0E5NDAyLjgzODg5Nzk3MTUlN0QlMkMieSIlM0ElN0IiUXlfdHkiJTNBMC44Mjc3Njc0MzQ3Njk4NjQ3JTJDIlF6X3R5IiUzQTUyOS4yMDczODU1ODYxMDI5JTdEJTdEJTJDJTdCInBvc2l0aW9uIiUzQSU1Qi03OS45OTA5NTU5Mzc5MTEyNCUyQzkyLjEwMzM5NzU2NTY0Mjg3JTVEJTJDInoiJTNBJTdCIlF6X3R6IiUzQTEzODYzMS43Mzg3MTAyNDQ0OCUyQyJReV90eiIlM0E2OTI2LjYyNzk3OTM4OTk1JTdEJTJDInkiJTNBJTdCIlF5X3R5IiUzQTIxLjY2NDIwNzczNjkyODY1JTJDIlF6X3R5IiUzQTkzNjQuNDc5MDY0NTI5Mjk4JTdEJTdEJTJDJTdCInBvc2l0aW9uIiUzQSU1Qi03OS45NzcwNDA3NjI3MTYwOSUyQzIzNC4yNTYxNDY4ODQ1MzA2NiU1RCUyQyJ6IiUzQSU3QiJRel90eiIlM0EtMTE4OTUuOTYwMTU2MDc4NzA3JTJDIlF5X3R6IiUzQTE4MDYxLjEyMzU1NjM2Nzc3NiU3RCUyQyJ5IiUzQSU3QiJReV90eSIlM0EtNy45Njg5OTM1NTg1Mzg5OTc1JTJDIlF6X3R5IiUzQTMyNjIuODMwMDIyNzE4NTMwNSU3RCU3RCUyQyU3QiJwb3NpdGlvbiIlM0ElNUItNzkuOTgwMTMzMDIzODcwNTUlMkMyMDIuNjY2NjQ3MDM1OTY5MjIlNUQlMkMieiIlM0ElN0IiUXpfdHoiJTNBMzY2ODEuMDA0ODYyNDkxMTclMkMiUXlfdHoiJTNBMTU1OTkuMDE3Mjg2NzU1NzQzJTdEJTJDInkiJTNBJTdCIlF5X3R5IiUzQTEuMjMyNDQwNDcyODI0OTkyNyUyQyJRel90eSIlM0E1NTA1LjgwNDcwODQwMjU1NCU3RCU3RCUyQyU3QiJwb3NpdGlvbiIlM0ElNUItNzkuOTgzMjI1Mjg1MDI1MDMlMkMxNzEuMDc3MTQ3MTg3NDI2NDIlNUQlMkMieiIlM0ElN0IiUXpfdHoiJTNBNTgxNDYuMTgwMjE0MDQ1MDIlMkMiUXlfdHoiJTNBMTMxMTguMjkxMzM2NjMyOTk4JTdEJTJDInkiJTNBJTdCIlF5X3R5IiUzQTAuNTI1MjQ3OTY3NDkzNTI0OSUyQyJRel90eSIlM0ExNDYuNTY2NzM2NDI3MzIyNjclN0QlN0QlMkMlN0IicG9zaXRpb24iJTNBJTVCLTc5Ljk4NjMxNzU0NjE3OTUlMkMxMzkuNDg3NjQ3MzM4Nzc1NTMlNUQlMkMieiIlM0ElN0IiUXpfdHoiJTNBMTExNTQyLjczNDE1ODczNDU2JTJDIlF5X3R6IiUzQTEwNjQxLjI4OTgxMTA5MjcwMiU3RCUyQyJ5IiUzQSU3QiJReV90eSIlM0EwLjg5MjAyNjQ0MzgzNzU0MDklMkMiUXpfdHkiJTNBLTgxMS44ODQ3MzMyNjcwMDg0JTdEJTdEJTJDJTdCInBvc2l0aW9uIiUzQSU1Qi03OS45ODk0MDk4MDczMzM5OCUyQzEwNy44OTgxNDc0OTAwMjA0NSU1RCUyQyJ6IiUzQSU3QiJRel90eiIlM0ExMzI1MDkuNDQ4OTkxNjE2NCUyQyJReV90eiIlM0E4MTY0LjQ1MTQzNjc1MzY3NyU3RCUyQyJ5IiUzQSU3QiJReV90eSIlM0EwLjk5ODM0NjE0NzAwMDg0NDglMkMiUXpfdHkiJTNBLTEzNTguNzUxNjYzMDg5MDA4NiU3RCU3RCUyQyU3QiJwb3NpdGlvbiIlM0ElNUItNzkuOTkyNTAyMDY4NDg4NDglMkM3Ni4zMDg2NDc2NDEyNzM3NCU1RCUyQyJ6IiUzQSU3QiJRel90eiIlM0ExNDY1MjcuNDQ5OTcxNjcxMTMlMkMiUXlfdHoiJTNBNTY4My43MTExMzUzNzIxNDklN0QlMkMieSIlM0ElN0IiUXlfdHkiJTNBMi4yNjYzMjAxNzU5NzU0MjQzJTJDIlF6X3R5IiUzQS0yMTI5Ljg1NzIxMzE5NTE2OSU3RCUyQyJub2RlIiUzQTY2OSU3RCUyQyU3QiJwb3NpdGlvbiIlM0ElNUItNzkuODgwNjc1MjU5MzkxMzUlMkM1OS4yMTU4ODY2MTI3NDAyMiU1RCUyQyJ6IiUzQSU3QiJRel90eiIlM0ExMDM4MDEuMTAxNzE2MzY0NCUyQyJReV90eiIlM0EzOTMzLjg3NjgzNzUwNDE0MSU3RCUyQyJ5IiUzQSU3QiJReV90eSIlM0EtMzI5LjY4NDgyNjI4ODY3MzQzJTJDIlF6X3R5IiUzQS0xMTQzMi41NDQ5OTY4NjkxNjElN0QlN0QlMkMlN0IicG9zaXRpb24iJTNBJTVCLTc5LjQyOTkyNTUxNDUwNDclMkM1Ni42NTkzNDI0NzcwOTg2NyU1RCUyQyJ6IiUzQSU3QiJRel90eiIlM0E5NzM0My44NzgzNDc3NTkyNCUyQyJReV90eiIlM0EzNjI5LjEzMDYwMDI5NzgyNDUlN0QlMkMieSIlM0ElN0IiUXlfdHkiJTNBLTk2NS42OTg5MjAyMjgxMTMzJTJDIlF6X3R5IiUzQS0yNDk4Mi43MTcwOTUxODI4MzQlN0QlN0QlMkMlN0IicG9zaXRpb24iJTNBJTVCLTc4LjU0MjE2NDMxODcxMTQ0JTJDNTQuMjE5NzU1NTYzNDUwODElNUQlMkMieiIlM0ElN0IiUXpfdHoiJTNBMTAyMDEzLjA0OTk2NTY0MDcyJTJDIlF5X3R6IiUzQTMzMjMuOTczNDc2Njk1NzIzJTdEJTJDInkiJTNBJTdCIlF5X3R5IiUzQS0xNDc3LjgxODc0NTA5NjQwMjglMkMiUXpfdHkiJTNBLTQ2ODYwLjgzNjQyNTc2Njk3NSU3RCU3RCUyQyU3QiJwb3NpdGlvbiIlM0ElNUItNzQuNzk3ODIxNjExNjIwMzElMkM0Ny41MDQ4ODkwMDE3MjEwMiU1RCUyQyJ6IiUzQSU3QiJRel90eiIlM0ExMDM3NTYuNDIzODE5NTU5MTMlMkMiUXlfdHoiJTNBMjk1OS40NjU0MTc1MjkwOTglN0QlMkMieSIlM0ElN0IiUXlfdHkiJTNBLTE3MDYuNjg2NTkyNTg0NTglMkMiUXpfdHkiJTNBLTU5NjAxLjM4MDM1NTA1NzY1JTdEJTdEJTJDJTdCInBvc2l0aW9uIiUzQSU1Qi03MS4xNjE5NTYwOTU4OTgxOCUyQzQxLjAyMzAzMzA1OTgyMjEzJTVEJTJDInoiJTNBJTdCIlF6X3R6IiUzQTEwNDAxMC4yMzE4MzIzNDM2OCUyQyJReV90eiIlM0EyODgwLjIyNzA5Mzc1Nzk1ODMlN0QlMkMieSIlM0ElN0IiUXlfdHkiJTNBLTEyOTkuMDUxMDU3ODk3MDElMkMiUXpfdHkiJTNBLTQxNzYxLjk1OTk5ODA1MTkzNCU3RCU3RCUyQyU3QiJwb3NpdGlvbiIlM0ElNUItNzAuNDQ5MTQ3ODE0NzA3MjMlMkMzOS4wNjQ0NjMyNzQ0MjE1MzQlNUQlMkMieiIlM0ElN0IiUXpfdHoiJTNBODY0MjAuODEyNjU3ODc4MTglMkMiUXlfdHoiJTNBMjkzMC40MzE4NTg2NTI1NDI0JTdEJTJDInkiJTNBJTdCIlF5X3R5IiUzQS03OTMuNDI2NDM1NjUxODQ3MyUyQyJRel90eSIlM0EtMTY5MzcuODg2NjY0NjQxNjI4JTdEJTdEJTJDJTdCInBvc2l0aW9uIiUzQSU1Qi03MC4wODczNDg2ODQ0NDc4MyUyQzM3LjAxMjQyNzg0ODQ3MzE4JTVEJTJDInoiJTNBJTdCIlF6X3R6IiUzQTc5NzczLjI4NjQ5NTA3NzYlMkMiUXlfdHoiJTNBMjgxNC43Nzg4Nzg4MzczMzklN0QlMkMieSIlM0ElN0IiUXlfdHkiJTNBLTI0NC4wNzA5MjEwMTE0ODkwNSUyQyJRel90eSIlM0EtMTM0NTIuMzg2NjIzMjkxNDA2JTdEJTdEJTJDJTdCInBvc2l0aW9uIiUzQSU1Qi02OS45OTg2OTk3MzEzNDc5MyUyQzEyLjk5NDkxOTA1NTYyODc2NyU1RCUyQyJ6IiUzQSU3QiJRel90eiIlM0ExNDc0LjI1MTU3Njc1ODQ2ODQlMkMiUXlfdHoiJTNBODg4LjE1MTgwNDU1NDYzOSU3RCUyQyJ5IiUzQSU3QiJReV90eSIlM0EwLjQyOTQzNTE1NTAyMzg5MjIzJTJDIlF6X3R5IiUzQS0yNjY0LjgyNTQxMzk5MDU3NyU3RCU3RCUyQyU3QiJwb3NpdGlvbiIlM0ElNUItNzAuMDAwOTQ4ODI2NTMwOTklMkMtOS45ODEwODA4MzQyMzg2NzMlNUQlMkMieiIlM0ElN0IiUXpfdHoiJTNBMTcyMzMuNDQwMjU2MTgwNTczJTJDIlF5X3R6IiUzQS02ODIuODQ4MDExNjc1OTI3OSU3RCUyQyJ5IiUzQSU3QiJReV90eSIlM0ExMS41MDgxMDc0Mzc5Njk3ODYlMkMiUXpfdHkiJTNBODYuNTU5MzcwNjIwODA3MSU3RCU3RCUyQyU3QiJwb3NpdGlvbiIlM0ElNUItNjkuOTk3NTc1MTgzNzU2NDElMkMyNC40ODI5MTkwMDA1MjU4MjUlNUQlMkMieiIlM0ElN0IiUXpfdHoiJTNBMzE3NzEuMzIzODg2MDU5NTUlMkMiUXlfdHoiJTNBMTY4MS4zMjkxNDA4MDIyNjU2JTdEJTJDInkiJTNBJTdCIlF5X3R5IiUzQTAuNTA3OTUxNTI0Nzk5OTU2NiUyQyJRel90eSIlM0EzNjk0Ljc5OTU3MjUzMjM0NjIlN0QlN0QlMkMlN0IicG9zaXRpb24iJTNBJTVCLTY5Ljk5OTgyNDI3ODkzOTQ2JTJDMS41MDY5MTkxMTA2NTUyNTYyJTVEJTJDInoiJTNBJTdCIlF6X3R6IiUzQTEwNzc1LjE3MDA1MTE0NDE3MiUyQyJReV90eiIlM0ExMDQuMzE5OTYxMTcwMzkwODQlN0QlMkMieSIlM0ElN0IiUXlfdHkiJTNBMC43NTcyODUxMTQ2NDY1MDM3JTJDIlF6X3R5IiUzQTQ4MjcuOTkwNTkyNDE3MDMzJTdEJTdEJTJDJTdCInBvc2l0aW9uIiUzQSU1Qi03MC4wMDIwNzMzNzQxMjI1JTJDLTIxLjQ2OTA4MDc3OTExNzY1JTVEJTJDInoiJTNBJTdCIlF6X3R6IiUzQTIxNDk4Ljc3NDA5NDI2MjMlMkMiUXlfdHoiJTNBLTE0NzIuNzcyNDk1NTM3MDU2MyU3RCUyQyJ5IiUzQSU3QiJReV90eSIlM0EtMS44MzY3NjgxNjg4ODQxMzM1JTJDIlF6X3R5IiUzQTEwMzcuMjkyNTEwNzY4NDcyMyU3RCU3RCUyQyU3QiJwb3NpdGlvbiIlM0ElNUItNjcuMTY2ODI0OTk1MDg1ODklMkMtMzQuMjU1MzU4Mzc5ODA3MjIlNUQlMkMieiIlM0ElN0IiUXpfdHoiJTNBMzY1NzAuOTY1ODg5OTU3ODclMkMiUXlfdHoiJTNBLTIxMDguNTMxMDE1OTQyNzA2JTdEJTJDInkiJTNBJTdCIlF5X3R5IiUzQS0xODcuOTg4NzM1NjIxMDM0MiUyQyJRel90eSIlM0EzMTEyLjk4ODU2MzA3NjgxMDQlN0QlN0QlMkMlN0IicG9zaXRpb24iJTNBJTVCLTY3LjYxODA3NTI0NTg3NzUzJTJDLTM2LjgxMTgxNDIxOTY2ODQlNUQlMkMieiIlM0ElN0IiUXpfdHoiJTNBMzA5NDkuMjcwNzk4ODg0ODQ1JTJDIlF5X3R6IiUzQS0yMTcyLjM1MDcyMzk0Nzg0JTdEJTJDInkiJTNBJTdCIlF5X3R5IiUzQS01ODUuMzk5NDk3NDQ0MjU4NiUyQyJRel90eSIlM0EtNDEzMC4zMDUxNTg3NTE0MyU3RCU3RCUyQyU3QiJwb3NpdGlvbiIlM0ElNUItNjguNTA2MzE0MDQxNTc1MzUlMkMtMzkuMjUxMjI3MjgyNjQ0ODglNUQlMkMieiIlM0ElN0IiUXpfdHoiJTNBMTkzMjUuMzA1ODkzMTI0NzE4JTJDIlF5X3R6IiUzQS0yMjE5LjI0MTY1NzM4MzM3NiU3RCUyQyJ5IiUzQSU3QiJReV90eSIlM0EtOTk5LjMxMjMyNTc4Mjc2MTQlMkMiUXpfdHkiJTNBOTQ0MC4zODcxNzEwMzY4NTElN0QlN0QlMkMlN0IicG9zaXRpb24iJTNBJTVCLTcyLjI1MTk3MTI5ODU5Nzg1JTJDLTQ1Ljk2NTM2MDY1NjU3MzgzNiU1RCUyQyJ6IiUzQSU3QiJRel90eiIlM0EzMTA3Ni45NTUwNTE2OTk1ODQlMkMiUXlfdHoiJTNBLTI3NzkuODg5NTY3ODc2OTY0JTdEJTJDInkiJTNBJTdCIlF5X3R5IiUzQS0xNjAxLjM1MTI2MzU2NjAxODElMkMiUXpfdHkiJTNBMjA0NTIuMjkwMzI0MDI3MzI2JTdEJTdEJTJDJTdCInBvc2l0aW9uIiUzQSU1Qi03NS44ODkxMDU3NDgwMjg0NCUyQy01Mi40NDY1MDQ2NTI1NjQwNyU1RCUyQyJ6IiUzQSU3QiJRel90eiIlM0ExNjg4Mi4wNDkxMDMxMDg0NzUlMkMiUXlfdHoiJTNBLTM3OTkuMTk0MTY1MjAxNDQ3JTdEJTJDInkiJTNBJTdCIlF5X3R5IiUzQS0xNjkzLjYzODIyMTkxNzcxOTklMkMiUXpfdHkiJTNBMTg5NTkuMzA2NzM1MjM5MDk3JTdEJTdEJTJDJTdCInBvc2l0aW9uIiUzQSU1Qi03Ni42MDIyOTc0MTEwNjI5NSUyQy01NC40MDQ0MzQ4NDg0MDI4NSU1RCUyQyJ6IiUzQSU3QiJRel90eiIlM0E0MjM0LjUyMjg0NTAzNDM2NiUyQyJReV90eiIlM0EtNDI4NC4zODM2NjA2Mjk5NzYlN0QlMkMieSIlM0ElN0IiUXlfdHkiJTNBLTExNDMuNzgwMjY4NTk2MDU2OSUyQyJRel90eSIlM0EtNTkyMS43NTYwNDQwODA2NyU3RCU3RCUyQyU3QiJwb3NpdGlvbiIlM0ElNUItNzYuOTY0NDk4Mjc3MzM1MTIlMkMtNTYuNDU2Mzk5NDAyNzkyOTI1JTVEJTJDInoiJTNBJTdCIlF6X3R6IiUzQTE3NTQ0LjE0ODcxNTE0OTEwMiUyQyJReV90eiIlM0EtNDU3MS4yODMyNjcyMjQ3NDIlN0QlMkMieSIlM0ElN0IiUXlfdHkiJTNBLTM3Mi41MDQ5NTg4MTI3MDklMkMiUXpfdHkiJTNBNjg1OS4yOTc0NDY4NDYyNzglN0QlN0QlMkMlN0IicG9zaXRpb24iJTNBJTVCLTc3LjA1ODY2OTExMDIwNDI4JTJDLTg4Ljg0ODU1NzAwNjM1MTY4JTVEJTJDInoiJTNBJTdCIlF6X3R6IiUzQS02Mjk2My4xNTAxMTY0MDk3MyUyQyJReV90eiIlM0EtNjY5Ny40MTU5MDU5NjA3NzIlN0QlMkMieSIlM0ElN0IiUXlfdHkiJTNBMjAuNTMxNTUyMjU5MzM3NTM4JTJDIlF6X3R5IiUzQTc5My4wMTUwOTQ2NjQ5NjM0JTdEJTdEJTJDJTdCInBvc2l0aW9uIiUzQSU1Qi03Ny4wNjE3Mzc5NDMyODM5MiUyQy0xMjAuMTk4NzIzNTIyNjg0NjYlNUQlMkMieiIlM0ElN0IiUXpfdHoiJTNBLTEwMDQwNy43NDY1NDk4MTg1JTJDIlF5X3R6IiUzQS05MTYwLjk2OTQxNzUwNTM0OCU3RCUyQyJ5IiUzQSU3QiJReV90eSIlM0EwLjc3MTYyODY3NjMyNjI3MTElMkMiUXpfdHkiJTNBLTg1NzkuNTIxNTEwNDc5NDY4JTdEJTdEJTJDJTdCInBvc2l0aW9uIiUzQSU1Qi03Ny4wNjQ4MDY3NzYzNjM1NyUyQy0xNTEuNTQ4ODkwMDM5MDc2ODQlNUQlMkMieiIlM0ElN0IiUXpfdHoiJTNBLTc1NzMxLjMyODEyOTA3NzU1JTJDIlF5X3R6IiUzQS0xMTYyMS45MDI0OTQ0OTM2NzIlN0QlMkMieSIlM0ElN0IiUXlfdHkiJTNBMC4yMjMzODgxMjAwMzMxMTE3JTJDIlF6X3R5IiUzQS04NjY2LjI5MDQ4NjIyMjk2MiU3RCU3RCUyQyU3QiJwb3NpdGlvbiIlM0ElNUItNzcuMDY3ODc1NjA5NDQzMjMlMkMtMTgyLjg5OTA1NjU1NTYzOTIlNUQlMkMieiIlM0ElN0IiUXpfdHoiJTNBLTU1MzcyLjM1OTA2MTA1MTE2JTJDIlF5X3R6IiUzQS0xNDA4MC45MzY2MTQzOTkyOTYlN0QlMkMieSIlM0ElN0IiUXlfdHkiJTNBMS4yOTAwNjM0MjYxODQyMTA4JTJDIlF6X3R5IiUzQTQ5MjUuMDczOTIzNjcxODEyJTdEJTdEJTJDJTdCInBvc2l0aW9uIiUzQSU1Qi03Ny4wNzA5NDQ0NDI1MjI4OSUyQy0yMTQuMjQ5MjIzMDcyMTY4MzUlNUQlMkMieiIlM0ElN0IiUXpfdHoiJTNBLTE2NTc1LjE4MDkwOTM4NTU2JTJDIlF5X3R6IiUzQS0xNjUzMi42NTczMDU5MTE3MzMlN0QlMkMieSIlM0ElN0IiUXlfdHkiJTNBMC4wMjcxNTIyNDI5NDU5NzE2JTJDIlF6X3R5IiUzQS00MjAyLjIxNDgxOTkxNTMzNCU3RCU3RCUyQyU3QiJwb3NpdGlvbiIlM0ElNUItNzcuMDU3MTM0NjkzNjY0NDUlMkMtNzMuMTczNDczNzQ4MTQ2MDclNUQlMkMieiIlM0ElN0IiUXpfdHoiJTNBLTM4MTcwLjY3Njk4Mjg1NzgyJTJDIlF5X3R6IiUzQS01NDY3Ljc0MTQ3NDM1MjY5OCU3RCUyQyJ5IiUzQSU3QiJReV90eSIlM0EtMS44NTQzNjIwNzM5OTc5MzIlMkMiUXpfdHkiJTNBLTIxMDQuMjMzNDA1MjI2MTU3NiU3RCU3RCUyQyU3QiJwb3NpdGlvbiIlM0ElNUItNzcuMDYwMjAzNTI2NzQ0MDklMkMtMTA0LjUyMzY0MDI2NDQ5OTAyJTVEJTJDInoiJTNBJTdCIlF6X3R6IiUzQS03MjY3NS44NjYzMzg3MTMzNiUyQyJReV90eiIlM0EtNzkyNy43MzcxOTM5MzA3MTklN0QlMkMieSIlM0ElN0IiUXlfdHkiJTNBLTAuMTcwMTcyMzg1ODUzNjM5MzYlMkMiUXpfdHkiJTNBLTczMDIuMDA5NTgxMzkxMzg1JTdEJTdEJTJDJTdCInBvc2l0aW9uIiUzQSU1Qi03Ny4wNjMyNzIzNTk4MjM3NCUyQy0xMzUuODczODA2NzgwOTAxNiU1RCUyQyJ6IiUzQSU3QiJRel90eiIlM0EtOTQyOTcuNzY3MjI5NjEwNTMlMkMiUXlfdHoiJTNBLTEwMzkxLjkyMDMzMTU0ODgwOCU3RCUyQyJ5IiUzQSU3QiJReV90eSIlM0EwLjg0NzY2NTU3NTkzNTAwNDElMkMiUXpfdHkiJTNBNzIzLjQwMDE3NDgwOTQxMTMlN0QlN0QlMkMlN0IicG9zaXRpb24iJTNBJTVCLTc3LjA2NjM0MTE5MjkwMzQlMkMtMTY3LjIyMzk3MzI5NzMxOTI1JTVEJTJDInoiJTNBJTdCIlF6X3R6IiUzQS01MTI2MS4xMDYzMjIzNDEwNzUlMkMiUXlfdHoiJTNBLTEyODUwLjEzNjIzOTY2NjI2JTdEJTJDInkiJTNBJTdCIlF5X3R5IiUzQTAuNzIyMzE2ODk1NjQ1NTY4NyUyQyJRel90eSIlM0EyNjE5LjI2NTcyMDY0Nzk5JTdEJTdEJTJDJTdCInBvc2l0aW9uIiUzQSU1Qi03Ny4wNjk0MTAwMjU5ODMwNiUyQy0xOTguNTc0MTM5ODEzOTEyNyU1RCUyQyJ6IiUzQSU3QiJRel90eiIlM0EtNDQ4NjYuODI0MjM3NzQzNzUlMkMiUXlfdHoiJTNBLTE1MzEwLjE3OTYzMzgwMDkzOSU3RCUyQyJ5IiUzQSU3QiJReV90eSIlM0EwLjQyODE3MjI4Njk0MTQ3Mjc1JTJDIlF6X3R5IiUzQTI5MjMuMDQ2Nzk2NDk5ODQ3NSU3RCU3RCUyQyU3QiJwb3NpdGlvbiIlM0ElNUItNzcuMDcyNDc4ODU5MDYyNzElMkMtMjI5LjkyNDMwNjMzMDQzMjg3JTVEJTJDInoiJTNBJTdCIlF6X3R6IiUzQS0zMzcwOS41NTAwMTkwNDY4NzQlMkMiUXlfdHoiJTNBLTE3Nzg2Ljg0Mzk4MzE1MjQ3JTdEJTJDInkiJTNBJTdCIlF5X3R5IiUzQTIuMTg2NjY3MjgxNzA0NzY4MyUyQyJRel90eSIlM0EzODMuMjM3NjAwNzIxODI0MDQlN0QlN0QlMkMlN0IicG9zaXRpb24iJTNBJTVCLTc2LjkxMjE0ODc1NDYwNTI4JTJDLTI0Ni45ODM0MDU0NDAwNjclNUQlMkMieiIlM0ElN0IiUXpfdHoiJTNBLTM4NDk0LjA2MzU0NjA2OTMlMkMiUXlfdHoiJTNBLTIxMDc0LjA5OTc4NjY2MSU3RCUyQyJ5IiUzQSU3QiJReV90eSIlM0EyODI5LjA4Nzk0NzM1NTU1MzMlMkMiUXpfdHkiJTNBMzU0Mi4xMTE1NjAwMzk1ODc0JTdEJTdEJTJDJTdCInBvc2l0aW9uIiUzQSU1Qi03Ni4yNzQ0MTIzNzI0NTY4MSUyQy0yNDkuNjc2NDY3ODgwMjU0MSU1RCUyQyJ6IiUzQSU3QiJRel90eiIlM0EtNDIxNjAuMDY5MzI0NTEwNDElMkMiUXlfdHoiJTNBLTIwNDg0Ljk5NDcwODg1NTgyJTdEJTJDInkiJTNBJTdCIlF5X3R5IiUzQTcxNzQuNDUwNDI5Nzg4Njk4JTJDIlF6X3R5IiUzQTEzNzcxLjQ4MjUyMzkzMTIzNiU3RCU3RCUyQyU3QiJwb3NpdGlvbiIlM0ElNUItNzUuMDMyNjU0NDU3NjI5NTYlMkMtMjUyLjE0OTU4OTQ0NjQzMTk1JTVEJTJDInoiJTNBJTdCIlF6X3R6IiUzQS0yODUxMy4wOTk0MjU5MTY1JTJDIlF5X3R6IiUzQS0xODAyMi42MTg5OTkzMzc3NSU3RCUyQyJ5IiUzQSU3QiJReV90eSIlM0ExMTgzOC4xMDM5MzU0NTUwMDElMkMiUXpfdHkiJTNBMjAwNDcuNDEwODEyNjI0NTc3JTdEJTdEJTJDJTdCInBvc2l0aW9uIiUzQSU1Qi03MS40MjAxMDA2MDM1NzA3OSUyQy0yNTYuNzA3NDQzMDk3MTU3JTVEJTJDInoiJTNBJTdCIlF6X3R6IiUzQS0zNTk0NS4xMzc2MTk4MDI1NSUyQyJReV90eiIlM0EtMTU0MzUuMTAzODczNTkxOTM2JTdEJTJDInkiJTNBJTdCIlF5X3R5IiUzQTEyODAxLjk0OTI4MjY1MDUxJTJDIlF6X3R5IiUzQTI5Nzk0LjI2NjkyOTM5NTIlN0QlN0QlMkMlN0IicG9zaXRpb24iJTNBJTVCLTY3LjYxOTU3NDc0NjYzNTQ1JTJDLTI2MS41NTEzMTUxNDk2MTk5JTVEJTJDInoiJTNBJTdCIlF6X3R6IiUzQS0zMjY1OS4yODgyNjE0MTY4MTYlMkMiUXlfdHoiJTNBLTE1ODk5LjU2ODQzOTA2NzM5OCU3RCUyQyJ5IiUzQSU3QiJReV90eSIlM0ExMDA1MS45OTY1NTMwMTU5MTIlMkMiUXpfdHkiJTNBMjU4OTguMzY0Mzk3NTE3NTI2JTdEJTdEJTJDJTdCInBvc2l0aW9uIiUzQSU1Qi02Ni4wNzIzNzYzNDk3MTQ1MyUyQy0yNjQuNjMyNDY2NjE3OTM2MyU1RCUyQyJ6IiUzQSU3QiJRel90eiIlM0EtMjUzOTYuODk1MDk4OTc5MjUlMkMiUXlfdHoiJTNBLTE3NDA0LjUxODg2NTA3MzY5NiU3RCUyQyJ5IiUzQSU3QiJReV90eSIlM0E2NTc1LjY0NTI3NTc0OTU3NiUyQyJRel90eSIlM0ExNTQ2Ni43Nzk0OTMxNjUxNjYlN0QlN0QlMkMlN0IicG9zaXRpb24iJTNBJTVCLTY1LjI3NzcwNDcyMTgxNjE0JTJDLTI2Ny45ODcwNDQ0MjM0OTYxJTVEJTJDInoiJTNBJTdCIlF6X3R6IiUzQS00MjE1Ni45MTY5Mzc4NDQzMiUyQyJReV90eiIlM0EtMTg5MjYuMTYxODU4NTQ2OTQlN0QlMkMieSIlM0ElN0IiUXlfdHkiJTNBMjA5MS4wMjk0ODE2NDAwNzA2JTJDIlF6X3R5IiUzQTg0MDEuMTc3NzIwNjAxNTIlN0QlN0QlMkMlN0IicG9zaXRpb24iJTNBJTVCLTY1LjA3ODQyMDkyNzI5MjUxJTJDLTI5MC42MjcwNjQwMzk2MjQ1NCU1RCUyQyJ6IiUzQSU3QiJRel90eiIlM0EtODk0My43MDY5NDQ0Mjc5NzklMkMiUXlfdHoiJTNBLTIyMzY1LjYxODA5MDc1MjEyMyU3RCUyQyJ5IiUzQSU3QiJReV90eSIlM0EtNy42NzE1MzQ0NTA0NDk4MSUyQyJRel90eSIlM0EtMjU2MC42MTEyOTMwMTM1MDI3JTdEJTdEJTJDJTdCInBvc2l0aW9uIiUzQSU1Qi02NS4wNzczOTcxODA3ODc1NCUyQy0yODAuMTY4ODE0MDg5NzY2MSU1RCUyQyJ6IiUzQSU3QiJRel90eiIlM0EtMTk5NDEuMzE4NTcyMTM4MDc2JTJDIlF5X3R6IiUzQS0yMTY1My45MTA1MjQzNjU0NzglN0QlMkMieSIlM0ElN0IiUXlfdHkiJTNBNS41OTgwMzA5MDY0OTgzOCUyQyJRel90eSIlM0EyMzQuMzU4MTUyMTk2MDg0ODMlN0QlN0QlMkMlN0IicG9zaXRpb24iJTNBJTVCLTY1LjA3OTQ0NDY3Mzc5NzQ4JTJDLTMwMS4wODUzMTM5ODk1NDA2JTVEJTJDInoiJTNBJTdCIlF6X3R6IiUzQS0yODE4My40NjEzNjYyNDU1MyUyQyJReV90eiIlM0EtMjMxNjYuNDQ3NTUwMjExNDclN0QlMkMieSIlM0ElN0IiUXlfdHkiJTNBMTEuODQ5NjkxMDU2NTE1MjQ0JTJDIlF6X3R5IiUzQTQwNDYuOTkzNjg1NjUzODkxJTdEJTdEJTJDJTdCInBvc2l0aW9uIiUzQSU1Qi02NC42MjQxOTMxNzUzODg5NSUyQy0zMTMuODM5NjA4NjE0NzIzNTUlNUQlMkMieiIlM0ElN0IiUXpfdHoiJTNBLTE1MjMyLjg4NDUyNDkzMzkwNSUyQyJReV90eiIlM0EtMjYxODMuMjQxMzY4Nzg4NjUlN0QlMkMieSIlM0ElN0IiUXlfdHkiJTNBNDkwNS4xNDkzODUwNzIyNDUlMkMiUXpfdHkiJTNBLTYwNC4xNTAxMjQxODExNTc3JTdEJTdEJTJDJTdCInBvc2l0aW9uIiUzQSU1Qi02Mi44NjcxMDg0Nzc0MzIzOSUyQy0zMTguMDgyMjgwNjM0MTM4NCU1RCUyQyJ6IiUzQSU3QiJRel90eiIlM0EtNTcyMS44Mjc0MzI1MTU3OTIlMkMiUXlfdHoiJTNBLTIyMzkwLjQ5MTg3MDIyODY5NiU3RCUyQyJ5IiUzQSU3QiJReV90eSIlM0ExNTY5MS40NjgyOTkyODIyMjIlMkMiUXpfdHkiJTNBMTIwMjMuNzYyOTI2NTQ1NTIlN0QlN0QlMkMlN0IicG9zaXRpb24iJTNBJTVCLTU5LjYxOTkyNjM4NzE2NjQ2JTJDLTMyMS4zMzAwOTg1MTI3NTklNUQlMkMieiIlM0ElN0IiUXpfdHoiJTNBLTExNDU4LjI0NjQ2NDM2NTMzMSUyQyJReV90eiIlM0EtMTU4ODAuNDUzNjA3MTUzMjclN0QlMkMieSIlM0ElN0IiUXlfdHkiJTNBMjI3MDEuMzY3MDk5OTYzMjM0JTJDIlF6X3R5IiUzQTI2ODk4Ljc3MzU2ODA0MjM1OCU3RCU3RCUyQyU3QiJwb3NpdGlvbiIlM0ElNUItNTUuMzc3NTk4NDQ3MjM2ODklMkMtMzIzLjA4ODAxMzc5Nzk1OTglNUQlMkMieiIlM0ElN0IiUXpfdHoiJTNBLTQwNDguNzg0MDAxOTAxNTYlMkMiUXlfdHoiJTNBLTUwNjkuMzMzNjY1MDA3MDQ1JTdEJTJDInkiJTNBJTdCIlF5X3R5IiUzQTI3MjU3LjA0OTgxMjY5MzM1NiUyQyJRel90eSIlM0EzMDA2NS40NDExODYxMjg4MDYlN0QlN0QlMkMlN0IicG9zaXRpb24iJTNBJTVCLTQxLjMwNDY0MzIwMDkyMjY3JTJDLTMyMy41NDU4OTEzODYxNTMyNCU1RCUyQyJ6IiUzQSU3QiJRel90eiIlM0E2NjQuMDYxODAxOTI5ODYwNiUyQyJReV90eiIlM0ExNC40OTEwNjc2ODE4MDA0NDYlN0QlMkMieSIlM0ElN0IiUXlfdHkiJTNBMjU2ODIuNDEyNTI3MzIwMzklMkMiUXpfdHkiJTNBMzA2OTcuMTM4OTUyMjE2MjQ2JTdEJTdEJTJDJTdCInBvc2l0aW9uIiUzQSU1Qi0yOC40ODYxMzQzNTQ0NjI3NDUlMkMtMzIzLjQ1NjE0NjE3NTM1MjYlNUQlMkMieiIlM0ElN0IiUXpfdHoiJTNBMzc2OC45Mzk0NDMzMTg3OTElMkMiUXlfdHoiJTNBMjQzOC4zNzcyMDQyNjA0NTczJTdEJTJDInkiJTNBJTdCIlF5X3R5IiUzQTI4NzQxLjgyMjY1MDUxNDcxOCUyQyJRel90eSIlM0EtMjI4Mi41Nzg0Mjk1MzE4OTE3JTdEJTdEJTJDJTdCInBvc2l0aW9uIiUzQSU1Qi0yNi40MzQwOTg5Mjg1MTU1OSUyQy0zMjMuMDk0MzQ3MDQ1MDk1NyU1RCUyQyJ6IiUzQSU3QiJRel90eiIlM0EzMDAuMTM5ODMwOTYzNzYzNzYlMkMiUXlfdHoiJTNBNzU5OC43Njc0MjgxMjY4NjclN0QlMkMieSIlM0ElN0IiUXlfdHkiJTNBMjgyNjguMDE2NjAyNDM5MjY0JTJDIlF6X3R5IiUzQTE4MTI0LjExMzM1MDUyNjg0OCU3RCU3RCUyQyU3QiJwb3NpdGlvbiIlM0ElNUItMjQuNDc1NTI5MTQzMTExNTQ0JTJDLTMyMi4zODE1Mzg3NjM5MDU3JTVEJTJDInoiJTNBJTdCIlF6X3R6IiUzQTkwMzcuNDMzNjY2Mjc5MDE2JTJDIlF5X3R6IiUzQTExODgyLjY5NTUxNzEyNjk1NSU3RCUyQyJ5IiUzQSU3QiJReV90eSIlM0EyNjM2OC40MzA3NDcyOTY5MTIlMkMiUXpfdHkiJTNBMjM1NjMuMTY4OTkxMDUzNDIlN0QlN0QlMkMlN0IicG9zaXRpb24iJTNBJTVCLTE1LjUxNjUzMzE4MzAxMzg5OCUyQy0zMTcuMzE1NDE1NzI1ODIwMyU1RCUyQyJ6IiUzQSU3QiJRel90eiIlM0EyMTU4MC45MDYyODM0ODk0MjUlMkMiUXlfdHoiJTNBMTMxODQuNjUwMjQ2Nzg2NTg1JTdEJTJDInkiJTNBJTdCIlF5X3R5IiUzQTIyODExLjM3NzE2Mjg3MDQ3JTJDIlF6X3R5IiUzQTM4NjczLjk4MjI3MTQzODA1JTdEJTdEJTJDJTdCInBvc2l0aW9uIiUzQSU1Qi01LjcwMjUwNzQxOTg0NjIzMyUyQy0zMTEuOTQ0ODc2Mzg0MTk2NTYlNUQlMkMieiIlM0ElN0IiUXpfdHoiJTNBOTAyMi4xMjgyODg3MTk4NiUyQyJReV90eiIlM0E5NDExLjMxNTE4Mjg0NDY0JTdEJTJDInkiJTNBJTdCIlF5X3R5IiUzQTIyMjc5LjM2MTY0NzI4MDY3JTJDIlF6X3R5IiUzQTE0NjY3LjQ1OTQ2ODkwNDI2NiU3RCU3RCUyQyU3QiJwb3NpdGlvbiIlM0ElNUItMS45NjQ5MDk0MDIwMzkzMTgzJTJDLTMxMC45NDM3NDIyNDg3MzAzNiU1RCUyQyJ6IiUzQSU3QiJRel90eiIlM0E3NzcwLjUxNDEzNDcwMjUxNyUyQyJReV90eiIlM0EzNDYwLjY0OTgwNDk4MDkyOCU3RCUyQyJ5IiUzQSU3QiJReV90eSIlM0EyMzYwMC4zOTgwNjU1MTcyMSUyQyJRel90eSIlM0E1NzY5LjI4ODQ3NDk0NTQ2MiU3RCU3RCUyQyU3QiJwb3NpdGlvbiIlM0ElNUIxLjkwNDA5MDU3OTQyMzg0NzYlMkMtMzEwLjk0NDEyMDk4MDg1MDUlNUQlMkMieiIlM0ElN0IiUXpfdHoiJTNBLTI1NDkuNzI4MTQ2NDg3NDI5NSUyQyJReV90eiIlM0EtMzQ1OS4yNjQ3OTAwMzI3NDklN0QlMkMieSIlM0ElN0IiUXlfdHkiJTNBMjM2MDAuMzEyMDgzMjU3MzMlMkMiUXpfdHkiJTNBLTI1MzAuOTQxNTMyMzA2MTQ1JTdEJTdEJTJDJTdCInBvc2l0aW9uIiUzQSU1QjUuNjQxNDkyNTI1ODA1NDQlMkMtMzExLjk0NTk4NjgzNTc4ODYlNUQlMkMieiIlM0ElN0IiUXpfdHoiJTNBNzYxMy42Nzg0NzYyNjY2OTc1JTJDIlF5X3R6IiUzQS05NDA5Ljg1NzYwMjY3MzY3MiU3RCUyQyJ5IiUzQSU3QiJReV90eSIlM0EyMjI3OC4wODMzOTUyOTY4MSUyQyJRel90eSIlM0EtMzE5NS44OTUyNjI2NzI3NzgyJTdEJTdEJTJDJTdCInBvc2l0aW9uIiUzQSU1QjE1LjQ1NDk2NjY2ODU5OTA5JTJDLTMxNy4zMTg0NDc0OTE2MzglNUQlMkMieiIlM0ElN0IiUXpfdHoiJTNBLTE0MTU3Ljg1NTE4NDU5NjUyJTJDIlF5X3R6IiUzQS0xMzE4My4xMzc1ODA1MjY2MjklN0QlMkMieSIlM0ElN0IiUXlfdHkiJTNBMjI4MDkuNzM2MTUxMDIwMTM0JTJDIlF6X3R5IiUzQTEwNTk4LjkwMTIwMzMzNjQ0NyU3RCU3RCUyQyU3QiJwb3NpdGlvbiIlM0ElNUIyNC40MTI5NzA2MjI2NTc5MiUyQy0zMjIuMzg2MzI0NDA0OTk4OCU1RCUyQyJ6IiUzQSU3QiJRel90eiIlM0EtMTQzNzYuMTQ2Mzk2NDQ5NTM0JTJDIlF5X3R6IiUzQS0xMjI2My40MDcxNzM5OTUwNjclN0QlMkMieSIlM0ElN0IiUXlfdHkiJTNBMjYxOTEuNTk3NDA1MzI0NjQ2JTJDIlF6X3R5IiUzQTIxNjU4LjM1MTk5MDIxMDYyJTdEJTdEJTJDJTdCInBvc2l0aW9uIiUzQSU1QjI2LjM3MDkwMDgxODQ4MjclMkMtMzIzLjA5OTUxNjA2ODAzMDUlNUQlMkMieiIlM0ElN0IiUXpfdHoiJTNBLTE0MTYzLjMzNDgyNDU0ODYxOCUyQyJReV90eiIlM0EtNzYwMS4xODM4ODMyNzE5NjglN0QlMkMieSIlM0ElN0IiUXlfdHkiJTNBMjgyNzIuNjE4NTQwMjI4MTElMkMiUXpfdHkiJTNBMjM1MjUuNjQ3Nzg0NjA2MDg4JTdEJTdEJTJDJTdCInBvc2l0aW9uIiUzQSU1QjI4LjQyMzM2NTM3Mjg4OTAxNiUyQy0zMjMuNDYxNzE2OTgzMjUyJTVEJTJDInoiJTNBJTdCIlF6X3R6IiUzQS03NDA0LjM5MzI1Njk0MTEzNiUyQyJReV90eiIlM0EtMjQzOS4zNzE4MDcyMjg3MzU2JTdEJTJDInkiJTNBJTdCIlF5X3R5IiUzQTI4NzQzLjA4MTE0NDIxNDYzNyUyQyJRel90eSIlM0EzODEwNi42MDIzNzM3OTMyMzQlN0QlN0QlMkMlN0IicG9zaXRpb24iJTNBJTVCNDEuMjQxODU2NDAzNTAyMDA1JTJDLTMyMy41NTM5NzE3NzE1Nzg0JTVEJTJDInoiJTNBJTdCIlF6X3R6IiUzQS0yMjI4LjM2NTE0ODg2NTc5MiUyQyJReV90eiIlM0E0MC44Nzc1MDAzMjgzNDE5NzQlN0QlMkMieSIlM0ElN0IiUXlfdHkiJTNBMjU2ODUuNDU3NzI4ODg5MzI3JTJDIlF6X3R5IiUzQTM1ODYwLjk2OTE4MDM0NzkzNiU3RCU3RCUyQyU3QiJwb3NpdGlvbiIlM0ElNUI1NS4zMTQ0MDEwMjI0NDA1MTQlMkMtMzIzLjA5ODg0OTMxNTE5ODYlNUQlMkMieiIlM0ElN0IiUXpfdHoiJTNBMTQ5NzcuMTQ3OTQ1MDkxMTIlMkMiUXlfdHoiJTNBNTA2OS4zMTg2MzA3MzA2MDglN0QlMkMieSIlM0ElN0IiUXlfdHkiJTNBMjcyNjEuNDkxOTkxMzY1MDYlMkMiUXpfdHkiJTNBNDg0NjIuOTMzNTkzMjI5MDYlN0QlN0QlMkMlN0IicG9zaXRpb24iJTNBJTVCNTkuNTU3MDczMDQxODQyNTIlMkMtMzIxLjM0MTc2NDYxNzI0MzMlNUQlMkMieiIlM0ElN0IiUXpfdHoiJTNBNDEyODMuMTg5OTIxMzI4ODclMkMiUXlfdHoiJTNBMTU4ODMuNjYyMzY2NzQzNTMyJTdEJTJDInkiJTNBJTdCIlF5X3R5IiUzQTIyNzA1LjMzODE0NDU4NTM2JTJDIlF6X3R5IiUzQTU4NTgxLjU2NDEwOTE2OTAzJTdEJTdEJTJDJTdCInBvc2l0aW9uIiUzQSU1QjYyLjgwNDg5MDkyMDQ1OTM4NSUyQy0zMTguMDk0NTgyNTI2OTgwNSU1RCUyQyJ6IiUzQSU3QiJRel90eiIlM0E3MzMzMy41NTM4Nzc1MjkyNSUyQyJReV90eiIlM0EyMjM5NS4zODEzMjIwNDg0ODQlN0QlMkMieSIlM0ElN0IiUXlfdHkiJTNBMTU2OTUuNjI1ODUzNDIyMTQ1JTJDIlF6X3R5IiUzQTU0Mzk0Ljg0ODk5NzE3OTM0NiU3RCU3RCUyQyU3QiJwb3NpdGlvbiIlM0ElNUI2NC41NjI4MDYyMDU2NjExJTJDLTMxMy44NTIyNTQ1ODcwNDkxJTVEJTJDInoiJTNBJTdCIlF6X3R6IiUzQTc4MTUxLjc4ODcwODExJTJDIlF5X3R6IiUzQTI2Mjk5LjMyMjIxMzc0NzMyNCU3RCUyQyJ5IiUzQSU3QiJReV90eSIlM0E0ODQyLjk3NDMwNTExNDIwNyUyQyJRel90eSIlM0E4ODc2Ljg4OTYyODE1MDgzOSU3RCU3RCUyQyU3QiJwb3NpdGlvbiIlM0ElNUI2NS4wMjExNzA2NDQyNTg5NCUyQy0yOTQuODA1Nzk5MzY0NjAyMzYlNUQlMkMieiIlM0ElN0IiUXpfdHoiJTNBNDgxMjUuMTU0MjA2ODIyNzA2JTJDIlF5X3R6IiUzQTIyNjkyLjIwODc1NTA2MDk2JTdEJTJDInkiJTNBJTdCIlF5X3R5IiUzQTMwLjM3NzEzNDc1NzgwMjk0NiUyQyJRel90eSIlM0EtNzU0NC4yMjc4MjQ2OTk2NDIlN0QlN0QlMkMlN0IicG9zaXRpb24iJTNBJTVCNjUuMTM2NDM3MzkxMzgyNzclMkMtMjc2Ljc1NzMxMDU2MTQyODMlNUQlMkMieiIlM0ElN0IiUXpfdHoiJTNBNDMwODIuMjI2NzUwNzM2MiUyQyJReV90eiIlM0ExOTM4Ny43OTA2NDUwNTQzNSU3RCUyQyJ5IiUzQSU3QiJReV90eSIlM0ExNjQ2LjE0OTMwNTIwMjgyNyUyQyJRel90eSIlM0EyNDgwLjkwNjgyMzQ5MTcwNzclN0QlN0QlMkMlN0IicG9zaXRpb24iJTNBJTVCNjUuNTg3Njg3NjQyMTcxMSUyQy0yNzQuMjAwODU0NzIxNTc5MyU1RCUyQyJ6IiUzQSU3QiJRel90eiIlM0EzODkyNy4xMjAwMDM4NTUxOCUyQyJReV90eiIlM0ExODU1OC4yMzgxMDMwMTQ4NCU3RCUyQyJ5IiUzQSU3QiJReV90eSIlM0E0OTU5LjI0NDIwOTkyOTc4MDUlMkMiUXpfdHkiJTNBOTU1Ny41MjEyODk3MTA5MzQlN0QlN0QlMkMlN0IicG9zaXRpb24iJTNBJTVCNjYuNDc1OTI2NDM3ODcxOTklMkMtMjcxLjc2MTQ0MTY1ODU5MTE0JTVEJTJDInoiJTNBJTdCIlF6X3R6IiUzQTU1MTU1LjM3ODQ2MzQxMjg2JTJDIlF5X3R6IiUzQTE3NTk4LjAzNzcwMDgzMjY1NCU3RCUyQyJ5IiUzQSU3QiJReV90eSIlM0E3ODgwLjkyOTQwOTg4Njc1OSUyQyJRel90eSIlM0EyNjczOC43MDIxOTMzMzQ2MSU3RCU3RCUyQyU3QiJwb3NpdGlvbiIlM0ElNUI3MS4yMjE3NTMyMzM2NDE0JTJDLTI2My4zMTU0MDYxODE4OTIyMyU1RCUyQyJ6IiUzQSU3QiJRel90eiIlM0E1NzA4My42MjI2NjA0NDgyNCUyQyJReV90eiIlM0ExNzc0MC44MjM2NzA0MTQ0MjYlN0QlMkMieSIlM0ElN0IiUXlfdHkiJTNBMTAyNDcuOTg3NzE3MzkxMDU5JTJDIlF6X3R5IiUzQTM1NTY3LjM3Mzc3NjE0Mjk0JTdEJTdEJTJDJTdCInBvc2l0aW9uIiUzQSU1Qjc1Ljg1OTA1NzIyMTg2NTE3JTJDLTI1NS4xMDIzNjAwODMwNTE2MiU1RCUyQyJ6IiUzQSU3QiJRel90eiIlM0E0OTk4Mi45MzYzMDQwMTI4NCUyQyJReV90eiIlM0ExOTkwMi4yNjUyNTE4OTM1MDclN0QlMkMieSIlM0ElN0IiUXlfdHkiJTNBODk2Ni4xMDYyNDg3MDYyNzklMkMiUXpfdHkiJTNBMTc1MTUuNDY1OTUxMDg4NjUyJTdEJTdEJTJDJTdCInBvc2l0aW9uIiUzQSU1Qjc2LjU3MjI0ODg4NDg5OTclMkMtMjUzLjE0NDQyOTg4NzIxMjY1JTVEJTJDInoiJTNBJTdCIlF6X3R6IiUzQTUyNjEwLjUwOTE1ODIzMDA4JTJDIlF5X3R6IiUzQTIxMjEyLjI2NzEyMDExOTQ1MyU3RCUyQyJ5IiUzQSU3QiJReV90eSIlM0E1NzA4LjA1NDYxNjE2NjU1NCUyQyJRel90eSIlM0ExNjc4Mi42NjcwODY3NTY4NCU3RCU3RCUyQyU3QiJwb3NpdGlvbiIlM0ElNUI3Ni45MzQ0NDk3NTExNjk4NCUyQy0yNTEuMDkyNDY1MzMyODQ0NCU1RCUyQyJ6IiUzQSU3QiJRel90eiIlM0E2MjEyMi4wMDQ3MjQ3MTkyNCUyQyJReV90eiIlM0EyMTQ3My44MjMxOTEwMTczNTYlN0QlMkMieSIlM0ElN0IiUXlfdHkiJTNBMTc5MS43NDAyMzUxMjgyOTY1JTJDIlF6X3R5IiUzQS00NzIuMjMzNDI0ODYyMTMyMSU3RCU3RCUyQyU3QiJwb3NpdGlvbiIlM0ElNUI3Ny4wMjg2NDQwMTIxMTU3MiUyQy0yMTguNDYwOTc0Mzk3MTA5ODUlNUQlMkMieiIlM0ElN0IiUXpfdHoiJTNBNjAxMDUuMDkxMzQ0NTQ4ODMlMkMiUXlfdHoiJTNBMTY4NDIuMzI4MTM0NDczMDMlN0QlMkMieSIlM0ElN0IiUXlfdHkiJTNBLTY3LjAxMjI1MzU1NjU3NTk4JTJDIlF6X3R5IiUzQTEwNzguNDM3Nzc2MDU1OTYxNiU3RCU3RCUyQyU3QiJwb3NpdGlvbiIlM0ElNUI3Ny4wMzE3MzYyNzMyNzAxOCUyQy0xODYuODcxNDc0NTQ4NTcwODYlNUQlMkMieiIlM0ElN0IiUXpfdHoiJTNBMTEzMzQuNzEwNjY0MTU0Nzk4JTJDIlF5X3R6IiUzQTE0MzU3Ljk5NjQ5OTgzODkxNyU3RCUyQyJ5IiUzQSU3QiJReV90eSIlM0EwLjQ3NjU3ODEwNzExMzgzNjIlMkMiUXpfdHkiJTNBMzM0My4zNjIyNTIyOTY4MDUzJTdEJTdEJTJDJTdCInBvc2l0aW9uIiUzQSU1Qjc3LjAzNDgyODUzNDQyNDY1JTJDLTE1NS4yODE5NzQ3MDAwMTc4OCU1RCUyQyJ6IiUzQSU3QiJRel90eiIlM0ExMDQwNC40MjY3MDIxNTk4NzIlMkMiUXlfdHoiJTNBMTE4NzkuMTQ4MTc2MDI3MTA1JTdEJTJDInkiJTNBJTdCIlF5X3R5IiUzQTEuMTU0NTY4MzI5NjY5NTMwMiUyQyJRel90eSIlM0E2OTAyLjg3ODA0MzQzMjM2MiU3RCU3RCUyQyU3QiJwb3NpdGlvbiIlM0ElNUI3Ny4wMzc5MjA3OTU1NzkxNCUyQy0xMjMuNjkyNDc0ODUxMjgzNyU1RCUyQyJ6IiUzQSU3QiJRel90eiIlM0E1MzcyNy42MzI2MDQwODExOCUyQyJReV90eiIlM0E5NDAzLjAxMzYxODAyNTQ1JTdEJTJDInkiJTNBJTdCIlF5X3R5IiUzQTAuMjYwODQ2NTU5Nzk1NTMzMiUyQyJRel90eSIlM0EtNzEuMDYzMDU5MTc4Mzg5MDglN0QlN0QlMkMlN0IicG9zaXRpb24iJTNBJTVCNzcuMDQxMDEzMDU2NzMzNjIlMkMtOTIuMTAyOTc1MDAyNTI5MSU1RCUyQyJ6IiUzQSU3QiJRel90eiIlM0E2ODgwNS41MzI4MTg2MDc4NyUyQyJReV90eiIlM0E2OTIyLjM4OTM4NzAxMTY5MyU3RCUyQyJ5IiUzQSU3QiJReV90eSIlM0ExLjI0NzI3OTcwMzk2MDQ5OSUyQyJRel90eSIlM0E1NDc0Ljk3NjY2NDc3MjExNCU3RCU3RCUyQyU3QiJwb3NpdGlvbiIlM0ElNUI3Ny4wMjcwOTc4ODE1Mzg0OCUyQy0yMzQuMjU1NzI0MzIxNDAzMTYlNUQlMkMieiIlM0ElN0IiUXpfdHoiJTNBNTI5MDQuMTMwMjgzMjY1ODQlMkMiUXlfdHoiJTNBMTgwOTUuNTYyOTY0MDU3MjA4JTdEJTJDInkiJTNBJTdCIlF5X3R5IiUzQTEyLjA3ODE0MTA4MjA5NzkzNiUyQyJRel90eSIlM0E0OTU4LjE2MjU3Njc0NTkwMSU3RCU3RCUyQyU3QiJwb3NpdGlvbiIlM0ElNUI3Ny4wMzAxOTAxNDI2OTI5NCUyQy0yMDIuNjY2MjI0NDcyODQwNDQlNUQlMkMieiIlM0ElN0IiUXpfdHoiJTNBMzcwNTUuNjUyNzI2NDk4MjklMkMiUXlfdHoiJTNBMTU2MDAuMTAzNTIzNzA5ODgyJTdEJTJDInkiJTNBJTdCIlF5X3R5IiUzQTAuMzY5NzE0NTI0OTA0MjkzNzQlMkMiUXpfdHkiJTNBMjUwMC42MTQwOTM4NzMyMTE1JTdEJTdEJTJDJTdCInBvc2l0aW9uIiUzQSU1Qjc3LjAzMzI4MjQwMzg0NzQxJTJDLTE3MS4wNzY3MjQ2MjQyOTYzNiU1RCUyQyJ6IiUzQSU3QiJRel90eiIlM0ExMTkxMC42MjI3NzMxNDEwNyUyQyJReV90eiIlM0ExMzExOC42ODAzNDU1NDI4NjIlN0QlMkMieSIlM0ElN0IiUXlfdHkiJTNBMS4yNjgwNDk1MDcwNjYwMTI1JTJDIlF6X3R5IiUzQTMxNzAuNDYxMzEwMTU2NjA4JTdEJTdEJTJDJTdCInBvc2l0aW9uIiUzQSU1Qjc3LjAzNjM3NDY2NTAwMTg5JTJDLTEzOS40ODcyMjQ3NzU2OTkyJTVEJTJDInoiJTNBJTdCIlF6X3R6IiUzQTMxNTE3LjQzNzYxNDcwMzQ0NSUyQyJReV90eiIlM0ExMDY0MS4xNzQ2MTcxMjc1OSU3RCUyQyJ5IiUzQSU3QiJReV90eSIlM0EwLjI3ODgyMjUxODI3NDIxOTQlMkMiUXpfdHkiJTNBLTI3NTEuNDQyODg0NzU0NjA5JTdEJTdEJTJDJTdCInBvc2l0aW9uIiUzQSU1Qjc3LjAzOTQ2NjkyNjE1NjM4JTJDLTEwNy44OTc3MjQ5MjY5MDElNUQlMkMieiIlM0ElN0IiUXpfdHoiJTNBNjgwNjMuOTIwNjE2NTA3MDUlMkMiUXlfdHoiJTNBODE2My42NTk2MzQzNTk2NTQlN0QlMkMieSIlM0ElN0IiUXlfdHkiJTNBMC40NzE3NTY1NjQzMzM3Njk1JTJDIlF6X3R5IiUzQTczNi4yMzg3NDYwMzgxNzglN0QlN0QlMkMlN0IicG9zaXRpb24iJTNBJTVCNzcuMDQyNTU5MTg3MzEwODYlMkMtNzYuMzA4MjI1MDc4MTgwNjMlNUQlMkMieiIlM0ElN0IiUXpfdHoiJTNBNDA3MDUuMjk4OTQ2NjkyMTQlMkMiUXlfdHoiJTNBNTY4Mi4yNDc5ODE4OTM1OTQlN0QlMkMieSIlM0ElN0IiUXlfdHkiJTNBMS4wNjk1ODI2NTg1Nzc3NDQ4JTJDIlF6X3R5IiUzQTM3MTIuMDk2NzEwNzg1NDYxJTdEJTdEJTJDJTdCInBvc2l0aW9uIiUzQSU1Qjc2Ljk1MzIwNzMxODU1MDI4JTJDLTU5LjQ3MTQ2NjI1MDkwOTk4JTVEJTJDInoiJTNBJTdCIlF6X3R6IiUzQTQ3MjM4LjEyMzgyNDk1OTA3JTJDIlF5X3R6IiUzQTQ4MDEuNTY2MzczMzQwODczJTdEJTJDInkiJTNBJTdCIlF5X3R5IiUzQS0zOTEuMDk5NDY2OTQ2Nzg3OSUyQyJRel90eSIlM0EtOTI5OS42NzQxMDc1Nzg4OTQlN0QlN0QlMkMlN0IicG9zaXRpb24iJTNBJTVCNzYuNTkxNDA4MTg4MjkwMzklMkMtNTcuNDE5NDMwODI0OTU0MTIlNUQlMkMieiIlM0ElN0IiUXpfdHoiJTNBNDU2MzcuMjgwNzU3NTEwMDMlMkMiUXlfdHoiJTNBNDUwOC4xNTM5NTY5MTg5JTdEJTJDInkiJTNBJTdCIlF5X3R5IiUzQS0xMjA0LjEyMTgyNjM1MDMwMTclMkMiUXpfdHkiJTNBLTEyMDQ3LjgyNjgwMjcyNTAzOCU3RCU3RCUyQyU3QiJwb3NpdGlvbiIlM0ElNUI3NS44Nzg1OTk4NTgxNTcwMiUyQy01NS40NjEzNjEwMzk1NTUxNCU1RCUyQyJ6IiUzQSU3QiJRel90eiIlM0E0MTA5Ni42NDgxNzI2MzM5MSUyQyJReV90eiIlM0E0MDA4LjQxNzkxOTkyNTk3NTYlN0QlMkMieSIlM0ElN0IiUXlfdHkiJTNBLTE3ODguMzMxOTcyNzM4MzkxMiUyQyJRel90eSIlM0EtMTc0MTIuMzAwMTE3MTY1NyU3RCU3RCUyQyU3QiJwb3NpdGlvbiIlM0ElNUI3Mi4yNDI3MzQzNDI0MzM1NSUyQy00OC45Nzk1MDUwOTc2NTI5NiU1RCUyQyJ6IiUzQSU3QiJRel90eiIlM0ExMDQ3NC44NjA5MDQ0MDYzNjMlMkMiUXlfdHoiJTNBMjk1OS4yNTkwNTIyMzE4ODQlN0QlMkMieSIlM0ElN0IiUXlfdHkiJTNBLTE3MDUuMTAwNzkzNjUyOTEwOSUyQyJRel90eSIlM0EtNzI4Ny4xNTk0NjYyMjYwMzglN0QlN0QlMkMlN0IicG9zaXRpb24iJTNBJTVCNjguNDk4MzkxNjM1Mzc4MzUlMkMtNDIuMjY0NjM4NTM2MDAwODglNUQlMkMieiIlM0ElN0IiUXpfdHoiJTNBMTA2MzIuOTgzNTU3MDg1ODQ3JTJDIlF5X3R6IiUzQTIzOTEuNjU1NDIwODg2MDg5JTdEJTJDInkiJTNBJTdCIlF5X3R5IiUzQS0xMDc2LjQwMTM1NzYyOTI5OSUyQyJRel90eSIlM0EtMzUxLjQ3NTM3NjE0OTc3MDE3JTdEJTdEJTJDJTdCInBvc2l0aW9uIiUzQSU1QjY3LjYxMDYzMDQzOTU0ODM0JTJDLTM5LjgyNTA1MTYyMjI3NDA3JTVEJTJDInoiJTNBJTdCIlF6X3R6IiUzQTEyNTU1LjE0Mzc1MjMxNjI5NyUyQyJReV90eiIlM0EyMzU0LjQ4MzUyODExMzY4OCU3RCUyQyJ5IiUzQSU3QiJReV90eSIlM0EtNjMzLjM1NjA1ODU0NDk2MjklMkMiUXpfdHkiJTNBMTIxMzMuMzQzMzM4MjY1OTk3JTdEJTdEJTJDJTdCInBvc2l0aW9uIiUzQSU1QjY3LjE1OTg4MDY5NDY2MTYlMkMtMzcuMjY4NTA3NDg2NjMyMjklNUQlMkMieiIlM0ElN0IiUXpfdHoiJTNBMjQ2NS4wOTI2ODYwODk0NTYlMkMiUXlfdHoiJTNBMjI5OC4wNTk4NDU0MTU2MjclN0QlMkMieSIlM0ElN0IiUXlfdHkiJTNBLTIwMy45NzUzNTUxNzM1NjExMyUyQyJRel90eSIlM0E0OTczLjY1OTQ1Nzc5MDY4OCU3RCU3RCUyQyU3QiJwb3NpdGlvbiIlM0ElNUI2Ny4wNDg3NTY4NTAxNzAzJTJDLTEyLjk5NDQ5NjQ5MjUxNjcxMyU1RCUyQyJ6IiUzQSU3QiJRel90eiIlM0EtMTQyMjQuMDQ3OTEyMTQ0OTkyJTJDIlF5X3R6IiUzQTg4Ny40NTI0MTk0NjM0MTc2JTdEJTJDInkiJTNBJTdCIlF5X3R5IiUzQTE1LjkzMDA1OTIwMzQ1NDM2MyUyQyJRel90eSIlM0EyMzgyLjIyODEwNjk5NTQ0NDclN0QlN0QlMkMlN0IicG9zaXRpb24iJTNBJTVCNjcuMDUxMDA1OTQ1MzUzMzclMkM5Ljk4MTUwMzM5NzM1MDcyNyU1RCUyQyJ6IiUzQSU3QiJRel90eiIlM0ExMDg3My41OTc4OTU2OTE0NzUlMkMiUXlfdHoiJTNBLTY4Ni43MDEzNzIzMjc1NDg5JTdEJTJDInkiJTNBJTdCIlF5X3R5IiUzQTEwLjczNTkxNjQ0NzAyMTU0OCUyQyJRel90eSIlM0EtMjA5OC4zMDk4Mjg3MzY0NjUlN0QlN0QlMkMlN0IicG9zaXRpb24iJTNBJTVCNjcuMDQ3NjMyMzAyNTc4NzglMkMtMjQuNDgyNDk2NDM3NDEzNzclNUQlMkMieiIlM0ElN0IiUXpfdHoiJTNBLTM0NDUuNTg3NTk1NzA5MzEwMyUyQyJReV90eiIlM0ExNjczLjQxMTQwNTc3NDIwNjclN0QlMkMieSIlM0ElN0IiUXlfdHkiJTNBMS42MTg5NTA5MjAwODI0MTA2JTJDIlF6X3R5IiUzQS0yNzk4Ljc2NDQ1NDk1MzE1MDYlN0QlN0QlMkMlN0IicG9zaXRpb24iJTNBJTVCNjcuMDQ5ODgxMzk3NzYxODQlMkMtMS41MDY0OTY1NDc1NDMyMDIlNUQlMkMieiIlM0ElN0IiUXpfdHoiJTNBLTY0MTguMzc3NjUyNDkwNzMyNSUyQyJReV90eiIlM0ExMDAuMzIzMjQ1NjMwMjgyJTdEJTJDInkiJTNBJTdCIlF5X3R5IiUzQTAuMzcxMzQ5MDkyNTE1MTkxMyUyQyJRel90eSIlM0EtNTAzNi4zMTMyMDIxNzU3MzElN0QlN0QlMkMlN0IicG9zaXRpb24iJTNBJTVCNjcuMDUyMTMwNDkyOTQ0ODglMkMyMS40Njk1MDMzNDIyMjk3MDclNUQlMkMieiIlM0ElN0IiUXpfdHoiJTNBMjIyODkuNTA4NTI1MDc5NTglMkMiUXlfdHoiJTNBLTE0NzAuNjA4OTI1NTk5Mzg4NCU3RCUyQyJ5IiUzQSU3QiJReV90eSIlM0ExLjQ0NDM4MDU1NDI5NjI5OCUyQyJRel90eSIlM0ExMDM4LjU3OTM4Nzc0NTg3JTdEJTdEJTJDJTdCInBvc2l0aW9uIiUzQSU1QjY3LjE2Njg4MjA5OTc3NDQ1JTJDMzQuMjU1NDkyMTcwNjg3ODE2JTVEJTJDInoiJTNBJTdCIlF6X3R6IiUzQTE2MjEyLjc0MTQxOTkwNjY0MiUyQyJReV90eiIlM0EtMjExMy43MjEzNjAyMTUwMTQ2JTdEJTJDInkiJTNBJTdCIlF5X3R5IiUzQS0xODguMDU0MDg4NjA0NzAzMzQlMkMiUXpfdHkiJTNBNjQ3Mi4wMzc2OTk4MjI3NTclN0QlN0QlMkMlN0IicG9zaXRpb24iJTNBJTVCNjcuNjE4MTMyMzUwNTY2MTElMkMzNi44MTE5NDgwMTA1NDg5OTYlNUQlMkMieiIlM0ElN0IiUXpfdHoiJTNBMTQzOTYuNzk3MTM0NjAwMzM2JTJDIlF5X3R6IiUzQS0yMTc1Ljk0NTE3NDI2MDA3MyU3RCUyQyJ5IiUzQSU3QiJReV90eSIlM0EtNTg1LjY2ODk4NDgyMDgyNTglMkMiUXpfdHkiJTNBMTYzODkuOTkzMDAxNDQzOTY3JTdEJTdEJTJDJTdCInBvc2l0aW9uIiUzQSU1QjY4LjUwNjM3MTE0NjI2MzY5JTJDMzkuMjUxMzYxMDczNTI0OTYlNUQlMkMieiIlM0ElN0IiUXpfdHoiJTNBMTYxNDkuOTc1NDk2MTg0NjM2JTJDIlF5X3R6IiUzQS0yMjIyLjMzMjkyNDk1NzUxOCU3RCUyQyJ5IiUzQSU3QiJReV90eSIlM0EtMTAwMC4xMTk3MjgzNDQyOTY0JTJDIlF6X3R5IiUzQTEzMzkzLjI2NjQ2MDc3MzE4MiU3RCU3RCUyQyU3QiJwb3NpdGlvbiIlM0ElNUI3Mi4yNTIwMjg0MDMyODY0MiUyQzQ1Ljk2NTQ5NDQ0NzQ1NDQyNSU1RCUyQyJ6IiUzQSU3QiJRel90eiIlM0E2NjkyLjk5MjQwNTYyNzkxMyUyQyJReV90eiIlM0EtMjc4My44Nzk4NzI4NDgwNjc0JTdEJTJDInkiJTNBJTdCIlF5X3R5IiUzQS0xNjA0LjMwODk0ODUzOTYwNzQlMkMiUXpfdHkiJTNBMzIyNy44NTc2MDU5ODM5OTYlN0QlN0QlMkMlN0IicG9zaXRpb24iJTNBJTVCNzUuODg5MTYyODUyNzE3MTUlMkM1Mi40NDY2Mzg0NDM0NDQ5NTQlNUQlMkMieiIlM0ElN0IiUXpfdHoiJTNBNzYwMS44Mzg0MDUwNTA3MDUlMkMiUXlfdHoiJTNBLTM4MDIuNTE4OTQ3NjQ1MzI1NiU3RCUyQyJ5IiUzQSU3QiJReV90eSIlM0EtMTY5NS4yNzAxNDUyNTAyNDYzJTJDIlF6X3R5IiUzQTI3ODQuNTkxMzI0NTE1MjQ5NyU3RCU3RCUyQyU3QiJwb3NpdGlvbiIlM0ElNUI3Ni42MDIzNTQ1MTU3NTE2NyUyQzU0LjQwNDU2ODYzOTI4MzklNUQlMkMieiIlM0ElN0IiUXpfdHoiJTNBNzIxNC42Njk2NTMxODQ3MDQlMkMiUXlfdHoiJTNBLTQyODUuMzkzMDEwNTg3MTkzJTdEJTJDInkiJTNBJTdCIlF5X3R5IiUzQS0xMTQzLjk0ODAxMjUzNjU0OTklMkMiUXpfdHkiJTNBLTE5NjMuMzk3ODUzMzc1NzI1JTdEJTdEJTJDJTdCInBvc2l0aW9uIiUzQSU1Qjc2Ljk2NDU1NTM4MjAyMyUyQzU2LjQ1NjUzMzE5MzY2NTM0JTVEJTJDInoiJTNBJTdCIlF6X3R6IiUzQS01NTE2LjQ0OTMyOTk3OTcxOCUyQyJReV90eiIlM0EtNDU3My45MzU4Nzk3MTAwNTQlN0QlMkMieSIlM0ElN0IiUXlfdHkiJTNBLTM3Mi40NTY5NTM3MjE3NDI5MyUyQyJRel90eSIlM0E4Nzc2LjQ2Nzk4OTMzMTAxMSU3RCU3RCUyQyU3QiJwb3NpdGlvbiIlM0ElNUI3Ny4wNTg3MjYyMTQ4OTI4NiUyQzg4Ljg0ODY5MDc5NzE4NjElNUQlMkMieiIlM0ElN0IiUXpfdHoiJTNBLTM0NTg4LjE2NDA0Nzg4NTk4JTJDIlF5X3R6IiUzQS02Njk1LjYwNzExNjIyOTE2NCU3RCUyQyJ5IiUzQSU3QiJReV90eSIlM0ExNS42MDMzMjYxMDg2MDcxNTglMkMiUXpfdHkiJTNBMTYzOS4yNTM3Nzg1MjM1NDE4JTdEJTdEJTJDJTdCInBvc2l0aW9uIiUzQSU1Qjc3LjA2MTc5NTA0Nzk3MjUlMkMxMjAuMTk4ODU3MzEzNDg3NTIlNUQlMkMieiIlM0ElN0IiUXpfdHoiJTNBLTYyODk1LjczNTExMjQ3OTg2NiUyQyJReV90eiIlM0EtOTE2MC43NTQ1MzcxNzc2NTQlN0QlMkMieSIlM0ElN0IiUXlfdHkiJTNBLTAuNTQ0NTI5NzA5MzMxNzMzNCUyQyJRel90eSIlM0EtNTcwNC40NTg3MzQ3MTEwODglN0QlN0QlMkMlN0IicG9zaXRpb24iJTNBJTVCNzcuMDY0ODYzODgxMDUyMTUlMkMxNTEuNTQ5MDIzODI5OTQwOSU1RCUyQyJ6IiUzQSU3QiJRel90eiIlM0EtNjYxMjcuNDIwMzg2OTYyNCUyQyJReV90eiIlM0EtMTE2MjMuOTU4Mjg3NzU5MjU1JTdEJTJDInkiJTNBJTdCIlF5X3R5IiUzQTEuMDc2MzgyMjE5MDE4NTU0JTJDIlF6X3R5IiUzQTQyNjUuOTc1MDEzNDg2OTAxJTdEJTdEJTJDJTdCInBvc2l0aW9uIiUzQSU1Qjc3LjA2NzkzMjcxNDEzMTgxJTJDMTgyLjg5OTE5MDM0NjQxMjg0JTVEJTJDInoiJTNBJTdCIlF6X3R6IiUzQS05MDQwMy4yMjY5NTY1MjE4NCUyQyJReV90eiIlM0EtMTQwODguNzM2NzM1NzgwMTgzJTdEJTJDInkiJTNBJTdCIlF5X3R5IiUzQTAuNzI1NjQxNDgzNjIwOTI1NyUyQyJRel90eSIlM0E4ODQuNDcyMDk0NzcyMzE4NSU3RCU3RCUyQyU3QiJwb3NpdGlvbiIlM0ElNUI3Ny4wNzEwMDE1NDcyMTE0NyUyQzIxNC4yNDkzNTY4NjI5NjU5JTVEJTJDInoiJTNBJTdCIlF6X3R6IiUzQS05MjU5Mi40MDIwNjAzNDU4NSUyQyJReV90eiIlM0EtMTY1NDUuMjEyNzY5OTQ2MDMyJTdEJTJDInkiJTNBJTdCIlF5X3R5IiUzQTAuMjEwMzEwOTYxNTE1MjgzMSUyQyJRel90eSIlM0E2MTEuMzgzNTkyMDYwMzkwNyU3RCU3RCUyQyU3QiJwb3NpdGlvbiIlM0ElNUI3Ny4wNTcxOTE3OTgzNTMwMyUyQzczLjE3MzYwNzUzODk4MzIzJTVEJTJDInoiJTNBJTdCIlF6X3R6IiUzQS0yNDY1Ny45NTAwMjY1MTA1MjclMkMiUXlfdHoiJTNBLTU0NjcuMjYzMjA4NTY1OTU4JTdEJTJDInkiJTNBJTdCIlF5X3R5IiUzQS0xLjk5MDEyMTMzMjA1NzU3NTUlMkMiUXpfdHkiJTNBLTMwMTUuMDIzNDg1MTA4NTM1NiU3RCU3RCUyQyU3QiJwb3NpdGlvbiIlM0ElNUI3Ny4wNjAyNjA2MzE0MzI2OCUyQzEwNC41MjM3NzQwNTUzNDA4MiU1RCUyQyJ6IiUzQSU3QiJRel90eiIlM0EtMzk1NDAuODI0NDkzNTY1NTElMkMiUXlfdHoiJTNBLTc5MjcuMzQwNTQ0NTAzMDY1JTdEJTJDInkiJTNBJTdCIlF5X3R5IiUzQTAuMjk4NjQ1NjEyNzc5MzYzJTJDIlF6X3R5IiUzQTYxNjguMTA2NDE3MzkxMjQ1JTdEJTdEJTJDJTdCInBvc2l0aW9uIiUzQSU1Qjc3LjA2MzMyOTQ2NDUxMjMyJTJDMTM1Ljg3Mzk0MDU3MTcxMTMlNUQlMkMieiIlM0ElN0IiUXpfdHoiJTNBLTc0MTUyLjAyMjMyNjEyNjk5JTJDIlF5X3R6IiUzQS0xMDM5My4wODQ0NDAxNzcwMzIlN0QlMkMieSIlM0ElN0IiUXlfdHkiJTNBMC41MDQ3NjI3NzgwMTc2MTczJTJDIlF6X3R5IiUzQTIwMjAuNzY1Nzc1MzAwMTU0MiU3RCU3RCUyQyU3QiJwb3NpdGlvbiIlM0ElNUI3Ny4wNjYzOTgyOTc1OTE5NyUyQzE2Ny4yMjQxMDcwODgxNzI2JTVEJTJDInoiJTNBJTdCIlF6X3R6IiUzQS02MTgxMC4wNDg0NTA3NDYyNzUlMkMiUXlfdHoiJTNBLTEyODU0Ljk3NDI3MzU4MjYwOCU3RCUyQyJ5IiUzQSU3QiJReV90eSIlM0EwLjMzNzc3MjU5OTM0NjE2MzglMkMiUXpfdHkiJTNBLTI3MjMuMzY0MzY3NDcwODE4MyU3RCU3RCUyQyU3QiJwb3NpdGlvbiIlM0ElNUI3Ny4wNjk0NjcxMzA2NzE2NCUyQzE5OC41NzQyNzM2MDQ2NTQ0MiU1RCUyQyJ6IiUzQSU3QiJRel90eiIlM0EtMTI0MzM3LjExMjQzNzgyMTc1JTJDIlF5X3R6IiUzQS0xNTMyMi4wODQ0Mzc5Mjk3NjklN0QlMkMieSIlM0ElN0IiUXlfdHkiJTNBMS4xOTMzODUyMjY4NzY1Nzg2JTJDIlF6X3R5IiUzQTY4MzMuNjcwODEyMzQzNjg2NSU3RCU3RCUyQyU3QiJwb3NpdGlvbiIlM0ElNUI3Ny4wNzI1MzU5NjM3NTEyOSUyQzIyOS45MjQ0NDAxMjExNjU3NiU1RCUyQyJ6IiUzQSU3QiJRel90eiIlM0EtNDU0MTkuNzYwMTgyNjY4NTklMkMiUXlfdHoiJTNBLTE3Nzk0LjI5Njc5NzIxMzk2NyU3RCUyQyJ5IiUzQSU3QiJReV90eSIlM0EyLjQ3MjExMDMxNTEzMjA3MDUlMkMiUXpfdHkiJTNBNTk1Ni4xMTk0MzQxNDEyNDUlN0QlN0QlMkMlN0IicG9zaXRpb24iJTNBJTVCNzYuOTEyNzA1ODU5MjkxNDQlMkMyNDYuOTgzNTM5MTgyMDAzMjYlNUQlMkMieiIlM0ElN0IiUXpfdHoiJTNBLTQ3NjcwLjQ5OTMzMDY3NTU1JTJDIlF5X3R6IiUzQS0yMTE0My4zMjEyODM5MTAzNDMlN0QlMkMieSIlM0ElN0IiUXlfdHkiJTNBMjMzMy4xMDA4MDI4NjA4ODElMkMiUXpfdHkiJTNBOTE1MC4zODQxMzkyOTQwMzIlN0QlN0QlMkMlN0IicG9zaXRpb24iJTNBJTVCNzYuMjc0OTY5NDc3MTM0MzglMkMyNDkuNjc2NjAxNjIyMjEzODQlNUQlMkMieiIlM0ElN0IiUXpfdHoiJTNBLTU0NDIxLjAyMDE1MTY5NDY3JTJDIlF5X3R6IiUzQS0yMDMwOS4xMTE3MTMzNzgyODMlN0QlMkMieSIlM0ElN0IiUXlfdHkiJTNBNzY4Ny41ODcwNzQyOTM1MzYlMkMiUXpfdHkiJTNBMjA4MjUuODM3NDE5MTQxMDczJTdEJTdEJTJDJTdCInBvc2l0aW9uIiUzQSU1Qjc1LjAzMzIxMTU2MjM4NjQxJTJDMjUyLjE0OTcyMzE4ODI2MDclNUQlMkMieiIlM0ElN0IiUXpfdHoiJTNBLTQ1Mjk5LjAzODEyNjQyMjYzJTJDIlF5X3R6IiUzQS0xODI3Mi4yODE3OTA1NTU1MzUlN0QlMkMieSIlM0ElN0IiUXlfdHkiJTNBMTE0NzYuMzg2ODg4NzY4OTk1JTJDIlF6X3R5IiUzQTI5ODUwLjI5MDM0MDE1OTgzNCU3RCU3RCUyQyU3QiJwb3NpdGlvbiIlM0ElNUI3MS40MjA2NTc3MDgyNTA2MiUyQzI1Ni43MDc1NzY4MzkxMDA2JTVEJTJDInoiJTNBJTdCIlF6X3R6IiUzQS0zMjc5Mi4xNjgyNTc2MDQ0NyUyQyJReV90eiIlM0EtMTU0MzkuMTAzMzYyMTY1MjI0JTdEJTJDInkiJTNBJTdCIlF5X3R5IiUzQTEyODA1LjU4OTg3MjA4OTUxNyUyQyJRel90eSIlM0EyMjQ3MC43OTg0NjAzMTMzMiU3RCU3RCUyQyU3QiJwb3NpdGlvbiIlM0ElNUI2Ny42MTk2MzE4NTEzMTI1MyUyQzI2MS41NTE0NDg5NDA1MTc5JTVEJTJDInoiJTNBJTdCIlF6X3R6IiUzQS00MDI0My4yMzU0OTE2MzgwOTQlMkMiUXlfdHoiJTNBLTE1Njk4LjYzMjA5Mzg0OTA1MiU3RCUyQyJ5IiUzQSU3QiJReV90eSIlM0ExMDM2MS44NDE4NjUwMTk4NDclMkMiUXpfdHkiJTNBMTc1ODMuNTM1NjYzOTg4MzU0JTdEJTdEJTJDJTdCInBvc2l0aW9uIiUzQSU1QjY2LjA3MjQzMzQ1NDQwMzEzJTJDMjY0LjYzMjYwMDQwODgxNjklNUQlMkMieiIlM0ElN0IiUXpfdHoiJTNBLTMzNDM5LjIzODIwMDk2MjQyJTJDIlF5X3R6IiUzQS0xNzQwOS40Njk3MzUxNzQyMTQlN0QlMkMieSIlM0ElN0IiUXlfdHkiJTNBNjU3Ny4yODMwOTA1NDIzNTQlMkMiUXpfdHkiJTNBNzMwOC41NDUyMTg5Nzc5MDUlN0QlN0QlMkMlN0IicG9zaXRpb24iJTNBJTVCNjUuMjc3NzYxODI2NTAwNzIlMkMyNjcuOTg3MTc4MjE0NDExMjQlNUQlMkMieiIlM0ElN0IiUXpfdHoiJTNBLTI1MzgyLjk5NjcyMjc0MzA3JTJDIlF5X3R6IiUzQS0xODkyOS45MjY4NTIyOTE0JTdEJTJDInkiJTNBJTdCIlF5X3R5IiUzQTIwOTEuNDY3MTUwNzg1NjczMyUyQyJRel90eSIlM0EyNTgzLjg2Njk5MTM2MTc2NDYlN0QlN0QlMkMlN0IicG9zaXRpb24iJTNBJTVCNjUuMDc4NDc4MDMxOTgxMSUyQzI5MC42MjcxOTc4MzA1NTUxMyU1RCUyQyJ6IiUzQSU3QiJRel90eiIlM0EyNzcyMC4zODUxMjc0ODUzNSUyQyJReV90eiIlM0EtMjIzOTcuMTAzODM0MTMxOTczJTdEJTJDInkiJTNBJTdCIlF5X3R5IiUzQS0zNzcuOTI1MjMxMDczMDU1MzMlMkMiUXpfdHkiJTNBLTM2MTUuMjI2OTgzOTQ0OTA0NSU3RCU3RCUyQyU3QiJwb3NpdGlvbiIlM0ElNUI2NS4wNzc0NTQyODU0NzYxMiUyQzI4MC4xNjg5NDc4ODA1ODM5JTVEJTJDInoiJTNBJTdCIlF6X3R6IiUzQS0zOTYuNDk5MzcyMTU0Mjc2MyUyQyJReV90eiIlM0EtMjE2NTYuMTE3OTQwMTQ3MzIlN0QlMkMieSIlM0ElN0IiUXlfdHkiJTNBNS40MDMxNzY5MzcyMzQyNTclMkMiUXpfdHkiJTNBLTE5NzUuMjQyODIxNDY4ODc3JTdEJTdEJTJDJTdCInBvc2l0aW9uIiUzQSU1QjY1LjA3OTUwMTc3ODQ4NjA2JTJDMzAxLjA4NTQ0Nzc4MDI2NTUlNUQlMkMieiIlM0ElN0IiUXpfdHoiJTNBMjQ1OTAuMDIyNjczNTI5MDYzJTJDIlF5X3R6IiUzQS0yMzE2Mi4zNDAyNzU0Njk4MzMlN0QlMkMieSIlM0ElN0IiUXlfdHkiJTNBNDcuNjI5MjQ0MDM5ODkyMTE0JTJDIlF6X3R5IiUzQS05OTUuNjEzNzE4NTUxNzExMSU3RCU3RCUyQyU3QiJwb3NpdGlvbiIlM0ElNUI2NC42MjQyNTAyODAwNzQyNSUyQzMxMy44Mzk3NDI0MDU2MjA1JTVEJTJDInoiJTNBJTdCIlF6X3R6IiUzQTEzNDAzLjc2NzcyMzYxODcwOCUyQyJReV90eiIlM0EtMjYxODEuMzQ3NDIxNjM4NDg2JTdEJTJDInkiJTNBJTdCIlF5X3R5IiUzQTQ5MDQuMTYxOTI1NDE3NTgzJTJDIlF6X3R5IiUzQS02MTc0LjQ5NzAxMzEzMjYwNSU3RCU3RCUyQyU3QiJwb3NpdGlvbiIlM0ElNUI2Mi44NjcxNjU1ODIxMTkwNSUyQzMxOC4wODI0MTQ0MjUwMjE4NSU1RCUyQyJ6IiUzQSU3QiJRel90eiIlM0ExMjAwMC44MzUyNzQ3NTg4OTglMkMiUXlfdHoiJTNBLTIyMzg5LjM2NDU2MzM2NTQ4NSU3RCUyQyJ5IiUzQSU3QiJReV90eSIlM0ExNTY5MC4yMTEwODc0OTY3NTUlMkMiUXpfdHkiJTNBLTgwMTAuOTcyODUzODIzNTQ5JTdEJTdEJTJDJTdCInBvc2l0aW9uIiUzQSU1QjU5LjYxOTk4MzQ5MTg2MzIyJTJDMzIxLjMzMDIzMjMwMzYzNDAzJTVEJTJDInoiJTNBJTdCIlF6X3R6IiUzQTEwNzcxLjM1MTA4Nzg5NjYzNyUyQyJReV90eiIlM0EtMTU4NzguNjk3MzQxMDQzMTYlN0QlMkMieSIlM0ElN0IiUXlfdHkiJTNBMjI2OTguNDE3NTA0MzQxNjAzJTJDIlF6X3R5IiUzQS0xNzQ2NS40NzM1NDk1MDEzNDUlN0QlN0QlMkMlN0IicG9zaXRpb24iJTNBJTVCNTUuMzc3NjU1NTUxOTA5MDglMkMzMjMuMDg4MTQ3NTg4ODQzNiU1RCUyQyJ6IiUzQSU3QiJRel90eiIlM0E0NTYuNDE0MzUxMDE0Nzc0JTJDIlF5X3R6IiUzQS01MDY4LjM1Mzc0MTM0ODU5OSU3RCUyQyJ5IiUzQSU3QiJReV90eSIlM0EyNzI1NC44MjU1NzQwNjI5OCUyQyJRel90eSIlM0EtMTQzODAuNjkyODU3MTA2ODkxJTdEJTdEJTJDJTdCInBvc2l0aW9uIiUzQSU1QjQxLjMwNDcwMDMwNTYxNjk3JTJDMzIzLjU0NjAyNTE3NzAzMzglNUQlMkMieiIlM0ElN0IiUXpfdHoiJTNBLTQ2Mi43MTUwNzM0ODA4NDE0JTJDIlF5X3R6IiUzQS00MS4wNDA4MDQ5ODg3MTU4NyU3RCUyQyJ5IiUzQSU3QiJReV90eSIlM0EyNTY3Ni4wNDg3NjQ0NTI1NTYlMkMiUXpfdHkiJTNBLTM2ODczLjg5Mzg4OTkwNDMzNSU3RCU3RCUyQyU3QiJwb3NpdGlvbiIlM0ElNUIyOC40ODYxOTE0NTkxMTMzNTMlMkMzMjMuNDU2Mjc5OTY2MjI5OSU1RCUyQyJ6IiUzQSU3QiJRel90eiIlM0EtNzc4LjcyMDQ0MzgxNzA4NTElMkMiUXlfdHoiJTNBMjQzOS45OTcxOTkzMDM1JTdEJTJDInkiJTNBJTdCIlF5X3R5IiUzQTI4NzMzLjYyMDE5MDgwOTM0NiUyQyJRel90eSIlM0EtNDY4MTAuMzkyNjQ3Mzk1MzMlN0QlN0QlMkMlN0IicG9zaXRpb24iJTNBJTVCMjYuNDM0MTU2MDMzMTkxOTElMkMzMjMuMDk0NDgwODM1OTczMSU1RCUyQyJ6IiUzQSU3QiJRel90eiIlM0EtNDI1NS40ODgzNTc2MzU5NzMlMkMiUXlfdHoiJTNBNzU5OC41ODc4NjQ0OTM5ODElN0QlMkMieSIlM0ElN0IiUXlfdHkiJTNBMjgyNjMuMjExMzIzNDIyMjQlMkMiUXpfdHkiJTNBLTI1ODA3LjE4NjU1NDg2NzgyJTdEJTdEJTJDJTdCInBvc2l0aW9uIiUzQSU1QjI0LjQ3NTU4NjI0Nzc5NTMwNiUyQzMyMi4zODE2NzI1NTQ3ODQxMyU1RCUyQyJ6IiUzQSU3QiJRel90eiIlM0EtMTQ4NzMuMzg1OTg2NzU5NjkzJTJDIlF5X3R6IiUzQTExODgwLjIzODE4ODkzNTA0NyU3RCUyQyJ5IiUzQSU3QiJReV90eSIlM0EyNjM2Mi4wMTM2NTk5MjQ1MzQlMkMiUXpfdHkiJTNBLTE4NzE5Ljc3MTMzNDI0ODM0JTdEJTdEJTJDJTdCInBvc2l0aW9uIiUzQSU1QjE1LjUxNjU5MDI4NzY4MjczJTJDMzE3LjMxNTU0OTUxNjY4OTUlNUQlMkMieiIlM0ElN0IiUXpfdHoiJTNBLTQ0NjUuNjkwOTE3OTA1MDQyJTJDIlF5X3R6IiUzQTEzMTgwLjYyMDcwMzY2NjE0MiU3RCUyQyJ5IiUzQSU3QiJReV90eSIlM0EyMjgwNC42NDczNzgyOTE3OCUyQyJRel90eSIlM0EtMTQ0MDYuNDIxODc0MTkyODgyJTdEJTdEJTJDJTdCInBvc2l0aW9uIiUzQSU1QjUuNzAyNTY0NTI0NTM0ODA1JTJDMzExLjk0NTAxMDE3NTA3NzIlNUQlMkMieiIlM0ElN0IiUXpfdHoiJTNBNDMuMzk1NjMxNTQ1NDM3MTklMkMiUXlfdHoiJTNBOTQwOS42NjEzODE5OTM1NyU3RCUyQyJ5IiUzQSU3QiJReV90eSIlM0EyMjI3Ni4yODUwNzY0Mzg1OCUyQyJRel90eSIlM0EtMTAwMzQuMDE5NjczNTEwNjI0JTdEJTdEJTJDJTdCInBvc2l0aW9uIiUzQSU1QjEuOTY0OTY2NTA2NzI3ODklMkMzMTAuOTQzODc2MDM5NjEwOCU1RCUyQyJ6IiUzQSU3QiJRel90eiIlM0EtNDczOS42OTIwMjcyOTE5NzglMkMiUXlfdHoiJTNBMzQ1OS40ODkyMzk4NzM0ODY0JTdEJTJDInkiJTNBJTdCIlF5X3R5IiUzQTIzNTk3LjQxNzE3NDAxODE3JTJDIlF6X3R5IiUzQS0xNjUxOC42NDI4NDk2NDU0OSU3RCU3RCUyQyU3QiJwb3NpdGlvbiIlM0ElNUItMS45MDQwMzM0NzQ3MzUyNzU4JTJDMzEwLjk0NDI1NDc3MTczMTElNUQlMkMieiIlM0ElN0IiUXpfdHoiJTNBMzIwMi4yNjk1OTA4NjMyMDElMkMiUXlfdHoiJTNBLTM0NTkuNDE2ODU5OTcwNTUzNiU3RCUyQyJ5IiUzQSU3QiJReV90eSIlM0EyMzU5OC4wNjEyMDAyMzA0NSUyQyJRel90eSIlM0EtNTg3My40NjYxNDM5NTgyNTA1JTdEJTdEJTJDJTdCInBvc2l0aW9uIiUzQSU1Qi01LjY0MTQzNTQyMTExNDc1MSUyQzMxMS45NDYxMjA2MjY2NjgyJTVEJTJDInoiJTNBJTdCIlF6X3R6IiUzQS0xODY3Ljk1MDA1Mjg5MDgyJTJDIlF5X3R6IiUzQS05NDEwLjA5NjQ1ODQ5MzUyMSU3RCUyQyJ5IiUzQSU3QiJReV90eSIlM0EyMjI3Ni45MzU0MTkwOTg5NSUyQyJRel90eSIlM0ExODY3LjQxNzQ3NzQ2OTI3JTdEJTdEJTJDJTdCInBvc2l0aW9uIiUzQSU1Qi0xNS40NTQ0MDk1NjM4ODk2MzUlMkMzMTcuMzE4NTgxMjMzNTYwNzQlNUQlMkMieiIlM0ElN0IiUXpfdHoiJTNBLTEwNDkyLjM1NjczODYzNDYxJTJDIlF5X3R6IiUzQS0xMzE4Mi45NDAxNzA4NjQ5OTMlN0QlMkMieSIlM0ElN0IiUXlfdHkiJTNBMjI4MDcuOTM5NzAwNTA1NjM4JTJDIlF6X3R5IiUzQTIxMjExLjA1OTY5NjA1NTk3JTdEJTdEJTJDJTdCInBvc2l0aW9uIiUzQSU1Qi0yNC40MTI0MTM1MTc5NzY1NDIlMkMzMjIuMzg2NDU4MTQ2OTM3MjMlNUQlMkMieiIlM0ElN0IiUXpfdHoiJTNBLTE2MDIwLjM0NjM2OTU1ODExNiUyQyJReV90eiIlM0EtMTE4ODIuNzM0NjgzMzI2NjA3JTdEJTJDInkiJTNBJTdCIlF5X3R5IiUzQTI2MzY1LjU5MTY3MDkwOTQ2NCUyQyJRel90eSIlM0EyMDkyNi42NDYwMTU3MjA0OCU3RCU3RCUyQyU3QiJwb3NpdGlvbiIlM0ElNUItMjYuMzcwODQzNzEzODIyNjA1JTJDMzIzLjA5OTY0OTg1ODkxODglNUQlMkMieiIlM0ElN0IiUXpfdHoiJTNBLTM1MjguODQ5MjQ0MTcyNDk5JTJDIlF5X3R6IiUzQS03NTk3LjgxNDg5MDYzMjIzMiU3RCUyQyJ5IiUzQSU3QiJReV90eSIlM0EyODI2Ni41NjI2ODEyMjE0NjUlMkMiUXpfdHkiJTNBMTgwMDUuNDgwNjM5Njg3Mzc2JTdEJTdEJTJDJTdCInBvc2l0aW9uIiUzQSU1Qi0yOC40MjI4MDgyNjgxODQzODMlMkMzMjMuNDYxODUwNzI1MTg2NTQlNUQlMkMieiIlM0ElN0IiUXpfdHoiJTNBLTI0NzcuODU2OTMzNzg0ODI3JTJDIlF5X3R6IiUzQS0yNDM3Ljc2MDgxMDEzNjc4OCU3RCUyQyJ5IiUzQSU3QiJReV90eSIlM0EyODc0MS41NjYyNzI1NDY5NzclMkMiUXpfdHkiJTNBMjM2NTkuMTYzMTIzMzUzODAzJTdEJTdEJTJDJTdCInBvc2l0aW9uIiUzQSU1Qi00MS4yNDEyOTkyOTg4NDIwNjUlMkMzMjMuNTU0MTA1NTEzNTE0NSU1RCUyQyJ6IiUzQSU3QiJRel90eiIlM0EtMjcwMC45MTI5Mzg3ODgxNDklMkMiUXlfdHoiJTNBLTE0LjMxNDI0NTQyMjQxNDklN0QlMkMieSIlM0ElN0IiUXlfdHkiJTNBMjU2NzkuMDcwMzI1NTY0OTclMkMiUXpfdHkiJTNBMTk3My4zNTMwNjQwNTEwMTclN0QlN0QlMkMlN0IicG9zaXRpb24iJTNBJTVCLTU1LjMxNDM0MzkxNzczNjcxNCUyQzMyMy4wOTg5ODMxMDYwODIyNCU1RCUyQyJ6IiUzQSU3QiJRel90eiIlM0E2OTQ4LjA2MzE2NjUyMDEzNiUyQyJReV90eiIlM0E1MDY5LjAyODUzOTk2OTQ3NCU3RCUyQyJ5IiUzQSU3QiJReV90eSIlM0EyNzI1NC44MDQyMDg3ODQwMTUlMkMiUXpfdHkiJTNBNDQ5NC44NjM1MjU4NzMyODElN0QlN0QlMkMlN0IicG9zaXRpb24iJTNBJTVCLTU5LjU1NzAxNTkzNzE1Mzk0JTJDMzIxLjM0MTg5ODQwODEyMzk0JTVEJTJDInoiJTNBJTdCIlF6X3R6IiUzQTExMC45MDQzOTUxMjA2MzAyNCUyQyJReV90eiIlM0ExNTg3OS42MDUxMjE0NDg4OCU3RCUyQyJ5IiUzQSU3QiJReV90eSIlM0EyMjcwMC4yOTE2NDQ4NDk3NCUyQyJRel90eSIlM0E4OTU2LjU1NTk1NDM2MjIzOCU3RCU3RCUyQyU3QiJwb3NpdGlvbiIlM0ElNUItNjIuODA0ODMzODE1NzcxMTc1JTJDMzE4LjA5NDcxNjMxNzg2MDYlNUQlMkMieiIlM0ElN0IiUXpfdHoiJTNBMjI2OC41MjQzMzkyOTEzNDElMkMiUXlfdHoiJTNBMjIzODguMDA1MTI2NTk4MzUlN0QlMkMieSIlM0ElN0IiUXlfdHkiJTNBMTU2OTAuNTAzNzQ5MzE5MjIlMkMiUXpfdHkiJTNBNTQwMi4zMjQ2NjM1NTcwNTglN0QlN0QlMkMlN0IicG9zaXRpb24iJTNBJTVCLTY0LjU2Mjc0OTEwMDk3NTU0JTJDMzEzLjg1MjM4ODM3NzkxNDQ1JTVEJTJDInoiJTNBJTdCIlF6X3R6IiUzQTEzMzMuMzkwMDEyODkxMzIzMyUyQyJReV90eiIlM0EyNjI5MS4wMTI2NDA1OTQ2NiU3RCUyQyJ5IiUzQSU3QiJReV90eSIlM0E0ODQxLjM2NzA2NDA5OTM4NyUyQyJRel90eSIlM0EtMTY2NS45NzIyMDA1MTc4MTg3JTdEJTdEJTJDJTdCInBvc2l0aW9uIiUzQSU1Qi02NS4wMjExMTM1Mzk1NzAzNSUyQzI5NC44MDU5MzMxNTU0OTQ1MyU1RCUyQyJ6IiUzQSU3QiJRel90eiIlM0EtMjU4ODQuODQ5MjYwMDQzMTY3JTJDIlF5X3R6IiUzQTIyNjg0Ljc5MDM4NTk0OTQ1JTdEJTJDInkiJTNBJTdCIlF5X3R5IiUzQTMxLjA5NDcyODg5OTk2MjYyJTJDIlF6X3R5IiUzQTUxMzkuMjg5OTg3MTUxNDk5JTdEJTdEJTJDJTdCInBvc2l0aW9uIiUzQSU1Qi02NS4xMzYzODAyODY2OTQxOSUyQzI3Ni43NTc0NDQzNTIzMDg4JTVEJTJDInoiJTNBJTdCIlF6X3R6IiUzQS0zNjc0MC4xMTEwNTc4ODIlMkMiUXlfdHoiJTNBMTkzNzguMzc5MjQ2MzI5OTYlN0QlMkMieSIlM0ElN0IiUXlfdHkiJTNBMTY0NS44ODA4MDM3OTY4Mzc3JTJDIlF6X3R5IiUzQS01OTIuNzc2NzQwNTQzNTUwMiU3RCU3RCUyQyU3QiJwb3NpdGlvbiIlM0ElNUItNjUuNTg3NjMwNTM3NDg1ODUlMkMyNzQuMjAwOTg4NTEyNDQ3NzQlNUQlMkMieiIlM0ElN0IiUXpfdHoiJTNBLTIwNTQyLjg3OTI4MzIwNzU5NiUyQyJReV90eiIlM0ExODU1MC43MTA3NzY0Nzk0NTYlN0QlMkMieSIlM0ElN0IiUXlfdHkiJTNBNDk1Ni41NjQ3NTk4MTE3OTg1JTJDIlF6X3R5IiUzQS0xMzUzMS4zOTEyMTEwMzMxOTMlN0QlN0QlMkMlN0IicG9zaXRpb24iJTNBJTVCLTY2LjQ3NTg2OTMzMzE4MzY1JTJDMjcxLjc2MTU3NTQ0OTQ3MTI1JTVEJTJDInoiJTNBJTdCIlF6X3R6IiUzQS0yMTIwNi4wNDQwNDYwOTEzMjMlMkMiUXlfdHoiJTNBMTc1ODkuMzMwMDU0MjE3ODM3JTdEJTJDInkiJTNBJTdCIlF5X3R5IiUzQTc4NzcuMjc3MDQyNTMxNTgxJTJDIlF6X3R5IiUzQS05MDI5LjU3MTQwMDc5MjYyMiU3RCU3RCUyQyU3QiJwb3NpdGlvbiIlM0ElNUItNzEuMjIxNjk2MTI4OTcyOTUlMkMyNjMuMzE1NTM5OTcyNzM3ODQlNUQlMkMieiIlM0ElN0IiUXpfdHoiJTNBLTE4MTY5LjQwNjk4NzQwMjg2JTJDIlF5X3R6IiUzQTE3NzMxLjc3Nzc3NzM0NDA4JTdEJTJDInkiJTNBJTdCIlF5X3R5IiUzQTEwMjQyLjQ0MTE3MjM5NjkxMyUyQyJRel90eSIlM0EtMTQzNTMuOTUyOTk0NDExNzU4JTdEJTdEJTJDJTdCInBvc2l0aW9uIiUzQSU1Qi03NS44NTkwMDAxMTcxNzY0NiUyQzI1NS4xMDI0OTM4NzM5MzI2JTVEJTJDInoiJTNBJTdCIlF6X3R6IiUzQS0xODg2MS45NjM3MzgxNDk3MTYlMkMiUXlfdHoiJTNBMTk4OTMuNTM3MTQzNTMwODQlN0QlMkMieSIlM0ElN0IiUXlfdHkiJTNBODk2MS43NDM0MzkzNzE0OSUyQyJRel90eSIlM0EtNzM3Ni40ODkyNDMxNzU5NDElN0QlN0QlMkMlN0IicG9zaXRpb24iJTNBJTVCLTc2LjU3MjE5MTc4MDIxMDk3JTJDMjUzLjE0NDU2MzY3ODA5Mzc2JTVEJTJDInoiJTNBJTdCIlF6X3R6IiUzQS0yMzQ2OS43NzY0MzM2MzIxMzglMkMiUXlfdHoiJTNBMjEyMDIuNjU2ODIwMTM2NjYlN0QlMkMieSIlM0ElN0IiUXlfdHkiJTNBNTcwNS45MTM3MTY2OTE5ODglMkMiUXpfdHkiJTNBLTMwMjUuOTE3OTU4MDcwMjMlN0QlN0QlMkMlN0IicG9zaXRpb24iJTNBJTVCLTc2LjkzNDM5MjY0NjQ4MzE1JTJDMjUxLjA5MjU5OTEyMzcwMzU2JTVEJTJDInoiJTNBJTdCIlF6X3R6IiUzQS04NDczLjU0NDUxOTU2OTE4NSUyQyJReV90eiIlM0EyMTQ2My42MDg3MTkyMTMxNzglN0QlMkMieSIlM0ElN0IiUXlfdHkiJTNBMTc5Mi4wNzMxODYzOTEyODIlMkMiUXpfdHkiJTNBLTg0My44NTQ1MTMzMzA5Njg0JTdEJTdEJTJDJTdCInBvc2l0aW9uIiUzQSU1Qi03Ny4wMjg1ODY5MDc0MjcxMSUyQzIxOC40NjExMDgxODgwNDg4NSU1RCUyQyJ6IiUzQSU3QiJRel90eiIlM0EtNDMxOC4wNjA3ODQ4MzYxNzMlMkMiUXlfdHoiJTNBMTY4MzEuNDkzNjYzODYzNzY2JTdEJTJDInkiJTNBJTdCIlF5X3R5IiUzQTAuNDIxOTg0Mzg5NzExNjc4NDUlMkMiUXpfdHkiJTNBODc0LjYwOTIyNjEyMzI1ODYlN0QlN0QlMkMlN0IicG9zaXRpb24iJTNBJTVCLTc3LjAzMTY3OTE2ODU4MTU5JTJDMTg2Ljg3MTYwODMzOTQ5MDM2JTVEJTJDInoiJTNBJTdCIlF6X3R6IiUzQTY4MTExLjU4NDEyMzA2MDYlMkMiUXlfdHoiJTNBMTQzNjAuNjQyOTQ1NzI4ODU4JTdEJTJDInkiJTNBJTdCIlF5X3R5IiUzQTAuMjE3NzY0NTg4OTk2MTg1NzglMkMiUXpfdHkiJTNBLTM3MTIuMjE2MzA1OTY4MTc5OCU3RCU3RCUyQyU3QiJwb3NpdGlvbiIlM0ElNUItNzcuMDM0NzcxNDI5NzM2MDUlMkMxNTUuMjgyMTA4NDkwODg3NDglNUQlMkMieiIlM0ElN0IiUXpfdHoiJTNBODExMjAuNDQ0NDUwNDYzNSUyQyJReV90eiIlM0ExMTg3OC4zMTc3MzkzMzk5OTUlN0QlMkMieSIlM0ElN0IiUXlfdHkiJTNBMC42NTA3NTI0MTMyMTE3NiUyQyJRel90eSIlM0EtNTYzNS4xMjY5NDAyNDQwMjElN0QlN0QlMkMlN0IicG9zaXRpb24iJTNBJTVCLTc3LjAzNzg2MzY5MDg5MDU1JTJDMTIzLjY5MjYwODY0MjE0NzU5JTVEJTJDInoiJTNBJTdCIlF6X3R6IiUzQTExOTQ4My4zNzk4OTM3MzE5OCUyQyJReV90eiIlM0E5NDAyLjY1OTk3MzA1MDM0NCU3RCUyQyJ5IiUzQSU3QiJReV90eSIlM0EwLjYxMTIxMTcyMTY4NDQ5NjglMkMiUXpfdHkiJTNBODMxLjM2NzI4OTYzMDU3MTklN0QlN0QlMkMlN0IicG9zaXRpb24iJTNBJTVCLTc3LjA0MDk1NTk1MjA0NTA0JTJDOTIuMTAzMTA4NzkzNDExNDElNUQlMkMieiIlM0ElN0IiUXpfdHoiJTNBMTM2OTIzLjc3NDk4Njk1Mjg2JTJDIlF5X3R6IiUzQTY5MjUuMjc0NDM0NTkxMjM4JTdEJTJDInkiJTNBJTdCIlF5X3R5IiUzQTEuOTU3NDgzMjg4NTA4NjMzJTJDIlF6X3R5IiUzQTY5NjcuNjg3Mzg3NjI0MzE0JTdEJTdEJTJDJTdCInBvc2l0aW9uIiUzQSU1Qi03Ny4wMjcwNDA3NzY4NDk4OSUyQzIzNC4yNTU4NTgxMTIyOTkyMiU1RCUyQyJ6IiUzQSU3QiJRel90eiIlM0EtMTE1MjcuMjUxNjgyNjYyOTU0JTJDIlF5X3R6IiUzQTE4MDg2Ljc3ODk1NTM0ODIyJTdEJTJDInkiJTNBJTdCIlF5X3R5IiUzQTIuMTUyNTMxNjAwOTMzNTA0JTJDIlF6X3R5IiUzQTIwMy40NDQ4ODkzMjA3MTYyNyU3RCU3RCUyQyU3QiJwb3NpdGlvbiIlM0ElNUItNzcuMDMwMTMzMDM4MDA0MzUlMkMyMDIuNjY2MzU4MjYzNzM3NzglNUQlMkMieiIlM0ElN0IiUXpfdHoiJTNBMzYzMTAuNzU1Nzk3MzI5MTclMkMiUXlfdHoiJTNBMTU1OTguOTIwNTM1MjM2MjE3JTdEJTJDInkiJTNBJTdCIlF5X3R5IiUzQTAuNTU5MDYwMjcyOTQ2MjMzNiUyQyJRel90eSIlM0EtNjQ1LjA4ODA1MDAyMjIxMzklN0QlN0QlMkMlN0IicG9zaXRpb24iJTNBJTVCLTc3LjAzMzIyNTI5OTE1ODgzJTJDMTcxLjA3Njg1ODQxNTE5NDk4JTVEJTJDInoiJTNBJTdCIlF6X3R6IiUzQTU4MTU4LjAxNDE2MzczODU0NiUyQyJReV90eiIlM0ExMzExOC4yNzU4MDE0NTE3MyU3RCUyQyJ5IiUzQSU3QiJReV90eSIlM0ExLjA0MjgxNTU1MzA5ODYzOTglMkMiUXpfdHkiJTNBNDE1NS4wODMyMDQxNDU5NjElN0QlN0QlMkMlN0IicG9zaXRpb24iJTNBJTVCLTc3LjAzNjMxNzU2MDMxMzMxJTJDMTM5LjQ4NzM1ODU2NjU0NDElNUQlMkMieiIlM0ElN0IiUXpfdHoiJTNBMTExNDgxLjEwOTAwMzA1NjA2JTJDIlF5X3R6IiUzQTEwNjQxLjMxODgxOTY2NDc4NiU3RCUyQyJ5IiUzQSU3QiJReV90eSIlM0EwLjc3OTAzNTQ2NzczODA5MzUlMkMiUXpfdHkiJTNBLTM2MTcuMzUwMTkyNzc3MjU4NiU3RCU3RCUyQyU3QiJwb3NpdGlvbiIlM0ElNUItNzcuMDM5NDA5ODIxNDY3NzklMkMxMDcuODk3ODU4NzE3Nzg4OTklNUQlMkMieiIlM0ElN0IiUXpfdHoiJTNBMTMyMjc5LjI0NDIwMjQ4NTAyJTJDIlF5X3R6IiUzQTgxNjQuNDExOTkyMDQxMTQ0JTdEJTJDInkiJTNBJTdCIlF5X3R5IiUzQTAuNzAyNzU3NDk4Nzc2MTU3NiUyQyJRel90eSIlM0EtMTkzOC4zNTIzMTk4MDYxMTUlN0QlN0QlMkMlN0IicG9zaXRpb24iJTNBJTVCLTc3LjA0MjUwMjA4MjYyMjI4JTJDNzYuMzA4MzU4ODY5MDQyMjglNUQlMkMieiIlM0ElN0IiUXpfdHoiJTNBMTQ2OTAwLjk5NjAxMDY4MTE4JTJDIlF5X3R6IiUzQTU2ODkuNTIxMjgwOTMyNTk5JTdEJTJDInkiJTNBJTdCIlF5X3R5IiUzQTAuMzk4ODAzNTU2Nzk2OTExMyUyQyJRel90eSIlM0EtNzQzLjg3MjI3MzY0NjM3NjElN0QlMkMibm9kZSIlM0E4MzElN0QlMkMlN0IicG9zaXRpb24iJTNBJTVCLTc2Ljk1MzE1MDIxMzg2MSUyQzU5LjQ3MTYwMDA0MTc4MjI3NCU1RCUyQyJ6IiUzQSU3QiJRel90eiIlM0ExMjQ0NjYuMDU1MjQwNzQ0MTQlMkMiUXlfdHoiJTNBNDgwNy4xNDYxNDM4NDcxMTE1JTdEJTJDInkiJTNBJTdCIlF5X3R5IiUzQS0zOTEuNDQyMDYwNzU2NzgzNDYlMkMiUXpfdHkiJTNBLTk5NzEuNzYxNjk1NTY3NDI4JTdEJTdEJTJDJTdCInBvc2l0aW9uIiUzQSU1Qi03Ni41OTEzNTEwODM2MDE5NCUyQzU3LjQxOTU2NDYxNTgzNTIyJTVEJTJDInoiJTNBJTdCIlF6X3R6IiUzQTExOTM4Ny40MzMzODkwMzE1NSUyQyJReV90eiIlM0E0NTEzLjQ3NzAzMjE2NjgyJTdEJTJDInkiJTNBJTdCIlF5X3R5IiUzQS0xMjA0LjQ0Mzg4MTE1NDU1NSUyQyJRel90eSIlM0EtMzEzMzYuNjUyMjI4OTgyMTc3JTdEJTdEJTJDJTdCInBvc2l0aW9uIiUzQSU1Qi03NS44Nzg1NDI3NTM0Njg0NSUyQzU1LjQ2MTQ5NDgzMDQzNTc0JTVEJTJDInoiJTNBJTdCIlF6X3R6IiUzQTExNjM2My45NDc4MjQ5MzYxOSUyQyJReV90eiIlM0E0MDEzLjc4NDE1OTgwMTA0MTQlN0QlMkMieSIlM0ElN0IiUXlfdHkiJTNBLTE3OTEuNDI3Nzg0NjY5NDYyOSUyQyJRel90eSIlM0EtNjAxNzEuMzU4OTYyMzM5MjI1JTdEJTdEJTJDJTdCInBvc2l0aW9uIiUzQSU1Qi03Mi4yNDI2NzcyMzc3NDU1NSUyQzQ4Ljk3OTYzODg4ODUzNDUyNCU1RCUyQyJ6IiUzQSU3QiJRel90eiIlM0ExMDU3NTMuODIyODI4MDQ3MDQlMkMiUXlfdHoiJTNBMjk2Ni4yOTY0MDg4Njk1ODM1JTdEJTJDInkiJTNBJTdCIlF5X3R5IiUzQS0xNzA5LjI5NDc3Mzc3NTcxMzMlMkMiUXpfdHkiJTNBLTYzMzg3LjI3ODU3NDUzNjc2NiU3RCU3RCUyQyU3QiJwb3NpdGlvbiIlM0ElNUItNjguNDk4MzM0NTMwNjkwNjMlMkM0Mi4yNjQ3NzIzMjY4ODMyOTYlNUQlMkMieiIlM0ElN0IiUXpfdHoiJTNBODYxODMuNDgwODAxNzk3NDMlMkMiUXlfdHoiJTNBMjM5Ny4yMDgxNjYxNTEwODI0JTdEJTJDInkiJTNBJTdCIlF5X3R5IiUzQS0xMDc4Ljg2MTU4NDk1MDgxMTQlMkMiUXpfdHkiJTNBLTM5MjA1Ljg0NTYxMDg2Nzk3JTdEJTdEJTJDJTdCInBvc2l0aW9uIiUzQSU1Qi02Ny42MTA1NzMzMzQ4NTk3OCUyQzM5LjgyNTE4NTQxMzE1NDY2NCU1RCUyQyJ6IiUzQSU3QiJRel90eiIlM0E3MzQzMC45ODYyMjExNDk4OCUyQyJReV90eiIlM0EyMzU3LjYzODM5NzA5NDM0JTdEJTJDInkiJTNBJTdCIlF5X3R5IiUzQS02MzQuNzI0Mjk0OTUxODAxNyUyQyJRel90eSIlM0EtMTM1ODkuMDMxMDc0OTIyNTQ4JTdEJTdEJTJDJTdCInBvc2l0aW9uIiUzQSU1Qi02Ny4xNTk4MjM1ODk5NzMwMiUyQzM3LjI2ODY0MTI3NzUxMjg4NCU1RCUyQyJ6IiUzQSU3QiJRel90eiIlM0E2ODU3OC42NzM0NDY3OTQxMSUyQyJReV90eiIlM0EyMzAxLjM4ODEwMTQ1NzY2OTYlN0QlMkMieSIlM0ElN0IiUXlfdHkiJTNBLTIwNC4zODI1NzA0Njk2MTY0NCUyQyJRel90eSIlM0EtODAwLjYyMDE1NTI4MDYzODUlN0QlN0QlMkMlN0IicG9zaXRpb24iJTNBJTVCLTY3LjA0ODY5OTc0NTQ4MTcxJTJDMTIuOTk0NjMwMjgzMzk3MzA2JTVEJTJDInoiJTNBJTdCIlF6X3R6IiUzQTE2ODMuODAzMzU1NjIzNDc0NSUyQyJReV90eiIlM0E4ODkuNjIwNDAzMjg3NjI5OCU3RCUyQyJ5IiUzQSU3QiJReV90eSIlM0ExMi4yNTE2NDQwMDAzNDg5NDUlMkMiUXpfdHkiJTNBNDE3Mi40NTE5OTA2MTc0MzU1JTdEJTdEJTJDJTdCInBvc2l0aW9uIiUzQSU1Qi02Ny4wNTA5NDg4NDA2NjQ3NyUyQy05Ljk4MTM2OTYwNjQ3MDEzNCU1RCUyQyJ6IiUzQSU3QiJRel90eiIlM0ExNzU3Ny4zOTAwOTA5MTEwNSUyQyJReV90eiIlM0EtNjg0LjE2OTIzOTkyNzczNTglN0QlMkMieSIlM0ElN0IiUXlfdHkiJTNBMS4wOTc2MjAxNjM1MDI5OTI3JTJDIlF6X3R5IiUzQTE4OTAuMjI1ODkyNTY0MzIzNCU3RCU3RCUyQyU3QiJwb3NpdGlvbiIlM0ElNUItNjcuMDQ3NTc1MTk3ODkwMiUyQzI0LjQ4MjYzMDIyODI5NDM2NSU1RCUyQyJ6IiUzQSU3QiJRel90eiIlM0EzMjI1My43NTUxNTgwODQ5NTglMkMiUXlfdHoiJTNBMTY3NS40MTgwMDE5MDA0ODQxJTdEJTJDInkiJTNBJTdCIlF5X3R5IiUzQTEuODA2ODAxMjkxOTE5NDQxMiUyQyJRel90eSIlM0EtODczLjg2MDg4ODI1Nzk1NTElN0QlN0QlMkMlN0IicG9zaXRpb24iJTNBJTVCLTY3LjA0OTgyNDI5MzA3MzI0JTJDMS41MDY2MzAzMzg0MjM3OTYlNUQlMkMieiIlM0ElN0IiUXpfdHoiJTNBMTA4NzYuMTI1MzY0MjE5NTA2JTJDIlF5X3R6IiUzQTEwNC4yNzM4NTA4MTYwMDA4NiU3RCUyQyJ5IiUzQSU3QiJReV90eSIlM0EwLjA5OTQ4NTU5Njc1NDY3OTEzJTJDIlF6X3R5IiUzQS0yODEuMzU2Nzc2NjI5NTg2OCU3RCU3RCUyQyU3QiJwb3NpdGlvbiIlM0ElNUItNjcuMDUyMDczMzg4MjU2MjklMkMtMjEuNDY5MzY5NTUxMzQ5MTElNUQlMkMieiIlM0ElN0IiUXpfdHoiJTNBMjE1MjEuNDY5NjQ3NjQ4Nzg0JTJDIlF5X3R6IiUzQS0xNDY3LjI4NzIyMjI0NDYxMjIlN0QlMkMieSIlM0ElN0IiUXlfdHkiJTNBMC4wNzcyNDM5MDgzNzI0Njc2MyUyQyJRel90eSIlM0ExNTI0LjM2NTkyNDM1Mjk0OTglN0QlN0QlMkMlN0IicG9zaXRpb24iJTNBJTVCNzEuMDIwODU0ODc0ODkxMDMlMkMtMjk4LjAzMTg4NjY4MjQxMTUlNUQlMkMieiIlM0ElN0IiUXpfdHoiJTNBMTM0ODc3LjI2ODUzMDg1ODk3JTJDIlF5X3R6IiUzQTE0MTguOTc0NzgxOTQzOTk3OSU3RCUyQyJ5IiUzQSU3QiJReV90eSIlM0EwLjIyODM0MjQ0Mjc3MTMyMDY1JTJDIlF6X3R5IiUzQTY3MTIuMzM5MzA2Njg0MDUzJTdEJTdEJTJDJTdCInBvc2l0aW9uIiUzQSU1QjcxLjAyMTgxMDUxNTE5OTM2JTJDLTI4OC4yNjkzODY3MjkyMTExJTVEJTJDInoiJTNBJTdCIlF6X3R6IiUzQTg4NDY2LjA4NzMwMzQwNzY2JTJDIlF5X3R6IiUzQTcxMi43NDAzOTM4NDM3OTY1JTdEJTJDInkiJTNBJTdCIlF5X3R5IiUzQTAuNDQzODg0NjY2ODE1OTU4MzQlMkMiUXpfdHkiJTNBMTMxMC41MTYxMDYxNzQyNDI2JTdEJTdEJTJDJTdCInBvc2l0aW9uIiUzQSU1QjcxLjAxOTg5OTIzNDU4MjY3JTJDLTMwNy43OTQzODY2MzU2Njk4JTVEJTJDInoiJTNBJTdCIlF6X3R6IiUzQTU3ODI3LjMxMTUwMzU4NzQxNCUyQyJReV90eiIlM0EyMTM3LjE2MzQ0NDk2NTgwOCU3RCUyQyJ5IiUzQSU3QiJReV90eSIlM0EyLjM1NDM0MTkyMzY3ODgxNTUlMkMiUXpfdHkiJTNBLTE0OTYuMDMzNTE1Mjk3MDY1NiU3RCU3RCUyQyU3QiJwb3NpdGlvbiIlM0ElNUI3MC41NjIyMTg4NDM1NjU0NyUyQy0zMTkuODUyODQxODkxNjM4JTVEJTJDInoiJTNBJTdCIlF6X3R6IiUzQTM0NTAxLjEwNDk3Nzk3ODgxJTJDIlF5X3R6IiUzQTMyOTguMTYyNTI4Mjk2NzYyNSU3RCUyQyJ5IiUzQSU3QiJReV90eSIlM0E2MjYuNDcxMTAyNTQzNDEwOCUyQyJRel90eSIlM0EtMTAyMTAuMDgwMDM4MTk3Njg0JTdEJTdEJTJDJTdCInBvc2l0aW9uIiUzQSU1QjY4LjgwNDMwMzU1ODM2MjQ2JTJDLTMyNC4wOTUxNjk4MzE1ODMlNUQlMkMieiIlM0ElN0IiUXpfdHoiJTNBLTE1OTkuMzcxMDk0MDU2MjIxMiUyQyJReV90eiIlM0EzMTEyLjUyODc0OTc5Mzg5NyU3RCUyQyJ5IiUzQSU3QiJReV90eSIlM0EyMTk1LjYyMDIyNDI4ODUxNCUyQyJRel90eSIlM0EtMTI1OC4xMTg3OTg5MzYwNzg3JTdEJTdEJTJDJTdCInBvc2l0aW9uIiUzQSU1QjY1LjU1NjQ4NTY3OTc1MyUyQy0zMjcuMzQyMzUxOTIxODQyNDYlNUQlMkMieiIlM0ElN0IiUXpfdHoiJTNBLTEwNzAuNDMxNjQ0NDMyMTEzMiUyQyJReV90eiIlM0EyNDAxLjc5MDI4OTQzNzMxNyU3RCUyQyJ5IiUzQSU3QiJReV90eSIlM0EzNDUwLjc5NTUyMzQwMzU1NDQlMkMiUXpfdHkiJTNBLTExMjYxLjUxMDM4MTEzMjMzNSU3RCU3RCUyQyU3QiJwb3NpdGlvbiIlM0ElNUI2MS4zMTM4MTM2NjAzNDIzNyUyQy0zMjkuMDk5NDM2NjE5ODAzOSU1RCUyQyJ6IiUzQSU3QiJRel90eiIlM0EtMTQxMzQuNTE4NTI1NjQzMTglMkMiUXlfdHoiJTNBODE1LjcxMjg3MDU0MDQ4ODklN0QlMkMieSIlM0ElN0IiUXlfdHkiJTNBNDQ1NS41MzU2MTkyMzkyMTYlMkMiUXpfdHkiJTNBLTI5ODA2Ljg3NjAxNTc3NTM2OCU3RCU3RCUyQyU3QiJwb3NpdGlvbiIlM0ElNUI0My4zNzQ3NjkwNTk5OTQwMyUyQy0zMjkuNTU0MTgwNTg4NzgyODYlNUQlMkMieiIlM0ElN0IiUXpfdHoiJTNBMTQ2NTQuNzYzMTE2NDc4NjMlMkMiUXlfdHoiJTNBLTQuMjM2MDM4MDg1MTQyMDk1JTdEJTJDInkiJTNBJTdCIlF5X3R5IiUzQTQ5OTEuNTgzNDA1ODMyMzIxJTJDIlF6X3R5IiUzQS0xOTM1Ni4xMzEwMjI4MjA3MDglN0QlN0QlMkMlN0IicG9zaXRpb24iJTNBJTVCMjYuNjkwMjc4MDQ3ODExNDElMkMtMzI5LjQ2MTU0NzM2MTk5NzY1JTVEJTJDInoiJTNBJTdCIlF6X3R6IiUzQS0xNTQzNi4xNDg3MzUxMzQxODglMkMiUXlfdHoiJTNBLTUxNy44NDMzMzk5MTEzNDg1JTdEJTJDInkiJTNBJTdCIlF5X3R5IiUzQTYyMTcuODA5OTczMjA0MDExJTJDIlF6X3R5IiUzQTE5NjUzOS4xOTEzNzgyNjI1MyU3RCU3RCUyQyU3QiJwb3NpdGlvbiIlM0ElNUIyNC42MzgzMTM0OTM0NDgyOTQlMkMtMzI5LjA5OTM0NjQ5NTcyOCU1RCUyQyJ6IiUzQSU3QiJRel90eiIlM0EtODA1NjMuOTY0NjIwNjIwNDglMkMiUXlfdHoiJTNBLTE2NTUuNTY2MTg3MDg4NDAxNiU3RCUyQyJ5IiUzQSU3QiJReV90eSIlM0E2MTQ4LjAyMzUxMDIxNDI4NCUyQyJRel90eSIlM0EyMTQ0OTQuNzAyNTkxNTA1MDIlN0QlN0QlMkMlN0IicG9zaXRpb24iJTNBJTVCMjIuNjc5ODgzMjk3NjExMjElMkMtMzI4LjM4NjE1NDc4Mzc0ODklNUQlMkMieiIlM0ElN0IiUXpfdHoiJTNBLTk2NDY5LjkzODI2MDMxMjczJTJDIlF5X3R6IiUzQS0yNTk3Ljk0MDQ5MDEyNDA4MzclN0QlMkMieSIlM0ElN0IiUXlfdHkiJTNBNTc3Mi45MTA1MzM4MTI4MTQlMkMiUXpfdHkiJTNBMjUwNzc1LjMzNDE5OTM3MzIlN0QlN0QlMkMlN0IicG9zaXRpb24iJTNBJTVCMTQuNTg3ODMwMzk0OTU5NzM1JTJDLTMyMy44MTgzNjI2Mzk3NzUxJTVEJTJDInoiJTNBJTdCIlF6X3R6IiUzQS05MDc2OS42MzE2NTM4NTQ5NCUyQyJReV90eiIlM0EtMjk0NC45MDY5Mjg2NjExNzkzJTdEJTJDInkiJTNBJTdCIlF5X3R5IiUzQTUwOTUuMTI2MDg2NjcxNzA4JTJDIlF6X3R5IiUzQTE2MjMyNy4yNTgzOTkxMDI3OCU3RCU3RCUyQyU3QiJwb3NpdGlvbiIlM0ElNUI1LjY0MDgwNzMwMzU1OTE4JTJDLTMxOC45NDU5ODY4MDIyNDk4JTVEJTJDInoiJTNBJTdCIlF6X3R6IiUzQS03OTAyMS4yMzU3MzM4MjQyMSUyQyJReV90eiIlM0EtMjEyOC42NTk1MjEzODM1ODEzJTdEJTJDInkiJTNBJTdCIlF5X3R5IiUzQTUwNTAuNTYwODY5MjcwODgzJTJDIlF6X3R5IiUzQTE3MDI1Mi44MzMxNDAwMDg1NiU3RCU3RCUyQyU3QiJwb3NpdGlvbiIlM0ElNUIxLjkwMzQwNTM1NzIwMjk4MiUyQy0zMTcuOTQ0MTIwOTQ3MzE1OCU1RCUyQyJ6IiUzQSU3QiJRel90eiIlM0EtMjQ2NTAuOTUxNTk2MjI2MzA3JTJDIlF5X3R6IiUzQS03ODQuODQzNzY0MjI0MjQzMyU3RCUyQyJ5IiUzQSU3QiJReV90eSIlM0E1MzQ5LjE5Mzc1NzU5NjQwNzUlMkMiUXpfdHkiJTNBMTY3Njc4LjMzOTk1OTk5NzU3JTdEJTdEJTJDJTdCInBvc2l0aW9uIiUzQSU1Qi0xLjk2NTU5NDYyNDI2MDI4MjklMkMtMzE3Ljk0Mzc0MjIxNTE4OTUlNUQlMkMieiIlM0ElN0IiUXpfdHoiJTNBMjk5MDcuNTM4MjY0NDM4NzElMkMiUXlfdHoiJTNBNzg0LjY1MjE5MzY3ODcyMDYlN0QlMkMieSIlM0ElN0IiUXlfdHkiJTNBNTM0OS40ODM4MTY3Nzk0ODclMkMiUXpfdHkiJTNBMTU1Mjk0Ljc0NDg4NTg2MDQ4JTdEJTdEJTJDJTdCInBvc2l0aW9uIiUzQSU1Qi01LjcwMzE5MjY0MjA5MDEwNSUyQy0zMTguOTQ0ODc2MzUwNjU4NiU1RCUyQyJ6IiUzQSU3QiJRel90eiIlM0E3NTYwMC45NTI2MTgyMDM2NSUyQyJReV90eiIlM0EyMTI5LjEwMjc5MzEyMDI3MiU3RCUyQyJ5IiUzQSU3QiJReV90eSIlM0E1MDQ5Ljc1NDgzMjUwNDQwNDUlMkMiUXpfdHkiJTNBMTY0OTc1LjUzODA2NDQ1NTkzJTdEJTdEJTJDJTdCInBvc2l0aW9uIiUzQSU1Qi0xNC42NTExNjk0NjQ5NDIzNSUyQy0zMjMuODE1NTAwNDY2NDQ3NjUlNUQlMkMieiIlM0ElN0IiUXpfdHoiJTNBOTgwMDIuOTg3NjI2NjI1MDIlMkMiUXlfdHoiJTNBMjk0NS4yNjMzMTE0MDMwMzczJTdEJTJDInkiJTNBJTdCIlF5X3R5IiUzQTUwOTYuMDczMTU3NDMzODI3JTJDIlF6X3R5IiUzQTE3MTIxOC4yMTA0MDMxNTQ4JTdEJTdEJTJDJTdCInBvc2l0aW9uIiUzQSU1Qi0yMi43NDQxMTY0ODQ3NTQzMjIlMkMtMzI4LjM4MTcwODI3ODcxNjUlNUQlMkMieiIlM0ElN0IiUXpfdHoiJTNBODAzOTMuODEwMDgyMDM5OTclMkMiUXlfdHoiJTNBMjU5Ny41NzI3NDQ3NTA3MTkzJTdEJTJDInkiJTNBJTdCIlF5X3R5IiUzQTU3NjcuMzk0NjE2MzgwMTcxJTJDIlF6X3R5IiUzQTE4MDE4OS4xNDA3NjYyOTczOCU3RCU3RCUyQyU3QiJwb3NpdGlvbiIlM0ElNUItMjQuNzAyNjg2MjcwMTM4MTM0JTJDLTMyOS4wOTQ1MTY1NTk5MDI1JTVEJTJDInoiJTNBJTdCIlF6X3R6IiUzQTU3Mjg4LjU3MDc2OTk2MSUyQyJReV90eiIlM0ExNjU1LjAxOTk5NTkyOTc3NTQlN0QlMkMieSIlM0ElN0IiUXlfdHkiJTNBNjE0Ni41MjgzNDYyMzMxOSUyQyJRel90eSIlM0EyMjkxNzIuMjQ3OTI3Nzg1NDclN0QlN0QlMkMlN0IicG9zaXRpb24iJTNBJTVCLTI2Ljc1NDcyMTY5NjA4MjclMkMtMzI5LjQ1NjMxNTY5MDE2NDMlNUQlMkMieiIlM0ElN0IiUXpfdHoiJTNBMjk1OS41MzU0NzY4OTI1MTklMkMiUXlfdHoiJTNBNTE3LjkxOTQ1NTAwNzE4MyU3RCUyQyJ5IiUzQSU3QiJReV90eSIlM0E2MjE1LjM3NDY1MDc5Mjc4MiUyQyJRel90eSIlM0EyMDAwNjAuMjA2ODQ4MjU4OTQlN0QlN0QlMkMlN0IicG9zaXRpb24iJTNBJTVCLTQzLjQzOTIzMDUyMzk4MTEyNCUyQy0zMjkuNTQ1NjgyNDYyNTExJTVEJTJDInoiJTNBJTdCIlF6X3R6IiUzQS0yNzA2LjkyNjg0NTc4MzgwNyUyQyJReV90eiIlM0E1Ljc2NjAwNzM3ODMzNTEzMyU3RCUyQyJ5IiUzQSU3QiJReV90eSIlM0E1MDAyLjAzNzAwNDA2NTgwNyUyQyJRel90eSIlM0ExNzQ4NjAuMjA2ODA5MzE3NTglN0QlN0QlMkMlN0IicG9zaXRpb24iJTNBJTVCLTYxLjM3ODE4NTc1MTgwOTYzJTJDLTMyOS4wODc0MjY0MzU4NjczNyU1RCUyQyJ6IiUzQSU3QiJRel90eiIlM0EtMjUxMzQuNTk1MTgwMjgzMjYlMkMiUXlfdHoiJTNBLTgxNi4zNDExMzEzNjgxOTg3JTdEJTJDInkiJTNBJTdCIlF5X3R5IiUzQTQ0NjIuMTYzNjEyODM5NjclMkMiUXpfdHkiJTNBMTI4ODAxLjg4NDY4MzI0NSU3RCU3RCUyQyU3QiJwb3NpdGlvbiIlM0ElNUItNjUuNjIwNTEzNjkxNzY5NjclMkMtMzI3LjMyOTUxMTE1MDY2MTYzJTVEJTJDInoiJTNBJTdCIlF6X3R6IiUzQS04NjI5Mi42MjA2NjIyNjIzMSUyQyJReV90eiIlM0EtMjQwNS4xNzU5MTI5MjA1OTglN0QlMkMieSIlM0ElN0IiUXlfdHkiJTNBMzQ1Ni40MDI4MTg2MDEyMzgzJTJDIlF6X3R5IiUzQTExNzc4NS45MDM1MTI0NDU3NyU3RCU3RCUyQyU3QiJwb3NpdGlvbiIlM0ElNUItNjguODY3Njk1NzgyMDMzNDQlMkMtMzI0LjA4MTY5MzI3MjA0NjElNUQlMkMieiIlM0ElN0IiUXpfdHoiJTNBLTEyNjc2OS4zMDgyNjA4MDcyMSUyQyJReV90eiIlM0EtMzExNy42NzMzNTc2MjcwODUlN0QlMkMieSIlM0ElN0IiUXlfdHkiJTNBMjE5OC40OTkyNzE5ODQzNDYlMkMiUXpfdHkiJTNBODc5NzYuNDc5Mjg3NDU4NzclN0QlN0QlMkMlN0IicG9zaXRpb24iJTNBJTVCLTcwLjYyNDc4MDQ3OTk5MDg1JTJDLTMxOS44MzkwMjEyNTI2NDIzJTVEJTJDInoiJTNBJTdCIlF6X3R6IiUzQS0xMTcyNDguOTIyODM1MjY4NjglMkMiUXlfdHoiJTNBLTMzMDEuNTc4NzgzMTcyNTY3NSU3RCUyQyJ5IiUzQSU3QiJReV90eSIlM0E2MjYuODYxOTEwOTc1MzQlMkMiUXpfdHkiJTNBMTM5NjQuNDg0NTQ2NDA3MjclN0QlN0QlMkMlN0IicG9zaXRpb24iJTNBJTVCLTcxLjA3OTE0NDQ0NDI5MTE3JTJDLTI5OC4wMTc5NzY2NzA5NTM2JTVEJTJDInoiJTNBJTdCIlF6X3R6IiUzQS0yNDQ5Mi43OTgyMTI0Mjg0MiUyQyJReV90eiIlM0EtMTQxNi41NzkxODQxOTUzNTYlN0QlMkMieSIlM0ElN0IiUXlfdHkiJTNBLTMzLjk4MjQ5MTgxNzEzMDkyJTJDIlF6X3R5IiUzQTExNjc2LjI0MTU1ODYzNjI4JTdEJTdEJTJDJTdCInBvc2l0aW9uIiUzQSU1Qi03MS4wODAxMDAwODQ1OTk1MiUyQy0zMDcuNzgwNDc2NjI0MTQzMiU1RCUyQyJ6IiUzQSU3QiJRel90eiIlM0EtODExODguNDIwODQ0NzcyMTglMkMiUXlfdHoiJTNBLTIxMzYuMDk4NDE5MjA1Mzg3JTdEJTJDInkiJTNBJTdCIlF5X3R5IiUzQTcuMDA4ODc2MjkzNTU1ODI2JTJDIlF6X3R5IiUzQTE4NjkuNTkxMjY1MjgwMjMyNCU3RCU3RCUyQyU3QiJwb3NpdGlvbiIlM0ElNUItNzEuMDc4MTg4ODAzOTgyODMlMkMtMjg4LjI1NTQ3NjcxNzcwMzg2JTVEJTJDInoiJTNBJTdCIlF6X3R6IiUzQS04NzU3LjgyNDQxNzMwMTkzOCUyQyJReV90eiIlM0EtNzA4LjU0NDQ2MTE4MDE5MTklN0QlMkMieSIlM0ElN0IiUXlfdHkiJTNBMC45MDI3MzYzNDI2OTA1NDY3JTJDIlF6X3R5IiUzQTg0NzEuMDE5MDg4OTYwODIlN0QlN0QlMkMlN0IicG9zaXRpb24iJTNBJTVCLTcyLjU1MjIzMzE1NjYwMzk1JTJDLTI3OC40OTI4MzIzNzgzMzk3JTVEJTJDInoiJTNBJTdCIlF6X3R6IiUzQS0yNzQyLjI2MjI3NTc3NzQyOTclMkMiUXlfdHoiJTNBMC4zMTMyMDI1NjY4OTUyMzI4JTdEJTJDInkiJTNBJTdCIlF5X3R5IiUzQTEuMTk4NzQzNjA4MjIwMDA1JTJDIlF6X3R5IiUzQS0xOTUzLjI1MDM4MTQ4OTIyOCU3RCU3RCUyQyU3QiJwb3NpdGlvbiIlM0ElNUItNzQuMDI5MTQ0NDMwMTU3MzclMkMtMjk4LjAxNzY4Nzg5ODYyMzklNUQlMkMieiIlM0ElN0IiUXpfdHoiJTNBLTI0Mzg2LjYyMTc2NzA0MTg4JTJDIlF5X3R6IiUzQS0xNDIxLjY0NjM3Nzc4MTIyNDQlN0QlMkMieSIlM0ElN0IiUXlfdHkiJTNBMC40MTgzNjQ5NDA3OTI0NTg1NiUyQyJRel90eSIlM0EzMzU1LjczMjI2OTQ1MTQ5NTUlN0QlN0QlMkMlN0IicG9zaXRpb24iJTNBJTVCLTc0LjAyODE4ODc4OTg0OTA0JTJDLTI4OC4yNTUxODc5NDU0MjM1JTVEJTJDInoiJTNBJTdCIlF6X3R6IiUzQS01OTMwLjY1ODUyODEyNzcwMSUyQyJReV90eiIlM0EtNzA4LjUyODgyODA3MjIyNTclN0QlMkMieSIlM0ElN0IiUXlfdHkiJTNBMS4wNDU4ODQ0OTc4NjgyOTg0JTJDIlF6X3R5IiUzQTUxOTguMTA2ODQ4ODY5NTAzJTdEJTdEJTJDJTdCInBvc2l0aW9uIiUzQSU1Qi03NC4wMzAxMDAwNzA0NjU3NCUyQy0zMDcuNzgwMTg3ODUxODgyMiU1RCUyQyJ6IiUzQSU3QiJRel90eiIlM0EtODExNjUuMzQ3NTM2MDYzMTMlMkMiUXlfdHoiJTNBLTIxMTQuNDc1NDAyMDEyOTQ3NiU3RCUyQyJ5IiUzQSU3QiJReV90eSIlM0ExLjk0MTY4MjU0MDI4Nzk2MTYlMkMiUXpfdHkiJTNBLTI0MjQuNDE1MDAzNDYzMTk2NiU3RCU3RCUyQyU3QiJwb3NpdGlvbiIlM0ElNUItNzMuNDYyMzM1NzI0Njc3NjIlMkMtMzIwLjQwMzI0MzQ5MDE5NjUlNUQlMkMieiIlM0ElN0IiUXpfdHoiJTNBLTEwMzc0Ny43ODg3OTkzNjUyNCUyQyJReV90eiIlM0EtMjcyMy4wMTAxMDg3MzI5ODM2JTdEJTJDInkiJTNBJTdCIlF5X3R5IiUzQTUwNy4zNTAwODU4MTAzNDY0NiUyQyJRel90eSIlM0EyNzA3Ny44NDUyMzkzOTAxMDMlN0QlN0QlMkMlN0IicG9zaXRpb24iJTNBJTVCLTcxLjI3MzM1MzEyNjkwNzA4JTJDLTMyNS42ODg5NTc3OTI2MDc1NCU1RCUyQyJ6IiUzQSU3QiJRel90eiIlM0EtMTA3MTEwLjA1MTU4Mzk4NTglMkMiUXlfdHoiJTNBLTI1MDMuODEwMDg1MzAzNjA3JTdEJTJDInkiJTNBJTdCIlF5X3R5IiUzQTE3NjEuNDM0NzcyNTI5MDc2OCUyQyJRel90eSIlM0E3NjYxMC4zNDk3NDg4NjE0NCU3RCU3RCUyQyU3QiJwb3NpdGlvbiIlM0ElNUItNjcuMjI4MjQ5MTU1ODA2MjQlMkMtMzI5LjczNDg1Mzc4MjczNyU1RCUyQyJ6IiUzQSU3QiJRel90eiIlM0EtNjQ3NjMuODExMTgxMDgyODUlMkMiUXlfdHoiJTNBLTE5MzIuMzI3MDM5MDUzMTM1OSU3RCUyQyJ5IiUzQSU3QiJReV90eSIlM0EyNzcxLjkzNDUzOTIzNDQ4MTclMkMiUXpfdHkiJTNBMTAxNDUzLjM2MjUzNzgxMTEzJTdEJTdEJTJDJTdCInBvc2l0aW9uIiUzQSU1Qi02MS45NDI5NjM1MDg4NTI2JTJDLTMzMS45MjQ4NzExNjM5ODk4JTVEJTJDInoiJTNBJTdCIlF6X3R6IiUzQS0zMDc4OS4yMjA3MTY3OTY0MjIlMkMiUXlfdHoiJTNBLTY2MS43MzkxMzMyMjU3MzQ2JTdEJTJDInkiJTNBJTdCIlF5X3R5IiUzQTM2NjQuMjMxMTQ2MzA0NzA5NSUyQyJRel90eSIlM0ExMTgzNzIuMTY0MTc0NjU3MTUlN0QlN0QlMkMlN0IicG9zaXRpb24iJTNBJTVCLTQzLjQzOTUxOTI5NjM0MDQ4JTJDLTMzMi40OTU2ODI0NDgzNzcxJTVEJTJDInoiJTNBJTdCIlF6X3R6IiUzQS02MzIxLjIxMzAyMDMxMTEwNTUlMkMiUXlfdHoiJTNBNi41NzA2MjY0NTc1ODk5MzglN0QlMkMieSIlM0ElN0IiUXlfdHkiJTNBNDk4MC4zMzMyOTUyMDE1MjUlMkMiUXpfdHkiJTNBMTczMDMzLjMxMjAzNDE0MTQ1JTdEJTdEJTJDJTdCInBvc2l0aW9uIiUzQSU1Qi0yNi40OTg1MDgyNjcwNjE1NTYlMkMtMzMyLjM4Mzg0MDc4NDY0MDclNUQlMkMieiIlM0ElN0IiUXpfdHoiJTNBMTQ3NjAuMTY3OTg2Nzk4MTk3JTJDIlF5X3R6IiUzQTQzMy45NzcyMzYxNDIxNzI1NiU3RCUyQyJ5IiUzQSU3QiJReV90eSIlM0E1MDcwLjYzMDQzMjkyODUzOSUyQyJRel90eSIlM0ExODg5ODEuMjgxNTM5NDEwNSU3RCU3RCUyQyU3QiJwb3NpdGlvbiIlM0ElNUItMjMuOTQxOTY0MTMxNDIwMDg2JTJDLTMzMS45MzMwOTEwMzk3NTQlNUQlMkMieiIlM0ElN0IiUXpfdHoiJTNBMTg4ODEuNTc0ODE3MDMwMzU2JTJDIlF5X3R6IiUzQTEzMjQuOTY3OTQ0OTE0MDMwMyU3RCUyQyJ5IiUzQSU3QiJReV90eSIlM0E0OTQyLjY3MjA2MjYyNjcyNiUyQyJRel90eSIlM0ExOTMyNTAuNjUyNzE4NzcwMDglN0QlN0QlMkMlN0IicG9zaXRpb24iJTNBJTVCLTIxLjUwMjM3NzIxNzc3MjA4NiUyQy0zMzEuMDQ1MzI5ODQzOTYwNzYlNUQlMkMieiIlM0ElN0IiUXpfdHoiJTNBNDc1OTAuNTEwNTE4NjI5ODc1JTJDIlF5X3R6IiUzQTIxMzcuNDI5NTI5MjI4NjE3JTdEJTJDInkiJTNBJTdCIlF5X3R5IiUzQTQ3NjcuMjkxMTI2Njk2MjUyJTJDIlF6X3R5IiUzQTE1ODgwNy42OTIzNTg4OTU5MyU3RCU3RCUyQyU3QiJwb3NpdGlvbiIlM0ElNUItMTMuMTc2NDE5NTc4MTgyMzU2JTJDLTMyNi4zNzA2NDQ4NDAzNTMzJTVEJTJDInoiJTNBJTdCIlF6X3R6IiUzQTgwOTI5Ljg2MTcxOTc0MjklMkMiUXlfdHoiJTNBMjk0OC44MzEwNTIxNjI2MDYlN0QlMkMieSIlM0ElN0IiUXlfdHkiJTNBNTEwNy40Nzc3NzYxNTY5MzElMkMiUXpfdHkiJTNBMTc0MzExLjg3MzA4NDU2MjUlN0QlN0QlMkMlN0IicG9zaXRpb24iJTNBJTVCLTQuNTg0NDU3MTQzMjM3ODc1JTJDLTMyMS42NDY5ODU4NzUzODMzNCU1RCUyQyJ6IiUzQSU3QiJRel90eiIlM0E4NjU4OS4wMDQ2MzQ2MzUxNiUyQyJReV90eiIlM0EyNTY0Ljg2ODAzNzYyMjE0NDYlN0QlMkMieSIlM0ElN0IiUXlfdHkiJTNBNjExOC4yMjQxNjcwNjkzNjIlMkMiUXpfdHkiJTNBMTkzMTM1Ljc1NjU3Nzk5NzYlN0QlN0QlMkMlN0IicG9zaXRpb24iJTNBJTVCLTEuNTg0Mzc4NDU0OTQyMDQ0JTJDLTMyMC44NDMyNzk1NDU5MTE0NiU1RCUyQyJ6IiUzQSU3QiJRel90eiIlM0E5NjEzLjE5NjA3NTg0OTA2JTJDIlF5X3R6IiUzQTk3My42MDY3ODQ1MTc1NzkyJTdEJTJDInkiJTNBJTdCIlF5X3R5IiUzQTY2NjYuODQ1MTUwNzMyMjYlMkMiUXpfdHkiJTNBMjAxMzMwLjA3Mzc3NTY1ODk3JTdEJTdEJTJDJTdCInBvc2l0aW9uIiUzQSU1QjEuNTIxNjIxNTMwMTc2NzM5JTJDLTMyMC44NDM1ODM1ODg4MTAxJTVEJTJDInoiJTNBJTdCIlF6X3R6IiUzQS0yODEyNC45NTI1NTI5NTkzMiUyQyJReV90eiIlM0EtOTczLjc3NjU5MzY5OTI0MTclN0QlMkMieSIlM0ElN0IiUXlfdHkiJTNBNjY2Ny43Mzc0MjIzNDA2NDclMkMiUXpfdHkiJTNBMjE1Mzk0LjI0NTY0NTg5ODYzJTdEJTdEJTJDJTdCInBvc2l0aW9uIiUzQSU1QjQuNTIxNTQyODEzMTMyMDg0NSUyQy0zMjEuNjQ3ODc3MjUxNjMzMiU1RCUyQyJ6IiUzQSU3QiJRel90eiIlM0EtODYzNjYuMTMwNjkzNTUwODIlMkMiUXlfdHoiJTNBLTI1NjQuODQ5NjEyMjg4NjcyNyU3RCUyQyJ5IiUzQSU3QiJReV90eSIlM0E2MTE3LjcyOTU5ODc5Mzc2NyUyQyJRel90eSIlM0ExOTE4OTQuMzM3MDYxNDA0OSU3RCU3RCUyQyU3QiJwb3NpdGlvbiIlM0ElNUIxMy4xMTI1ODAyOTU4OTM0NTklMkMtMzI2LjM3MzIxODI0MTQwOTg2JTVEJTJDInoiJTNBJTdCIlF6X3R6IiUzQS0xMDc2MDguODgyMDUwNTI1NTElMkMiUXlfdHoiJTNBLTI5NTAuNTczOTA3ODA4MDMzJTdEJTJDInkiJTNBJTdCIlF5X3R5IiUzQTUxMDguMTA5NjcyMDcyMDQyNSUyQyJRel90eSIlM0ExNzY4NjguOTc0ODk1Mjk5NDclN0QlN0QlMkMlN0IicG9zaXRpb24iJTNBJTVCMjEuNDM3NjIyNTc2NTEzNjglMkMtMzMxLjA0OTUzMzE5Mjk5MTI1JTVEJTJDInoiJTNBJTdCIlF6X3R6IiUzQS05MDQzMS42MzU3MzUzNTcyMSUyQyJReV90eiIlM0EtMjE0MC42MzA5NTkyMTg1MTg1JTdEJTJDInkiJTNBJTdCIlF5X3R5IiUzQTQ3NzAuNDUwMTYzOTMyNjMlMkMiUXpfdHkiJTNBMTg0OTQ5Ljg3OTcxOTE1MDE0JTdEJTdEJTJDJTdCInBvc2l0aW9uIiUzQSU1QjIzLjg3NzAzNTYzOTQ3MzUzJTJDLTMzMS45Mzc3NzE5ODg2ODE0JTVEJTJDInoiJTNBJTdCIlF6X3R6IiUzQS02MjQxMi45NjA0ODkzMDY2MSUyQyJReV90eiIlM0EtMTMyMy4wNzI0NzcyODA1NTcyJTdEJTJDInkiJTNBJTdCIlF5X3R5IiUzQTQ5NDUuOTE3MTg5NTcyNzkzJTJDIlF6X3R5IiUzQTIwOTgwMS4zODc0MDQxNDIlN0QlN0QlMkMlN0IicG9zaXRpb24iJTNBJTVCMjYuNDMzNDkxNDc5MzM1MDMyJTJDLTMzMi4zODkwMjIyMzk0NzMxJTVEJTJDInoiJTNBJTdCIlF6X3R6IiUzQS0zOTYxMC4xOTMzODk1NjMzMDUlMkMiUXlfdHoiJTNBLTQzNi4wMjIxOTk2NzA5NDcyJTdEJTJDInkiJTNBJTdCIlF5X3R5IiUzQTUwNzEuNjA4NjE5NzUyNjY2JTJDIlF6X3R5IiUzQTE4MDYxOC4yNzIzNjAxMTI3JTdEJTdEJTJDJTdCInBvc2l0aW9uIiUzQSU1QjQzLjM3NDQ4MDI4NzcyMjg3JTJDLTMzMi41MDQxODA1NzQ2NDklNUQlMkMieiIlM0ElN0IiUXpfdHoiJTNBMTA1Ny4wNjkxNjgyMzgyNjUlMkMiUXlfdHoiJTNBLTcuMjk5Nzg0OTQwMjk4OTM5JTdEJTJDInkiJTNBJTdCIlF5X3R5IiUzQTQ5NjkuODAyNDMyNTI4ODglMkMiUXpfdHkiJTNBLTIzNzA2LjQwNDE1MTAzMjU4OCU3RCU3RCUyQyU3QiJwb3NpdGlvbiIlM0ElNUI2MS44NzgwMzU4OTc5MDYzNjUlMkMtMzMxLjkzNjk5MTg2NDQ4ODclNUQlMkMieiIlM0ElN0IiUXpfdHoiJTNBLTQyOTMuMTc1NzgzMjI0MDElMkMiUXlfdHoiJTNBNjYwLjc2OTc5NjE2NzI0MDglN0QlMkMieSIlM0ElN0IiUXlfdHkiJTNBMzY1OC43NTU4MTgwNTI0OTk4JTJDIlF6X3R5IiUzQS0xMTA0OC4xOTI5MjIyODQ1ODElN0QlN0QlMkMlN0IicG9zaXRpb24iJTNBJTVCNjcuMTYzNzUwMjAwMzEwMyUyQy0zMjkuNzQ4MDA5MjY2NzE4OSU1RCUyQyJ6IiUzQSU3QiJRel90eiIlM0EtNTM1OC44MTM5OTgxNzkzNzIlMkMiUXlfdHoiJTNBMTkyOC43MjQ4NjkwNTU4NTUlN0QlMkMieSIlM0ElN0IiUXlfdHkiJTNBMjc2Ny4wODkwODUzNTE1MzklMkMiUXpfdHkiJTNBLTEyMDU4LjkxODU2NzI5ODgyJTdEJTdEJTJDJTdCInBvc2l0aW9uIiUzQSU1QjcxLjIwOTY0NjE5MDQzOTkxJTJDLTMyNS43MDI5MDUyOTU2MTY1JTVEJTJDInoiJTNBJTdCIlF6X3R6IiUzQTQ1MTQuMjMzNDAzMTI3MjklMkMiUXlfdHoiJTNBMjQ5OS40MTk4NDI4ODE3NjYlN0QlMkMieSIlM0ElN0IiUXlfdHkiJTNBMTc1OC45MDQ4MjczODc2NjglMkMiUXpfdHkiJTNBODk2MC4xNTM0ODg0OTA5NTYlN0QlN0QlMkMlN0IicG9zaXRpb24iJTNBJTVCNzMuMzk5NjYzNTcxNjkwMjMlMkMtMzIwLjQxNzYxOTY0ODY2OTI0JTVEJTJDInoiJTNBJTdCIlF6X3R6IiUzQTI2MjE1LjgzOTIyODk3MjQ3JTJDIlF5X3R6IiUzQTI3MTkuNTYxODgzMDA5MDUzNCU3RCUyQyJ5IiUzQSU3QiJReV90eSIlM0E1MDYuMjI1MzQzOTY1MTY4NCUyQyJRel90eSIlM0EtNDkwMS42NTU5MTM1NzkzNjIlN0QlN0QlMkMlN0IicG9zaXRpb24iJTNBJTVCNzMuOTcwODU0ODYwNzU3MjElMkMtMjk4LjAzMjE3NTQ1NDc0MTE1JTVEJTJDInoiJTNBJTdCIlF6X3R6IiUzQTEzNTI1My43OTA5MTkwNDE1NSUyQyJReV90eiIlM0ExNDI0LjAyNTM0NTg2MzYzNDElN0QlMkMieSIlM0ElN0IiUXlfdHkiJTNBLTM0LjUzMDE1NzU3ODMwOTY3JTJDIlF6X3R5IiUzQS01ODkuMjkwMjA0ODc4MjIwNiU3RCU3RCUyQyU3QiJwb3NpdGlvbiIlM0ElNUI3My45Njk4OTkyMjA0NDg4NyUyQy0zMDcuNzk0Njc1NDA3OTMwNzUlNUQlMkMieiIlM0ElN0IiUXpfdHoiJTNBNTk1MTkuODc2NTA4MDkxNDclMkMiUXlfdHoiJTNBMjExNS4zOTU5NDkwMTY0MTQlN0QlMkMieSIlM0ElN0IiUXlfdHkiJTNBLTIuNzMyMjQ4NTYxODIwMzUyMyUyQyJRel90eSIlM0EtMzU5Ni4wNDgyNzA3MTQxMTU1JTdEJTdEJTJDJTdCInBvc2l0aW9uIiUzQSU1QjczLjk3MTgxMDUwMTA2NTU2JTJDLTI4OC4yNjk2NzU1MDE0OTE0JTVEJTJDInoiJTNBJTdCIlF6X3R6IiUzQTg2NjU2LjYwNTc4MDIxODk1JTJDIlF5X3R6IiUzQTcxMi43NzkyNDM2OTIxODgxJTdEJTJDInkiJTNBJTdCIlF5X3R5IiUzQTAuNTcwMjY0OTgxMDIzNjM0NSUyQyJRel90eSIlM0E3NDk4LjU0OTU2NDA0NzU4JTdEJTdEJTJDJTdCInBvc2l0aW9uIiUzQSU1QjcyLjQ5Nzc2NjE0ODQ0MDglMkMtMjc4LjUwNzAzMTE2MjEyNzI1JTVEJTJDInoiJTNBJTdCIlF6X3R6IiUzQTEzMDI5LjkxMDAzMzU0MzMyMSUyQyJReV90eiIlM0EtMC4zNzg3MDAxOTA0ODM3MjM4JTdEJTJDInkiJTNBJTdCIlF5X3R5IiUzQTEuMjA4MTE1MzYxOTY1NTUxNCUyQyJRel90eSIlM0ExNDI4LjU1ODMwODkyNTQxNyU3RCU3RCUyQyU3QiJwb3NpdGlvbiIlM0ElNUItNzEuMDIwNzk3NzcwMjAyNDQlMkMyOTguMDMyMDIwNDczMzIzMiU1RCUyQyJ6IiUzQSU3QiJRel90eiIlM0EtMjY1NzYuOTM4NzkwODY3OTg2JTJDIlF5X3R6IiUzQTE0MTAuMjc4MzQwNjYwNTU3MiU3RCUyQyJ5IiUzQSU3QiJReV90eSIlM0EtMC43OTk5OTI2MzU5ODkxMzIyJTJDIlF6X3R5IiUzQTg4Ni45NTQyNzk3ODIzMTc4JTdEJTdEJTJDJTdCInBvc2l0aW9uIiUzQSU1Qi03MS4wMjE3NTM0MTA1MTA3NyUyQzI4OC4yNjk1MjA1MjAyNDMyJTVEJTJDInoiJTNBJTdCIlF6X3R6IiUzQS0xNTM2NS42MDIxNDUwMjk3ODklMkMiUXlfdHoiJTNBNzA4LjA0NDI0NzEyMDYyNDIlN0QlMkMieSIlM0ElN0IiUXlfdHkiJTNBMC4xNjc0OTc3NzI5MTMxMjk3OCUyQyJRel90eSIlM0EtMjM2NC44OTIwODY2MTY0NjYlN0QlN0QlMkMlN0IicG9zaXRpb24iJTNBJTVCLTcxLjAxOTg0MjEyOTg5NDA5JTJDMzA3Ljc5NDUyMDQyNjQ3MjklNUQlMkMieiIlM0ElN0IiUXpfdHoiJTNBLTE3Nzk2LjMzMTc0MDI4NDExMyUyQyJReV90eiIlM0EyMTM1LjM2NTgwOTQ1MDE1OTMlN0QlMkMieSIlM0ElN0IiUXlfdHkiJTNBMi4wMjY5MDgyMTc4NDk0NjElMkMiUXpfdHkiJTNBMjgyNi4yMDgwMDg1OTExOTklN0QlN0QlMkMlN0IicG9zaXRpb24iJTNBJTVCLTcwLjU2MjE2MTczODg3NjkyJTJDMzE5Ljg1Mjk3NTY4MjUxODglNUQlMkMieiIlM0ElN0IiUXpfdHoiJTNBLTI4MzU4LjE2ODg3Mzc3NzMzMyUyQyJReV90eiIlM0EzMzAwLjQ1ODY2OTY5OTYxNTclN0QlMkMieSIlM0ElN0IiUXlfdHkiJTNBNjI3Ljc2NTExODcxMzE0MjQlMkMiUXpfdHkiJTNBLTQxMTcuNDgzMjY5MjM0ODU1NSU3RCU3RCUyQyU3QiJwb3NpdGlvbiIlM0ElNUItNjguODA0MjQ2NDUzNjcyNzklMkMzMjQuMDk1MzAzNjIyNDY1MyU1RCUyQyJ6IiUzQSU3QiJRel90eiIlM0EtMjc5NTcuNjgzMDc5NDYwNyUyQyJReV90eiIlM0EzMTE2LjUzNzkwNDUzNDc0NSU3RCUyQyJ5IiUzQSU3QiJReV90eSIlM0EyMTk3Ljc1MTY1MTc3MjQwOSUyQyJRel90eSIlM0EtMTg3MjMuODIzMDUxMzU0NzY0JTdEJTdEJTJDJTdCInBvc2l0aW9uIiUzQSU1Qi02NS41NTY0Mjg1NzUwNTYzNiUyQzMyNy4zNDI0ODU3MTI3Mjg0JTVEJTJDInoiJTNBJTdCIlF6X3R6IiUzQS0xNzg3OC40NTMwNTExMzglMkMiUXlfdHoiJTNBMjQwNS4zODUzMTUzNzMwODY1JTdEJTJDInkiJTNBJTdCIlF5X3R5IiUzQTM0NTUuODI5NjM4OTIwOTkzNiUyQyJRel90eSIlM0EtMjcwMTYuMDQwODc4MDU4OCU3RCU3RCUyQyU3QiJwb3NpdGlvbiIlM0ElNUItNjEuMzEzNzU2NTU1NjY5NTMlMkMzMjkuMDk5NTcwNDEwNjgxMyU1RCUyQyJ6IiUzQSU3QiJRel90eiIlM0EtNTk2OC4xMTg0ODMyMzk5OTk1JTJDIlF5X3R6IiUzQTgxNi4xNDE3Mzg1MjcwNTE2JTdEJTJDInkiJTNBJTdCIlF5X3R5IiUzQTQ0NjMuMzcwMzA5MDMxMzE3JTJDIlF6X3R5IiUzQS0yODM5NC4yNTIzOTA5ODU0MDYlN0QlN0QlMkMlN0IicG9zaXRpb24iJTNBJTVCLTQzLjM3NDcxMTk1NTM3ODM5NSUyQzMyOS41NTQzMTQzNzk2NjMzNyU1RCUyQyJ6IiUzQSU3QiJRel90eiIlM0EtNDcwLjUxOTgyMjA1MTExMjMlMkMiUXlfdHoiJTNBLTQuOTU0MTYxNjY4NTQ1ODkyNSU3RCUyQyJ5IiUzQSU3QiJReV90eSIlM0E0OTk0Ljc4MTM2MTc1MjI5MSUyQyJRel90eSIlM0EtMzkzMjEuMDMxMzc1MzA2MDMlN0QlN0QlMkMlN0IicG9zaXRpb24iJTNBJTVCLTI2LjY5MDIyMDk0MzE2MDgwMyUyQzMyOS40NjE2ODExNTI4ODE2JTVEJTJDInoiJTNBJTdCIlF6X3R6IiUzQS00NDg3Ljc5NTcyNzk0NjQ1MyUyQyJReV90eiIlM0EtNTE4Ljc4MjQxMzI4MzEyNzElN0QlMkMieSIlM0ElN0IiUXlfdHkiJTNBNjIxNC44MDU0NDI0NDUwNTIlMkMiUXpfdHkiJTNBLTI5NDU2LjcxNzkxMjM5NDk2NSU3RCU3RCUyQyU3QiJwb3NpdGlvbiIlM0ElNUItMjQuNjM4MjU2Mzg4Nzc0MjE3JTJDMzI5LjA5OTQ4MDI4NjYxMjUlNUQlMkMieiIlM0ElN0IiUXpfdHoiJTNBMTU3NDUuMjY3MzkzODMxNDI3JTJDIlF5X3R6IiUzQS0xNjUyLjc3ODcwNzU1NjkyMjklN0QlMkMieSIlM0ElN0IiUXlfdHkiJTNBNjE0NS4wMzE2MzYxNDQwMzMlMkMiUXpfdHkiJTNBLTQ1MTcyLjM1NDEwMTE0OTU4JTdEJTdEJTJDJTdCInBvc2l0aW9uIiUzQSU1Qi0yMi42Nzk4MjYxOTI5MjI2MzYlMkMzMjguMzg2Mjg4NTc0NjI5NSU1RCUyQyJ6IiUzQSU3QiJRel90eiIlM0EyMTM2OC40MzY4NTIxMDA4MTUlMkMiUXlfdHoiJTNBLTI1OTYuMTU1NTQ3NzU4MzMyNCU3RCUyQyJ5IiUzQSU3QiJReV90eSIlM0E1NzY1LjQzNzEwMzgzMTk0NCUyQyJRel90eSIlM0EtMzM0NDkuMzgxNjI1MzM2MDUlN0QlN0QlMkMlN0IicG9zaXRpb24iJTNBJTVCLTE0LjU4Nzc3MzI5MDI2NjgzJTJDMzIzLjgxODQ5NjQzMDY1MzElNUQlMkMieiIlM0ElN0IiUXpfdHoiJTNBMjIyNTUuMzE3OTA1MzI1OTkyJTJDIlF5X3R6IiUzQS0yOTQzLjUxMzE0Njg5MTUxODMlN0QlMkMieSIlM0ElN0IiUXlfdHkiJTNBNTA5Mi4yNzQxNzg3MzkxMDIlMkMiUXpfdHkiJTNBLTQxMDcyLjczMDMxMTQzNzY1NSU3RCU3RCUyQyU3QiJwb3NpdGlvbiIlM0ElNUItNS42NDA3NTAxOTg4NzA2MDklMkMzMTguOTQ2MTIwNTkzMTMwNSU1RCUyQyJ6IiUzQSU3QiJRel90eiIlM0ExMzQ0Ni44MTMxNzk0NDgyMiUyQyJReV90eiIlM0EtMjEyNy45OTIxNjc0MjkwNTg2JTdEJTJDInkiJTNBJTdCIlF5X3R5IiUzQTUwNDcuODczNjI3OTM4NDE5JTJDIlF6X3R5IiUzQS0zNzM4MC4wMTMzNzY4OTgyNiU3RCU3RCUyQyU3QiJwb3NpdGlvbiIlM0ElNUItMS45MDMzNDgyNTI1MTQ0MTAzJTJDMzE3Ljk0NDI1NDczODE5NjIlNUQlMkMieiIlM0ElN0IiUXpfdHoiJTNBNTUzMS40NzY3NDcyNjUxOTklMkMiUXlfdHoiJTNBLTc4My43Njc4MDcyNzI2NjMyJTdEJTJDInkiJTNBJTdCIlF5X3R5IiUzQTUzNDcuMzY5OTYxMjM4Mjc4JTJDIlF6X3R5IiUzQS0zMjIyNC43ODE3ODk1ODA1NDYlN0QlN0QlMkMlN0IicG9zaXRpb24iJTNBJTVCMS45NjU2NTE3Mjg5NDg3NTUyJTJDMzE3Ljk0Mzg3NjAwNjA3JTVEJTJDInoiJTNBJTdCIlF6X3R6IiUzQTI2MjguODg4Nzk3MzM0NzQ2JTJDIlF5X3R6IiUzQTc4NC42NTExMzcyNjI3MDE5JTdEJTJDInkiJTNBJTdCIlF5X3R5IiUzQTUzNDcuMzcwMjA2MjQ1OTI3JTJDIlF6X3R5IiUzQS0zMTcxMS45NDk0NjkwNTU3OSU3RCU3RCUyQyU3QiJwb3NpdGlvbiIlM0ElNUI1LjcwMzI0OTc0Njc3ODk0NyUyQzMxOC45NDUwMTAxNDE1MzkzJTVEJTJDInoiJTNBJTdCIlF6X3R6IiUzQS0xNzc0MS4xMTI4NzYxMDE2NSUyQyJReV90eiIlM0EyMTI3LjE5ODA5NDcxODc2MDMlN0QlMkMieSIlM0ElN0IiUXlfdHkiJTNBNTA0OC4xMzM5ODQyMzQyNTk1JTJDIlF6X3R5IiUzQS0yMzQ0Ni41MTA1NDU3ODU3NDYlN0QlN0QlMkMlN0IicG9zaXRpb24iJTNBJTVCMTQuNjUxMjI2NTY5NjQ3ODkxJTJDMzIzLjgxNTYzNDI1NzMzODA1JTVEJTJDInoiJTNBJTdCIlF6X3R6IiUzQS0yMjI5Mi42ODI3MzUxNTUzNzclMkMiUXlfdHoiJTNBMjk0Mi41NTM4NTUzODEyNjklN0QlMkMieSIlM0ElN0IiUXlfdHkiJTNBNTA5MC44NTMxMzUxODk3MTIlMkMiUXpfdHkiJTNBLTM4OTI0Ljk2NDkyNDUxODI0NSU3RCU3RCUyQyU3QiJwb3NpdGlvbiIlM0ElNUIyMi43NDQxNzM1ODk0NDU2NDQlMkMzMjguMzgxODQyMDY5NTk4MzUlNUQlMkMieiIlM0ElN0IiUXpfdHoiJTNBLTI3ODI4LjcxNjI0Mzc1OTcxJTJDIlF5X3R6IiUzQTI1OTMuMjg5Mjk5ODc4MzAxJTdEJTJDInkiJTNBJTdCIlF5X3R5IiUzQTU3NjAuNzI3NDQ2NDY4NzI1JTJDIlF6X3R5IiUzQS01NDA2MS44MDE2ODgxMDc3OSU3RCU3RCUyQyU3QiJwb3NpdGlvbiIlM0ElNUIyNC43MDI3NDMzNzQ4MjQwNSUyQzMyOS4wOTQ2NTAzNTA3ODI1JTVEJTJDInoiJTNBJTdCIlF6X3R6IiUzQS0xODQxMy44NDgwNzMzNDM5ODYlMkMiUXlfdHoiJTNBMTY1MS4yMDExOTIxMDMzNjMlN0QlMkMieSIlM0ElN0IiUXlfdHkiJTNBNjEzNi4yODEyODcxNzc3MzMlMkMiUXpfdHkiJTNBLTY2MjUyLjI1Njk0Mjg2ODIzJTdEJTdEJTJDJTdCInBvc2l0aW9uIiUzQSU1QjI2Ljc1NDc3ODgwMDgxNTc5JTJDMzI5LjQ1NjQ0OTQ4MTA0ODglNUQlMkMieiIlM0ElN0IiUXpfdHoiJTNBLTQ3MTIuNjkyOTM4MTI4NTY0JTJDIlF5X3R6IiUzQTUxOC42MTIzNjcwODg5NDclN0QlMkMieSIlM0ElN0IiUXlfdHkiJTNBNjIwNy42MjQ3NDY0Nzg5MDUlMkMiUXpfdHkiJTNBLTY0MzU4LjA4MjcwNzk4MzQxJTdEJTdEJTJDJTdCInBvc2l0aW9uIiUzQSU1QjQzLjQzOTI4NzYyODY4NDk1JTJDMzI5LjU0NTgxNjI1MzM5MTUlNUQlMkMieiIlM0ElN0IiUXpfdHoiJTNBNjU0NC40Mjg4NzAwNjczNjE1JTJDIlF5X3R6IiUzQTUuOTkwMzcyMTAwNjY1NTQyJTdEJTJDInkiJTNBJTdCIlF5X3R5IiUzQTQ5OTIuMjgzOTUwODQ5MTMxJTJDIlF6X3R5IiUzQS02MjQ2MS44ODg5MjU2NjY2JTdEJTdEJTJDJTdCInBvc2l0aW9uIiUzQSU1QjYxLjM3ODI0Mjg1NjUxNDUlMkMzMjkuMDg3NTYwMjI2NzQ0NyU1RCUyQyJ6IiUzQSU3QiJRel90eiIlM0ExMTc2MC41NTA2NjE5NzQzNjUlMkMiUXlfdHoiJTNBLTgxNS4yMTI0ODU5MzY5NjM4JTdEJTJDInkiJTNBJTdCIlF5X3R5IiUzQTQ0NTguODQ4OTI5MDE1Njc3JTJDIlF6X3R5IiUzQS01MjYzMy42OTYxMjY2MDE1MDYlN0QlN0QlMkMlN0IicG9zaXRpb24iJTNBJTVCNjUuNjIwNTcwNzk2NDYwNDYlMkMzMjcuMzI5NjQ0OTQxNTQwNyU1RCUyQyJ6IiUzQSU3QiJRel90eiIlM0EyMzM0Ny40MjUyNDk4Nzk4MiUyQyJReV90eiIlM0EtMjQwMi4zMDkzODY1NjM0NTYlN0QlMkMieSIlM0ElN0IiUXlfdHkiJTNBMzQ1Mi43ODcyODk1NjUzOTczJTJDIlF6X3R5IiUzQS0zNDU0Mi45MzUwMjEzMDA2NCU3RCU3RCUyQyU3QiJwb3NpdGlvbiIlM0ElNUI2OC44Njc3NTI4ODY3MjQ0NyUyQzMyNC4wODE4MjcwNjI5MjMxNCU1RCUyQyJ6IiUzQSU3QiJRel90eiIlM0E0NTgwNS44MzQ3NTMzODM4MyUyQyJReV90eiIlM0EtMzExMy4zMTE4NzU3NjQwNTE0JTdEJTJDInkiJTNBJTdCIlF5X3R5IiUzQTIxOTUuODk3MjQ2NDI1NzMxJTJDIlF6X3R5IiUzQS0zMzUzMi42MzE3Njg5OTExNSU3RCU3RCUyQyU3QiJwb3NpdGlvbiIlM0ElNUI3MC42MjQ4Mzc1ODQ2Nzk2OCUyQzMxOS44MzkxNTUwNDM1MjE2NiU1RCUyQyJ6IiUzQSU3QiJRel90eiIlM0E0NjQ1My43MjMxMjc3MzA0OCUyQyJReV90eiIlM0EtMzI5Ny43OTA2MDg2MTM3OTM3JTdEJTJDInkiJTNBJTdCIlF5X3R5IiUzQTYyNy4yNTg1MDY4ODQ2MTY3JTJDIlF6X3R5IiUzQS0zNTEwLjY2MzcwMDUyNzc1OSU3RCU3RCUyQyU3QiJwb3NpdGlvbiIlM0ElNUI3MS4wNzkyMDE1NDg5Nzk3NyUyQzI5OC4wMTgxMTA0NjE4MTE2NiU1RCUyQyJ6IiUzQSU3QiJRel90eiIlM0E5MTI0LjkwNDkxNDM2MjA4MSUyQyJReV90eiIlM0EtMTQxNS40Njg5NzI2MDYzODI1JTdEJTJDInkiJTNBJTdCIlF5X3R5IiUzQS0zNC4xNTg0NzUyODg1MDgwOCUyQyJRel90eSIlM0E3MzguNTAzNDk1ODU5ODEyNiU3RCU3RCUyQyU3QiJwb3NpdGlvbiIlM0ElNUI3MS4wODAxNTcxODkyODgxJTJDMzA3Ljc4MDYxMDQxNDg5MTY3JTVEJTJDInoiJTNBJTdCIlF6X3R6IiUzQTE0MDY5LjkyMTgyMzUxODE0NSUyQyJReV90eiIlM0EtMjEzNS4zMTkwNzgyMjIzNTU1JTdEJTJDInkiJTNBJTdCIlF5X3R5IiUzQTcuMTAyMTU3OTg4MTkxMjM1JTJDIlF6X3R5IiUzQTQzODEuNDAwNjk2Nzc3ODg4JTdEJTdEJTJDJTdCInBvc2l0aW9uIiUzQSU1QjcxLjA3ODI0NTkwODY3MTQyJTJDMjg4LjI1NTYxMDUwODY2MTk2JTVEJTJDInoiJTNBJTdCIlF6X3R6IiUzQTEyNzM3LjQ4MzgzMzAyNDYxMyUyQyJReV90eiIlM0EtNzA2LjcwMjU2Mjg5MDIxOTMlN0QlMkMieSIlM0ElN0IiUXlfdHkiJTNBMS4wNzUzNTAzMjk0NDY3ODY4JTJDIlF6X3R5IiUzQTU1MjAuNTM2MjM2NTY5OTQ0JTdEJTdEJTJDJTdCInBvc2l0aW9uIiUzQSU1QjcyLjU1MjI5MDI2MTI5NjE1JTJDMjc4LjQ5Mjk2NjE2OTIyMDI3JTVEJTJDInoiJTNBJTdCIlF6X3R6IiUzQTEwMjg3LjgzNjk4Mzk0NjI2OCUyQyJReV90eiIlM0EwLjU3NDIxMzYwNzM2ODg4NDMlN0QlMkMieSIlM0ElN0IiUXlfdHkiJTNBMC43ODc4NTUzODc1NDk2NjQzJTJDIlF6X3R5IiUzQS02MzMuODU4MjA1MTQ3OTM2MiU3RCU3RCUyQyU3QiJwb3NpdGlvbiIlM0ElNUI3NC4wMjkyMDE1MzQ4NDU5NSUyQzI5OC4wMTc4MjE2ODk1MzU2NSU1RCUyQyJ6IiUzQSU3QiJRel90eiIlM0E5NTc3LjQ2MzQ0ODcwMTQ5MiUyQyJReV90eiIlM0EtMTQyMC40NzIzMjEyOTMwMTMlN0QlMkMieSIlM0ElN0IiUXlfdHkiJTNBLTAuNDQ1OTIyMzY2NzgxMTUwMTYlMkMiUXpfdHkiJTNBMTU5Ljk0NDE2NTkyNTUxMzA2JTdEJTdEJTJDJTdCInBvc2l0aW9uIiUzQSU1Qjc0LjAyODI0NTg5NDUzNzYyJTJDMjg4LjI1NTMyMTczNjQ1NTY0JTVEJTJDInoiJTNBJTdCIlF6X3R6IiUzQTEyNjgzLjM4NDA4ODQ3Njc4MSUyQyJReV90eiIlM0EtNzA2Ljc4NTUyMDg3NjUxMzQlN0QlMkMieSIlM0ElN0IiUXlfdHkiJTNBMC4wOTE1OTQ1MzAxODI3MzY2JTJDIlF6X3R5IiUzQS05NzguMDQ2MTYzNTkxOTQwMSU3RCU3RCUyQyU3QiJwb3NpdGlvbiIlM0ElNUI3NC4wMzAxNTcxNzUxNTQzJTJDMzA3Ljc4MDMyMTY0MjY4NTM1JTVEJTJDInoiJTNBJTdCIlF6X3R6IiUzQTEzODkyLjcyNTQ2NTY1MDUxJTJDIlF5X3R6IiUzQS0yMTEzLjQzOTUzMDYwMTY4NzIlN0QlMkMieSIlM0ElN0IiUXlfdHkiJTNBMi41MDQ5OTI2NTE1MDU2NzA0JTJDIlF6X3R5IiUzQTE0MzIuMzI5ODY2MTYzMDMxNSU3RCU3RCUyQyU3QiJwb3NpdGlvbiIlM0ElNUI3My40NjIzOTI4MjkzNjU0MyUyQzMyMC40MDMzNzcyODEwODA4JTVEJTJDInoiJTNBJTdCIlF6X3R6IiUzQTQyMjE2LjEzMzEyMDk2MzM0JTJDIlF5X3R6IiUzQS0yNzE5LjA1OTg5NzQ3MTA2NzQlN0QlMkMieSIlM0ElN0IiUXlfdHkiJTNBNTA3LjUwMjAyMDcxNTgwNzM2JTJDIlF6X3R5IiUzQS03NzMyLjQwNzExNTk0MjgwOSU3RCU3RCUyQyU3QiJwb3NpdGlvbiIlM0ElNUI3MS4yNzM0MTAyMzE1OTMzNSUyQzMyNS42ODkwOTE1ODM0OTE1JTVEJTJDInoiJTNBJTdCIlF6X3R6IiUzQTMyMDU2LjA5MDE2ODIwOTU0NiUyQyJReV90eiIlM0EtMjQ5OS45MTM4NzkzOTc4OTI3JTdEJTJDInkiJTNBJTdCIlF5X3R5IiUzQTE3NTguMjIzNjgyNjU2MTI3JTJDIlF6X3R5IiUzQS0yNjMzMC44NjU0MzkyMjYwNCU3RCU3RCUyQyU3QiJwb3NpdGlvbiIlM0ElNUI2Ny4yMjgzMDYyNjA0ODg0OCUyQzMyOS43MzQ5ODc1NzM2MjE3NyU1RCUyQyJ6IiUzQSU3QiJRel90eiIlM0ExMjUzOS41NTc2OTUzOTk2JTJDIlF5X3R6IiUzQS0xOTMwLjc5NzMxODQzNTMlN0QlMkMieSIlM0ElN0IiUXlfdHkiJTNBMjc2OS4xNjAxMjk5NzQzMDc0JTJDIlF6X3R5IiUzQS0yNzc5My42NTkwNjg4Mjg1MzIlN0QlN0QlMkMlN0IicG9zaXRpb24iJTNBJTVCNjEuOTQzMDIwNjEzNTQxMDIlMkMzMzEuOTI1MDA0OTU0ODcwNSU1RCUyQyJ6IiUzQSU3QiJRel90eiIlM0E4MjA3LjIyMzE5OTc0ODc0JTJDIlF5X3R6IiUzQS02NjAuNzIxNTAzNTIzMDk1MSU3RCUyQyJ5IiUzQSU3QiJReV90eSIlM0EzNjYwLjQ5ODQyOTQ3MjI0NSUyQyJRel90eSIlM0EtNDM4NTcuODM5OTExNjA4NDg0JTdEJTdEJTJDJTdCInBvc2l0aW9uIiUzQSU1QjQzLjQzOTU3NjQwMDk1NjEyJTJDMzMyLjQ5NTgxNjIzOTI1Nzc1JTVEJTJDInoiJTNBJTdCIlF6X3R6IiUzQS0zMjU5LjAxODI1OTAzNTgxMzYlMkMiUXlfdHoiJTNBNi43MDgxMTMwODQxODc2ODQlN0QlMkMieSIlM0ElN0IiUXlfdHkiJTNBNDk3MC42NzA1MzAyMDE2OTIlMkMiUXpfdHkiJTNBLTYyMzQ0LjYzMzE0NTQxMzU0JTdEJTdEJTJDJTdCInBvc2l0aW9uIiUzQSU1QjI2LjQ5ODU2NTM3MTc1MDA5MyUyQzMzMi4zODM5NzQ1NzU1MjE0JTVEJTJDInoiJTNBJTdCIlF6X3R6IiUzQS01NTc4LjY5NjQwOTE4NzEwMDUlMkMiUXlfdHoiJTNBNDMzLjU2OTYzMzgzNzYwODMlN0QlMkMieSIlM0ElN0IiUXlfdHkiJTNBNTA2MS43MTYxMjE3MDI1NzYlMkMiUXpfdHkiJTNBLTU2Nzg0Ljg3NTU3NDM3MDQzJTdEJTdEJTJDJTdCInBvc2l0aW9uIiUzQSU1QjIzLjk0MjAyMTIzNjEwODI4MiUyQzMzMS45MzMyMjQ4MzA2MzQ2JTVEJTJDInoiJTNBJTdCIlF6X3R6IiUzQS0xNjI1NS4zOTg1OTY1MzMxMTYlMkMiUXlfdHoiJTNBMTMyMS41NTU1NDY4NTQ3NTM5JTdEJTJDInkiJTNBJTdCIlF5X3R5IiUzQTQ5MzUuNjE4MDk4MTQyMTAzJTJDIlF6X3R5IiUzQS00NjM3Ny42MTk5Njg5MjMxJTdEJTdEJTJDJTdCInBvc2l0aW9uIiUzQSU1QjIxLjUwMjQzNDMyMjQ4NDgwMiUyQzMzMS4wNDU0NjM2MzQ4NTI2NCU1RCUyQyJ6IiUzQSU3QiJRel90eiIlM0EtMjMzNDMuMTkzNTI2ODcxMzAyJTJDIlF5X3R6IiUzQTIxMzUuNzkyMTIxOTIyNjM0JTdEJTJDInkiJTNBJTdCIlF5X3R5IiUzQTQ3NjIuNDk2MTEwMzI1Njk2NSUyQyJRel90eSIlM0EtNDUzNTYuNjgyNjE4MzM4NjMlN0QlN0QlMkMlN0IicG9zaXRpb24iJTNBJTVCMTMuMTc2NDc2NjgyODMzOTIyJTJDMzI2LjM3MDc3ODYzMTIxMjQzJTVEJTJDInoiJTNBJTdCIlF6X3R6IiUzQS0yMDM2NC44MjAyNjkwNTM2JTJDIlF5X3R6IiUzQTI5NDcuMDI3NjIzOTYxNDkxJTdEJTJDInkiJTNBJTdCIlF5X3R5IiUzQTUxMDIuNzM0Nzg5MjI2NDYlMkMiUXpfdHkiJTNBLTQwMzAzLjI3NjkxODE3MTQ5JTdEJTdEJTJDJTdCInBvc2l0aW9uIiUzQSU1QjQuNTg0NTE0MjQ3OTI2NDQ3JTJDMzIxLjY0NzExOTY2NjI2Mzk2JTVEJTJDInoiJTNBJTdCIlF6X3R6IiUzQS0xNDQwOS41MDA5NDM3MTQ4ODYlMkMiUXlfdHoiJTNBMjU2Mi43NTczMDgzNDY2MiU3RCUyQyJ5IiUzQSU3QiJReV90eSIlM0E2MTE1LjU5OTI1ODg5NDUyNyUyQyJRel90eSIlM0EtMzU5ODIuMzI2MzY5NTY3NDglN0QlN0QlMkMlN0IicG9zaXRpb24iJTNBJTVCMS41ODQ0MzU1NTk2MzA2MTU3JTJDMzIwLjg0MzQxMzMzNjc5MjE0JTVEJTJDInoiJTNBJTdCIlF6X3R6IiUzQS0xOTc5LjgyNzUxNjk1MjkzMTglMkMiUXlfdHoiJTNBOTczLjg5NzQyNzA0NjEzNDUlN0QlMkMieSIlM0ElN0IiUXlfdHkiJTNBNjY2NC42ODI1OTkwODEyMjElMkMiUXpfdHkiJTNBLTM3NDM3LjU0MzcwNTg2ODczJTdEJTdEJTJDJTdCInBvc2l0aW9uIiUzQSU1Qi0xLjUyMTU2NDQyNTQ4ODE2NzUlMkMzMjAuODQzNzE3Mzc5NjkwNjQlNUQlMkMieiIlM0ElN0IiUXpfdHoiJTNBNzU0My4xMzEwMzk1MDI5NjYlMkMiUXlfdHoiJTNBLTk3My4zNDExMzkwMjI5MDkxJTdEJTJDInkiJTNBJTdCIlF5X3R5IiUzQTY2NjQuMzcyMTQ4MjcwOTUyJTJDIlF6X3R5IiUzQS00MDI5MS41NzQ1MzM1MDAzOTYlN0QlN0QlMkMlN0IicG9zaXRpb24iJTNBJTVCLTQuNTIxNDg1NzA4NDQ1NjMlMkMzMjEuNjQ4MDExMDQyNTE0NjclNUQlMkMieiIlM0ElN0IiUXpfdHoiJTNBMTgwMzQuODUxMjM4Njc1NzclMkMiUXlfdHoiJTNBLTI1NjIuNzk3NzI5MTU3NDU3NSU3RCUyQyJ5IiUzQSU3QiJReV90eSIlM0E2MTE2LjA4MjcxNTE5ODc3NiUyQyJRel90eSIlM0EtNDUxMzUuOTI3MDIwNjY1MTklN0QlN0QlMkMlN0IicG9zaXRpb24iJTNBJTVCLTEzLjExMjUyMzE5MTIxMjM5JTJDMzI2LjM3MzM1MjAzMjI5NDc1JTVEJTJDInoiJTNBJTdCIlF6X3R6IiUzQTE5ODc1LjY3MjU0MjAwOTU2NCUyQyJReV90eiIlM0EtMjk0Ny42OTgxNDYzNTI4NjYlN0QlMkMieSIlM0ElN0IiUXlfdHkiJTNBNTEwNC4wODc4Mjc4NTIyMjUlMkMiUXpfdHkiJTNBLTQzMTg5LjQyMDE2MDU3OTYyNiU3RCU3RCUyQyU3QiJwb3NpdGlvbiIlM0ElNUItMjEuNDM3NTY1NDcxNzY4NjUlMkMzMzEuMDQ5NjY2OTgzODQ1NSU1RCUyQyJ6IiUzQSU3QiJRel90eiIlM0ExNjA4OS42ODEzNTIwNDAwODElMkMiUXlfdHoiJTNBLTIxMzguMTc0MDgxMjkyOTkzJTdEJTJDInkiJTNBJTdCIlF5X3R5IiUzQTQ3NjUuODI1NjA1MDQzNzIlMkMiUXpfdHkiJTNBLTI5MTk0LjAzNzYwMzYyNzUwNSU3RCU3RCUyQyU3QiJwb3NpdGlvbiIlM0ElNUItMjMuODc2OTc4NTM0Nzg1MjYzJTJDMzMxLjkzNzkwNTc3OTU2MiU1RCUyQyJ6IiUzQSU3QiJRel90eiIlM0ExNjc4LjUyMzkxOTQ3NDIxNyUyQyJReV90eiIlM0EtMTMyMy41MzY4NDg3OTc4NDcxJTdEJTJDInkiJTNBJTdCIlF5X3R5IiUzQTQ5NDEuMDI4MTUzNjA2NTg5NSUyQyJRel90eSIlM0EtMzA2NDMuMTA2Nzc4NjQ0NjIlN0QlN0QlMkMlN0IicG9zaXRpb24iJTNBJTVCLTI2LjQzMzQzNDM3NDY0NjQ2NyUyQzMzMi4zODkxNTYwMzAzNTM4JTVEJTJDInoiJTNBJTdCIlF6X3R6IiUzQTc2MTEuNzgzMDUzNzk5OTU3JTJDIlF5X3R6IiUzQS00MzQuMjk4NDA2ODk5MDUzJTdEJTJDInkiJTNBJTdCIlF5X3R5IiUzQTUwNzAuODU1MDg5NzA0MTM4JTJDIlF6X3R5IiUzQS0yMzU0MS43Njk2ODI2NTU1ODglN0QlN0QlMkMlN0IicG9zaXRpb24iJTNBJTVCLTQzLjM3NDQyMzE4MzAxOTAzJTJDMzMyLjUwNDMxNDM2NTUyOTYlNUQlMkMieiIlM0ElN0IiUXpfdHoiJTNBMTAxMy4zNjU0MTE0ODM1Nzk1JTJDIlF5X3R6IiUzQS02LjY0NzA0Njk2NzMwOTU0MiU3RCUyQyJ5IiUzQSU3QiJReV90eSIlM0E0OTcyLjk1OTIzNTQxOTU2MiUyQyJRel90eSIlM0EtMzkzMjYuMTkwNTE3MTE2NSU3RCU3RCUyQyU3QiJwb3NpdGlvbiIlM0ElNUItNjEuODc3OTc4NzkzMjA4NzIlMkMzMzEuOTM3MTI1NjU1MzcxMSU1RCUyQyJ6IiUzQSU3QiJRel90eiIlM0EtNDM1MC4wNDkzNjQ1NTM1ODElMkMiUXlfdHoiJTNBNjYxLjU5MjcyNDg4NjQyMTglN0QlMkMieSIlM0ElN0IiUXlfdHkiJTNBMzY2NC4xMjA3NjM4Mzg5MjYlMkMiUXpfdHkiJTNBLTI1NTk4LjExNDgzNTMyMDc0MyU3RCU3RCUyQyU3QiJwb3NpdGlvbiIlM0ElNUItNjcuMTYzNjkzMDk1NjIyNDglMkMzMjkuNzQ4MTQzMDU3NTk4OTUlNUQlMkMieiIlM0ElN0IiUXpfdHoiJTNBLTEyMDgwLjg0OTk5NTIzNTgzJTJDIlF5X3R6IiUzQTE5MzEuNTMyNzg3MzI0NjEzNSU3RCUyQyJ5IiUzQSU3QiJReV90eSIlM0EyNzcxLjc3MDA5NDIwMDc4NiUyQyJRel90eSIlM0EtMTk0NTMuMDI0MjMxODMyMjMlN0QlN0QlMkMlN0IicG9zaXRpb24iJTNBJTVCLTcxLjIwOTU4OTA4NTc1MDg2JTJDMzI1LjcwMzAzOTA4NjQ5NzglNUQlMkMieiIlM0ElN0IiUXpfdHoiJTNBLTI0NTI2Ljg4OTgyMzA4NDM0NCUyQyJReV90eiIlM0EyNTAyLjE4ODAyOTA5NzY5NzQlN0QlMkMieSIlM0ElN0IiUXlfdHkiJTNBMTc2MC45MjQxMDc5NjgxMTc4JTJDIlF6X3R5IiUzQS0xMjI2Mi45NTA0NDQyMTU0NSU3RCU3RCUyQyU3QiJwb3NpdGlvbiIlM0ElNUItNzMuMzk5NjA2NDY3MDAyNDklMkMzMjAuNDE3NzUzNDM5NTQ1NjYlNUQlMkMieiIlM0ElN0IiUXpfdHoiJTNBLTIyNDY0LjU4MjI0NTc5NzQxNyUyQyJReV90eiIlM0EyNzIxLjk3NDA5MjUwNjQxNTclN0QlMkMieSIlM0ElN0IiUXlfdHkiJTNBNTA3LjQ0NzQ0Mzg4NDY4NDQ1JTJDIlF6X3R5IiUzQS0zMzIyLjMxMzAwMDIzNTA1MiU3RCU3RCUyQyU3QiJwb3NpdGlvbiIlM0ElNUItNzMuOTcwNzk3NzU2MDY4NjMlMkMyOTguMDMyMzA5MjQ1NTk5MjclNUQlMkMieiIlM0ElN0IiUXpfdHoiJTNBLTI3MjM0Ljg1MjY4MTE0NDU2NiUyQyJReV90eiIlM0ExNDE1LjI3NjE2ODY0Nzg2NzclN0QlMkMieSIlM0ElN0IiUXlfdHkiJTNBLTM1LjQ4MDY4NTk5MDc0OTkwNSUyQyJRel90eSIlM0EtMzExNC42ODI1MjIyOTcxOSU3RCU3RCUyQyU3QiJwb3NpdGlvbiIlM0ElNUItNzMuOTY5ODQyMTE1NzYwMyUyQzMwNy43OTQ4MDkxOTg2NzkzJTVEJTJDInoiJTNBJTdCIlF6X3R6IiUzQS0xODIyOC41ODQ0ODAxMzUzNDUlMkMiUXlfdHoiJTNBMjExMy41MTUwNDE1NjIwOTElN0QlMkMieSIlM0ElN0IiUXlfdHkiJTNBLTIuOTMwMTcwNjQwODYzMTM1NCUyQyJRel90eSIlM0EtMTA4MC43MTkzMjQ5NDI5NjMzJTdEJTdEJTJDJTdCInBvc2l0aW9uIiUzQSU1Qi03My45NzE3NTMzOTYzNzY5OCUyQzI4OC4yNjk4MDkyOTI0NDk1NyU1RCUyQyJ6IiUzQSU3QiJRel90eiIlM0EtMTU0NDcuMTAwOTQxNDIzMjg5JTJDIlF5X3R6IiUzQTcwOC4xNDUwODI3NzEyMyU3RCUyQyJ5IiUzQSU3QiJReV90eSIlM0EtMC4yMTM0OTkyNTkzMjEwODk3JTJDIlF6X3R5IiUzQS0zODQwLjI5Nzg3MTU3MDU4NDQlN0QlN0QlMkMlN0IicG9zaXRpb24iJTNBJTVCLTcyLjQ5NzcwOTA0Mzc1NDg4JTJDMjc4LjUwNzE2NDk1MzAwNzglNUQlMkMieiIlM0ElN0IiUXpfdHoiJTNBLTk5Ny40Mzg0Mjg4MDU4MTklMkMiUXlfdHoiJTNBLTAuMDU0MjAwNzI1MjI4OTQ4NDc2JTdEJTJDInkiJTNBJTdCIlF5X3R5IiUzQTEuMTU0ODczMTIwNzE2OTE0MyUyQyJRel90eSIlM0ExODg0LjI3OTQ5ODQwNTYwMzElN0QlN0QlMkMlN0IicG9zaXRpb24iJTNBJTVCLTY4LjAyMDk0NDYxNzkxMzgzJTJDMjk2LjUzMTcyNjgxMzc2NzMlNUQlMkMieiIlM0ElN0IiUXpfdHoiJTNBLTQ2Njk3LjIwNzU1MTc2ODgyJTJDIlF5X3R6IiUzQTEyNDEuOTQ0NjE0NTUwNzI4NCU3RCUyQyJ5IiUzQSU3QiJReV90eSIlM0EtMC40MTk1NTIyNDExMDM2NTY3NCUyQyJRel90eSIlM0E0MzE1LjkzMjI1MzgxNzg2MSU3RCU3RCUyQyU3QiJwb3NpdGlvbiIlM0ElNUItNjguMDIxODI2ODQxNTUzMTUlMkMyODcuNTE5MjI2ODU2OTkxNyU1RCUyQyJ6IiUzQSU3QiJRel90eiIlM0EtMzk1MjIuOTkyOTEwMTE5MTc0JTJDIlF5X3R6IiUzQTYyMy4yNTk2OTM1NTI3Mzc2JTdEJTJDInkiJTNBJTdCIlF5X3R5IiUzQTAuNTg0MTA0ODU3NDU3MDQxNyUyQyJRel90eSIlM0EtNDQ2Ny4xMDQ5NjQ5ODI2NTUlN0QlN0QlMkMlN0IicG9zaXRpb24iJTNBJTVCLTY4LjAyMDA2MjM5NDI3NDQ5JTJDMzA1LjU0NDIyNjc3MDY0OTYzJTVEJTJDInoiJTNBJTdCIlF6X3R6IiUzQS03ODQ3MC41NDM0NTczNTA4NSUyQyJReV90eiIlM0ExODgwLjcyMzY5NDk5MzI2MjYlN0QlMkMieSIlM0ElN0IiUXlfdHkiJTNBMi41MjYzMzg3NjAwNzczODE1JTJDIlF6X3R5IiUzQTQzNzcuNTU4MjkxODY4ODY0JTdEJTdEJTJDJTdCInBvc2l0aW9uIiUzQSU1Qi02Ny41NjI0NTU0MTk5MjYzMiUyQzMxNi44NTI2ODIwMzAyMTYxJTVEJTJDInoiJTNBJTdCIlF6X3R6IiUzQS0xMzcxNTMuNTMxOTAyODIxNiUyQyJReV90eiIlM0EyOTE5LjY2NjgwNzY1MDcwMSU3RCUyQyJ5IiUzQSU3QiJReV90eSIlM0E1NTcuNzY3MDYwMzQ4NTc4MyUyQyJRel90eSIlM0EtMjA0NjYuNzEzMDI0MDUyOTIlN0QlN0QlMkMlN0IicG9zaXRpb24iJTNBJTVCLTY1LjgwNDU0MDEzNDcyMjIyJTJDMzIxLjA5NTAwOTk3MDE2MjUlNUQlMkMieiIlM0ElN0IiUXpfdHoiJTNBLTEyNzY2OS4zMTAwNzgyNTE4NCUyQyJReV90eiIlM0EyNzgwLjY0NTQzNjkxMTM2ODUlN0QlMkMieSIlM0ElN0IiUXlfdHkiJTNBMTk2Mi4yNTE3MjQ5NTczMjM0JTJDIlF6X3R5IiUzQS04MDMyNS4wNDIxNzI3OTU2MyU3RCU3RCUyQyU3QiJwb3NpdGlvbiIlM0ElNUItNjIuNTU2NzIyMjU2MTA0NjIlMkMzMjQuMzQyMTkyMDYwNDI2NSU1RCUyQyJ6IiUzQSU3QiJRel90eiIlM0EtMTAxOTU1LjQ1MjgwNTg5Njg5JTJDIlF5X3R6IiUzQTIxNTkuNjY5NDE5MDQwMzk1NSU3RCUyQyJ5IiUzQSU3QiJReV90eSIlM0EzMTA0LjU5OTQ4OTA1OTQ0OTglMkMiUXpfdHkiJTNBLTEyODkwNC4xNjMxMTM0MTY1NyU3RCU3RCUyQyU3QiJwb3NpdGlvbiIlM0ElNUItNTguMzE0MDUwMjM2NzE4OTQlMkMzMjYuMDk5Mjc2NzU4Mzc4NiU1RCUyQyJ6IiUzQSU3QiJRel90eiIlM0EtMzAyNjguNjA3OTkxNDk3NjU4JTJDIlF5X3R6IiUzQTczOC41MTc5ODg4OTg3NTM5JTdEJTJDInkiJTNBJTdCIlF5X3R5IiUzQTQwMjQuNzUwMjU0MzMxNDk3JTJDIlF6X3R5IiUzQS0xNjU5NDQuMzQ2NTc1NjU0MDUlN0QlN0QlMkMlN0IicG9zaXRpb24iJTNBJTVCLTQyLjMwODAwNTYyNzE0MzEzJTJDMzI2LjU1NDIwOTk0NjU4ODklNUQlMkMieiIlM0ElN0IiUXpfdHoiJTNBLTQwNjYuNjUxMzM4ODQ5MDYyJTJDIlF5X3R6IiUzQTcuMDg1OTA3MDAyOTQ4NjUxJTdEJTJDInkiJTNBJTdCIlF5X3R5IiUzQTQ0NzQuOTcyMDg3ODk3NTUlMkMiUXpfdHkiJTNBLTE1NDU2NS44NTUzMDY1MzI4MiU3RCU3RCUyQyU3QiJwb3NpdGlvbiIlM0ElNUItMjcuNTU2NTE0NjA1Njg3NzU2JTJDMzI2LjQ2MTc2NTkzOTAzNTQlNUQlMkMieiIlM0ElN0IiUXpfdHoiJTNBMTUyNzIuMjAzNjAxNDA0NzA4JTJDIlF5X3R6IiUzQS00NjkuMDYzNTUyNTcyNDY0NSU3RCUyQyJ5IiUzQSU3QiJReV90eSIlM0E1NTM5Ljk3Njc3MTc3MDMwNiUyQyJRel90eSIlM0EtMTU1ODYzLjAyNTA5MzY2MjYlN0QlN0QlMkMlN0IicG9zaXRpb24iJTNBJTVCLTI1LjUwNDU1MDA1MTI5ODQyNyUyQzMyNi4wOTk1NjUwNzI3NjU2JTVEJTJDInoiJTNBJTdCIlF6X3R6IiUzQTQ4ODgzLjUyOTQ4Mzc0OTcwNiUyQyJReV90eiIlM0EtMTQ3Ny40NjQ5NTY1NDExNTQyJTdEJTJDInkiJTNBJTdCIlF5X3R5IiUzQTU0OTQuNjMxODMzNjEzNzQ2NSUyQyJRel90eSIlM0EtMTY1MjM1LjgyODYxOTM2MjMlN0QlN0QlMkMlN0IicG9zaXRpb24iJTNBJTVCLTIzLjU0NjExOTg1NTQ0OTU5JTJDMzI1LjM4NjM3MzM2MDc4MzM1JTVEJTJDInoiJTNBJTdCIlF6X3R6IiUzQTYxNDYwLjkyNTIxMTM5NjU0JTJDIlF5X3R6IiUzQS0yMzI3LjY5MjU5MTY1OTM2OSU3RCUyQyJ5IiUzQSU3QiJReV90eSIlM0E1MTY0LjQ4NzU0OTk3ODUzMyUyQyJRel90eSIlM0EtMTQ4OTMyLjkwNjE0ODIyMzk2JTdEJTdEJTJDJTdCInBvc2l0aW9uIiUzQSU1Qi0xNS4wMjEwOTE0MjcxMjI0MjclMkMzMjAuNTY4NTM4ODMyMTMyNDUlNUQlMkMieiIlM0ElN0IiUXpfdHoiJTNBODIyOTIuNTU4MzYzOTczOSUyQyJReV90eiIlM0EtMjY1MS41Njc5NDY4NDkzMjE3JTdEJTJDInkiJTNBJTdCIlF5X3R5IiUzQTQ1ODcuNjU5MDYyOTUwNDE4JTJDIlF6X3R5IiUzQS0xMjk2OTQuNDIyMzkwOTY1JTdEJTdEJTJDJTdCInBvc2l0aW9uIiUzQSU1Qi01LjY0MTA5MjgwOTk5MjY4JTJDMzE1LjQ0NjEyMDYwOTg5OTQlNUQlMkMieiIlM0ElN0IiUXpfdHoiJTNBNDc3NzkuMjQ4ODkwNzIyNDclMkMiUXlfdHoiJTNBLTE5MjUuODAzMDEyNTk2MzY4MyU3RCUyQyJ5IiUzQSU3QiJReV90eSIlM0E0NTY2LjA4MTgxNDg4MzU1MyUyQyJRel90eSIlM0EtODMxNTkuODg2NjUxNzEyOTYlN0QlN0QlMkMlN0IicG9zaXRpb24iJTNBJTVCLTEuOTAzNjkwODYzNjM2NDgxNSUyQzMxNC40NDQyNTQ3NTQ5NjUxMyU1RCUyQyJ6IiUzQSU3QiJRel90eiIlM0EzNzA1LjE3OTE1MjMwNDA2OTIlMkMiUXlfdHoiJTNBLTcxMC43MTIxMzUzOTg5ODQlN0QlMkMieSIlM0ElN0IiUXlfdHkiJTNBNDg0Mi40MTUyMTE4MzcwOTUlMkMiUXpfdHkiJTNBLTcyMDc5LjQ4MDQyOTQxNTE1JTdEJTdEJTJDJTdCInBvc2l0aW9uIiUzQSU1QjEuOTY1MzA5MTE3ODI2NjgzNyUyQzMxNC40NDM4NzYwMjI4Mzg5NCU1RCUyQyJ6IiUzQSU3QiJRel90eiIlM0EtNjgwOS43NjQ1OTYwNTQxNjMlMkMiUXlfdHoiJTNBNzExLjUzMTY2MDIxMzYyMzQlN0QlMkMieSIlM0ElN0IiUXlfdHkiJTNBNDgzOC41NDMzMDc5MjA3NTMlMkMiUXpfdHkiJTNBLTk2NjI1Ljg2MjIzMjA1OTIlN0QlN0QlMkMlN0IicG9zaXRpb24iJTNBJTVCNS43MDI5MDcxMzU2NTY4NzYlMkMzMTUuNDQ1MDEwMTU4MzA4MiU1RCUyQyJ6IiUzQSU3QiJRel90eiIlM0EzOTA1MS45OTI3NTczMzA4NiUyQyJReV90eiIlM0ExOTM3LjM3NDUzMDYwMDc4MjclN0QlMkMieSIlM0ElN0IiUXlfdHkiJTNBNDU3OS4wODA1ODY5NTEyNzYlMkMiUXpfdHkiJTNBNTg2OC45OTQ1NTQyNjgxNzUlN0QlN0QlMkMlN0IicG9zaXRpb24iJTNBJTVCMTUuMDgzOTA4NDI4NjY5ODMlMkMzMjAuNTY1NTkxODg3MDE2MzUlNUQlMkMieiIlM0ElN0IiUXpfdHoiJTNBLTI5OTQuMjU5Njk3NTM4NDQlMkMiUXlfdHoiJTNBMjY2MS40MjI5OTE1NDQ3NzIyJTdEJTJDInkiJTNBJTdCIlF5X3R5IiUzQTQ2MDQuMjkxNzE4ODkzNzU4JTJDIlF6X3R5IiUzQS0xNzE0LjQ5Mzg2MTk2NDc2OTIlN0QlN0QlMkMlN0IicG9zaXRpb24iJTNBJTVCMjMuNjA5ODc5OTE4NjIwNDc1JTJDMzI1LjM4MTc1NzMxMjE5MTI3JTVEJTJDInoiJTNBJTdCIlF6X3R6IiUzQTEyMDcxLjg5NjQ4NTQzMTk5MSUyQyJReV90eiIlM0EyMzM2Ljg1MjE4NzkwNjQ3NyU3RCUyQyJ5IiUzQSU3QiJReV90eSIlM0E1MTg2LjAxOTkxNDc1MjY3MSUyQyJRel90eSIlM0EyMTA5My4yMzYxOTMzMDAzMjMlN0QlN0QlMkMlN0IicG9zaXRpb24iJTNBJTVCMjUuNTY4NDQ5NzA0MDE3MDg0JTJDMzI2LjA5NDU2NTU5MzM4MDE0JTVEJTJDInoiJTNBJTdCIlF6X3R6IiUzQTUwMTUuNzEyNTI1Nzg3MzMxJTJDIlF5X3R6IiUzQTE0ODQuMTE0ODE0MTEwNTM3NyU3RCUyQyJ5IiUzQSU3QiJReV90eSIlM0E1NTIxLjE0MTY5MDc5Njk0NyUyQyJRel90eSIlM0E1MzczMy4wMzM4MTk2NzQ1OTQlN0QlN0QlMkMlN0IicG9zaXRpb24iJTNBJTVCMjcuNjIwOTg1MTI5OTYyMjIlMkMzMjYuNDU2MzY0Njc0Njk0ODQlNUQlMkMieiIlM0ElN0IiUXpfdHoiJTNBMTQ4MTUuNDAxNjAxNDA4NTY1JTJDIlF5X3R6IiUzQTQ2OS43NTYyNzQ1MTIyMTcxNSU3RCUyQyJ5IiUzQSU3QiJReV90eSIlM0E1NTY4LjQ1NTMzNzgzOTc5MyUyQyJRel90eSIlM0E0MTU5Mi43NzI1MTM1MzY2MSU3RCU3RCUyQyU3QiJwb3NpdGlvbiIlM0ElNUI0Mi4zNzI0OTM5NjcxNjM0MiUyQzMyNi41NDU5MjA2NjYyNjgyJTVEJTJDInoiJTNBJTdCIlF6X3R6IiUzQS0xOTEuMzUyNTEyNjUwMTM2NyUyQyJReV90eiIlM0E0Ljk5NzQ2OTE3MDgyNDEyMiU3RCUyQyJ5IiUzQSU3QiJReV90eSIlM0E0NDkzLjg4NjQ2NDAxODM2NiUyQyJRel90eSIlM0EtODk0Mi4wMDE3MzU4MTUzOTglN0QlN0QlMkMlN0IicG9zaXRpb24iJTNBJTVCNTguMzc3OTQ5MjA0MjExNzklMkMzMjYuMDg3ODUzOTA3Nzk0MSU1RCUyQyJ6IiUzQSU3QiJRel90eiIlM0EtNTg5MC4zNjY4Nzk5ODU3NTA1JTJDIlF5X3R6IiUzQS03NDIuNjczNzg4MDYxOTg2JTdEJTJDInkiJTNBJTdCIlF5X3R5IiUzQTQwNDUuMDk1NjY1MzAzMzgwNCUyQyJRel90eSIlM0E2NTkxNi4wMDEwNzE4NTk1MyU3RCU3RCUyQyU3QiJwb3NpdGlvbiIlM0ElNUI2Mi42MjAyNzcxNDQxNTc3NTQlMkMzMjQuMzI5OTM4NjIyNTkwMiU1RCUyQyJ6IiUzQSU3QiJRel90eiIlM0EtNTQ5NTAuNDkzMzQxNTU3MDA1JTJDIlF5X3R6IiUzQS0yMTcyLjU3NjI5MDcxNTk1OTclN0QlMkMieSIlM0ElN0IiUXlfdHkiJTNBMzEyMi41MTkzODE5ODQ2MjU0JTJDIlF6X3R5IiUzQTY1MDk3LjI3NDU3MjE3Nzc0JTdEJTdEJTJDJTdCInBvc2l0aW9uIiUzQSU1QjY1Ljg2NzQ1OTIzNDQyMTc2JTJDMzIxLjA4MjEyMDc0Mzk3MjUlNUQlMkMieiIlM0ElN0IiUXpfdHoiJTNBLTg1NTk3LjE5NDkxOTE5MzI0JTJDIlF5X3R6IiUzQS0yODAwLjI5MzgzNTc0MjMwNSU3RCUyQyJ5IiUzQSU3QiJReV90eSIlM0ExOTc1LjI1OTc0MDg5MjY2JTJDIlF6X3R5IiUzQTUzMzY3LjYxMDI0MDM0MDc5JTdEJTdEJTJDJTdCInBvc2l0aW9uIiUzQSU1QjY3LjYyNDU0MzkzMjM3Njk4JTJDMzE2LjgzOTQ0ODcyNDU3MTA3JTVEJTJDInoiJTNBJTdCIlF6X3R6IiUzQS04MzU5Ni4wMDIzOTczMzc2MSUyQyJReV90eiIlM0EtMjk0MS4zMDIxNTU5NTE5OTc1JTdEJTJDInkiJTNBJTdCIlF5X3R5IiUzQTU2MS40NTMwOTkyMjk1MjkyJTJDIlF6X3R5IiUzQTIzNzkyLjA0MjMzNzU2MjI2NyU3RCU3RCUyQyU3QiJwb3NpdGlvbiIlM0ElNUI2OC4wNzkwNTQ3MzAwMTUwOSUyQzI5Ni41MTg0MDQxMzU3NDA5JTVEJTJDInoiJTNBJTdCIlF6X3R6IiUzQS0zMjc0My42NDQ4MjI5ODM3MzMlMkMiUXlfdHoiJTNBLTEyNTUuNzg5OTk2NTMyODU3NSU3RCUyQyJ5IiUzQSU3QiJReV90eSIlM0EtMzIuNjY1NzEyMzQxNjk5NzElMkMiUXpfdHkiJTNBLTczNzMuMzgxNDYxNDk5NDA3JTdEJTdEJTJDJTdCInBvc2l0aW9uIiUzQSU1QjY4LjA3OTkzNjk1MzY1NDQyJTJDMzA1LjUzMDkwNDA5MjUxNjYlNUQlMkMieiIlM0ElN0IiUXpfdHoiJTNBLTY3MTA5Ljg3NjIxODQ1NDQ5JTJDIlF5X3R6IiUzQS0xODk2LjQ0MTU2MzE2NzUyMzMlN0QlMkMieSIlM0ElN0IiUXlfdHkiJTNBNi4xNjI2ODQ4NjAwNzMxNCUyQyJRel90eSIlM0ExNDUuNTE1MTkzNzU4NjM0NTUlN0QlN0QlMkMlN0IicG9zaXRpb24iJTNBJTVCNjguMDc4MTcyNTA2Mzc1NzUlMkMyODcuNTA1OTA0MTc4ODU4NjYlNUQlMkMieiIlM0ElN0IiUXpfdHoiJTNBLTE4MjQxLjIwNjk1MDMyMDgyJTJDIlF5X3R6IiUzQS02MjcuMDA2NTAxOTUzODk4MSU3RCUyQyJ5IiUzQSU3QiJReV90eSIlM0EwLjg2MTI4MzEwOTk4ODg1OTklMkMiUXpfdHkiJTNBLTQ5NzEuNzAzMDc0NDI4ODg5JTdEJTdEJTJDJTdCInBvc2l0aW9uIiUzQSU1QjY5LjU1MjI5MDI3NTY2OTUlMkMyNzguNDkzMjU5ODM1ODk2MzclNUQlMkMieiIlM0ElN0IiUXpfdHoiJTNBMzg3OS40ODk1MDA1ODk5MDk4JTJDIlF5X3R6IiUzQTEuNjI1NzAzNzAwOTQ3NzI1OCU3RCUyQyJ5IiUzQSU3QiJReV90eSIlM0EwLjkwNzEzMjAxMDkxOTk3MDQlMkMiUXpfdHkiJTNBMjM3Ni41NzgwNzIyMDI0MjklN0QlN0QlMkMlN0IicG9zaXRpb24iJTNBJTVCNzEuMDI5MDU0NzE1ODgxMjYlMkMyOTYuNTE4MTE1MzYzMzMxODQlNUQlMkMieiIlM0ElN0IiUXpfdHoiJTNBLTI5ODYyLjU0OTI4NjcwOTA3NiUyQyJReV90eiIlM0EtMTI2MC42OTEwMDY2NzkyMjYzJTdEJTJDInkiJTNBJTdCIlF5X3R5IiUzQS0xLjM1ODkxMTQ3OTE5NTgwMyUyQyJRel90eSIlM0E1NDQuNDY2NjMyMzQzMDQzNCU3RCU3RCUyQyU3QiJwb3NpdGlvbiIlM0ElNUI3MS4wMjgxNzI0OTIyNDE5NCUyQzI4Ny41MDU2MTU0MDY1NTYyJTVEJTJDInoiJTNBJTdCIlF6X3R6IiUzQS0yMDA2NS41MzU5NzU0MjQxNTglMkMiUXlfdHoiJTNBLTYyNy40MDgxNTk4ODYzMjElN0QlMkMieSIlM0ElN0IiUXlfdHkiJTNBLTAuNzAwNDIyOTY5NjYwNDc5MSUyQyJRel90eSIlM0EtMzQ1MC44Njk5OTYwNDU2OTElN0QlN0QlMkMlN0IicG9zaXRpb24iJTNBJTVCNzEuMDI5OTM2OTM5NTIwNiUyQzMwNS41MzA2MTUzMjAyMTQxNyU1RCUyQyJ6IiUzQSU3QiJRel90eiIlM0EtNjM5MDguMzM1MDY5OTY5MDElMkMiUXlfdHoiJTNBLTE4NzQuMDEzODYxODA2NjA4JTdEJTJDInkiJTNBJTdCIlF5X3R5IiUzQTEuODE4NTIxNTI2MDYzMTUxOCUyQyJRel90eSIlM0EtMTg4Ny42NTU2NzQ2NDYwMzc0JTdEJTdEJTJDJTdCInBvc2l0aW9uIiUzQSU1QjcwLjQ2MjA5OTE3NzA2MjczJTJDMzE3LjQwMzY3MDk2MjEzMDIlNUQlMkMieiIlM0ElN0IiUXpfdHoiJTNBLTczODE0LjMyNTA5OTMxMDAxJTJDIlF5X3R6IiUzQS0yNDI5LjMzMjE2MDEwMzM3NiU3RCUyQyJ5IiUzQSU3QiJReV90eSIlM0E0NTQuNDEzMjgxMjc4OTA2NyUyQyJRel90eSIlM0E3ODQuNDQ5MTEwMzY0NzAxNyU3RCU3RCUyQyU3QiJwb3NpdGlvbiIlM0ElNUI2OC4yNzMxMTY1NzkyOTA2NCUyQzMyMi42ODkzODUyNjQ1NDA5JTVEJTJDInoiJTNBJTdCIlF6X3R6IiUzQS01OTQzMy4yODkwNTE1MTU0MiUyQyJReV90eiIlM0EtMjI0OC4wODgyNDQ4NTcxODY1JTdEJTJDInkiJTNBJTdCIlF5X3R5IiUzQTE1ODMuMjk2NDgxMzQwOTAyOCUyQyJRel90eSIlM0E0NzYwMi45OTkxOTQzMjAzNjQlN0QlN0QlMkMlN0IicG9zaXRpb24iJTNBJTVCNjQuMjI4MDEyNjA4MTg1NzYlMkMzMjYuNzM1MjgxMjU0NjcxMiU1RCUyQyJ6IiUzQSU3QiJRel90eiIlM0EtNDE3MjUuODkwNDIzNTMyMSUyQyJReV90eiIlM0EtMTc0NS4zMTg0NDM2Nzg3MTQyJTdEJTJDInkiJTNBJTdCIlF5X3R5IiUzQTI1MDQuMjExODkzMjQ5OTc5MyUyQyJRel90eSIlM0E1OTc1Ny4yMjQ1MjMzMzY5MSU3RCU3RCUyQyU3QiJwb3NpdGlvbiIlM0ElNUI1OC45NDI3MjY5NjEyMzgzMiUyQzMyOC45MjUyOTg2MzU5MTk5JTVEJTJDInoiJTNBJTdCIlF6X3R6IiUzQS05ODU0LjAwMzgxMDU4NjIxJTJDIlF5X3R6IiUzQS02MDMuOTQ0ODE3ODQ4NDkyNiU3RCUyQyJ5IiUzQSU3QiJReV90eSIlM0EzMzI5LjEzMjgwNzYxOTQyNDUlMkMiUXpfdHkiJTNBNTM1NDMuMDg1MTMzMjE5JTdEJTdEJTJDJTdCInBvc2l0aW9uIiUzQSU1QjQyLjM3Mjc4MjczOTQ2NTA4JTJDMzI5LjQ5NTkyMDY1MjEzNDUlNUQlMkMieiIlM0ElN0IiUXpfdHoiJTNBNDcwMi42NzY3NzM1NDM2NTMlMkMiUXlfdHoiJTNBNi43OTA3NDQ5MzQ0NDYxMjclN0QlMkMieSIlM0ElN0IiUXlfdHkiJTNBNDQ2OC45Nzk2MTA4Mjc3NDYlMkMiUXpfdHkiJTNBLTkzODkuNDQ2MTIwOTcxOTAzJTdEJTdEJTJDJTdCInBvc2l0aW9uIiUzQSU1QjI3LjM2NDc3MTcwMDkyMjUyOCUyQzMyOS4zODM4ODk3NjkxNjk3NCU1RCUyQyJ6IiUzQSU3QiJRel90eiIlM0ExNTY4My4yNDg1NTg2ODI4OTMlMkMiUXlfdHoiJTNBMzk0LjE1ODE5NTE5MzYwNjElN0QlMkMieSIlM0ElN0IiUXlfdHkiJTNBNDU1MS4yNTgxNjk1NDg4OTElMkMiUXpfdHkiJTNBMzAzNDQuMDE3OTMyNzM5NDU0JTdEJTdEJTJDJTdCInBvc2l0aW9uIiUzQSU1QjI0LjgwNzcyNzU2NTI4MzExMyUyQzMyOC45MzMxNDAwNzMyMjc0JTVEJTJDInoiJTNBJTdCIlF6X3R6IiUzQS0xNjAwLjQ1Mjc2NzAzMTA5NDclMkMiUXlfdHoiJTNBMTE4OC42MjM2MTY1NDEwNzIxJTdEJTJDInkiJTNBJTdCIlF5X3R5IiUzQTQ0MzcuNTQyNTIyMTk3OTk1JTJDIlF6X3R5IiUzQTI0OTc1Ljc3NDk2NjUxMTk4OCU3RCU3RCUyQyU3QiJwb3NpdGlvbiIlM0ElNUIyMi4zNjgxNDA2NTE2NzU2MzUlMkMzMjguMDQ1Mzc4ODc3NDUyOSU1RCUyQyJ6IiUzQSU3QiJRel90eiIlM0ExNjEwNi4zOTU0NDM3MTg2NjYlMkMiUXlfdHoiJTNBMTkyMy45Mjk3NDY0MzM2NjY3JTdEJTJDInkiJTNBJTdCIlF5X3R5IiUzQTQyODMuOTU3MjA1NTQ0MDM4NSUyQyJRel90eSIlM0ExNTcwMy4wMTQ1NjEyODMyNjYlN0QlN0QlMkMlN0IicG9zaXRpb24iJTNBJTVCMTMuNjA5MTU4NTQxODY0NzQyJTJDMzIzLjEyMDczNjI2MDg5NTklNUQlMkMieiIlM0ElN0IiUXpfdHoiJTNBLTMzMTUuMDQxMjYwNDA5ODcyNCUyQyJReV90eiIlM0EyNjY1LjM4OTc3MzE1MDcyNzMlN0QlMkMieSIlM0ElN0IiUXlfdHkiJTNBNDYxMy44NDY3MTYxMTQwMTMlMkMiUXpfdHkiJTNBLTczMzkuMjAwODI3Nzk3MDA3JTdEJTdEJTJDJTdCInBvc2l0aW9uIiUzQSU1QjQuNTg0MTcxNjM2ODA0Mzc2JTJDMzE4LjE0NzExOTY4MzAzMjklNUQlMkMieiIlM0ElN0IiUXpfdHoiJTNBLTI1NDMuMjQ4NjU3MzU0OTc2MyUyQyJReV90eiIlM0EyMzI4LjI3NTU4ODQ3ODEzMzYlN0QlMkMieSIlM0ElN0IiUXlfdHkiJTNBNTU0OC43ODgwMjgyODQxMTklMkMiUXpfdHkiJTNBLTEyOTMxLjkxNzI2ODkyNTg4NSU3RCU3RCUyQyU3QiJwb3NpdGlvbiIlM0ElNUIxLjU4NDA5Mjk0ODUwODU0NDIlMkMzMTcuMzQzNDEzMzUzNTYxJTVEJTJDInoiJTNBJTdCIlF6X3R6IiUzQS0yNDMwNy42Njc2NDU0NTkyNjclMkMiUXlfdHoiJTNBODc5LjAyMDY5NDQ1MDQ4NTYlN0QlMkMieSIlM0ElN0IiUXlfdHkiJTNBNjAzOC4wODg0NDk1OTI3OTUlMkMiUXpfdHkiJTNBLTcxMDcxLjkzMTk0NDkyMjA4JTdEJTdEJTJDJTdCInBvc2l0aW9uIiUzQSU1Qi0xLjUyMTkwNzAzNjYxMDIzOSUyQzMxNy4zNDM3MTczOTY0NTk1JTVEJTJDInoiJTNBJTdCIlF6X3R6IiUzQTE4Nzc5Ljc5NTU1NzY0Mjg3NiUyQyJReV90eiIlM0EtODgxLjY0NzcyOTcwNTgzMjclN0QlMkMieSIlM0ElN0IiUXlfdHkiJTNBNjAzNC4yMDQ3ODQ2NzM5MzE1JTJDIlF6X3R5IiUzQS0xMDM5NTQuMzIyNjQ5NDk5MTQlN0QlN0QlMkMlN0IicG9zaXRpb24iJTNBJTVCLTQuNTIxODI4MzE5NTY3NzAxJTJDMzE4LjE0ODAxMTA1OTI4MzYlNUQlMkMieiIlM0ElN0IiUXpfdHoiJTNBMjczMjcuNjk0MDMyNzc5OTk3JTJDIlF5X3R6IiUzQS0yMzI0Ljg1NTcxNDgxMjQ0ODclN0QlMkMieSIlM0ElN0IiUXlfdHkiJTNBNTUzOC43NzE2NjMwMzc4ODklMkMiUXpfdHkiJTNBLTk3MTg2LjAwNTc2NTY1NjkzJTdEJTdEJTJDJTdCInBvc2l0aW9uIiUzQSU1Qi0xMy41NDU4NDEzMjgwNDE5ODIlMkMzMjMuMTIzMzk0NDMzNzU5MSU1RCUyQyJ6IiUzQSU3QiJRel90eiIlM0E4OTQ0MS4zNDY3MjEzMTIxMiUyQyJReV90eiIlM0EtMjY1NS4wNzI3MTk0NDQwODI0JTdEJTJDInkiJTNBJTdCIlF5X3R5IiUzQTQ1OTcuMzIwOTYyODkxMzY1JTJDIlF6X3R5IiUzQS0xMjkyNTEuNTQ2MDM0MzI2MyU3RCU3RCUyQyU3QiJwb3NpdGlvbiIlM0ElNUItMjIuMzAzODU5MTM0Mjk1NjAzJTJDMzI4LjA0OTc1MTc2OTk5OTQlNUQlMkMieiIlM0ElN0IiUXpfdHoiJTNBNjQ3NTkuMTc1MTQxMzY0MjUlMkMiUXlfdHoiJTNBLTE5MTUuMDAyMDgwODI4NzU1NCU3RCUyQyJ5IiUzQSU3QiJReV90eSIlM0E0MjY1LjY3OTA3MTAyOTQyMyUyQyJRel90eSIlM0EtMTMxNzI0Ljk0OTgxNjYyNDY2JTdEJTdEJTJDJTdCInBvc2l0aW9uIiUzQSU1Qi0yNC43NDMyNzIxOTczMTIyMTYlMkMzMjguOTM3OTkwNTY1NzE1OCU1RCUyQyJ6IiUzQSU3QiJRel90eiIlM0E0MTcyMS41NDI0MzI5ODc2MiUyQyJReV90eiIlM0EtMTE4MS45NDExODkzOTk1MTU3JTdEJTJDInkiJTNBJTdCIlF5X3R5IiUzQTQ0MTkuMzMyNTE1ODQ3MDE3JTJDIlF6X3R5IiUzQS0xMjM4NTQuMTM5NzY4NjA1OSU3RCU3RCUyQyU3QiJwb3NpdGlvbiIlM0ElNUItMjcuMjk5NzI4MDM3MTczNDIlMkMzMjkuMzg5MjQwODE2NTA3NiU1RCUyQyJ6IiUzQSU3QiJRel90eiIlM0E4ODEuMzYyMjk5MTcxMDM2NSUyQyJReV90eiIlM0EtMzk0LjQyNzk3NTM4NzkxNSU3RCUyQyJ5IiUzQSU3QiJReV90eSIlM0E0NTMyLjY4MTMzMTU2NDg3NiUyQyJRel90eSIlM0EtMTM1MjUyLjIwODA3MjIwNDMyJTdEJTdEJTJDJTdCInBvc2l0aW9uIiUzQSU1Qi00Mi4zMDc3MTY4NTQ4NTIxNSUyQzMyOS41MDQyMDk5MzI0NTUyJTVEJTJDInoiJTNBJTdCIlF6X3R6IiUzQS03MDExLjczNjQzODkzNzI4MSUyQyJReV90eiIlM0E1LjY2NDA0NzI4OTQ0OTg3MyU3RCUyQyJ5IiUzQSU3QiJReV90eSIlM0E0NDUwLjI0MzE0MjUxMTIwOSUyQyJRel90eSIlM0EtMTUzMjE1LjQwMTk2MTc4MTElN0QlN0QlMkMlN0IicG9zaXRpb24iJTNBJTVCLTU4Ljg3ODI3MjQ3NDI2MTMyJTJDMzI4LjkzNjgzMjAwMzA2Nzc2JTVEJTJDInoiJTNBJTdCIlF6X3R6IiUzQS0yNzY0Ni41Mjc4MjIwMTExNzYlMkMiUXlfdHoiJTNBNTk3LjUxOTUxNTU5MzgwOTIlN0QlMkMieSIlM0ElN0IiUXlfdHkiJTNBMzMwNy45OTc3NDE4Njk1NDM1JTJDIlF6X3R5IiUzQS0xNDE0MTUuMDI4ODIxNjE3NTQlN0QlN0QlMkMlN0IicG9zaXRpb24iJTNBJTVCLTY0LjE2Mzk4Njc3NjY3MzY1JTJDMzI2Ljc0Nzg0OTQwNTI5NTElNUQlMkMieiIlM0ElN0IiUXpfdHoiJTNBLTY0ODgwLjgyMzE3NjkyNTA5JTJDIlF5X3R6IiUzQTE3MzYuMDQ5NDc0ODMwNzkxJTdEJTJDInkiJTNBJTdCIlF5X3R5IiUzQTI0ODkuOTAzNDI5MTYxMTAxNSUyQyJRel90eSIlM0EtMTA3NDA2LjgzNTUxOTQzOTUxJTdEJTdEJTJDJTdCInBvc2l0aW9uIiUzQSU1Qi02OC4yMDk4ODI3NjY4MDA5JTJDMzIyLjcwMjc0NTQzNDE5NDElNUQlMkMieiIlM0ElN0IiUXpfdHoiJTNBLTk2NjE0LjcyNjg4MzgyMzc3JTJDIlF5X3R6IiUzQTIyMzMuMDYxNDYwNjI1OTc3NCU3RCUyQyJ5IiUzQSU3QiJReV90eSIlM0ExNTcyLjU0MTQyMzM5ODM2OTMlMkMiUXpfdHkiJTNBLTY1NDczLjAyNTYzNjMyNDUxJTdEJTdEJTJDJTdCInBvc2l0aW9uIiUzQSU1Qi03MC4zOTk5MDAxNDgwNTE3JTJDMzE3LjQxNzQ1OTc4NzI0NCU1RCUyQyJ6IiUzQSU3QiJRel90eiIlM0EtMTEwOTM2LjkyNDY0ODEyNTQ3JTJDIlF5X3R6IiUzQTI0MTEuMTg0NTE5NjczNjMyNiU3RCUyQyJ5IiUzQSU3QiJReV90eSIlM0E0NTAuMDY4NDkxMjgzMDA2NjclMkMiUXpfdHkiJTNBLTI1ODg1Ljc0NDQzOTYwNjE2NiU3RCU3RCUyQyU3QiJwb3NpdGlvbiIlM0ElNUItNzAuOTcwOTQ0NjAzNzgwMDMlMkMyOTYuNTMyMDE1NTg2MTc2MyU1RCUyQyJ6IiUzQSU3QiJRel90eiIlM0EtNDY4OTAuNTkyOTAzNjQxOTklMkMiUXlfdHoiJTNBMTI0Ni45NDg3Nzg0Nzg3NjU1JTdEJTJDInkiJTNBJTdCIlF5X3R5IiUzQS0zMS44NjYxMzk3MDk0Nzc5NzclMkMiUXpfdHkiJTNBODI4NC42NDY2NzcyMDg1NjQlN0QlN0QlMkMlN0IicG9zaXRpb24iJTNBJTVCLTcwLjk3MDA2MjM4MDE0MDY5JTJDMzA1LjU0NDUxNTU0Mjk1MiU1RCUyQyJ6IiUzQSU3QiJRel90eiIlM0EtNzc0NDcuNTkxNDk5NTgyNjIlMkMiUXlfdHoiJTNBMTg1OC42NTk1ODUzNzg1NDA0JTdEJTJDInkiJTNBJTdCIlF5X3R5IiUzQS0yLjE5MTcwMjk0NDg1MDI1ODMlMkMiUXpfdHkiJTNBMTYxMC4wMDY3MTYwNTk4ODI2JTdEJTdEJTJDJTdCInBvc2l0aW9uIiUzQSU1Qi03MC45NzE4MjY4Mjc0MTkzNiUyQzI4Ny41MTk1MTU2MjkyOTQwNiU1RCUyQyJ6IiUzQSU3QiJRel90eiIlM0EtNDExOTkuNDQyMzkwODcxMzIlMkMiUXlfdHoiJTNBNjIzLjE4NjU5MjM2MzgyNTYlN0QlMkMieSIlM0ElN0IiUXlfdHkiJTNBLTAuNDk3NTc4OTcyMDIxMDU4ODMlMkMiUXpfdHkiJTNBLTMwMDYuODk0OTMxOTExMzY2MyU3RCU3RCUyQyU3QiJwb3NpdGlvbiIlM0ElNUItNjkuNDk3NzA5MDU4MTI4ODMlMkMyNzguNTA2ODcxMjg2MzMxOCU1RCUyQyJ6IiUzQSU3QiJRel90eiIlM0EtMzk1NzIuNTIxNjU5NTM1ODUlMkMiUXlfdHoiJTNBLTMuMzA4NjQwNjkxMTk2OTM3NSU3RCUyQyJ5IiUzQSU3QiJReV90eSIlM0EwLjQxNDg4ODYwMDAzODIzOTQlMkMiUXpfdHkiJTNBLTYxOS4xMjE1MjIwODQ0OTI5JTdEJTdEJTJDJTdCInBvc2l0aW9uIiUzQSU1QjY4LjAyMTAwMTcyMjYwMjQlMkMtMjk2LjUzMTU5MzAyMjkzMTEzJTVEJTJDInoiJTNBJTdCIlF6X3R6IiUzQTgxMzcuMTIwNjk2MjI4NDY1JTJDIlF5X3R6IiUzQTEyNDguNzEwMzY4OTE1NDMyJTdEJTJDInkiJTNBJTdCIlF5X3R5IiUzQS0wLjU1MjMyNDc2ODkwMzczNTglMkMiUXpfdHkiJTNBLTc1OS41NTIwMjc2NDEyNjE2JTdEJTdEJTJDJTdCInBvc2l0aW9uIiUzQSU1QjY4LjAyMTg4Mzk0NjI0MTc0JTJDLTI4Ny41MTkwOTMwNjYxMzI2JTVEJTJDInoiJTNBJTdCIlF6X3R6IiUzQTI0MjQuMjc5MjgwNTU5NDYyJTJDIlF5X3R6IiUzQTYyNi43MzMzMjI3OTg1NTMyJTdEJTJDInkiJTNBJTdCIlF5X3R5IiUzQTAuNjU2NjIxOTE3MDc4MjI2MyUyQyJRel90eSIlM0E0Mi4yMDEyMzIzMTcxNDIyMzUlN0QlN0QlMkMlN0IicG9zaXRpb24iJTNBJTVCNjguMDIwMTE5NDk4OTYzMDclMkMtMzA1LjU0NDA5Mjk3OTc3NDg2JTVEJTJDInoiJTNBJTdCIlF6X3R6IiUzQTk2NjEuMzc1NTM3NDg3NDUlMkMiUXlfdHoiJTNBMTg5MS45OTYwODc2MTExNDk1JTdEJTJDInkiJTNBJTdCIlF5X3R5IiUzQTIuMjg5NzIwNzI0ODM4OTk3NyUyQyJRel90eSIlM0EyNzMyLjczMjI3NzMyMDI0MzYlN0QlN0QlMkMlN0IicG9zaXRpb24iJTNBJTVCNjcuNTYyNTEyNTI0NjE1NiUyQy0zMTYuODUyNTQ4MjM5MzMyMSU1RCUyQyJ6IiUzQSU3QiJRel90eiIlM0EyNTYyMy42MTUwNzQ0MjE2ODclMkMiUXlfdHoiJTNBMjkzNS40NTEwNzY4MTc1OTQ2JTdEJTJDInkiJTNBJTdCIlF5X3R5IiUzQTU2MC44MzA2NzM0ODQzNDUyJTJDIlF6X3R5IiUzQTQ4OTQuMDIwNjcxOTY4NjE3JTdEJTdEJTJDJTdCInBvc2l0aW9uIiUzQSU1QjY1LjgwNDU5NzIzOTQxMjI3JTJDLTMyMS4wOTQ4NzYxNzkyNzk3JTVEJTJDInoiJTNBJTdCIlF6X3R6IiUzQTIwMzU4LjUwOTM2MjE3MDc2NCUyQyJReV90eiIlM0EyNzk1LjQ3Njc2MzM4OTc0NiU3RCUyQyJ5IiUzQSU3QiJReV90eSIlM0ExOTcyLjQ3MzE5NzA1OTclMkMiUXpfdHkiJTNBMTI2ODUuMDczMzAxMzE0ODAyJTdEJTdEJTJDJTdCInBvc2l0aW9uIiUzQSU1QjYyLjU1Njc3OTM2MDgwMjQxJTJDLTMyNC4zNDIwNTgyNjk1Mzk3MyU1RCUyQyJ6IiUzQSU3QiJRel90eiIlM0ExNTE2Mi45NjI5MDc0Mjg4NjQlMkMiUXlfdHoiJTNBMjE3MC4xOTA3MjY2NjI1MDg1JTdEJTJDInkiJTNBJTdCIlF5X3R5IiUzQTMxMTkuNzA1NzA5NzE4NTM0OCUyQyJRel90eSIlM0ExOTMwNS40NDg0NjAzMjU2NTMlN0QlN0QlMkMlN0IicG9zaXRpb24iJTNBJTVCNTguMzE0MTA3MzQxMzkxNyUyQy0zMjYuMDk5MTQyOTY3NTAxMiU1RCUyQyJ6IiUzQSU3QiJRel90eiIlM0E1MzI5LjA0Njg1MjQ4NzU2JTJDIlF5X3R6IiUzQTc0MS42NzY1NTQzNzc1ODc1JTdEJTJDInkiJTNBJTdCIlF5X3R5IiUzQTQwNDMuNzk1NTY2MjcwMzgwMyUyQyJRel90eSIlM0EyNTMxNi40Mjg4MTIxMjkyMzQlN0QlN0QlMkMlN0IicG9zaXRpb24iJTNBJTVCNDIuMzA4MDYyNzMxNzEwNjElMkMtMzI2LjU1NDA3NjE1NTcwODM0JTVEJTJDInoiJTNBJTdCIlF6X3R6IiUzQTE1MjAuODYyNzc2MzY3NTEyJTJDIlF5X3R6IiUzQTcuMzYzMDg5MTY2MTYxNDE2JTdEJTJDInkiJTNBJTdCIlF5X3R5IiUzQTQ0OTUuODAxOTMxOTc1MjI3JTJDIlF6X3R5IiUzQTI0MDc0LjA2Njc2NTQ4ODUwNCU3RCU3RCUyQyU3QiJwb3NpdGlvbiIlM0ElNUIyNy41NTY1NzE3MTAzMzgzNjQlMkMtMzI2LjQ2MTYzMjE0ODE1MTQ3JTVEJTJDInoiJTNBJTdCIlF6X3R6IiUzQS05NzYuODQ4NTMyNzQzNDI1NiUyQyJReV90eiIlM0EtNDcwLjU4NDY1NjY1MzAyMjkzJTdEJTJDInkiJTNBJTdCIlF5X3R5IiUzQTU1NTcuNzc0ODQ2NTAxODUzJTJDIlF6X3R5IiUzQTEyNjc4LjA4MzU0MzMzMjg3NCU3RCU3RCUyQyU3QiJwb3NpdGlvbiIlM0ElNUIyNS41MDQ2MDcxNTU5OTMyNTIlMkMtMzI2LjA5OTQzMTI4MTg4NjY3JTVEJTJDInoiJTNBJTdCIlF6X3R6IiUzQS00MzgzLjQwMjkxMDQxMTk2NyUyQyJReV90eiIlM0EtMTQ4My4zMjk5NTQ4NjIyMjIlN0QlMkMieSIlM0ElN0IiUXlfdHkiJTNBNTUxMy4xOTE2NDYwMzMwNTElMkMiUXpfdHkiJTNBMTU0MzAuOTYxMjEzNDkyNDY1JTdEJTdEJTJDJTdCInBvc2l0aW9uIiUzQSU1QjIzLjU0NjE3Njk2MDEzNjk1NCUyQy0zMjUuMzg2MjM5NTY5OTAyMTYlNUQlMkMieiIlM0ElN0IiUXpfdHoiJTNBLTg5OTYuODk0MjUwMjQ3NTYyJTJDIlF5X3R6IiUzQS0yMzM1Ljk3MTQzOTM4OTQ2JTdEJTJDInkiJTNBJTdCIlF5X3R5IiUzQTUxODMuMzYxMjQ4ODYwMSUyQyJRel90eSIlM0ExNTk5NS45NTM1OTAyNzIzOTElN0QlN0QlMkMlN0IicG9zaXRpb24iJTNBJTVCMTUuMDIxMTQ4NTMxNzg4MDc3JTJDLTMyMC41Njg0MDUwNDEyMzg2MyU1RCUyQyJ6IiUzQSU3QiJRel90eiIlM0EtNzU2Ni4yNjU1NzA4MDcyMzklMkMiUXlfdHoiJTNBLTI2NjIuMDI4MzA5OTAyNDQ3MyU3RCUyQyJ5IiUzQSU3QiJReV90eSIlM0E0NjA0Ljg5Mjg2MDM3NzkxMyUyQyJRel90eSIlM0ExNTYzNS41MzA3NTUxMDU3MjElN0QlN0QlMkMlN0IicG9zaXRpb24iJTNBJTVCNS42NDExNDk5MTQ2ODEyNTElMkMtMzE1LjQ0NTk4NjgxOTAxODc0JTVEJTJDInoiJTNBJTdCIlF6X3R6IiUzQS03MjQwLjYxMTg3NTQyMDIzNiUyQyJReV90eiIlM0EtMTkzMC45NTA4NjE1NDgxOTU1JTdEJTJDInkiJTNBJTdCIlF5X3R5IiUzQTQ1NzYuNTYzNDkyODkwNDE0JTJDIlF6X3R5IiUzQTEzNzk3LjA2MTMyMDYzMDc0MyU3RCU3RCUyQyU3QiJwb3NpdGlvbiIlM0ElNUIxLjkwMzc0Nzk2ODMyNTA1MzMlMkMtMzE0LjQ0NDEyMDk2NDA4NDczJTVEJTJDInoiJTNBJTdCIlF6X3R6IiUzQS0zNTkzLjAzNjE5NDQ3Njg2NzQlMkMiUXlfdHoiJTNBLTcxMS4zNTAwMTQxNjY3MTMyJTdEJTJDInkiJTNBJTdCIlF5X3R5IiUzQTQ4NTIuODMyNTk2MzIzNzklMkMiUXpfdHkiJTNBMTA2NDMuODk2NzU3NTMzODclN0QlN0QlMkMlN0IicG9zaXRpb24iJTNBJTVCLTEuOTY1MjUyMDEzMTM4MTEyJTJDLTMxNC40NDM3NDIyMzE5NTg0JTVEJTJDInoiJTNBJTdCIlF6X3R6IiUzQTMyMy4zNTQxNjI2MzA3MDQ1NCUyQyJReV90eiIlM0E3MTEuMTYxMDQ1MTA0ODMxNCU3RCUyQyJ5IiUzQSU3QiJReV90eSIlM0E0ODUyLjkyMDg3OTkwODE2MiUyQyJRel90eSIlM0ExMDMzNS4wNDM5MDEwNjI0OTIlN0QlN0QlMkMlN0IicG9zaXRpb24iJTNBJTVCLTUuNzAyODUwMDMwOTcwNDIxNSUyQy0zMTUuNDQ0ODc2MzY3NDI4NTUlNUQlMkMieiIlM0ElN0IiUXpfdHoiJTNBNDYzOS4xOTc3MjI2MDk5MDQlMkMiUXlfdHoiJTNBMTkzMS40NTk4MDE0MDYyMDEyJTdEJTJDInkiJTNBJTdCIlF5X3R5IiUzQTQ1NzcuMzAwNzM2ODQxNjE5JTJDIlF6X3R5IiUzQTEzOTA0LjgyNTMxNzc4OTcxNyU3RCU3RCUyQyU3QiJwb3NpdGlvbiIlM0ElNUItMTUuMDgzODUxMzI0MDEzNzklMkMtMzIwLjU2NTQ1ODA5NjE1NDYlNUQlMkMieiIlM0ElN0IiUXpfdHoiJTNBOTIyOC4zMzE4MjUyODQ2NTUlMkMiUXlfdHoiJTNBMjY2Mi44OTAwNzY3MTgyNjk1JTdEJTJDInkiJTNBJTdCIlF5X3R5IiUzQTQ2MDUuOTQ0MDc1ODY4Mjc4JTJDIlF6X3R5IiUzQTE2Nzg0LjM3NzM2NDk0NzA4MiU3RCU3RCUyQyU3QiJwb3NpdGlvbiIlM0ElNUItMjMuNjA5ODIyODEzOTI5OTc3JTJDLTMyNS4zODE2MjM1MjEzMDk3MyU1RCUyQyJ6IiUzQSU3QiJRel90eiIlM0E4MDMzLjYzOTAwMDM1MzQzMjUlMkMiUXlfdHoiJTNBMjMzNi43NTc4NDc2ODg1MDE0JTdEJTJDInkiJTNBJTdCIlF5X3R5IiUzQTUxODUuMTg4OTU0NzI4NzA4JTJDIlF6X3R5IiUzQTE5MTQ2LjU5MjE4NjgyNDY2NiU3RCU3RCUyQyU3QiJwb3NpdGlvbiIlM0ElNUItMjUuNTY4MzkyNTk5MzM3OTklMkMtMzI2LjA5NDQzMTgwMjUwMjElNUQlMkMieiIlM0ElN0IiUXpfdHoiJTNBMzg3NS4xODUyMDMzOTgyMDEzJTJDIlF5X3R6IiUzQTE0ODMuODUxNjU1MDMwNTc2JTdEJTJDInkiJTNBJTdCIlF5X3R5IiUzQTU1MTUuMzk4NzY1NTE5MDM2JTJDIlF6X3R5IiUzQTI0MjY3LjM5OTg3NzgwMDY0MyU3RCU3RCUyQyU3QiJwb3NpdGlvbiIlM0ElNUItMjcuNjIwNDI4MDI1MjU3NTklMkMtMzI2LjQ1NjIzMDkzMjc1NzE0JTVEJTJDInoiJTNBJTdCIlF6X3R6IiUzQTYyLjA0Nzg0Mzc4MzIwNTgzJTJDIlF5X3R6IiUzQTQ3MC42Mzg2NDc2Mzc2NzgzMyU3RCUyQyJ5IiUzQSU3QiJReV90eSIlM0E1NTU5LjY4OTQ0NzI0MDA3MSUyQyJRel90eSIlM0EyMzUwNi4wNzYzNjgyMDczMjclN0QlN0QlMkMlN0IicG9zaXRpb24iJTNBJTVCLTQyLjM3MTkzNjg2MjQ2MjExNCUyQy0zMjYuNTQ1Nzg2OTI0MzMyMSU1RCUyQyJ6IiUzQSU3QiJRel90eiIlM0EtMzAuNTU2MzY0NTYyMTc0ODklMkMiUXlfdHoiJTNBLTcuMzA4Nzc1MTQzMTczNDU5JTdEJTJDInkiJTNBJTdCIlF5X3R5IiUzQTQ0OTUuNjM0MDA4NzA0Mjc2JTJDIlF6X3R5IiUzQTE4MjUzLjE1MDg1ODY0MTQzNSU3RCU3RCUyQyU3QiJwb3NpdGlvbiIlM0ElNUItNTguMzc3ODkyMDk5NTA3MzklMkMtMzI2LjA4NzcyMDExNjkxNjY3JTVEJTJDInoiJTNBJTdCIlF6X3R6IiUzQS0zMzgyLjE5MTUzMjI0ODUyMzMlMkMiUXlfdHoiJTNBLTc0MS41NTgyOTk0MTE1NzQ3JTdEJTJDInkiJTNBJTdCIlF5X3R5IiUzQTQwNDMuOTExOTkyODc1OTc4JTJDIlF6X3R5IiUzQTE5ODQ4Ljk0NDM3NDk2MDMzJTdEJTdEJTJDJTdCInBvc2l0aW9uIiUzQSU1Qi02Mi42MjAyMjAwMzk0NjQ0NiUyQy0zMjQuMzI5ODA0ODMxNzEyNyU1RCUyQyJ6IiUzQSU3QiJRel90eiIlM0EtNTM3OC41MzQwMTQzNDczNDk1JTJDIlF5X3R6IiUzQS0yMTY5LjM4OTI4ODQ5MjI4NzUlN0QlMkMieSIlM0ElN0IiUXlfdHkiJTNBMzExOS40MjQzODc5OTAyOTU2JTJDIlF6X3R5IiUzQTE0NjM4LjEwMDU3MDI0MzgyNyU3RCU3RCUyQyU3QiJwb3NpdGlvbiIlM0ElNUItNjUuODY3NDAyMTI5NzMxNjYlMkMtMzIxLjA4MTk4Njk1MzA5NDIlNUQlMkMieiIlM0ElN0IiUXpfdHoiJTNBLTE0NjQwLjE4MDg3OTAzOTcyMyUyQyJReV90eiIlM0EtMjc5NS4wNzQ1NjUwODQ3NzUlN0QlMkMieSIlM0ElN0IiUXlfdHkiJTNBMTk3Mi4zMjc1NzgzODQ1OTM2JTJDIlF6X3R5IiUzQTk2MjkuMTU2ODA4MDgxNDIxJTdEJTdEJTJDJTdCInBvc2l0aW9uIiUzQSU1Qi02Ny42MjQ0ODY4Mjc2ODYyNyUyQy0zMTYuODM5MzE0OTMzNzAxMiU1RCUyQyJ6IiUzQSU3QiJRel90eiIlM0EtMTQ2NzQuNjg3MjAzNzc5MTE0JTJDIlF5X3R6IiUzQS0yOTM0Ljc2OTQ5NDY3ODIxNzYlN0QlMkMieSIlM0ElN0IiUXlfdHkiJTNBNTU5LjkyMDMxOTEyNjQ5MDglMkMiUXpfdHkiJTNBLTk1LjU5NjU1OTU2NjIxNjgzJTdEJTdEJTJDJTdCInBvc2l0aW9uIiUzQSU1Qi02OC4wNzg5OTc2MjUzMjY1MSUyQy0yOTYuNTE4MjcwMzQ0ODI3MDQlNUQlMkMieiIlM0ElN0IiUXpfdHoiJTNBMjQxNi43ODY2MzE5MzM3Mzc3JTJDIlF5X3R6IiUzQS0xMjUzLjQ0OTU3MjE4NzQxNTclN0QlMkMieSIlM0ElN0IiUXlfdHkiJTNBLTQzLjMzODg4MDkzMzc0NzgyJTJDIlF6X3R5IiUzQS0xMjg2LjA1MzY2NjM5MDE4ODUlN0QlN0QlMkMlN0IicG9zaXRpb24iJTNBJTVCLTY4LjA3OTg3OTg0ODk2NTgzJTJDLTMwNS41MzA3NzAzMDE2MTk5JTVEJTJDInoiJTNBJTdCIlF6X3R6IiUzQS0xMTcyNC44NTE5Mjk2MzUxODIlMkMiUXlfdHoiJTNBLTE4OTIuNTkzNDA0MTIyMDQ4JTdEJTJDInkiJTNBJTdCIlF5X3R5IiUzQTYuOTQ1ODM2Njk0MjIxNDglMkMiUXpfdHkiJTNBLTI4NS43NDE3NTYzMzA1NjA4NiU3RCU3RCUyQyU3QiJwb3NpdGlvbiIlM0ElNUItNjguMDc4MTE1NDAxNjg3MTclMkMtMjg3LjUwNTc3MDM4Nzk3MzklNUQlMkMieiIlM0ElN0IiUXpfdHoiJTNBNDkyMy4wNjM1ODI1MDU5ODYlMkMiUXlfdHoiJTNBLTYyNi4xMjUxOTkxMjI2MTQ4JTdEJTJDInkiJTNBJTdCIlF5X3R5IiUzQTAuODI0NDEwMzc1MjAyODkwNCUyQyJRel90eSIlM0E5ODQuOTQzNjA3Njk5MTk2NyU3RCU3RCUyQyU3QiJwb3NpdGlvbiIlM0ElNUItNjkuNTUyMjMzMTcwOTc3NjklMkMtMjc4LjQ5MzEyNjA0NTAxNTc0JTVEJTJDInoiJTNBJTdCIlF6X3R6IiUzQTYzNS4xMzMzMDgxODQ0MTUlMkMiUXlfdHoiJTNBMC4xMzQ4ODI1NDI4MDA4NTA4OCU3RCUyQyJ5IiUzQSU3QiJReV90eSIlM0ExLjAzNDkzNzAzNTk2NTQ0MTUlMkMiUXpfdHkiJTNBNzI4Ljg5NDg1Mjk3OTMxNDElN0QlN0QlMkMlN0IicG9zaXRpb24iJTNBJTVCLTcxLjAyODk5NzYxMTE5MjcxJTJDLTI5Ni41MTc5ODE1NzI0OTU3JTVEJTJDInoiJTNBJTdCIlF6X3R6IiUzQTYwNzguNDk2Njk4NjE5NDMlMkMiUXlfdHoiJTNBLTEyNTYuMzEzNjUyODU4OTkwNSU3RCUyQyJ5IiUzQSU3QiJReV90eSIlM0EwLjEyNjUwNjQwNDE1NTc0Mjg4JTJDIlF6X3R5IiUzQTUzLjY5NzgwMzU0NDk1MDg2NSU3RCU3RCUyQyU3QiJwb3NpdGlvbiIlM0ElNUItNzEuMDI4MTE1Mzg3NTUzMzclMkMtMjg3LjUwNTQ4MTYxNTY5NzIlNUQlMkMieiIlM0ElN0IiUXpfdHoiJTNBNDc5OS44NDc5MDUwODA4NjQlMkMiUXlfdHoiJTNBLTYyNi4yNjI5NzMwMjQ4NjM0JTdEJTJDInkiJTNBJTdCIlF5X3R5IiUzQTAuMzE4MTE0MDIwNjg0MzYwNCUyQyJRel90eSIlM0E0MzAuNDIzMTc2NzUwOTU0OSU3RCU3RCUyQyU3QiJwb3NpdGlvbiIlM0ElNUItNzEuMDI5ODc5ODM0ODMyMDQlMkMtMzA1LjUzMDQ4MTUyOTMzOTQ1JTVEJTJDInoiJTNBJTdCIlF6X3R6IiUzQS0xMTI2MC4yMjU3NTM0ODU5MTglMkMiUXlfdHoiJTNBLTE4NzAuNDIwOTE4NDM0NzIyNCU3RCUyQyJ5IiUzQSU3QiJReV90eSIlM0EyLjQxNzY1MzIxNDgwMzM4MzYlMkMiUXpfdHkiJTNBNjIyLjg5MDU0MTg1MDg0NzIlN0QlN0QlMkMlN0IicG9zaXRpb24iJTNBJTVCLTcwLjQ2MjA0MjA3MjM3MzM4JTJDLTMxNy40MDM1MzcxNzEyNTM1JTVEJTJDInoiJTNBJTdCIlF6X3R6IiUzQS0xMzA5OS41ODYxOTUxNjUwOTclMkMiUXlfdHoiJTNBLTI0MjMuNjY3MjQ3MzU3MDYxNiU3RCUyQyJ5IiUzQSU3QiJReV90eSIlM0E0NTMuMjU2ODc2ODA3NDI4NCUyQyJRel90eSIlM0ExMTcxLjk5ODYyMjEyNDgwMDUlN0QlN0QlMkMlN0IicG9zaXRpb24iJTNBJTVCLTY4LjI3MzA1OTQ3NDYwNTkzJTJDLTMyMi42ODkyNTE0NzM2NTQ3JTVEJTJDInoiJTNBJTdCIlF6X3R6IiUzQS0xMTQ3Ny45OTM2ODM4NTQ1MDQlMkMiUXlfdHoiJTNBLTIyNDQuNTM3MzE3NzgyJTdEJTJDInkiJTNBJTdCIlF5X3R5IiUzQTE1NzkuNzgyMjU2MjIwMTQwNyUyQyJRel90eSIlM0E3NTYxLjE1Nzg5NTI4OTg5OCU3RCU3RCUyQyU3QiJwb3NpdGlvbiIlM0ElNUItNjQuMjI3OTU1NTAzNTEyMSUyQy0zMjYuNzM1MTQ3NDYzNzgwNjYlNUQlMkMieiIlM0ElN0IiUXpfdHoiJTNBLTc2NzAuMDk4NTkyNDI3NjAzJTJDIlF5X3R6IiUzQS0xNzQyLjk5MDU0MzUyODUxNDglN0QlMkMieSIlM0ElN0IiUXlfdHkiJTNBMjUwMS4zMjc4OTM0MTY5OTg0JTJDIlF6X3R5IiUzQTEwMTc3LjY4ODAzMzM4MjQ5JTdEJTdEJTJDJTdCInBvc2l0aW9uIiUzQSU1Qi01OC45NDI2Njk4NTY1NDk1MTQlMkMtMzI4LjkyNTE2NDg0NTAzOTI2JTVEJTJDInoiJTNBJTdCIlF6X3R6IiUzQS0yMTEyLjIzNDQ0MTgyMTU4NSUyQyJReV90eiIlM0EtNjAxLjM2MDUyMjc2OTAyNzQlN0QlMkMieSIlM0ElN0IiUXlfdHkiJTNBMzMyNC44MTE0MzA0ODExNjM0JTJDIlF6X3R5IiUzQTE2NjUyLjQ0Nzc3NjYzNDE5NSU3RCU3RCUyQyU3QiJwb3NpdGlvbiIlM0ElNUItNDIuMzcyMjI1NjM0NzUzMSUyQy0zMjkuNDk1Nzg2OTEwMTk4MyU1RCUyQyJ6IiUzQSU3QiJRel90eiIlM0ExMzU5LjQ5NTgzNjQzMjI4NTYlMkMiUXlfdHoiJTNBLTYuMDMyMTUzOTY4ODM4NzgzNSU3RCUyQyJ5IiUzQSU3QiJReV90eSIlM0E0NDcwLjc4MjYyMDU2NTU2NCUyQyJRel90eSIlM0ExODMwNi4xOTk0ODg5Nzg2OCU3RCU3RCUyQyU3QiJwb3NpdGlvbiIlM0ElNUItMjcuMzY0MjE0NTk2MjM2Mjg3JTJDLTMyOS4zODM3NTYwMjcyMzM2JTVEJTJDInoiJTNBJTdCIlF6X3R6IiUzQS0xNDMyLjU2NzU5Njg5Mzc4NjIlMkMiUXlfdHoiJTNBMzk0LjA0NDkxNDA3MDI3ODElN0QlMkMieSIlM0ElN0IiUXlfdHkiJTNBNDU1MC40OTg0NDA3OTEzNjMlMkMiUXpfdHkiJTNBMTkyMDIuNjM0NTg4MjcwNzklN0QlN0QlMkMlN0IicG9zaXRpb24iJTNBJTVCLTI0LjgwNzY3MDQ2MDU5NTA0NSUyQy0zMjguOTMzMDA2MjgyMzQ3JTVEJTJDInoiJTNBJTdCIlF6X3R6IiUzQTM5MTguODMwMjI3OTM0MDE4NyUyQyJReV90eiIlM0ExMTg3Ljc3NjkyMjE2Mjg3MTQlN0QlMkMieSIlM0ElN0IiUXlfdHkiJTNBNDQzNS4wMDU5MDQ2MDg0NzglMkMiUXpfdHkiJTNBMTUzNDMuMTIwNzE1NzU2NTEzJTdEJTdEJTJDJTdCInBvc2l0aW9uIiUzQSU1Qi0yMi4zNjgwODM1NDY5NDg1ODYlMkMtMzI4LjA0NTI0NTA4NjU1NDQlNUQlMkMieiIlM0ElN0IiUXpfdHoiJTNBNTgwNi43MzE1MTMwMzEzNzMlMkMiUXlfdHoiJTNBMTkyMi40NTEyNjA0OTg4MDc0JTdEJTJDInkiJTNBJTdCIlF5X3R5IiUzQTQyODIuNjA2MjcwMTMwMDY4JTJDIlF6X3R5IiUzQTE1NjI1Ljc5Mzg3MTE0MDE3MyU3RCU3RCUyQyU3QiJwb3NpdGlvbiIlM0ElNUItMTMuNjA5MTAxNDM3MjE2MDIlMkMtMzIzLjEyMDYwMjQ3MDAzODQlNUQlMkMieiIlM0ElN0IiUXpfdHoiJTNBODQ5OS44MjIxMDYzNDczMzIlMkMiUXlfdHoiJTNBMjY2Ni40OTEwMzI0MDc3NDYlN0QlMkMieSIlM0ElN0IiUXlfdHkiJTNBNDYxNS45MDI1ODQ3NjE0NDklMkMiUXpfdHkiJTNBMTcwNDUuODM3NjIyMzc4NTY3JTdEJTdEJTJDJTdCInBvc2l0aW9uIiUzQSU1Qi00LjU4NDExNDUzMjExNTgwNCUyQy0zMTguMTQ2OTg1ODkyMTUyMjYlNUQlMkMieiIlM0ElN0IiUXpfdHoiJTNBNjgzMC40MDgwMjEzMDkyMTIlMkMiUXlfdHoiJTNBMjMyOS4zMjk4Mjg3NzcyNTMlN0QlMkMieSIlM0ElN0IiUXlfdHkiJTNBNTU1My4xMjk5NTI0MzQxNjclMkMiUXpfdHkiJTNBMjExNDMuNTQxNTM3MTgzODI4JTdEJTdEJTJDJTdCInBvc2l0aW9uIiUzQSU1Qi0xLjU4NDAzNTg0MzgxOTk3MjklMkMtMzE3LjM0MzI3OTU2MjY4MDQlNUQlMkMieiIlM0ElN0IiUXpfdHoiJTNBLTE1MjMuNjY1MDg5NjAzNjMyJTJDIlF5X3R6IiUzQTg4Mi4yODE3MzE4NjE3MTAyJTdEJTJDInkiJTNBJTdCIlF5X3R5IiUzQTYwNDcuMzUwMTUwMDg2NzQlMkMiUXpfdHkiJTNBMTEyMTkuODQyOTUwMzI2NzQ3JTdEJTdEJTJDJTdCInBvc2l0aW9uIiUzQSU1QjEuNTIxOTY0MTQxMjk4ODEwMyUyQy0zMTcuMzQzNTgzNjA1NTc5JTVEJTJDInoiJTNBJTdCIlF6X3R6IiUzQTExOC40MTc4MjUwOTg5MjU3MiUyQyJReV90eiIlM0EtODgzLjMxMjUxMDA4NTE3OTMlN0QlMkMieSIlM0ElN0IiUXlfdHkiJTNBNjA0Ny42NzI0NDcyNDcxMTYlMkMiUXpfdHkiJTNBMTM4ODQuMDk1NTY5Mzc1MjM1JTdEJTdEJTJDJTdCInBvc2l0aW9uIiUzQSU1QjQuNTIxODg1NDI0MjU0MTU1NSUyQy0zMTguMTQ3ODc3MjY4NDAyMSU1RCUyQyJ6IiUzQSU3QiJRel90eiIlM0EtNzQzMy4xNDMzODY4NzQ5NjIlMkMiUXlfdHoiJTNBLTIzMjguNTk5MjQxNDY3NjA0JTdEJTJDInkiJTNBJTdCIlF5X3R5IiUzQTU1NTEuMDcwODE2Mzg3OTgyJTJDIlF6X3R5IiUzQTE2ODYxLjYwODU0MDExNTM3NiU3RCU3RCUyQyU3QiJwb3NpdGlvbiIlM0ElNUIxMy41NDU4OTg0MzI3MTc4MzYlMkMtMzIzLjEyMzI2MDY0Mjg3MTIzJTVEJTJDInoiJTNBJTdCIlF6X3R6IiUzQS03OTkwLjE4OTE1ODExMTY3MTUlMkMiUXlfdHoiJTNBLTI2NjUuNjE4ODAyNDY5Njg0JTdEJTJDInkiJTNBJTdCIlF5X3R5IiUzQTQ2MTQuODAxMTI4MDcyMDAyJTJDIlF6X3R5IiUzQTE1NTQyLjcwMDU3MDI5MzM0MiU3RCU3RCUyQyU3QiJwb3NpdGlvbiIlM0ElNUIyMi4zMDM5MTYyMzkwMjQ0MyUyQy0zMjguMDQ5NjE3OTc5MTM3NSU1RCUyQyJ6IiUzQSU3QiJRel90eiIlM0EtNjExOS4xODM4NzI4OTU1MjklMkMiUXlfdHoiJTNBLTE5MjEuODgwNzI1ODEzODkwMiU3RCUyQyJ5IiUzQSU3QiJReV90eSIlM0E0MjgxLjAxNDE1NTkzNzQ4MiUyQyJRel90eSIlM0ExMjY5OS44OTgxODM4MTMyODglN0QlN0QlMkMlN0IicG9zaXRpb24iJTNBJTVCMjQuNzQzMzI5MzAyMDAwMzgzJTJDLTMyOC45Mzc4NTY3NzQ4MzUyJTVEJTJDInoiJTNBJTdCIlF6X3R6IiUzQS05NDUuOTczNDc3MDkzMjgyMSUyQyJReV90eiIlM0EtMTE4Ny4xMTg1NDMyMDU0MjA4JTdEJTJDInkiJTNBJTdCIlF5X3R5IiUzQTQ0MzMuMjMzODIzMzIxNjAzJTJDIlF6X3R5IiUzQTEwMzQ4Ljk5NTIxOTg0OTg2NyU3RCU3RCUyQyU3QiJwb3NpdGlvbiIlM0ElNUIyNy4yOTk3ODUxNDE4NjE4ODYlMkMtMzI5LjM4OTEwNzAyNTYyNjk3JTVEJTJDInoiJTNBJTdCIlF6X3R6IiUzQTE0NjMuMzM4NjE4MjM3MzY1NiUyQyJReV90eiIlM0EtMzk0LjA0ODM5NDM4NjQyMjk2JTdEJTJDInkiJTNBJTdCIlF5X3R5IiUzQTQ1NDguNzkzNTgzNjk3NjA1JTJDIlF6X3R5IiUzQTExMDQ3LjEyNDE0MDc2MDY4JTdEJTdEJTJDJTdCInBvc2l0aW9uIiUzQSU1QjQyLjMwNzc3Mzk1OTQ3OTE1JTJDLTMyOS41MDQwNzYxNDE1NzQ1NiU1RCUyQyJ6IiUzQSU3QiJRel90eiIlM0EtMTk3LjM2MDQ4NDU1OTcxMjIlMkMiUXlfdHoiJTNBNS42NzQ4NDcxMjA0OTg2MjglN0QlMkMieSIlM0ElN0IiUXlfdHkiJTNBNDQ3MC45NTYzMzQ3NzA2NDYlMkMiUXpfdHkiJTNBMjQwNjguMzY1MzY1MzQwMzIzJTdEJTdEJTJDJTdCInBvc2l0aW9uIiUzQSU1QjU4Ljg3ODMyOTU3ODk1NjElMkMtMzI4LjkzNjY5ODIxMjE4NTk1JTVEJTJDInoiJTNBJTdCIlF6X3R6IiUzQTQ2NDUuODkzODg0OTE2NTM0JTJDIlF5X3R6IiUzQTYwMS4yMzg5NDUyNjY4ODEyJTdEJTJDInkiJTNBJTdCIlF5X3R5IiUzQTMzMjQuODIyOTM3MDg0Mjk5JTJDIlF6X3R5IiUzQTIwODAyLjcwMTE2MzgyNzQxNiU3RCU3RCUyQyU3QiJwb3NpdGlvbiIlM0ElNUI2NC4xNjQwNDM4ODEzNTk0MyUyQy0zMjYuNzQ3NzE1NjE0NDE2NCU1RCUyQyJ6IiUzQSU3QiJRel90eiIlM0ExMjg3Mi43MjcyODU5OTU4MjglMkMiUXlfdHoiJTNBMTc0My4xNTcwNDM5OTIwMDA4JTdEJTJDInkiJTNBJTdCIlF5X3R5IiUzQTI1MDEuOTcxMzE5OTU4OTk1NSUyQyJRel90eSIlM0ExNjk5My40NDkwMDgzMDQ4MSU3RCU3RCUyQyU3QiJwb3NpdGlvbiIlM0ElNUI2OC4yMDk5Mzk4NzE0ODg4MSUyQy0zMjIuNzAyNjExNjQzMzE0NjQlNUQlMkMieiIlM0ElN0IiUXpfdHoiJTNBMTU5NTUuMTkyMzU4MzE3NzQxJTJDIlF5X3R6IiUzQTIyNDQuNjU1NjU3MTM4NDQ0JTdEJTJDInkiJTNBJTdCIlF5X3R5IiUzQTE1NzkuNzE4MTgzNjg2MjgyNCUyQyJRel90eSIlM0E5NDA5LjI3Mzc4OTQyMjMyMyU3RCU3RCUyQyU3QiJwb3NpdGlvbiIlM0ElNUI3MC4zOTk5NTcyNTI3Mzk2NCUyQy0zMTcuNDE3MzI1OTk2MzY2NTclNUQlMkMieiIlM0ElN0IiUXpfdHoiJTNBMjE2ODguMTg3MzUxNzM5NTM2JTJDIlF5X3R6IiUzQTI0MjQuMjIxODY5OTQ5MTg4NyU3RCUyQyJ5IiUzQSU3QiJReV90eSIlM0E0NTMuNDUwNzA1NzgzMzIwMjUlMkMiUXpfdHkiJTNBNDE3My4zMDc4OTM3NTIxOTElN0QlN0QlMkMlN0IicG9zaXRpb24iJTNBJTVCNzAuOTcxMDAxNzA4NDY4NTglMkMtMjk2LjUzMTg4MTc5NTI2MjUlNUQlMkMieiIlM0ElN0IiUXpfdHoiJTNBODM0MC43MDM0MzE1NjkwOTYlMkMiUXlfdHoiJTNBMTI1My44MDY0OTIwOTA1MDQlN0QlMkMieSIlM0ElN0IiUXlfdHkiJTNBLTMyLjM5MDg4MDczNjY2MTg5JTJDIlF6X3R5IiUzQS0xMjE0LjY4MTIyMTk2Njk0MjglN0QlN0QlMkMlN0IicG9zaXRpb24iJTNBJTVCNzAuOTcwMTE5NDg0ODI5MjUlMkMtMzA1LjU0NDM4MTc1MjA1NTM2JTVEJTJDInoiJTNBJTdCIlF6X3R6IiUzQTk0NjQuODUxMzYzNzA4MzQ3JTJDIlF5X3R6IiUzQTE4NjkuODMxNDA4NjA0OTI3NCU3RCUyQyJ5IiUzQSU3QiJReV90eSIlM0EtMi40Njc1MjcyOTYwNzkzODc3JTJDIlF6X3R5IiUzQS0yMDQ3LjY3NzAxNjY3NzM3OCU3RCU3RCUyQyU3QiJwb3NpdGlvbiIlM0ElNUI3MC45NzE4ODM5MzIxMDc5MSUyQy0yODcuNTE5MzgxODM4NDA5MzQlNUQlMkMieiIlM0ElN0IiUXpfdHoiJTNBMjM5OS45MTQ2MjQzOTU1NTMzJTJDIlF5X3R6IiUzQTYyNi44NzcxMDgzMjg3MzI4JTdEJTJDInkiJTNBJTdCIlF5X3R5IiUzQTAuNTk4NDQzMDE1MzM4NTg5OSUyQyJRel90eSIlM0ExMTg2LjkyODMzNTI0NDI2MTIlN0QlN0QlMkMlN0IicG9zaXRpb24iJTNBJTVCNjkuNDk3NzY2MTYyODE0MTYlMkMtMjc4LjUwNjczNzQ5NTQ1MTE1JTVEJTJDInoiJTNBJTdCIlF6X3R6IiUzQS0zMTcxLjY2OTUwMzU4NTE0MTclMkMiUXlfdHoiJTNBLTAuNDIxOTA0MzAyNDc4NzA2OSU3RCUyQyJ5IiUzQSU3QiJReV90eSIlM0EwLjY4Mzg1Mjc4NTAwOTYxMTQlMkMiUXpfdHkiJTNBLTc1NS43Mzc0MzUwNjkyOTc0JTdEJTdEJTJDJTdCInBvc2l0aW9uIiUzQSU1Qi02Mi4wMjEyODcyNTc3ODI2JTJDMjkzLjAzMTEzOTQ5NzE2NjclNUQlMkMieiIlM0ElN0IiUXpfdHoiJTNBMTcxMDAuMDkyNjczOTMyODUlMkMiUXlfdHoiJTNBOTkxLjQyMTY1MDY1MzI4OTglN0QlMkMieSIlM0ElN0IiUXlfdHkiJTNBMC45Mzc4MzkwMDIxMjA0Njg0JTJDIlF6X3R5IiUzQTEzOTcuNTU2NzYyMjU1NDk2NiU3RCU3RCUyQyU3QiJwb3NpdGlvbiIlM0ElNUItNjEuNTYzMDQyNzgyMDI1MTE0JTJDMzEwLjg1MjA5NDcyNTYxMSU1RCUyQyJ6IiUzQSU3QiJRel90eiIlM0EzNDg2OC43MDMwNjM3NDc3MyUyQyJReV90eiIlM0EyMzQ4LjYzOTY5MDMxMTc4NDMlN0QlMkMieSIlM0ElN0IiUXlfdHkiJTNBNDQxLjEzOTYzNTA3MzAyMTElMkMiUXpfdHkiJTNBODM2MS45NDQwMjg0NTQ3MjclN0QlN0QlMkMlN0IicG9zaXRpb24iJTNBJTVCLTU5LjgwNTEyNzQ5NjgyMTUlMkMzMTUuMDk0NDIyNjY1NTU2NDYlNUQlMkMieiIlM0ElN0IiUXpfdHoiJTNBMjQ3MzEuOTg5NjA3ODI1MjIlMkMiUXlfdHoiJTNBMjI2MS40OTk0ODY5ODQyMDglN0QlMkMieSIlM0ElN0IiUXlfdHkiJTNBMTU5Ny4xNTQzMjY5Mjc3NzU0JTJDIlF6X3R5IiUzQTE1ODE3LjA0NDA2MzY1OTQ2MyU3RCU3RCUyQyU3QiJwb3NpdGlvbiIlM0ElNUItNTYuNTU3MzA5NjE4MjAzMzU1JTJDMzE4LjM0MTYwNDc1NTgyMTA0JTVEJTJDInoiJTNBJTdCIlF6X3R6IiUzQTE4Nzc0Ljk5NTA3NTk2ODQ4NyUyQyJReV90eiIlM0ExNzc3LjA0ODQ1Njg5MDM1OCU3RCUyQyJ5IiUzQSU3QiJReV90eSIlM0EyNTU2LjIxMDgwNTIzNjEwNjQlMkMiUXpfdHkiJTNBMTg0MjIuMTI0NTc0MTk5ODgzJTdEJTdEJTJDJTdCInBvc2l0aW9uIiUzQSU1Qi01Mi4zMTQ2Mzc1OTg4MTc3NyUyQzMyMC4wOTg2ODk0NTM3NzMxNSU1RCUyQyJ6IiUzQSU3QiJRel90eiIlM0EzMjE4LjU1NjI2ODA2MjI2NCUyQyJReV90eiIlM0E2MTkuMjA1MzAxMTYzMTcwNCU3RCUyQyJ5IiUzQSU3QiJReV90eSIlM0EzMzI3Ljk1MTI2OTMxOTUyNiUyQyJRel90eSIlM0EyMzQ3MS40MDQxNDU2MjQwOCU3RCU3RCUyQyU3QiJwb3NpdGlvbiIlM0ElNUItNDAuMzkxMDkyOTY5NjcwODUlMkMzMjAuNTU0MDIyMjczMzg1MiU1RCUyQyJ6IiUzQSU3QiJRel90eiIlM0EtNDYyOC44OTM0NTA0ODMyNjMlMkMiUXlfdHoiJTNBLTQuMDcwMTEzODQzNzIwMDM3JTdEJTJDInkiJTNBJTdCIlF5X3R5IiUzQTM2MjAuNjMwMjU3MDAzMDk4JTJDIlF6X3R5IiUzQTE3MjA4LjY2MjM3OTQwOTkxNCU3RCU3RCUyQyU3QiJwb3NpdGlvbiIlM0ElNUItMjkuNzIyMTAxOTI4NjU1MjQyJTJDMzIwLjQ2MTk3Nzg5NzIzMjQlNUQlMkMieiIlM0ElN0IiUXpfdHoiJTNBLTEzNjMuODg0MTIyMzUzMDU5MiUyQyJReV90eiIlM0EtMzgwLjU3MjkxMjAzNzAzNjglN0QlMkMieSIlM0ElN0IiUXlfdHkiJTNBNDQwMC45NjI5MzU2NDM4MTQlMkMiUXpfdHkiJTNBMTkyMjMuNDU3MTA4MDU5NzYlN0QlN0QlMkMlN0IicG9zaXRpb24iJTNBJTVCLTI3LjY3MDEzNzM3NDI4MDUzMiUyQzMyMC4wOTk3NzcwMzA5NjQzJTVEJTJDInoiJTNBJTdCIlF6X3R6IiUzQS00MTY2Ljk5NjM2MjQyNTYzMjUlMkMiUXlfdHoiJTNBLTExODMuNDM3NjkwODcwNTc5MiU3RCUyQyJ5IiUzQSU3QiJReV90eSIlM0E0Mzk1LjQyNDI5Mjc2MTIxNiUyQyJRel90eSIlM0EyODc4MC4zOTUyNzY3NzcxMzMlN0QlN0QlMkMlN0IicG9zaXRpb24iJTNBJTVCLTI1LjcxMTcwNzE3ODQyODk0JTJDMzE5LjM4NjU4NTMxODk4MTI1JTVEJTJDInoiJTNBJTdCIlF6X3R6IiUzQS05NDgxLjA4NzA5NDIxOTIlMkMiUXlfdHoiJTNBLTE4NzQuMjcxNjY4Njc3MzAyJTdEJTJDInkiJTNBJTdCIlF5X3R5IiUzQTQxNTEuNTcwODc5MDIwMDcxNSUyQyJRel90eSIlM0EyMjIwNC41MDE5ODU1NzM0NyU3RCU3RCUyQyU3QiJwb3NpdGlvbiIlM0ElNUItMTYuMTA0MjM5OTM1ODA4OTUyJTJDMzEzLjk0MzY0NDgyODU3ODElNUQlMkMieiIlM0ElN0IiUXpfdHoiJTNBLTEzNTAxLjA4MjMyODQwNDE2JTJDIlF5X3R6IiUzQS0yMTY5LjIxOTU2OTgzNTc4NCU3RCUyQyJ5IiUzQSU3QiJReV90eSIlM0EzNzQ5LjYzMzA0MTk4ODY3NiUyQyJRel90eSIlM0ExOTg4NC4xMTcyODU2MTIxMSU3RCU3RCUyQyU3QiJwb3NpdGlvbiIlM0ElNUItNS42NDE4MDI1MDQ0NTk4MjclMkMzMDguMTk2MTIwNjQ0NjM1JTVEJTJDInoiJTNBJTdCIlF6X3R6IiUzQS0xNjk1NS45MTMzMTU3NDA3NCUyQyJReV90eiIlM0EtMTU4OC41NjY5NTU4MTkwNzM0JTdEJTJDInkiJTNBJTdCIlF5X3R5IiUzQTM3NTkuMjIyMTY1OTYwODI3JTJDIlF6X3R5IiUzQTQyMTU3LjU1MjExNDIyMTE5NSU3RCU3RCUyQyU3QiJwb3NpdGlvbiIlM0ElNUItMS45MDQ0MDA1NTgxMDM2Mjk0JTJDMzA3LjE5NDI1NDc4OTcwMDclNUQlMkMieiIlM0ElN0IiUXpfdHoiJTNBLTExODU2Ljg4NDAwMzkyMTg2MSUyQyJReV90eiIlM0EtNTg1LjM1MDY5MTczNzU2NDYlN0QlMkMieSIlM0ElN0IiUXlfdHkiJTNBMzk5NC41NjgzMjU2MDA1NyUyQyJRel90eSIlM0E0Njk3My42MDM4ODc0NzIzMiU3RCU3RCUyQyU3QiJwb3NpdGlvbiIlM0ElNUIxLjk2NDU5OTQyMzM1OTUzNiUyQzMwNy4xOTM4NzYwNTc1NzQ1JTVEJTJDInoiJTNBJTdCIlF6X3R6IiUzQTU0MjguNDkyMDI2MzI0NzUyJTJDIlF5X3R6IiUzQTU4NS4yOTE4MjcwNTA0NjA5JTdEJTJDInkiJTNBJTdCIlF5X3R5IiUzQTM5OTQuNzY1NzIwMDA3Nzg0NyUyQyJRel90eSIlM0E1MzkyOC4yNzUyNzk1NjgwOSU3RCU3RCUyQyU3QiJwb3NpdGlvbiIlM0ElNUI1LjcwMjE5NzQ0MTE4OTcyOCUyQzMwOC4xOTUwMTAxOTMwNDM4JTVEJTJDInoiJTNBJTdCIlF6X3R6IiUzQTIzNjEyLjE4NTAyNjY3OTkzJTJDIlF5X3R6IiUzQTE1ODguOTg5OTE0NTEzMDI2NiU3RCUyQyJ5IiUzQSU3QiJReV90eSIlM0EzNzU5LjQ3Nzc2NDkzNjY0OSUyQyJRel90eSIlM0E1MTg2MC41NTc1MzQ0MTk4NiU3RCU3RCUyQyU3QiJwb3NpdGlvbiIlM0ElNUIxNi4xNjYyNTk5MDk1MzgyNCUyQzMxMy45NDA0ODU5MDUwNjgzMyU1RCUyQyJ6IiUzQSU3QiJRel90eiIlM0ExNzQxNS41MjAxMzk4ODQ0NiUyQyJReV90eiIlM0EyMTY5Ljg1NzE3NjQxMTI4NCU3RCUyQyJ5IiUzQSU3QiJReV90eSIlM0EzNzUxLjY5OTA1MTkzMDI5NDQlMkMiUXpfdHkiJTNBMzUxNjkuMTExODYwNDI0MjklN0QlN0QlMkMlN0IicG9zaXRpb24iJTNBJTVCMjUuNzc0NzkyNTc0ODkzMTgzJTJDMzE5LjM4MTU0NTM2MjU0MjMlNUQlMkMieiIlM0ElN0IiUXpfdHoiJTNBMjEwNzguNTAyNzk4MDU1NyUyQyJReV90eiIlM0ExOTM1LjM3NzYzMzc2MDYxOCU3RCUyQyJ5IiUzQSU3QiJReV90eSIlM0E0MTI2LjQzNzk2MjcxNDU1MSUyQyJRel90eSIlM0EzMzE4NC43NTkzODU3Mjk0NSU3RCU3RCUyQyU3QiJwb3NpdGlvbiIlM0ElNUIyNy43MzI4NjIzNjAyNzM5OSUyQzMyMC4wOTQzNTM2OTI2NzA4NCU1RCUyQyJ6IiUzQSU3QiJRel90eiIlM0ExMzMxMC45NTg5MjA0OTI5MzglMkMiUXlfdHoiJTNBMTE4NS4zNjY3OTI4MTA0Mjk2JTdEJTJDInkiJTNBJTdCIlF5X3R5IiUzQTQzOTcuODMzNTcxMjc4NDMyJTJDIlF6X3R5IiUzQTQwNzY3LjA0MzM4NjEwMTUlN0QlN0QlMkMlN0IicG9zaXRpb24iJTNBJTVCMjkuNzg1Mzk3Nzg2MjM3MzM2JTJDMzIwLjQ1NjE1Mjc3Mzk5MDMlNUQlMkMieiIlM0ElN0IiUXpfdHoiJTNBMTQ0MC45OTMwMTU5OTY2NjExJTJDIlF5X3R6IiUzQTM4Mi4xNzczNDM5OTA4NjEyJTdEJTJDInkiJTNBJTdCIlF5X3R5IiUzQTQ0MDEuNTI3MTA5OTM0MjQ1JTJDIlF6X3R5IiUzQTM4MTc3LjQ4NjI5NTU4ODIzJTdEJTdEJTJDJTdCInBvc2l0aW9uIiUzQSU1QjQwLjQ1NDQwNjY0MjkyMTg3JTJDMzIwLjU0NjEwODM5Njk2NTQlNUQlMkMieiIlM0ElN0IiUXpfdHoiJTNBODM0LjE5MjM2MzIyNDg3MDMlMkMiUXlfdHoiJTNBLTcuMjU0MTQ5MDEzNDIyOTkzJTdEJTJDInkiJTNBJTdCIlF5X3R5IiUzQTM2MjQuMzk2OTQ0MTMyMTUwNiUyQyJRel90eSIlM0EyNzY2NC43MTgwNTE2NDQwMTclN0QlN0QlMkMlN0IicG9zaXRpb24iJTNBJTVCNTIuMzc3MzYxODk5NjA2MzclMkMzMjAuMDg4NDQxMjY5ODkyOTQlNUQlMkMieiIlM0ElN0IiUXpfdHoiJTNBLTUwODAuNTQxNzA2NjA5NjIyJTJDIlF5X3R6IiUzQS02MTguODk4NTk5NzI2ODQzOSU3RCUyQyJ5IiUzQSU3QiJReV90eSIlM0EzMzMwLjkwOTAyMjU2OTczMSUyQyJRel90eSIlM0EyNzg4NC4yOTEzMjEyOTU1OTclN0QlN0QlMkMlN0IicG9zaXRpb24iJTNBJTVCNTYuNjE5Njg5ODM5NTUyMzM2JTJDMzE4LjMzMDUyNTk4NDY4ODk2JTVEJTJDInoiJTNBJTdCIlF6X3R6IiUzQS05MDYyLjY4NTU5MTY3ODE4NiUyQyJReV90eiIlM0EtMTc3Ni45MTU1NjY3NTUxNjQzJTdEJTJDInkiJTNBJTdCIlF5X3R5IiUzQTI1NTYuNDYxMTg1Njc3MDk2NiUyQyJRel90eSIlM0ExNjAyNy45MzYyNTA2Njg0NDUlN0QlN0QlMkMlN0IicG9zaXRpb24iJTNBJTVCNTkuODY2ODcxOTI5ODE2MzUlMkMzMTUuMDgyNzA4MTA2MDcxNCU1RCUyQyJ6IiUzQSU3QiJRel90eiIlM0EtMTkwMjMuMDQyMzA4NjM1MDI3JTJDIlF5X3R6IiUzQS0yMjYxLjIyMDQzOTAwMjMxOTQlN0QlMkMieSIlM0ElN0IiUXlfdHkiJTNBMTU5Ny4zMjMyMjE3OTkwNzM3JTJDIlF6X3R5IiUzQTE2MDMxLjU3NjgxMjg4MzI3MyU3RCU3RCUyQyU3QiJwb3NpdGlvbiIlM0ElNUI2MS42MjM5NTY2Mjc3NzE1NSUyQzMxMC44NDAwMzYwODY2Njk5JTVEJTJDInoiJTNBJTdCIlF6X3R6IiUzQS03OTc5LjU0NTkzMTQ2MTkzMyUyQyJReV90eiIlM0EtMjM0Ni4xNTE5ODEzNDIzOSU3RCUyQyJ5IiUzQSU3QiJReV90eSIlM0E0NDAuNTQ2MDE1NDE0MTQ0OTYlMkMiUXpfdHkiJTNBMTM0MS44Mjc5OTQ3MDM2MDk5JTdEJTdEJTJDJTdCInBvc2l0aW9uIiUzQSU1QjYyLjA3ODcxMjE0NzYzOTczJTJDMjkzLjAxODk5MTQ4NTg3OTMlNUQlMkMieiIlM0ElN0IiUXpfdHoiJTNBLTM4NTguMzA4MjI3MzI2MzAxJTJDIlF5X3R6IiUzQS05OTAuMjQyNDczOTY5NDM1MiU3RCUyQyJ5IiUzQSU3QiJReV90eSIlM0EwLjY1MDcwOTQxNzc0NzM4NjIlMkMiUXpfdHkiJTNBLTE3NjQuMzI3MjcwNDg1NTg0JTdEJTdEJTJDJTdCInBvc2l0aW9uIiUzQSU1QjYzLjU1MjE5MjQxNTUyNDE5NiUyQzI3Ny40OTM4NDcxNzQwMzk1NiU1RCUyQyJ6IiUzQSU3QiJRel90eiIlM0EtNzM1MS40NjMzNzUzNDQwODklMkMiUXlfdHoiJTNBMy4wODUxMzgwMTMwMjE4ODMlN0QlMkMieSIlM0ElN0IiUXlfdHkiJTNBMC41NDU2NDY5NTY5NTk0NDk1JTJDIlF6X3R5IiUzQS03NS4wMDY2MDIyMzg5NjE2JTdEJTdEJTJDJTdCInBvc2l0aW9uIiUzQSU1QjY1LjAyODcxMjEzMzUwNTklMkMyOTMuMDE4NzAyNzEzNDM1NSU1RCUyQyJ6IiUzQSU3QiJRel90eiIlM0EtMzQzOS43NDEyMzkwNTIzOCUyQyJReV90eiIlM0EtOTgzLjQwOTI1MTM3ODkzMTElN0QlMkMieSIlM0ElN0IiUXlfdHkiJTNBLTEuOTg0NDQzMjkzNDExMDk1JTJDIlF6X3R5IiUzQS02MzYuMDk0OTMxNDY1NzgxOCU3RCU3RCUyQyU3QiJwb3NpdGlvbiIlM0ElNUI2NC40NjE1MTE4NzI0NTczJTJDMzExLjQwNDI1ODMyNDIyOTElNUQlMkMieiIlM0ElN0IiUXpfdHoiJTNBLTk5MTYuMzQ0MDAwNTQwMDY2JTJDIlF5X3R6IiUzQS0xOTE4LjU3Nzk5MzY0ODc1NyU3RCUyQyJ5IiUzQSU3QiJReV90eSIlM0EzNTQuODc1OTY5MjQzOTQwMSUyQyJRel90eSIlM0E0MDAxLjczNjEwMzIxNjg0MTUlN0QlN0QlMkMlN0IicG9zaXRpb24iJTNBJTVCNjIuMjcyNTI5Mjc0Njg1MjIlMkMzMTYuNjg5OTcyNjI2NjM5NzYlNUQlMkMieiIlM0ElN0IiUXpfdHoiJTNBLTE0OTQxLjYzNjI4Mjg0NTQlMkMiUXlfdHoiJTNBLTE4MTYuMjY3MDgxNzgzMTQ4NiU3RCUyQyJ5IiUzQSU3QiJReV90eSIlM0ExMjc5LjI4MDE1NDc1NTUzNjIlMkMiUXpfdHkiJTNBMTA4MjcuNjA4NTAxODE1MTczJTdEJTdEJTJDJTdCInBvc2l0aW9uIiUzQSU1QjU4LjIyNzQyNTMwMzU4MDM1NCUyQzMyMC43MzU4Njg2MTY3NyU1RCUyQyJ6IiUzQSU3QiJRel90eiIlM0EtNjcwMC4yNDEwNDY3ODg2MzElMkMiUXlfdHoiJTNBLTE0MjcuMDkxODE2OTYyMzE0NiU3RCUyQyJ5IiUzQSU3QiJReV90eSIlM0EyMDQ5Ljg4MzE0OTkxMjgzOCUyQyJRel90eSIlM0ExNTA5NS42MTAzNDQ4NjIzMTQlN0QlN0QlMkMlN0IicG9zaXRpb24iJTNBJTVCNTIuOTQyMTM5NjU2NjMyOTA0JTJDMzIyLjkyNTg4NTk5ODAxODclNUQlMkMieiIlM0ElN0IiUXpfdHoiJTNBLTM3MzQuNjgyMDg5MjM1NjgyNyUyQyJReV90eiIlM0EtNTAzLjk2NDY0MDMyMDk1OTglN0QlMkMieSIlM0ElN0IiUXlfdHkiJTNBMjc1OC41OTI2Mjc0NjQ4NjA1JTJDIlF6X3R5IiUzQTIzNjM4LjU3NDM0MjYyNDU3JTdEJTdEJTJDJTdCInBvc2l0aW9uIiUzQSU1QjQwLjQ1NDY5NTQxNTI0MTUzJTJDMzIzLjQ5NjEwODM4MjgzMTYlNUQlMkMieiIlM0ElN0IiUXpfdHoiJTNBMzYwLjU0ODIzOTgzMDM1OTE0JTJDIlF5X3R6IiUzQS01LjY2MTQ2NjIyMTg3NDk5OCU3RCUyQyJ5IiUzQSU3QiJReV90eSIlM0EzNTg2LjY1MDk2MzUyMDM1NDclMkMiUXpfdHkiJTNBMjcyMjguOTEzMzk1NDkyNzE3JTdEJTdEJTJDJTdCInBvc2l0aW9uIiUzQSU1QjI5LjUyOTY4NDM1NzE5NTI1JTJDMzIzLjM4MzY3NzgxOTUyMDglNUQlMkMieiIlM0ElN0IiUXpfdHoiJTNBMzIwNS43NzY0MjkwNTIzNjclMkMiUXlfdHoiJTNBMzIwLjgwODQyOTU4MTU1NjI1JTdEJTJDInkiJTNBJTdCIlF5X3R5IiUzQTM2MjMuNjI4NDI2NjcyMDU5JTJDIlF6X3R5IiUzQTMxMTA0LjY1MjQ4NTE2ODg0NSU3RCU3RCUyQyU3QiJwb3NpdGlvbiIlM0ElNUIyNi45NzI2NDAyMjE1NjEzMyUyQzMyMi45MzI5MjgxMjM1Nzk5JTVEJTJDInoiJTNBJTdCIlF6X3R6IiUzQTYxMzUuMDI3MzczMTg5OTY2JTJDIlF5X3R6IiUzQTk0Ny40MTE4NjMzNTg4OSU3RCUyQyJ5IiUzQSU3QiJReV90eSIlM0EzNTM3LjM5NjY4NDA3MjY0MyUyQyJRel90eSIlM0EzMTgxMS4zOTgwMzE2ODQ1MyU3RCU3RCUyQyU3QiJwb3NpdGlvbiIlM0ElNUIyNC41MzMwNTMzMDc5NDgzNTclMkMzMjIuMDQ1MTY2OTI3ODAzOSU1RCUyQyJ6IiUzQSU3QiJRel90eiIlM0ExODUzOC45NzQ5MDYwMDg2NyUyQyJReV90eiIlM0ExNTg4LjAwMjAwODIwMDgwNjElN0QlMkMieSIlM0ElN0IiUXlfdHkiJTNBMzQwMi4yMjMwNjg0OTQyMzQ3JTJDIlF6X3R5IiUzQTI3ODA0LjM3NTAzNDMzNzU0NyU3RCU3RCUyQyU3QiJwb3NpdGlvbiIlM0ElNUIxNC42OTE1MTAwMjI3NjE4NzclMkMzMTYuNDk1NjMwMjc4OTY0NSU1RCUyQyJ6IiUzQSU3QiJRel90eiIlM0EyMTM4Ny4yODYwOTM4MDc1ODMlMkMiUXlfdHoiJTNBMjE3Mi4yOTM5NDc1OTk4Njg3JTdEJTJDInkiJTNBJTdCIlF5X3R5IiUzQTM3NTguNjg5OTkzMTQzODA3NCUyQyJRel90eSIlM0EzNTU5MS4yMzU5NDI5MjU5NCU3RCU3RCUyQyU3QiJwb3NpdGlvbiIlM0ElNUI0LjU4MzQ2MTk0MjMzNzIyODUlMkMzMTAuODk3MTE5NzE3NzY4NSU1RCUyQyJ6IiUzQSU3QiJRel90eiIlM0EyOTE2OS4wODAzMjE0NDEwODglMkMiUXlfdHoiJTNBMTkyMS4zNzU5OTcxNDU2NTMyJTdEJTJDInkiJTNBJTdCIlF5X3R5IiUzQTQ1NzAuMDQ5MTEzNzQ1NTA1JTJDIlF6X3R5IiUzQTYzODI0LjQzMjE4NzA1OTE3NCU3RCU3RCUyQyU3QiJwb3NpdGlvbiIlM0ElNUIxLjU4MzM4MzI1NDA0MTM5NjYlMkMzMTAuMDkzNDEzMzg4Mjk2NjUlNUQlMkMieiIlM0ElN0IiUXpfdHoiJTNBODA5NC42Mjg0MzEzNjIzOTklMkMiUXlfdHoiJTNBNzI2LjkyMTMyNDQ3OTM3MjYlN0QlMkMieSIlM0ElN0IiUXlfdHkiJTNBNDk3OC4wNTUwMjQ2NTYwNTElMkMiUXpfdHkiJTNBNjMwOTAuODE5ODYwNDg2OTglN0QlN0QlMkMlN0IicG9zaXRpb24iJTNBJTVCLTEuNTIyNjE2NzMxMDc3Mzg2NiUyQzMxMC4wOTM3MTc0MzExOTUxNiU1RCUyQyJ6IiUzQSU3QiJRel90eiIlM0EtODgxNS43MzgyNzk2NDQ2OTMlMkMiUXlfdHoiJTNBLTcyNy4yNjk3NjA2MTE1NjclN0QlMkMieSIlM0ElN0IiUXlfdHkiJTNBNDk3Ny42ODUwNzU3MzIzNTQlMkMiUXpfdHkiJTNBNTkyNTIuNTkyMzUyODQxODklN0QlN0QlMkMlN0IicG9zaXRpb24iJTNBJTVCLTQuNTIyNTM4MDE0MDM0ODQ5JTJDMzEwLjg5ODAxMTA5NDAxOTIlNUQlMkMieiIlM0ElN0IiUXpfdHoiJTNBLTIxMTEzLjkwOTEzNTIwNTI1MyUyQyJReV90eiIlM0EtMTkyMS4wOTk5MDg5ODAzNDQlN0QlMkMieSIlM0ElN0IiUXlfdHkiJTNBNDU2OS44MDk1MzYwODY2ODklMkMiUXpfdHkiJTNBNDk4MzIuNzgzNjE3NjM3MzYlN0QlN0QlMkMlN0IicG9zaXRpb24iJTNBJTVCLTE0LjYyODk4OTgzNjczNzU5JTJDMzE2LjQ5ODUwMDQzMDIwOTg0JTVEJTJDInoiJTNBJTdCIlF6X3R6IiUzQS0xMjI2My4zODk3Nzc1MTUyMDklMkMiUXlfdHoiJTNBLTIxNzEuMzYzMzI5NjQ1MjQ2MyU3RCUyQyJ5IiUzQSU3QiJReV90eSIlM0EzNzU2Ljg2MjkzNjI2MTI0MzclMkMiUXpfdHkiJTNBMjIzMzAuMzE1ODkyMzExNDE3JTdEJTdEJTJDJTdCInBvc2l0aW9uIiUzQSU1Qi0yNC40Njk0NDY0NTcyNzQ5NTUlMkMzMjIuMDQ5OTYzNzI4MTk3MjclNUQlMkMieiIlM0ElN0IiUXpfdHoiJTNBLTY4MTUuMjY1OTQxMjI2MDY0JTJDIlF5X3R6IiUzQS0xNTM4LjgzNDg3MTU4OTQzOCU3RCUyQyJ5IiUzQSU3QiJReV90eSIlM0EzNDIyLjg2NDEzMDAyNzk2OTYlMkMiUXpfdHkiJTNBMTk1MTcuOTkxNjc5MjQ5MzI0JTdEJTdEJTJDJTdCInBvc2l0aW9uIiUzQSU1Qi0yNi45MDg4NTk1MjAyOTE1NjglMkMzMjIuOTM4MjAyNTIzOTEzNzMlNUQlMkMieiIlM0ElN0IiUXpfdHoiJTNBLTYyMjguMzAyNTgyNzY1Njc1JTJDIlF5X3R6IiUzQS05NDYuODg5ODE4NjEzNTA1NiU3RCUyQyJ5IiUzQSU3QiJReV90eSIlM0EzNTM0LjY0MTY0MTg0OTI5NDUlMkMiUXpfdHkiJTNBMjA0ODQuNDcxNzAyMDEzMDEyJTdEJTdEJTJDJTdCInBvc2l0aW9uIiUzQSU1Qi0yOS40NjUzMTUzNjAxNDYxODUlMkMzMjMuMzg5NDUyNzc0NzA0ODYlNUQlMkMieiIlM0ElN0IiUXpfdHoiJTNBLTI4ODIuMTY0NDI2MDcxMDg1JTJDIlF5X3R6IiUzQS0zMTkuMjMwMDExNzk3NTcyMiU3RCUyQyJ5IiUzQSU3QiJReV90eSIlM0EzNjE4Ljg1MjU1NjQ3Mjg0MyUyQyJRel90eSIlM0ExNzkxMi45MjMxNjc4MDEwMyU3RCU3RCUyQyU3QiJwb3NpdGlvbiIlM0ElNUItNDAuMzkwODA0MTk3Mzc4NTUlMkMzMjMuNTA0MDIyMjU5MjUxNCU1RCUyQyJ6IiUzQSU3QiJRel90eiIlM0E2NTYuMjg1NDA4ODYxNTY5MSUyQyJReV90eiIlM0EtNS4yNjkzMDMyMDg2NjI1NDIlN0QlMkMieSIlM0ElN0IiUXlfdHkiJTNBMzU4Mi45MzI5MTAxMjU3NzEzJTJDIlF6X3R5IiUzQTE2MzMyLjQ1MTAxMDk2MzMyJTdEJTdEJTJDJTdCInBvc2l0aW9uIiUzQSU1Qi01Mi44Nzg4NTk4MzYzNjAxNiUyQzMyMi45MzYyNDQ2OTg0NjIzJTVEJTJDInoiJTNBJTdCIlF6X3R6IiUzQTI3MDAuMDU1NzE2MDI1NTc3JTJDIlF5X3R6IiUzQTUwNC4yNjQ1ODAwMjYyMTElN0QlMkMieSIlM0ElN0IiUXlfdHkiJTNBMjc1OC4wOTgyMDY2MTAyODE1JTJDIlF6X3R5IiUzQTE4OTY5LjcxODc1MjExMzcyOCU3RCU3RCUyQyU3QiJwb3NpdGlvbiIlM0ElNUItNTguMTY0NTc0MTM4NzcwODYlMkMzMjAuNzQ3MjYyMTAwNjkwNzYlNUQlMkMieiIlM0ElN0IiUXpfdHoiJTNBNzgxNi4yNzIyODUzNzIyMDYlMkMiUXlfdHoiJTNBMTQyNi45MTU3MTUzODg3MzYlN0QlMkMieSIlM0ElN0IiUXlfdHkiJTNBMjA0OS4zMTg4NjY2NTkxODU1JTJDIlF6X3R5IiUzQTEzNTg2LjAwNDQxNzk3ODIyNSU3RCU3RCUyQyU3QiJwb3NpdGlvbiIlM0ElNUItNjIuMjEwNDcwMTI4OTA2MTQlMkMzMTYuNzAyMTU4MTI5NTc5MSU1RCUyQyJ6IiUzQSU3QiJRel90eiIlM0EyMDMxOC40NzI1Nzg0OTQ2NjglMkMiUXlfdHoiJTNBMTgxNi4zMzczNjQyNDc2NzYzJTdEJTJDInkiJTNBJTdCIlF5X3R5IiUzQTEyNzkuMzgyMjg1ODAwMjcxNiUyQyJRel90eSIlM0ExMjUyNi40NTkzODUxODA3NTElN0QlN0QlMkMlN0IicG9zaXRpb24iJTNBJTVCLTY0LjQwMDQ4NzUxMDE1MDYzJTJDMzExLjQxNjg3MjQ4MjYzODE1JTVEJTJDInoiJTNBJTdCIlF6X3R6IiUzQTI4OTY2LjM3NTA1MzQxMDA2NSUyQyJReV90eiIlM0ExOTIwLjUwNTkzOTcxODQ2MTElN0QlMkMieSIlM0ElN0IiUXlfdHkiJTNBMzU1LjIxNzIzNjU2MTExMzk2JTJDIlF6X3R5IiUzQTQwMTIuNjA5NjM5MDI4MzE5NiU3RCU3RCUyQyU3QiJwb3NpdGlvbiIlM0ElNUItNjQuOTcxMjg3MjQzNjQ4NzklMkMyOTMuMDMxNDI4MjY5NjEwNTYlNUQlMkMieiIlM0ElN0IiUXpfdHoiJTNBMTcyMjYuMjMwMTAyNDg4MTI3JTJDIlF5X3R6IiUzQTk4NC42NDEzNjUwNzc5MDU2JTdEJTJDInkiJTNBJTdCIlF5X3R5IiUzQS0xLjc3OTMyODUzMTI0MjI1MzMlMkMiUXpfdHkiJTNBNzE1Ljc1MTA2Mjg3ODQ5OTclN0QlN0QlMkMlN0IicG9zaXRpb24iJTNBJTVCLTYzLjQ5NzgwNjk3NTc2NTIlMkMyNzcuNTA2MjgzOTU3NzcwNzMlNUQlMkMieiIlM0ElN0IiUXpfdHoiJTNBNjIxNy43MDE2MjgyMDQyMzclMkMiUXlfdHoiJTNBLTMuNjM5OTQ3MjUzNDMwNjc3JTdEJTJDInkiJTNBJTdCIlF5X3R5IiUzQTAuNzc0ODMxMjcwNjA0MzMwOCUyQyJRel90eSIlM0E1NTIuODk2NDI4MTMyMTg1MyU3RCU3RCUyQyU3QiJwb3NpdGlvbiIlM0ElNUI2Mi4wMjEzNDQzNjI0NzExOCUyQy0yOTMuMDMxMDA1NzA2MzY2NDQlNUQlMkMieiIlM0ElN0IiUXpfdHoiJTNBMzQ5Ni44OTU4Mjg3NTg4OSUyQyJReV90eiIlM0E5OTIuMjQ5NDY2NjQ1NzQ5JTdEJTJDInkiJTNBJTdCIlF5X3R5IiUzQTEuMDgzNTc5MTQyNzE5NDMwNiUyQyJRel90eSIlM0E4OTcuNzM0NTEzMDAxNTM3NCU3RCU3RCUyQyU3QiJwb3NpdGlvbiIlM0ElNUI2MS41NjMwOTk4ODY3MTY4MDYlMkMtMzEwLjg1MTk2MDkzNDcxNDglNUQlMkMieiIlM0ElN0IiUXpfdHoiJTNBLTg3Mzg2LjE0MTg0MzY3NSUyQyJReV90eiIlM0EyMzQzLjA5NTQ5NDMzMjI4ODYlN0QlMkMieSIlM0ElN0IiUXlfdHkiJTNBNDQwLjExMTE0MDg2MDU5NDYlMkMiUXpfdHkiJTNBLTE3NTQ4Ljk1NDg4Nzg3OTU5NCU3RCU3RCUyQyU3QiJwb3NpdGlvbiIlM0ElNUI1OS44MDUxODQ2MDE1MTAzMDUlMkMtMzE1LjA5NDI4ODg3NDY3NTUlNUQlMkMieiIlM0ElN0IiUXpfdHoiJTNBLTc0MjAyLjI2MTY5MDYwNTM5JTJDIlF5X3R6IiUzQTIyNTcuODUzNzE1MjY4ODUxJTdEJTJDInkiJTNBJTdCIlF5X3R5IiUzQTE1OTUuNzIwNzY3OTE3MTY1JTJDIlF6X3R5IiUzQS00OTMyOS40NzEzMDAwMDk1NSU3RCU3RCUyQyU3QiJwb3NpdGlvbiIlM0ElNUI1Ni41NTczNjY3MjI5MDAxMyUyQy0zMTguMzQxNDcwOTY0OTM1MiU1RCUyQyJ6IiUzQSU3QiJRel90eiIlM0EtNDE2MTguOTIxODUwNTcwNTUlMkMiUXlfdHoiJTNBMTc3Ni4zMTE1MDYxMjQyNDA2JTdEJTJDInkiJTNBJTdCIlF5X3R5IiUzQTI1NTMuODUzNDY5NTA5NDgzNiUyQyJRel90eSIlM0EtNjkyNzAuMTAzNDczNjY3ODElN0QlN0QlMkMlN0IicG9zaXRpb24iJTNBJTVCNTIuMzE0Njk0NzAzNDkxMTIlMkMtMzIwLjA5ODU1NTY2Mjg5NTclNUQlMkMieiIlM0ElN0IiUXpfdHoiJTNBLTE0NTc2LjM2MDk4MDc3MDY5NiUyQyJReV90eiIlM0E2MTguNjAzMDEwNzYyMDg3OSU3RCUyQyJ5IiUzQSU3QiJReV90eSIlM0EzMzI2LjYzMDk3NjYwMzQ3MTUlMkMiUXpfdHkiJTNBLTY2NTYwLjgxNjA2MjgwNTI2JTdEJTdEJTJDJTdCInBvc2l0aW9uIiUzQSU1QjQwLjM5MTY1MDA3NDMzNTgxNCUyQy0zMjAuNTUzODg4NTMxNDQ5MSU1RCUyQyJ6IiUzQSU3QiJRel90eiIlM0EtMTg1Mi42NDYyODcxNTU5OTM4JTJDIlF5X3R6IiUzQTcuNDExNjkyOTMzNTQ1OTc0JTdEJTJDInkiJTNBJTdCIlF5X3R5IiUzQTM2MjAuODk2MDI0MzI4MjkzJTJDIlF6X3R5IiUzQS01NjgzMi4wNzQ0MjE0NzIxNiU3RCU3RCUyQyU3QiJwb3NpdGlvbiIlM0ElNUIyOS43MjI2NTkwMzMzNDE0MjIlMkMtMzIwLjQ2MTg0NDE1NTI5NjE1JTVEJTJDInoiJTNBJTdCIlF6X3R6IiUzQTc5NTUuODQ2NTAwNTA2MDIlMkMiUXlfdHoiJTNBLTM4Mi4wMTU0ODA4MTAxOTg2NSU3RCUyQyJ5IiUzQSU3QiJReV90eSIlM0E0NDAwLjUxNjg3MzQxNzgxMyUyQyJRel90eSIlM0EtNDkzMzUuMDE5MjI5MTYxOTQlN0QlN0QlMkMlN0IicG9zaXRpb24iJTNBJTVCMjcuNjcwMTk0NDc4OTU0MDklMkMtMzIwLjA5OTY0MzI0MDA3OTU2JTVEJTJDInoiJTNBJTdCIlF6X3R6IiUzQTQxNDguNTI4ODMzMjUxNDg4JTJDIlF5X3R6IiUzQS0xMTg1LjEyNDQ2OTQwMzI0MTIlN0QlMkMieSIlM0ElN0IiUXlfdHkiJTNBNDM5NS4zMzg4MDM4NjAyODElMkMiUXpfdHkiJTNBLTUwNDg5LjM0MDYyMzI0MzQzNSU3RCU3RCUyQyU3QiJwb3NpdGlvbiIlM0ElNUIyNS43MTIyNjQyODMxMTk5MTglMkMtMzE5LjM4NjQ1MTU3NzA0NzM1JTVEJTJDInoiJTNBJTdCIlF6X3R6IiUzQTI5NzEyLjU5OTk4OTQwNzU3JTJDIlF5X3R6IiUzQS0xOTMzLjA5NDA1OTgwNjI0NSU3RCUyQyJ5IiUzQSU3QiJReV90eSIlM0E0MTIzLjk3NjYyMzI4MDg3OSUyQyJRel90eSIlM0EtNTk2NzQuMTAwNDU2MDkzNzM2JTdEJTdEJTJDJTdCInBvc2l0aW9uIiUzQSU1QjE2LjEwNDc5NzA0MDU0MDc1NiUyQy0zMTMuOTQzNTExMDg2NjY4MjUlNUQlMkMieiIlM0ElN0IiUXpfdHoiJTNBMzU5OTguNDE4OTUxMjE2NTklMkMiUXlfdHoiJTNBLTIxNjguMDcxOTYzNTI0ODU1JTdEJTJDInkiJTNBJTdCIlF5X3R5IiUzQTM3NDkuMTI4NjUwNDcwMzQzJTJDIlF6X3R5IiUzQS01NzE2My41ODQyNzcwOTE3MTUlN0QlN0QlMkMlN0IicG9zaXRpb24iJTNBJTVCNS42NDE4NTk2MDkxNDgzOTklMkMtMzA4LjE5NTk4Njg1Mzc1NDMzJTVEJTJDInoiJTNBJTdCIlF6X3R6IiUzQTc1MTYuMzg0NTI3NTY2MjY5JTJDIlF5X3R6IiUzQS0xNTg4LjYyMDQ4MjQxMjg1NTQlN0QlMkMieSIlM0ElN0IiUXlfdHkiJTNBMzc1OC44NDI1NDA2NjgxOTA0JTJDIlF6X3R5IiUzQS0zMzg0OC4xNTk5NzE1MDM5MzQlN0QlN0QlMkMlN0IicG9zaXRpb24iJTNBJTVCMS45MDQ0NTc2NjI3OTIyMDEyJTJDLTMwNy4xOTQxMjA5OTg4MjAzJTVEJTJDInoiJTNBJTdCIlF6X3R6IiUzQTI0MzcuMzc3NDUzMzE5NjMxJTJDIlF5X3R6IiUzQS01ODYuNTY4NDIyMTkyMzU1MSU3RCUyQyJ5IiUzQSU3QiJReV90eSIlM0EzOTk0LjQ0Njg5ODY5OTQ5NjYlMkMiUXpfdHkiJTNBLTMyMzAzLjE4OTE0OTA0NDEzJTdEJTdEJTJDJTdCInBvc2l0aW9uIiUzQSU1Qi0xLjk2NDU0MjMxODY3MDk2NDMlMkMtMzA3LjE5Mzc0MjI2NjY5NCU1RCUyQyJ6IiUzQSU3QiJRel90eiIlM0EtODc4NC43MjAyNDY4MTY4OTQlMkMiUXlfdHoiJTNBNTg1LjQ0MjE1MTYxMDQ4OTIlN0QlMkMieSIlM0ElN0IiUXlfdHkiJTNBMzk5NC4wNTYxMDcwNzMyNDgzJTJDIlF6X3R5IiUzQS0zNTQ0NS4zOTA4Njc1Mzg3MyU3RCU3RCUyQyU3QiJwb3NpdGlvbiIlM0ElNUItNS43MDIxNDAzMzY1MDMyNzQlMkMtMzA4LjE5NDg3NjQwMjE2NDE0JTVEJTJDInoiJTNBJTdCIlF6X3R6IiUzQS0xODE4Mi40OTI1NzYyMTk0NTQlMkMiUXlfdHoiJTNBMTU4Ny41ODQ2ODE4MjE2OTM1JTdEJTJDInkiJTNBJTdCIlF5X3R5IiUzQTM3NTguOTkxMDIyODYyMjk5JTJDIlF6X3R5IiUzQS0zMjA0Ni44MTM2OTMyNzU2ODIlN0QlN0QlMkMlN0IicG9zaXRpb24iJTNBJTVCLTE2LjE2NTcwMjgwNDg3NTMwMiUyQy0zMTMuOTQwMzUyMTYzMTQ1NiU1RCUyQyJ6IiUzQSU3QiJRel90eiIlM0EtODgzOS40Mzg5MDc1MDIzNzQlMkMiUXlfdHoiJTNBMjE3MC4xNjk0OTMyODYyMTMlN0QlMkMieSIlM0ElN0IiUXlfdHkiJTNBMzc1MS4xMzA0ODMyMTc4NDUzJTJDIlF6X3R5IiUzQS0yMTY1MC40MTQwOTc3ODQ5NjQlN0QlN0QlMkMlN0IicG9zaXRpb24iJTNBJTVCLTI1Ljc3NDIzNTQ3MDIwMjIwNyUyQy0zMTkuMzgxNDExNjIwNjAzOSU1RCUyQyJ6IiUzQSU3QiJRel90eiIlM0EtODU0Ni41NDk0ODgyMjM5NzElMkMiUXlfdHoiJTNBMTg3NS44Njg1NzI5MDIzNDczJTdEJTJDInkiJTNBJTdCIlF5X3R5IiUzQTQxNTUuMTk0ODc4MTI4NDA4JTJDIlF6X3R5IiUzQS05MDkyLjQ4MDUwMzYyMTU4NCU3RCU3RCUyQyU3QiJwb3NpdGlvbiIlM0ElNUItMjcuNzMyODA1MjU1NTg3NzklMkMtMzIwLjA5NDIxOTkwMTc5MDglNUQlMkMieiIlM0ElN0IiUXpfdHoiJTNBLTE2Njg5LjkwNTk4ODM5MTg5NiUyQyJReV90eiIlM0ExMTgzLjI4NDkzNDg0MzE1OTElN0QlMkMieSIlM0ElN0IiUXlfdHkiJTNBNDM5OC4wMzMxMzYyNTAxNjklMkMiUXpfdHkiJTNBLTEwOTIwLjkzNDg5MzQ4MjA5JTdEJTdEJTJDJTdCInBvc2l0aW9uIiUzQSU1Qi0yOS43ODQ4NDA2ODE1NTExNTYlMkMtMzIwLjQ1NjAxOTAzMjA1NDIlNUQlMkMieiIlM0ElN0IiUXpfdHoiJTNBLTE1MTEuMjYwMDA1NDY2MzQxJTJDIlF5X3R6IiUzQTM4MS41NTA3OTg2MDcwMzc3JTdEJTJDInkiJTNBJTdCIlF5X3R5IiUzQTQ0MDcuNjkyODc5MDU1MTg3JTJDIlF6X3R5IiUzQTg4MDQuODM3NjkxNzM3MTA0JTdEJTdEJTJDJTdCInBvc2l0aW9uIiUzQSU1Qi00MC40NTM4NDk1MzgyODQyNyUyQy0zMjAuNTQ1OTc0NjU1MDI5MyU1RCUyQyJ6IiUzQSU3QiJRel90eiIlM0E1MzQxLjczNjcxODkxMzg3MSUyQyJReV90eiIlM0E1LjAwODMwMTE0OTQ3MDI4OSU3RCUyQyJ5IiUzQSU3QiJReV90eSIlM0EzNjI5LjEwMDUwMTU1MzE1NjQlMkMiUXpfdHkiJTNBMjUzNzAuMTI3NTg2MjY4MDU2JTdEJTdEJTJDJTdCInBvc2l0aW9uIiUzQSU1Qi01Mi4zNzczMDQ3OTQ5MDE0MDYlMkMtMzIwLjA4ODMwNzQ3OTAxNTY3JTVEJTJDInoiJTNBJTdCIlF6X3R6IiUzQS03NTM0LjQ1MTgxOTI2MjA4NSUyQyJReV90eiIlM0EtNjIwLjk4MjMyNjE5NDg1MzYlN0QlMkMieSIlM0ElN0IiUXlfdHkiJTNBMzMzNC4xNTM3MDUwNjE4ODIlMkMiUXpfdHkiJTNBMTg4NDkuMDEzODkxMzYwMTc3JTdEJTdEJTJDJTdCInBvc2l0aW9uIiUzQSU1Qi01Ni42MTk2MzI3MzQ4NjM3NSUyQy0zMTguMzMwMzkyMTkzODA4NDUlNUQlMkMieiIlM0ElN0IiUXpfdHoiJTNBLTExNjE3LjQ0NzE2OTgzNDUwOCUyQyJReV90eiIlM0EtMTc3OS43MTU5OTE5Njc0OSU3RCUyQyJ5IiUzQSU3QiJReV90eSIlM0EyNTYwLjA4MTgwNzgwMzg2NiUyQyJRel90eSIlM0ExMTEwNi43ODkxNzk4Mzc3MjQlN0QlN0QlMkMlN0IicG9zaXRpb24iJTNBJTVCLTU5Ljg2NjgxNDgyNTEyNzI0JTJDLTMxNS4wODI1NzQzMTUxOTE1JTVEJTJDInoiJTNBJTdCIlF6X3R6IiUzQS05Njk3LjM0OTYxNzYxODQ2NCUyQyJReV90eiIlM0EtMjI2My42NzU1MTg4NzMwNjg1JTdEJTJDInkiJTNBJTdCIlF5X3R5IiUzQTE1OTguNDYxNDc0NzcyMTQyMyUyQyJRel90eSIlM0E1OTMyLjAyOTE4Njg3MjY5OCU3RCU3RCUyQyU3QiJwb3NpdGlvbiIlM0ElNUItNjEuNjIzODk5NTIzMDc5NzElMkMtMzEwLjgzOTkwMjI5NTgwNTclNUQlMkMieiIlM0ElN0IiUXpfdHoiJTNBLTUxMjYuMTY3NDY5MjgwNzIxJTJDIlF5X3R6IiUzQS0yMzQ4Ljc5NTAxNTM3MjYzNDclN0QlMkMieSIlM0ElN0IiUXlfdHkiJTNBNDQxLjMwMzIxMTg3MDU4OCUyQyJRel90eSIlM0EyNzg5LjM0NjM3NjE3NDA1NzIlN0QlN0QlMkMlN0IicG9zaXRpb24iJTNBJTVCLTYyLjA3ODY1NTA0Mjk1MTEzNCUyQy0yOTMuMDE4ODU3Njk0OTYyMSU1RCUyQyJ6IiUzQSU3QiJRel90eiIlM0EtMTI2NTEuMzIzMTYzMjU2NzQ2JTJDIlF5X3R6IiUzQS05OTMuMzQyODkwNjE3NTg0OSU3RCUyQyJ5IiUzQSU3QiJReV90eSIlM0EwLjU4ODUzNDQ5MDY1OTUxMDYlMkMiUXpfdHkiJTNBLTMxNzMuODU1MDMwNDIwNTk2JTdEJTdEJTJDJTdCInBvc2l0aW9uIiUzQSU1Qi02My41NTIxMzUzMTA4MjQ2OTYlMkMtMjc3LjQ5MzcxMzM4MzE1OSU1RCUyQyJ6IiUzQSU3QiJRel90eiIlM0EtMTI5MjAuMzE2NDM2NDc5NzU0JTJDIlF5X3R6IiUzQTMuNDk2OTA2NzAxMzM2MTQ0JTdEJTJDInkiJTNBJTdCIlF5X3R5IiUzQTAuNDE2MzY1MzI0MDY2ODEwNzYlMkMiUXpfdHkiJTNBLTM5NDQuNjY1MDE5MjczMDQ5NCU3RCU3RCUyQyU3QiJwb3NpdGlvbiIlM0ElNUItNjUuMDI4NjU1MDI4ODE3MzQlMkMtMjkzLjAxODU2ODkyMjYzNTIlNUQlMkMieiIlM0ElN0IiUXpfdHoiJTNBLTEyNjQyLjUwNjI1MjY2NzgzNCUyQyJReV90eiIlM0EtOTg2LjU3MDk0MzM3MDEzNDIlN0QlMkMieSIlM0ElN0IiUXlfdHkiJTNBLTEuOTA3ODUzOTMxMzkxNDAwNyUyQyJRel90eSIlM0EtMjUxMi4xODI1Mjg3NzY3NSU3RCU3RCUyQyU3QiJwb3NpdGlvbiIlM0ElNUItNjQuNDYxNDU0NzY3NzY4OTQlMkMtMzExLjQwNDEyNDUzMzM0NzUlNUQlMkMieiIlM0ElN0IiUXpfdHoiJTNBLTIyMDQuMTM3MjU0NjIwMjkxJTJDIlF5X3R6IiUzQS0xOTIwLjQyNDEwODQyODE4OTYlN0QlMkMieSIlM0ElN0IiUXlfdHkiJTNBMzU1Ljc1NTQ2ODc2ODMzMTc1JTJDIlF6X3R5IiUzQTEyMTQuODYxODcwNTI2MjM4JTdEJTdEJTJDJTdCInBvc2l0aW9uIiUzQSU1Qi02Mi4yNzI0NzIxNjk5OTIyMDYlMkMtMzE2LjY4OTgzODgzNTc2NTklNUQlMkMieiIlM0ElN0IiUXpfdHoiJTNBLTczMTMuNTk1OTMzMTM5NTQ2JTJDIlF5X3R6IiUzQS0xODE4LjE1OTA0MTI0ODQ3ODIlN0QlMkMieSIlM0ElN0IiUXlfdHkiJTNBMTI4MS4wODc3NjY4MjU5MTYzJTJDIlF6X3R5IiUzQTkzODIuOTQ0MjIwNjI0MDQyJTdEJTdEJTJDJTdCInBvc2l0aW9uIiUzQSU1Qi01OC4yMjczNjgxOTg5MDMyMiUyQy0zMjAuNzM1NzM0ODI1ODgxNzYlNUQlMkMieiIlM0ElN0IiUXpfdHoiJTNBLTE3OTMuMTA4NTgzMDQ4NDY0OSUyQyJReV90eiIlM0EtMTQyOS4wNDEyMDUxMDM5NDA1JTdEJTJDInkiJTNBJTdCIlF5X3R5IiUzQTIwNTMuMDQwMzIxMTE3NDA0JTJDIlF6X3R5IiUzQTExNzYyLjA2NTc0NTkwNDA2OSU3RCU3RCUyQyU3QiJwb3NpdGlvbiIlM0ElNUItNTIuOTQyMDgyNTUxOTQ1MjglMkMtMzIyLjkyNTc1MjIwNzEzNzg2JTVEJTJDInoiJTNBJTdCIlF6X3R6IiUzQTIxMjYuNjAwNTkyMzA5NTI2MyUyQyJReV90eiIlM0EtNTA0Ljc3MjgzOTk5OTAzNDklN0QlMkMieSIlM0ElN0IiUXlfdHkiJTNBMjc2Mi44NjQ2NzcyMjM4ODElMkMiUXpfdHkiJTNBMTM1MzEuNDM0NjYwMzU1OTkzJTdEJTdEJTJDJTdCInBvc2l0aW9uIiUzQSU1Qi00MC40NTQxMzgzMTA1NzY1NzUlMkMtMzIzLjQ5NTk3NDY0MDg5NTQ0JTVEJTJDInoiJTNBJTdCIlF6X3R6IiUzQTYzNjAuODUwODQ3Mzg4NjM1JTJDIlF5X3R6IiUzQTUuNTgwNTE0NTkzNzc0NDY2JTdEJTJDInkiJTNBJTdCIlF5X3R5IiUzQTM1OTEuNzA1NDMxODc2MTElMkMiUXpfdHkiJTNBMjcxNTQuMjcyNzE3NzY1NjQlN0QlN0QlMkMlN0IicG9zaXRpb24iJTNBJTVCLTI5LjUyODYyNzI1MjUxODA1MyUyQy0zMjMuMzgzNTQ0MTI2NTI5NiU1RCUyQyJ6IiUzQSU3QiJRel90eiIlM0EtMTIzNi45NzA1Nzg2NDY3MDI3JTJDIlF5X3R6IiUzQTMxOC42ODM1Nzg5MzY5NjgzMyU3RCUyQyJ5IiUzQSU3QiJReV90eSIlM0EzNjIxLjY3MzYxMzA0NDQ4OTIlMkMiUXpfdHkiJTNBLTEyMTY3LjU2NjE2NjExOTQyMyU3RCU3RCUyQyU3QiJwb3NpdGlvbiIlM0ElNUItMjYuOTcyMDgzMTE2ODY5NjU1JTJDLTMyMi45MzI3OTQzODE2NDIzJTVEJTJDInoiJTNBJTdCIlF6X3R6IiUzQTY3MTYuNzI3MzkxMjQzMDc1JTJDIlF5X3R6IiUzQTk0OC4zNjAxMDMxOTcxMDglN0QlMkMieSIlM0ElN0IiUXlfdHkiJTNBMzUzOC44NTkzOTQyMzYwNzEyJTJDIlF6X3R5IiUzQTQ1MTIuNTc0NTA4NTA2Mjk5JTdEJTdEJTJDJTdCInBvc2l0aW9uIiUzQSU1Qi0yNC41MzI0OTYyMDMyMjA5NjUlMkMtMzIyLjA0NTAzMzE4NTg0ODY0JTVEJTJDInoiJTNBJTdCIlF6X3R6IiUzQS0xNTI3OS4zNzI0ODY1MDQwMTklMkMiUXlfdHoiJTNBMTUzOC45MjE0MTI0NjAxNTklN0QlMkMieSIlM0ElN0IiUXlfdHkiJTNBMzQyNC42OTM2MjU1MzQ0MDI2JTJDIlF6X3R5IiUzQS0xNzI3Mi41MzA1MjE0NzcwMzglN0QlN0QlMkMlN0IicG9zaXRpb24iJTNBJTVCLTE0LjY5MDk1MjkxODA3MzczNyUyQy0zMTYuNDk1NDk2NTM3MDI3MjQlNUQlMkMieiIlM0ElN0IiUXpfdHoiJTNBLTExMTY1LjU0ODkyMTE2MTE4NCUyQyJReV90eiIlM0EyMTcyLjMzNzgyMzk5Njk1NiU3RCUyQyJ5IiUzQSU3QiJReV90eSIlM0EzNzU4LjMxNTE1MTQ2NTc4MyUyQyJRel90eSIlM0EtMTg1MTguMjMxNTgzNTI3NTElN0QlN0QlMkMlN0IicG9zaXRpb24iJTNBJTVCLTQuNTgzNDA0ODM3NjUyMDk2JTJDLTMxMC44OTY5ODU5MjY4ODkzMyU1RCUyQyJ6IiUzQSU3QiJRel90eiIlM0EtMjg4NzguNzQ5OTc0MTU2Mjg2JTJDIlF5X3R6IiUzQTE5MTkuNzEyMzE2MDI5MDM2OSU3RCUyQyJ5IiUzQSU3QiJReV90eSIlM0E0NTY5LjEwNjQzMzE4NjMzNSUyQyJRel90eSIlM0EtNDM2NDIuOTY1NjAzNTQ1OTklN0QlN0QlMkMlN0IicG9zaXRpb24iJTNBJTVCLTEuNTgzMzI2MTQ5MzUyODI1JTJDLTMxMC4wOTMyNzk1OTc0MTYlNUQlMkMieiIlM0ElN0IiUXpfdHoiJTNBLTI3OTguODg2NjUwNDEwOTM0NiUyQyJReV90eiIlM0E3MjcuMjYxMTYxOTkwNjY1OCU3RCUyQyJ5IiUzQSU3QiJReV90eSIlM0E0OTc3LjU0NzI2MjUyMzU4NCUyQyJRel90eSIlM0EtNDM5MTcuNzg3NzgxNjE0NjUlN0QlN0QlMkMlN0IicG9zaXRpb24iJTNBJTVCMS41MjI2NzM4MzU3NjU5NTgyJTJDLTMxMC4wOTM1ODM2NDAzMTQ2JTVEJTJDInoiJTNBJTdCIlF6X3R6IiUzQTE2Mjk2LjgzNDA1OTQwNDIzJTJDIlF5X3R6IiUzQS03MjUuODk4MDkzNjg4ODkyMiU3RCUyQyJ5IiUzQSU3QiJReV90eSIlM0E0OTc3Ljk1NTc3OTIyODMzNiUyQyJRel90eSIlM0EtNDEwMDUuMTI0NzI0NTU5MjglN0QlN0QlMkMlN0IicG9zaXRpb24iJTNBJTVCNC41MjI1OTUxMTg3MjM0MiUyQy0zMTAuODk3ODc3MzAzMTM4NTYlNUQlMkMieiIlM0ElN0IiUXpfdHoiJTNBMjkwODYuNDE0NjkyMzgwMzg2JTJDIlF5X3R6IiUzQS0xOTIwLjQ1MjgyNDU0MDYzMDIlN0QlMkMieSIlM0ElN0IiUXlfdHkiJTNBNDU2OS45MTIxNzczMzkyNDM1JTJDIlF6X3R5IiUzQS0zNzg5MC4xMTIzMTk0MjcyOSU3RCU3RCUyQyU3QiJwb3NpdGlvbiIlM0ElNUIxNC42Mjk1NDY5NDE0MzkzNTYlMkMtMzE2LjQ5ODM2NjY4ODI4MjglNUQlMkMieiIlM0ElN0IiUXpfdHoiJTNBMzI5NDkuNDYxNDYyOTczNDY0JTJDIlF5X3R6IiUzQS0yMTcxLjIzNzQxNzcwMjA1NzQlN0QlMkMieSIlM0ElN0IiUXlfdHkiJTNBMzc1Ni4xNDEwNDk5MTA1NDczJTJDIlF6X3R5IiUzQS01NzA4Ni42MDIwMzUyNzAyNyU3RCU3RCUyQyU3QiJwb3NpdGlvbiIlM0ElNUIyNC40NzAwMDM1NjE5NjI0OSUyQy0zMjIuMDQ5ODI5OTg2MjYxNyU1RCUyQyJ6IiUzQSU3QiJRel90eiIlM0EyNzUxOS42MTY5NTI3MjIyOTIlMkMiUXlfdHoiJTNBLTE1ODYuMDQyNDc3MjQ1MDIxNyU3RCUyQyJ5IiUzQSU3QiJReV90eSIlM0EzMzk5Ljg2ODcxNDQ4MzY0NjMlMkMiUXpfdHkiJTNBLTU0Njg3LjYzNzc0MDIzNjMlN0QlN0QlMkMlN0IicG9zaXRpb24iJTNBJTVCMjYuOTA5NDE2NjI0OTcyNjQzJTJDLTMyMi45MzgwNjg3ODE5NzYzJTVEJTJDInoiJTNBJTdCIlF6X3R6IiUzQTE3MjIyLjQ1MDgyNDcwNzYwNSUyQyJReV90eiIlM0EtOTQ2LjUwMDY5MzcxNjkxNzUlN0QlMkMieSIlM0ElN0IiUXlfdHkiJTNBMzUzNS4zOTUwNjgyMTgyMzYyJTJDIlF6X3R5IiUzQS00OTM4NC41Njg1MTAzMTM5MjYlN0QlN0QlMkMlN0IicG9zaXRpb24iJTNBJTVCMjkuNDY2MzcyNDY0ODM2NTU3JTJDLTMyMy4zODkzMTkwODE3MTM4JTVEJTJDInoiJTNBJTdCIlF6X3R6IiUzQTY4MTMuMTgyOTU5NTEyMzIyJTJDIlF5X3R6IiUzQS0zMjAuMTQ5NDI4NTc2ODkwMDUlN0QlMkMieSIlM0ElN0IiUXlfdHkiJTNBMzYyMi40OTgwOTgxMzU1MjM0JTJDIlF6X3R5IiUzQS00MjY3Ny41Mzc3OTQ4Mjc3NSU3RCU3RCUyQyU3QiJwb3NpdGlvbiIlM0ElNUI0MC4zOTEzNjEzMDIwMTYxNCUyQy0zMjMuNTAzODg4NTE3MzE1MjYlNUQlMkMieiIlM0ElN0IiUXpfdHoiJTNBMTkwLjg3NTM0Mzg3MTIzMjk2JTJDIlF5X3R6IiUzQTYuMDQ5OTg4NDIzNjU5MjIxJTdEJTJDInkiJTNBJTdCIlF5X3R5IiUzQTM1ODMuMjY2MDI4NDU3MzgxJTJDIlF6X3R5IiUzQS01NTczOS4yNjE0MDg4NDY1MSU3RCU3RCUyQyU3QiJwb3NpdGlvbiIlM0ElNUI1Mi44Nzg5MTY5NDEwNTM2MiUyQy0zMjIuOTM2MTEwOTA3NTgwNyU1RCUyQyJ6IiUzQSU3QiJRel90eiIlM0EtODU2Ny40Mzg1NjE1Mzk2NSUyQyJReV90eiIlM0E1MDMuNDc3ODgzNzg2NDUxMyU3RCUyQyJ5IiUzQSU3QiJReV90eSIlM0EyNzU1LjM4NDAyNTQ5NTg0MiUyQyJRel90eSIlM0EtNTM4NzYuODU0Njg2Mjc3MTUlN0QlN0QlMkMlN0IicG9zaXRpb24iJTNBJTVCNTguMTY0NjMxMjQzNDU2OTUlMkMtMzIwLjc0NzEyODMwOTgxMTg0JTVEJTJDInoiJTNBJTdCIlF6X3R6IiUzQS0zMDM2OS4yNTgwODYxNTc2NTMlMkMiUXlfdHoiJTNBMTQyNS42NjY3NDEyMDg5NDYlN0QlMkMieSIlM0ElN0IiUXlfdHkiJTNBMjA0OC4xODI4MTI0NTg3MzQ2JTJDIlF6X3R5IiUzQS01MTAwNi45NzI2Njg4Mjk3OTYlN0QlN0QlMkMlN0IicG9zaXRpb24iJTNBJTVCNjIuMjEwNTI3MjMzNTgyMTU1JTJDLTMxNi43MDIwMjQzMzg3MTcyNSU1RCUyQyJ6IiUzQSU3QiJRel90eiIlM0EtNjIyNDMuNjIwMzk1OTc5OTYlMkMiUXlfdHoiJTNBMTgxMy4wMzc2NzY3MTM5MjY0JTdEJTJDInkiJTNBJTdCIlF5X3R5IiUzQTEyNzguMjA3MDkxMzgxMDY5MiUyQyJRel90eSIlM0EtMzYwNTcuOTA1NTQ5ODA1ODclN0QlN0QlMkMlN0IicG9zaXRpb24iJTNBJTVCNjQuNDAwNTQ0NjE0ODQwMjclMkMtMzExLjQxNjczODY5MTc1MjEzJTVEJTJDInoiJTNBJTdCIlF6X3R6IiUzQS02ODkwMy43ODg2Mzc4ODIzNiUyQyJReV90eiIlM0ExOTE2LjA2OTYwMjAzNTk5MyU3RCUyQyJ5IiUzQSU3QiJReV90eSIlM0EzNTQuNTA5NzA4OTMyOTUwNyUyQyJRel90eSIlM0EtMTA1NzQuMDk4ODY1ODAzNDY4JTdEJTdEJTJDJTdCInBvc2l0aW9uIiUzQSU1QjY0Ljk3MTM0NDM0ODMzNzM3JTJDLTI5My4wMzEyOTQ0Nzg2OTMyNyU1RCUyQyJ6IiUzQSU3QiJRel90eiIlM0EyNjEyLjM2NTMyODEwMzQxNDQlMkMiUXlfdHoiJTNBOTg1LjMzMjgyNjc3MTM0OTglN0QlMkMieSIlM0ElN0IiUXlfdHkiJTNBLTEuNzA2NzY4NDQ2MjI0NDM2NCUyQyJRel90eSIlM0EtMTY5My4zMTE2MzE5MTkyNjYlN0QlN0QlMkMlN0IicG9zaXRpb24iJTNBJTVCNjMuNDk3ODY0MDgwNDUyODklMkMtMjc3LjUwNjE1MDE2Njg5MDE3JTVEJTJDInoiJTNBJTdCIlF6X3R6IiUzQTE3Nzk4LjU2NzIxMzI5OTY4OCUyQyJReV90eiIlM0EtMy42Nzk1MDE0OTA1NDg2ODc2JTdEJTJDInkiJTNBJTdCIlF5X3R5IiUzQTAuMzMxNTgyNzIzOTE5MDE4OTQlMkMiUXpfdHkiJTNBLTMxOTEuMjQ5MzIyNjk1NzM5NSU3RCU3RCUyQyU3QiJwb3NpdGlvbiIlM0ElNUItNzcuOTc3NDAwNDYxOTA3MzUlMkM1Ni45MTUyMDAyOTIyNTYyMiU1RCUyQyJ6IiUzQSU3QiJRel90eiIlM0ExMDkwMTEuMDM2ODM5OTkwODIlMkMiUXlfdHoiJTNBMzk4OS4zMjY2MTQyMjQ4NzUlN0QlMkMieSIlM0ElN0IiUXlfdHkiJTNBLTExMDAuNTM2OTc5OTg3MzcwNiUyQyJRel90eSIlM0EtMzE4MTMuNjc2NTExMDcxNjU1JTdEJTdEJTJDJTdCInBvc2l0aW9uIiUzQSU1Qi03Ny45NTgxNDIzODg2MjQ2MSUyQzI1My42NDkxOTkzNDk2ODA0MyU1RCUyQyJ6IiUzQSU3QiJRel90eiIlM0EtMzUxNzIuOTU3ODE1NjQzMSUyQyJReV90eiIlM0ExODc4NS40Njc0NTAyNDQxNjMlN0QlMkMieSIlM0ElN0IiUXlfdHkiJTNBNTIzOC4wNzIwOTc2NTY2MyUyQyJRel90eSIlM0EtMzE4MS4wMzA4MTEyMTAwNDI0JTdEJTdEJTJDJTdCInBvc2l0aW9uIiUzQSU1Qi02Ny4wNDAxMDU0NzA5NzA0JTJDMjc0LjQ1NzEzMDY5NDgzNjg1JTVEJTJDInoiJTNBJTdCIlF6X3R6IiUzQS0xODEzMS4wOTc2MzY3MzE0NTQlMkMiUXlfdHoiJTNBMjA0MjUuMzc1NzcxNTM2MjUlN0QlMkMieSIlM0ElN0IiUXlfdHkiJTNBNTY3OC4wMDAxODY3OTMyNDUlMkMiUXpfdHkiJTNBLTY1NzguMTg2NTk1MDY4MzklN0QlN0QlMkMlN0IicG9zaXRpb24iJTNBJTVCNzcuOTg4MzA1MTI0MTY1MTUlMkM1My44OTk5MzI5Njc2OTY3MyU1RCUyQyJ6IiUzQSU3QiJRel90eiIlM0ExMTI4Ni4zOTcwNDc3ODU1OTElMkMiUXlfdHoiJTNBLTM3ODYuMDcyNDMxMTEzOTQ4JTdEJTJDInkiJTNBJTdCIlF5X3R5IiUzQS0xMDQzLjM0ODQ0MTU4Nzk4MiUyQyJRel90eSIlM0E2ODM2Ljg2MDM1ODI4MzY4JTdEJTdEJTJDJTdCInBvc2l0aW9uIiUzQSU1QjY5LjA3MDYwNzI4NDA1MDY4JTJDMzYuNTU1ODA1ODI4MTU5ODklNUQlMkMieiIlM0ElN0IiUXpfdHoiJTNBMTk2OTQuNjIwNDIyNjcwNzMlMkMiUXlfdHoiJTNBLTI0MDUuNTUzNzg4NjU1NDExJTdEJTJDInkiJTNBJTdCIlF5X3R5IiUzQS02NzUuMTQ2MDE4Njg0MDY0OCUyQyJRel90eSIlM0E0NzEwLjQ5NTg4ODE2NDY0MzUlN0QlN0QlMkMlN0IicG9zaXRpb24iJTNBJTVCNjkuMDYzMTU1NDkyMTQ1NjMlMkMtMzkuNTY5MTkzODA3MTE2Mjg1JTVEJTJDInoiJTNBJTdCIlF6X3R6IiUzQTEyMzAyLjM2MTMzMjQ2NDA5NCUyQyJReV90eiIlM0EyNTk5Ljk1NzE4MDM1MTkzMiU3RCUyQyJ5IiUzQSU3QiJReV90eSIlM0EtNzMwLjgyNTgxMjMyMzc5OTglMkMiUXpfdHkiJTNBLTIzNDkuOTkyMzcwMzc4NjA0NCU3RCU3RCUyQyU3QiJwb3NpdGlvbiIlM0ElNUI3Ny45Nzc0NTc1NjY1OTU5MiUyQy01Ni45MTUwNjY1MDEzNzU2MyU1RCUyQyJ6IiUzQSU3QiJRel90eiIlM0E0NTYzMC4xNzg2NDk2MTAyMiUyQyJReV90eiIlM0EzOTg0LjA0MzUxMzY0ODUyMDclN0QlMkMieSIlM0ElN0IiUXlfdHkiJTNBLTEwOTguNTAyNDQ5NDc3ODM4OCUyQyJRel90eSIlM0EtNzkxOC41NDg2OTMxMDEyMjIlN0QlN0QlMkMlN0IicG9zaXRpb24iJTNBJTVCNzcuOTU4MTk5NDkzMzEzMTclMkMtMjUzLjY0OTA2NTU1ODc5OTg2JTVEJTJDInoiJTNBJTdCIlF6X3R6IiUzQTU1NTA3LjY2Mjc4ODAzMjAxNiUyQyJReV90eiIlM0ExODc5NC4yOTA3Mzg3ODE3NTglN0QlMkMieSIlM0ElN0IiUXlfdHkiJTNBNTIzOS43OTAxNzY3NzY1ODklMkMiUXpfdHkiJTNBMTY5NTIuMjM0NzMyOTc5MzI3JTdEJTdEJTJDJTdCInBvc2l0aW9uIiUzQSU1QjY3LjA0MDE2MjU3NTY1ODk3JTJDLTI3NC40NTY5OTY5MDM5NTYyJTVEJTJDInoiJTNBJTdCIlF6X3R6IiUzQTQzOTIzLjUxMTAzMDY5NTUzJTJDIlF5X3R6IiUzQTIwNDM0LjMxNDk2NTk0MjAzJTdEJTJDInkiJTNBJTdCIlF5X3R5IiUzQTU2NzkuMjYxOTkyNjQwNzYlMkMiUXpfdHkiJTNBOTY1MS42MDkzOTg2NzgyMzQlN0QlN0QlMkMlN0IicG9zaXRpb24iJTNBJTVCLTc3Ljk4ODI0ODAxOTQ3NjU5JTJDLTUzLjg5OTc5OTE3NjgxNjE0JTVEJTJDInoiJTNBJTdCIlF6X3R6IiUzQS0yODkxLjI0ODM3MzkzNjI4NzQlMkMiUXlfdHoiJTNBLTM3ODYuMDgzNjY1MTkzNzE5MyU3RCUyQyJ5IiUzQSU3QiJReV90eSIlM0EtMTA0My40MTk3NTc5NjY5MjM1JTJDIlF6X3R5IiUzQTM1NjkuNjk0MTM5NTQ2MjQ3MiU3RCU3RCUyQyU3QiJwb3NpdGlvbiIlM0ElNUItNjkuMDcwNTUwMTc5MzYyMSUyQy0zNi41NTU2NzIwMzcyNzkyOTQlNUQlMkMieiIlM0ElN0IiUXpfdHoiJTNBMzE3MzAuMTMwMTQ4NzI5MTI4JTJDIlF5X3R6IiUzQS0yMzk5LjgzMzYxMjUzNjA1NDclN0QlMkMieSIlM0ElN0IiUXlfdHkiJTNBLTY3NC43ODgyNzE5ODA4Njk1JTJDIlF6X3R5IiUzQTg1NjcuMTUyOTIzMDczODQ1JTdEJTdEJTJDJTdCInBvc2l0aW9uIiUzQSU1Qi02OS4wNjMwOTg0MzY0MDE0OSUyQzM5LjU2ODgyNzU5Nzk5OTI4JTVEJTJDInoiJTNBJTdCIlF6X3R6IiUzQTcyNzcyLjI5NzA1NTY4NjcyJTJDIlF5X3R6IiUzQTI2MDQuNTgxOTQ2MTg2MDI0NyU3RCUyQyJ5IiUzQSU3QiJReV90eSIlM0EtNzMxLjAxMzc5ODc4ODY1NDUlMkMiUXpfdHkiJTNBLTE1ODk5LjIzMjMxNDkxOTExNCU3RCU3RCUyQyU3QiJwb3NpdGlvbiIlM0ElNUIyNS44NjYyNjUxNDY5MTQ0NzIlMkMtMzI0LjQ4NTQ2NjY3NjQ0OTA1JTVEJTJDInoiJTNBJTdCIlF6X3R6IiUzQTEwNjMuMTk4MTQ4MzkxODI1JTJDIlF5X3R6IiUzQS02OTcyLjQ2MjU0MDQwNDE5MSU3RCUyQyJ5IiUzQSU3QiJReV90eSIlM0EyNTA0Mi43OTA4MzE2ODMxMzglMkMiUXpfdHkiJTNBMTc0MzIuMTc3MTcyNDM4ODM1JTdEJTdEJTJDJTdCInBvc2l0aW9uIiUzQSU1Qi0yNS45Mjk3MzQ2MDQ5MjQ4JTJDLTMyNC40ODAzOTY0MjMzOTc5NiU1RCUyQyJ6IiUzQSU3QiJRel90eiIlM0EyMzI4LjE4MTk3MjE4MDM0NjclMkMiUXlfdHoiJTNBNjk3MC4yNjAwNzIwNTgyNjMlN0QlMkMieSIlM0ElN0IiUXlfdHkiJTNBMjUwNDEuNzYzMjgxOTQzNjA0JTJDIlF6X3R5IiUzQTE4NDk1LjYxNzk0NTg4MTg5JTdEJTdEJTJDJTdCInBvc2l0aW9uIiUzQSU1QjI1LjkyOTc5MTcwOTYxMzM2NSUyQzMyNC40ODA1MzAyMTQyNzg1JTVEJTJDInoiJTNBJTdCIlF6X3R6IiUzQS0xNjM0MS4xODc4ODgwMDI3MjUlMkMiUXlfdHoiJTNBNjk2OS43MDIyNTQ5NTI2OTElN0QlMkMieSIlM0ElN0IiUXlfdHkiJTNBMjUwMzYuNDI3NDczNjcxNzUlMkMiUXpfdHkiJTNBLTI1MTQ1LjY4OTIzNTQ4MzM0NCU3RCU3RCUyQyU3QiJwb3NpdGlvbiIlM0ElNUItMjUuODY2MjA4MDQyMjI1OTA3JTJDMzI0LjQ4NTYwMDQ2NzMyOTU2JTVEJTJDInoiJTNBJTdCIlF6X3R6IiUzQS0yODY5Ljk0MTA2MDA4ODU0NSUyQyJReV90eiIlM0EtNjk3MS4zNTI2OTEzMTYzMTUlN0QlMkMieSIlM0ElN0IiUXlfdHkiJTNBMjUwMzkuNDMyMTY5MTg0OTElMkMiUXpfdHkiJTNBMTUxNjguMDY1OTU4OTU4NzkyJTdEJTdEJTJDJTdCInBvc2l0aW9uIiUzQSU1Qjc4LjUzOTg2Mzg3Mzk4NTI0JTJDMTUxLjU0ODg3OTQ0MzgyNTE0JTVEJTJDInoiJTNBJTdCIlF6X3R6IiUzQS02NDYwMy40ODM3NjcyMjAzMTQlMkMiUXlfdHoiJTNBLTExNjIzLjc3MjE0MjUyOTIyNiU3RCUyQyJ5IiUzQSU3QiJReV90eSIlM0EwLjY1NzU4MjgyOTMxNDQzMTklMkMiUXpfdHkiJTNBLTEwMzUuNjIxMjk0NTk3Mzk3JTdEJTdEJTJDJTdCInBvc2l0aW9uIiUzQSU1Qjc4LjU0MTM5ODI5MDUyNTA3JTJDMTY3LjIyMzk2MjcwMjA2MTElNUQlMkMieiIlM0ElN0IiUXpfdHoiJTNBLTYxNzMyLjU2OTE0MDY1NzA4NCUyQyJReV90eiIlM0EtMTI4NTQuOTk1Mjg4MTI5NDc4JTdEJTJDInkiJTNBJTdCIlF5X3R5IiUzQTAuMjAxNDA0NTMxMjg1OTI1MjglMkMiUXpfdHkiJTNBLTQzNjcuNDM5ODE0NTg4NDU4JTdEJTdEJTJDJTdCInBvc2l0aW9uIiUzQSU1Qjc4LjU0MjkzMjcwNzA2NDklMkMxODIuODk5MDQ1OTYwMjk3MSU1RCUyQyJ6IiUzQSU3QiJRel90eiIlM0EtMTAzNDI5LjI5ODQ0NTg3NzkyJTJDIlF5X3R6IiUzQS0xNDA4OS42OTc2OTEzMzk4NzQlN0QlMkMieSIlM0ElN0IiUXlfdHkiJTNBMC42MTQzMTU4OTczNzQ5NzA3JTJDIlF6X3R5IiUzQS0yODAyLjI4MTA0OTQwNDQzMSU3RCU3RCUyQyU3QiJwb3NpdGlvbiIlM0ElNUI3OC41MDk4Mjg1MjczNTc3NCUyQy0xNTUuMjgyMTE5MDg2MTMzNjMlNUQlMkMieiIlM0ElN0IiUXpfdHoiJTNBMTE1MjguNDQzNDI4MTQwMTE3JTJDIlF5X3R6IiUzQTExODc5LjM1NjU2MzMwNjc3NiU3RCUyQyJ5IiUzQSU3QiJReV90eSIlM0EwLjg4MTMzMDY3NDc4MDMzNjElMkMiUXpfdHkiJTNBMTU1Ni4yNTkwMjIyNDc0NTQ4JTdEJTdEJTJDJTdCInBvc2l0aW9uIiUzQSU1Qjc4LjUwODI4MjM5Njc4MDUlMkMtMTcxLjA3Njg2OTAxMDQxMDEyJTVEJTJDInoiJTNBJTdCIlF6X3R6IiUzQTExNTk5LjMyOTg4MTIwNzAwNCUyQyJReV90eiIlM0ExMzExOC42OTkwNTU4NTE5NzQlN0QlMkMieSIlM0ElN0IiUXlfdHkiJTNBMC41ODIzMjIxNzkyOTM5OTA4JTJDIlF6X3R5IiUzQTEyODcuNjMwMTM3NDU4NzA0NyU3RCU3RCUyQyU3QiJwb3NpdGlvbiIlM0ElNUI3OC41MzIxOTE3OTEyODYxNCUyQzczLjE3MzQ2MzE1Mjg3MzMxJTVEJTJDInoiJTNBJTdCIlF6X3R6IiUzQS0yNDkyMy40NzE1MTg3MzE1NSUyQyJReV90eiIlM0EtNTQ2MS42Mzk3MzMwNDIxMyU3RCUyQyJ5IiUzQSU3QiJReV90eSIlM0ExLjgzNjQyNTAwNDA3NDQxMDYlMkMiUXpfdHkiJTNBNDIxLjExMjkwNTc2ODczMDA2JTdEJTdEJTJDJTdCInBvc2l0aW9uIiUzQSU1Qjc4LjUzMzcyNjIwNzgyNTk1JTJDODguODQ4NTQ2NDExMDcwMzclNUQlMkMieiIlM0ElN0IiUXpfdHoiJTNBLTM0MjkwLjAxODI1NjQyOTc2JTJDIlF5X3R6IiUzQS02Njk2Ljk3MjQ5NTcyMjk4NSU3RCUyQyJ5IiUzQSU3QiJReV90eSIlM0ExLjEyNzY5MDM3MTQ2Nzk2NjUlMkMiUXpfdHkiJTNBODU1LjAyMzk4MjA0NDA4MDUlN0QlN0QlMkMlN0IicG9zaXRpb24iJTNBJTVCNzguNTM1MjYwNjI0MzY1NzglMkMxMDQuNTIzNjI5NjY5MjIxMTIlNUQlMkMieiIlM0ElN0IiUXpfdHoiJTNBLTM5NTA1LjU4MzQ3OTk0NTY1JTJDIlF5X3R6IiUzQS03OTI3LjMyOTk4Njg4MDMyNSU3RCUyQyJ5IiUzQSU3QiJReV90eSIlM0EwLjg1OTM0MTEyMzgyNjE3MDElMkMiUXpfdHkiJTNBLTQwMzkuOTg5NzA4NjQxMTM4MyU3RCU3RCUyQyU3QiJwb3NpdGlvbiIlM0ElNUI3OC41MDY3MzYyNjYyMDMyOCUyQy0xODYuODcxNjE4OTM0Njg2NiU1RCUyQyJ6IiUzQSU3QiJRel90eiIlM0ExMzI4MC42ODczOTI1NDg4MDMlMkMiUXlfdHoiJTNBMTQzNTguNDAwMDg1MDg3ODkzJTdEJTJDInkiJTNBJTdCIlF5X3R5IiUzQTAuODM1MDE1Nzc3Mzg4OTI4JTJDIlF6X3R5IiUzQS0yNzc5LjU2NDAzMDkxMDEwNzIlN0QlN0QlMkMlN0IicG9zaXRpb24iJTNBJTVCNzguNTExMzc0NjU3OTM0OTglMkMtMTM5LjQ4NzM2OTE2MTc2NjU0JTVEJTJDInoiJTNBJTdCIlF6X3R6IiUzQTMxNDA5Ljg3NjkxMTAwMjM5MyUyQyJReV90eiIlM0ExMDY0MS4xNTkwMjM0NTI2ODMlN0QlMkMieSIlM0ElN0IiUXlfdHkiJTNBMC42ODk0OTExMjA2NjkwMDMzJTJDIlF6X3R5IiUzQTkwLjYzNzc0NTMzOTU4Nzk1JTdEJTdEJTJDJTdCInBvc2l0aW9uIiUzQSU1Qjc4LjUzNjc5NTA0MDkwNTU5JTJDMTIwLjE5ODcxMjkyNzM3MTglNUQlMkMieiIlM0ElN0IiUXpfdHoiJTNBLTYyNzc3LjQ3MjU5NjM4NjkzNSUyQyJReV90eiIlM0EtOTE2MC43NjQ3MzI0MDU5ODQlN0QlMkMieSIlM0ElN0IiUXlfdHkiJTNBMS4wMTI1NDI5Mjg2ODIwNjA5JTJDIlF6X3R5IiUzQS04MTguOTg3NDY0MzQ1MjM2MyU3RCU3RCUyQyU3QiJwb3NpdGlvbiIlM0ElNUI2Ni45MTQxMjYzODkzNzc1NiUyQzI2Ni42MDM1MTgwMjU4NzElNUQlMkMieiIlM0ElN0IiUXpfdHoiJTNBLTMwMTY5LjI0MjIxNjIxMjYxJTJDIlF5X3R6IiUzQS0yMDI3My4wMTMwMTIwNjcyMzMlN0QlMkMieSIlM0ElN0IiUXlfdHkiJTNBNDc5Ny4yMTcwMzQ5Nzg0NDclMkMiUXpfdHkiJTNBNDM2Ny44OTYzMDUxNjU0NDYlN0QlN0QlMkMlN0IicG9zaXRpb24iJTNBJTVCNjcuNTA3NDY2NzI5NzUxMTYlMkMyNjQuOTcyNDU5OTM2NjI3OSU1RCUyQyJ6IiUzQSU3QiJRel90eiIlM0EtMzIxOTcuMDQ5MTEwNjQ5NjUlMkMiUXlfdHoiJTNBLTE5NDA3LjQ4NzA2NDI3MTUwNyU3RCUyQyJ5IiUzQSU3QiJReV90eSIlM0E3MDY0Ljc5MDQ1ODQ5MjI3NyUyQyJRel90eSIlM0ExMjk5OS4xMzU1ODM5OTE0MyU3RCU3RCUyQyU3QiJwb3NpdGlvbiIlM0ElNUI2Ny45ODM4Mzg1OTA5MDg1MiUyQzI2My42NjM0MTMyOTg4NDI0NCU1RCUyQyJ6IiUzQSU3QiJRel90eiIlM0EtMzg5MTcuMjQ2MDY2NzY3MDYlMkMiUXlfdHoiJTNBLTE4MzgyLjgxNDY3NTA5NDgwNCU3RCUyQyJ5IiUzQSU3QiJReV90eSIlM0E5MjMyLjEyMDY5MjM2MDMzMSUyQyJRel90eSIlM0ExODUzOC44MTMyOTgzMjA0MTYlN0QlN0QlMkMlN0IicG9zaXRpb24iJTNBJTVCNzguNTQ0NDY3MTIzNjA0NzMlMkMxOTguNTc0MTI5MjE4NTczNTclNUQlMkMieiIlM0ElN0IiUXpfdHoiJTNBLTEyNDA4NS40MDAxNDYxMDg4NiUyQyJReV90eiIlM0EtMTUzMjIuMDgyMDAwMzQ0NDA2JTdEJTJDInkiJTNBJTdCIlF5X3R5IiUzQTAuOTQzNDgzOTI4MjQzMjg1NiUyQyJRel90eSIlM0EzMTg3LjQxNTQzMTQwNzE1NDMlN0QlN0QlMkMlN0IicG9zaXRpb24iJTNBJTVCNzguNTQ2MDAxNTQwMTQ0NTYlMkMyMTQuMjQ5MjEyNDc2ODUwMTUlNUQlMkMieiIlM0ElN0IiUXpfdHoiJTNBLTg2MzA0Ljg0MjIzMjg0MTQlMkMiUXlfdHoiJTNBLTE2NTQyLjAxODYyNzkxNDUzJTdEJTJDInkiJTNBJTdCIlF5X3R5IiUzQS0wLjE0MDU0Njg3OTg3MTM3OTY1JTJDIlF6X3R5IiUzQS0xNDYwLjA1ODQzOTA4NjkzNSU3RCU3RCUyQyU3QiJwb3NpdGlvbiIlM0ElNUI3OC41MDA1NTE3NDM4OTQzMyUyQy0yNTAuMDUwNjE4NjMxODIwMTklNUQlMkMieiIlM0ElN0IiUXpfdHoiJTNBNDgzODQuMDk5ODk1MzE2NDc0JTJDIlF5X3R6IiUzQTE5MzA0LjI4Mjc1MTExMjgxNiU3RCUyQyJ5IiUzQSU3QiJReV90eSIlM0EyNzQuNDM4MjQ4MDQ4Mzc4MzQlMkMiUXpfdHkiJTNBMTQzMS4xMTI2ODc2MTQzMTkyJTdEJTdEJTJDJTdCInBvc2l0aW9uIiUzQSU1Qjc4LjUwMjA5Nzg3NDQ3MTU3JTJDLTIzNC4yNTU4Njg3MDc1MjI5JTVEJTJDInoiJTNBJTdCIlF6X3R6IiUzQTUyNDUyLjIwOTA2MjAyNjI5JTJDIlF5X3R6IiUzQTE4MDY5LjY3NDM1MDU2NzkyMiU3RCUyQyJ5IiUzQSU3QiJReV90eSIlM0EtMy4wMzg5MTk1OTkwNTQ3MTE1JTJDIlF6X3R5IiUzQS0yNzIwLjg4ODk2OTc4OTEyOTUlN0QlN0QlMkMlN0IicG9zaXRpb24iJTNBJTVCNzguNTAzNjQ0MDA1MDQ4ODElMkMtMjE4LjQ2MTExODc4MzIyNTYlNUQlMkMieiIlM0ElN0IiUXpfdHoiJTNBNjA1MjIuNjE3MzYzODQ3NTYlMkMiUXlfdHoiJTNBMTY4NDguNjI4MzU2MzQ4MjgzJTdEJTJDInkiJTNBJTdCIlF5X3R5IiUzQTAuNTMyMjEzNjk0OTUwOTg5MiUyQyJRel90eSIlM0EyOTQzLjEyNzY1OTg4MDk0ODYlN0QlN0QlMkMlN0IicG9zaXRpb24iJTNBJTVCNzguNTA1MTkwMTM1NjI2MDQlMkMtMjAyLjY2NjM2ODg1ODk1NjElNUQlMkMieiIlM0ElN0IiUXpfdHoiJTNBMzY5MjUuNTY4MTc4Njk3MTklMkMiUXlfdHoiJTNBMTU2MDAuMTA5Njk1ODI4MjE0JTdEJTJDInkiJTNBJTdCIlF5X3R5IiUzQTAuODc5OTk2NjMyOTc5ODAyOCUyQyJRel90eSIlM0EtMzA3My40OTgwNDExODY4OTUlN0QlN0QlMkMlN0IicG9zaXRpb24iJTNBJTVCNzguNTMwNjU3Mzc0NzQ2MzElMkM1Ny40OTgzNzk4OTQ2NzYzNiU1RCUyQyJ6IiUzQSU3QiJRel90eiIlM0EtNDQwOS4zNTI5MTY3NDU4MzglMkMiUXlfdHoiJTNBLTQyMzIuMTYwNDY4NjUxMDMyJTdEJTJDInkiJTNBJTdCIlF5X3R5IiUzQS01Ny45NTk5MjI1NTMxMzg2NSUyQyJRel90eSIlM0EyNzQ3Ljk0NjQ0MzA2MDEwNiU3RCU3RCUyQyU3QiJwb3NpdGlvbiIlM0ElNUI3OC41NDc1MzU5NTY2ODQ0JTJDMjI5LjkyNDI5NTczNTE1NjMlNUQlMkMieiIlM0ElN0IiUXpfdHoiJTNBLTQ1MTE5Ljc4OTM4NjY1NjA0JTJDIlF5X3R6IiUzQS0xNzc5My40NzUxNTIyMzQzMyU3RCUyQyJ5IiUzQSU3QiJReV90eSIlM0E4LjM3NTcyMTIxNTQyMTUlMkMiUXpfdHkiJTNBLTg0OS4wMjMwNzc0NTY3NDQxJTdEJTdEJTJDJTdCInBvc2l0aW9uIiUzQSU1Qjc4LjU0OTA3MDM3MzIyNDIzJTJDMjQ1LjU5OTM3ODk5MzQ2MjMyJTVEJTJDInoiJTNBJTdCIlF6X3R6IiUzQS0zMTg3Ni40OTM1MDg4MSUyQyJReV90eiIlM0EtMTg5OTUuMTA2MjA0NTEyMzElN0QlMkMieSIlM0ElN0IiUXlfdHkiJTNBMzUxLjAzMzg3MzQwNDIyNDA0JTJDIlF6X3R5IiUzQTM0MjcuNzIwOTU0MDUzMTA0NCU3RCU3RCUyQyU3QiJwb3NpdGlvbiIlM0ElNUI3OC41MTI5MjA3ODg1MTIyMyUyQy0xMjMuNjkyNjE5MjM3Mzk5NDMlNUQlMkMieiIlM0ElN0IiUXpfdHoiJTNBNTM4NzYuMDk4MzAwNjU0NzMlMkMiUXlfdHoiJTNBOTQwMy4wMjA3MDM1NTQyMyU3RCUyQyJ5IiUzQSU3QiJReV90eSIlM0ExLjA1MjE2MTQ4OTcyMzc4MjglMkMiUXpfdHkiJTNBMzQ3Ljc2MDcwNTAxNjY3NDQlN0QlN0QlMkMlN0IicG9zaXRpb24iJTNBJTVCLTY3LjUwNzQwOTYyNTA2MjU4JTJDLTI2NC45NzIzMjYxNDU3NDczJTVEJTJDInoiJTNBJTdCIlF6X3R6IiUzQS0zNTA0OC40Njc0MTk2NDY4NiUyQyJReV90eiIlM0EtMTk0MDIuNzEyNDYyODIxNzU3JTdEJTJDInkiJTNBJTdCIlF5X3R5IiUzQTcwNjMuMzY2MzM2MDUwMzA0JTJDIlF6X3R5IiUzQTE0NTI5Ljk0MzUwMzgyODQzNyU3RCU3RCUyQyU3QiJwb3NpdGlvbiIlM0ElNUItNjYuOTE0MDY5Mjg0Njg5JTJDLTI2Ni42MDMzODQyMzQ5OTAzNiU1RCUyQyJ6IiUzQSU3QiJRel90eiIlM0EtMzQ4MDYuNjM4ODgyMDE2MTUlMkMiUXlfdHoiJTNBLTIwMjY3Ljg3NDc0NTIzNTE0JTdEJTJDInkiJTNBJTdCIlF5X3R5IiUzQTQ3OTYuMjIwODA1NDI5OTEzNSUyQyJRel90eSIlM0E2MDgzLjcyNjgyNjA2OTAyMjUlN0QlN0QlMkMlN0IicG9zaXRpb24iJTNBJTVCLTY3Ljk4Mzc4MTQ4NjIxOTk0JTJDLTI2My42NjMyNzk1MDc5NjE4JTVEJTJDInoiJTNBJTdCIlF6X3R6IiUzQS0zNTUzMS4yMDQxNDIyNTM1MjYlMkMiUXlfdHoiJTNBLTE4NTcxLjEyMzAyNzMxMzE4OCU3RCUyQyJ5IiUzQSU3QiJReV90eSIlM0E5MzI1LjA2NjE4MTExNzc3NiUyQyJRel90eSIlM0ExNzcxMi4wMDI1MzAwNzU5MDglN0QlN0QlMkMlN0IicG9zaXRpb24iJTNBJTVCNzguNTE2MDEzMDQ5NjY2NzElMkMtOTIuMTAzMTE5Mzg4NjQ0ODMlNUQlMkMieiIlM0ElN0IiUXpfdHoiJTNBNjE3NDguOTE3NTQ0NzcyMDA0JTJDIlF5X3R6IiUzQTY5MjEuMTA2NzAzMjAwNDE3NSU3RCUyQyJ5IiUzQSU3QiJReV90eSIlM0ExLjE4MjE3NDM4OTQ0MzUxNTUlMkMiUXpfdHkiJTNBNDA0LjU0MjAzNTA5MTg5MjQ0JTdEJTdEJTJDJTdCInBvc2l0aW9uIiUzQSU1Qjc4LjUxNzU1OTE4MDI0Mzk1JTJDLTc2LjMwODM2OTQ2NDI3OTUyJTVEJTJDInoiJTNBJTdCIlF6X3R6IiUzQTQwNzU4Ljg0MDQxNjMwMTgzNSUyQyJReV90eiIlM0E1NjgyLjA5NDgxODIzMzg5OCU3RCUyQyJ5IiUzQSU3QiJReV90eSIlM0EtMC40NTQ4OTA4MzQ4MzYwMzkzJTJDIlF6X3R5IiUzQTE3NDguNzE5MjIzOTA1MDA2NCU3RCU3RCUyQyU3QiJwb3NpdGlvbiIlM0ElNUI3OC41MTkxMDUzMTA4MjEyJTJDLTYwLjUxMzYxOTUzOTkxNDIxJTVEJTJDInoiJTNBJTdCIlF6X3R6IiUzQTQwOTI4LjMyMTM2ODg4ODElMkMiUXlfdHoiJTNBNDQzNS4wNTc0NTAzMDE5NjIlN0QlMkMieSIlM0ElN0IiUXlfdHkiJTNBLTYxLjAwNDMyNDMzODY3NzI5JTJDIlF6X3R5IiUzQS0zNTQ1LjczMDQzNzQ4OTY3ODUlN0QlN0QlMkMlN0IicG9zaXRpb24iJTNBJTVCNzguNDI4MjA3MzExNDgyNjclMkMtNTkuNDcxNjEwNjM3MDE3NDElNUQlMkMieiIlM0ElN0IiUXpfdHoiJTNBNDA5NjMuNTM0ODQ1MjIzMDYlMkMiUXlfdHoiJTNBNDM0MS42NjY0MTg0MTk5MTQlN0QlMkMieSIlM0ElN0IiUXlfdHkiJTNBLTM4Ni4wMTM2Mzc4NjA4MjQ2JTJDIlF6X3R5IiUzQS01NDU1LjQwNzU4OTAyMDkyMiU3RCU3RCUyQyU3QiJwb3NpdGlvbiIlM0ElNUI3OC4zMTQ4MzQzNzE4MDgzMiUyQy01OC4xNzM1OTk1MzI4NDcxNSU1RCUyQyJ6IiUzQSU3QiJRel90eiIlM0EzOTE1NC43MTE2MjU1ODYxNCUyQyJReV90eiIlM0E0MTkzLjQ0MzQ5MTkzNTAyOSU3RCUyQyJ5IiUzQSU3QiJReV90eSIlM0EtNzMyLjMzMTg1MjI2MTU3NjMlMkMiUXpfdHkiJTNBLTc2MTAuNzY1ODM1NjY0OTE5JTdEJTdEJTJDJTdCInBvc2l0aW9uIiUzQSU1Qjc3LjExNjY2MjQxMjEwODg0JTJDMjUxLjY0NzUxOTIzOTI2NzkyJTVEJTJDInoiJTNBJTdCIlF6X3R6IiUzQS00NzY3OC4yNDY5NDY4ODQ3OSUyQyJReV90eiIlM0EtMTc1ODguMDcxMzIzMDU5NzU0JTdEJTJDInkiJTNBJTdCIlF5X3R5IiUzQTg4NDQuMjQzNDYxMzY2ODgxJTJDIlF6X3R5IiUzQTIzNzA4LjQxNTIyNDE4MzQzOCU3RCU3RCUyQyU3QiJwb3NpdGlvbiIlM0ElNUI3Ny41OTMwMzQyNzMyNjYyMSUyQzI1MC4zMzg0NzI2MDE0ODI0NyU1RCUyQyJ6IiUzQSU3QiJRel90eiIlM0EtNDQ4MTIuMjQyMjQwNzU2MzA2JTJDIlF5X3R6IiUzQS0xODE3MS4wNTY1ODY3OTgyNzclN0QlMkMieSIlM0ElN0IiUXlfdHkiJTNBNjYzMy4zMjQ1Njk1NjQ0NzQlMkMiUXpfdHkiJTNBMjIzMDEuNzkyMjAwMjIwMDklN0QlN0QlMkMlN0IicG9zaXRpb24iJTNBJTVCNzguMTg2Mzc0NjEzNjM5OCUyQzI0OC43MDc0MTQ1MTIyMzkzJTVEJTJDInoiJTNBJTdCIlF6X3R6IiUzQS00NTIyNC44NTY2MDg3ODQ4MyUyQyJReV90eiIlM0EtMTg3ODUuMTk2NDM1ODY3NzE0JTdEJTJDInkiJTNBJTdCIlF5X3R5IiUzQTQ0NTcuMDIyMjMwMTA5MjYzJTJDIlF6X3R5IiUzQTk0MzMuMzg0MDU0MjI2MTIlN0QlN0QlMkMlN0IicG9zaXRpb24iJTNBJTVCNzguMjk1ODIyNjg0ODY2NzklMkMtMjUyLjM5MDU5ODYwMjMzMDUzJTVEJTJDInoiJTNBJTdCIlF6X3R6IiUzQTQyOTk2LjA0OTcxODA3NTglMkMiUXlfdHoiJTNBMTkyMDUuMjQzNDIwMjg5ODE1JTdEJTJDInkiJTNBJTdCIlF5X3R5IiUzQTM0MDIuOTk3Mzg5NzQwNjE5JTJDIlF6X3R5IiUzQTExMjY3Ljc1NTUxNzk5MjczOSU3RCU3RCUyQyU3QiJwb3NpdGlvbiIlM0ElNUI3OC40MDk0NDk3NDQxMDQ4MyUyQy0yNTEuMDkyNjA5NzE4OTM4NjYlNUQlMkMieiIlM0ElN0IiUXpfdHoiJTNBNTIxMTIuNTg5NzE2Nzc0MDYlMkMiUXlfdHoiJTNBMTkzNjUuNzQyNzEwODU0NTMlN0QlMkMieSIlM0ElN0IiUXlfdHkiJTNBMTc2NS4wOTg0ODU2NDA5MjczJTJDIlF6X3R5IiUzQTY3MjEuMjI1OTEwMTQxMDgxJTdEJTdEJTJDJTdCInBvc2l0aW9uIiUzQSU1Qi03OC41MTI4NjM2ODM4MjM2NSUyQzEyMy42OTI3NTMwMjgyNjMzMSU1RCUyQyJ6IiUzQSU3QiJRel90eiIlM0ExMjE4MTcuNTMxMDA0MzI1NiUyQyJReV90eiIlM0E5NDAyLjc1OTE3MDA4MzkxJTdEJTJDInkiJTNBJTdCIlF5X3R5IiUzQTAuNzg4NTU3MTc3NzEzMTA3MSUyQyJRel90eSIlM0EtMzMyLjc4MjM3MDUzMzQzNDglN0QlN0QlMkMlN0IicG9zaXRpb24iJTNBJTVCLTc4LjUxMTMxNzU1MzI0NjQxJTJDMTM5LjQ4NzUwMjk1MjYzMzMyJTVEJTJDInoiJTNBJTdCIlF6X3R6IiUzQTExMTQ0NC4wMTk1NTM1ODQxNSUyQyJReV90eiIlM0ExMDY0MS4yNzQ1MDc0NTIxOTclN0QlMkMieSIlM0ElN0IiUXlfdHkiJTNBMC43MzExMDI2Mzk1NjQxOTMlMkMiUXpfdHkiJTNBMTcyNi42MTY3NTQyNjM5MzYlN0QlN0QlMkMlN0IicG9zaXRpb24iJTNBJTVCLTc4LjUxNDQwOTgxNDQwMDg5JTJDMTA3Ljg5ODAwMzEwMzg5NTIyJTVEJTJDInoiJTNBJTdCIlF6X3R6IiUzQTEzMjM3My40NTU4MTE5NjEzNSUyQyJReV90eiIlM0E4MTY0LjQwNzI3OTM4ODk0JTdEJTJDInkiJTNBJTdCIlF5X3R5IiUzQTAuNTczMDg2MzI4MDcwMDU4OSUyQyJRel90eSIlM0EtNTc1LjU1MTMzNzk2MTQ3NjMlN0QlN0QlMkMlN0IicG9zaXRpb24iJTNBJTVCLTc4LjUxNTk1NTk0NDk3ODE1JTJDOTIuMTAzMjUzMTc5NTI3MTMlNUQlMkMieiIlM0ElN0IiUXpfdHoiJTNBMTM3NzQ4Ljk3MzAzOTA4MjY2JTJDIlF5X3R6IiUzQTY5MjUuMDM0NTA1NjkyNDY2JTdEJTJDInkiJTNBJTdCIlF5X3R5IiUzQTEuMjQ0Njk0NzMzODk0NTQ0NyUyQyJRel90eSIlM0E2MTIuMzU3NTAyNzExMjg2MyU3RCU3RCUyQyU3QiJwb3NpdGlvbiIlM0ElNUItNzguNTAyMDQwNzY5NzgzJTJDMjM0LjI1NjAwMjQ5ODQzMjY4JTVEJTJDInoiJTNBJTdCIlF6X3R6IiUzQS0xMTk0NC45NjkyMDYwMDE3ODIlMkMiUXlfdHoiJTNBMTgwODYuMTIxMTcxNjQwMzM4JTdEJTJDInkiJTNBJTdCIlF5X3R5IiUzQTYuODU3NTc2MTUyNTczNTk0NSUyQyJRel90eSIlM0ExNjkyLjg0MjEwNTU0MzgzOTYlN0QlN0QlMkMlN0IicG9zaXRpb24iJTNBJTVCLTc4LjUwMDQ5NDYzOTIwNTc1JTJDMjUwLjA1MDc1MjQyMjcwMDc4JTVEJTJDInoiJTNBJTdCIlF6X3R6IiUzQS0xNjY3Ny40ODY0NDUxNTUwNTMlMkMiUXlfdHoiJTNBMTkyODMuMjgyMDQ3NTk4Mzc1JTdEJTJDInkiJTNBJTdCIlF5X3R5IiUzQTI3NC43MDM3MTMzNDU1MzAzJTJDIlF6X3R5IiUzQTc1NC4zNDkxNDE4MzYzNzk1JTdEJTdEJTJDJTdCInBvc2l0aW9uIiUzQSU1Qi03OC41MDM1ODY5MDAzNjAyMiUyQzIxOC40NjEyNTI1NzQxNjQ1OCU1RCUyQyJ6IiUzQSU3QiJRel90eiIlM0EtMzQzMS44MjcxMDM3ODE5MzEzJTJDIlF5X3R6IiUzQTE2ODI5LjA2MDQ0MTIzNjMwNiU3RCUyQyJ5IiUzQSU3QiJReV90eSIlM0EtMC4xMDg3MjUwNDk5NjQ2NTA2MyUyQyJRel90eSIlM0EtNTIxNi4wMDI1NTM0MTg1NjIlN0QlN0QlMkMlN0IicG9zaXRpb24iJTNBJTVCLTc4LjUwNTEzMzAzMDkzNzQ2JTJDMjAyLjY2NjUwMjY0OTg4NTMzJTVEJTJDInoiJTNBJTdCIlF6X3R6IiUzQTM2MTM2LjQxNTI3MTM1MDE3JTJDIlF5X3R6IiUzQTE1NTk4LjkyMjIwOTIxOTE4NSU3RCUyQyJ5IiUzQSU3QiJReV90eSIlM0EwLjYzOTc3NjU1MDM3ODYyOSUyQyJRel90eSIlM0EtODQwLjgyODczOTM2NzY1MTYlN0QlN0QlMkMlN0IicG9zaXRpb24iJTNBJTVCLTc4LjUwNjY3OTE2MTUxNDclMkMxODYuODcxNzUyNzI1NjA2MSU1RCUyQyJ6IiUzQSU3QiJRel90eiIlM0E3MDYxNy4wNzY4NjkzMjY1JTJDIlF5X3R6IiUzQTE0MzYwLjkwMzY4Mjg1Njk4MiU3RCUyQyJ5IiUzQSU3QiJReV90eSIlM0ExLjIwNDEwNzg2NzQ1NjgwOTMlMkMiUXpfdHkiJTNBMzMzNS4yNzA3Nzc1NjAwNDI1JTdEJTdEJTJDJTdCInBvc2l0aW9uIiUzQSU1Qi03OC41MDgyMjUyOTIwOTE5NCUyQzE3MS4wNzcwMDI4MDEzMDQ3MyU1RCUyQyJ6IiUzQSU3QiJRel90eiIlM0E1ODMxMS43Nzg0MTk1NTA2NSUyQyJReV90eiIlM0ExMzExOC4zMDM5NDUwMDg4MDUlN0QlMkMieSIlM0ElN0IiUXlfdHkiJTNBMC43MzY5MTQ1NzAyMzYzNDY1JTJDIlF6X3R5IiUzQTIxNjQuMjU2NzUzNzc4NTY5JTdEJTdEJTJDJTdCInBvc2l0aW9uIiUzQSU1Qi03OC41MzY3Mzc5MzYyMTcwMiUyQy0xMjAuMTk4NTc5MTM2NTY4OTQlNUQlMkMieiIlM0ElN0IiUXpfdHoiJTNBLTk5NzA4LjU3NTkzMDE2NDYzJTJDIlF5X3R6IiUzQS05MTYwLjkyNjU1MzgzMjMyMiU3RCUyQyJ5IiUzQSU3QiJReV90eSIlM0EwLjU4NjAyNzc2MTE0NzgyNzclMkMiUXpfdHkiJTNBLTQ2OTUuOTc0NDMxMDUxMDQzJTdEJTdEJTJDJTdCInBvc2l0aW9uIiUzQSU1Qi03OC41MzUyMDM1MTk2NzcyMSUyQy0xMDQuNTIzNDk1ODc4NDAyNCU1RCUyQyJ6IiUzQSU3QiJRel90eiIlM0EtNzMzODEuODEzMzY1NjExODklMkMiUXlfdHoiJTNBLTc5MjcuODI1NjczMTc1NDY3JTdEJTJDInkiJTNBJTdCIlF5X3R5IiUzQTAuODQ1NTY0ODM2NzMwMTE5NiUyQyJRel90eSIlM0EtMTE4MC40OTEzMjE3NzA2MTYlN0QlN0QlMkMlN0IicG9zaXRpb24iJTNBJTVCLTc4LjUzODI3MjM1Mjc1Njg1JTJDLTEzNS44NzM2NjIzOTQ3NjQ5NSU1RCUyQyJ6IiUzQSU3QiJRel90eiIlM0EtOTQ2NjUuMzg5ODU1NDIxODUlMkMiUXlfdHoiJTNBLTEwMzkxLjk0ODE5NTY0NzYzJTdEJTJDInkiJTNBJTdCIlF5X3R5IiUzQTAuOTQ5MTUwNDM0NDY0NjI5NSUyQyJRel90eSIlM0EzNTQ5LjY1Njc2Njc4NjQ0MDYlN0QlN0QlMkMlN0IicG9zaXRpb24iJTNBJTVCLTc4LjU0MTM0MTE4NTgzNjUlMkMtMTY3LjIyMzgyODkxMTI0MjIlNUQlMkMieiIlM0ElN0IiUXpfdHoiJTNBLTUwNzIwLjk4MDQ5NzI4MjYxJTJDIlF5X3R6IiUzQS0xMjg1MC4wOTE2NDg5OTMzNDYlN0QlMkMieSIlM0ElN0IiUXlfdHkiJTNBMC43ODk3NDI1MDU0MjIzMDI4JTJDIlF6X3R5IiUzQS0xODkxLjg0MjE4NDIzNDEzNTIlN0QlN0QlMkMlN0IicG9zaXRpb24iJTNBJTVCLTc4LjUzOTgwNjc2OTI5NjY3JTJDLTE1MS41NDg3NDU2NTI5NjExMiU1RCUyQyJ6IiUzQSU3QiJRel90eiIlM0EtNzYzMDUuODg5ODc4NzM5NjglMkMiUXlfdHoiJTNBLTExNjIxLjkwMzcxNjc4NDkxOCU3RCUyQyJ5IiUzQSU3QiJReV90eSIlM0EwLjQzNTgxOTI4NjU0NDQ2NDklMkMiUXpfdHkiJTNBLTU5MjQuNDU5MDgyNjkyNDAyJTdEJTdEJTJDJTdCInBvc2l0aW9uIiUzQSU1Qi03OC41NDI4NzU2MDIzNzYzNCUyQy0xODIuODk4OTEyMTY5NTIzNDclNUQlMkMieiIlM0ElN0IiUXpfdHoiJTNBLTU1NjAwLjE5MzczNDc3MTY1JTJDIlF5X3R6IiUzQS0xNDA4MC45MzE5ODQxNjU4NjklN0QlMkMieSIlM0ElN0IiUXlfdHkiJTNBMC42ODgwMjY4MDY1ODYyMTE3JTJDIlF6X3R5IiUzQS0xODMxLjgwOTE3NjA0OTA1MTglN0QlN0QlMkMlN0IicG9zaXRpb24iJTNBJTVCLTc4LjU0NDQxMDAxODkxNjE3JTJDLTE5OC41NzM5OTU0Mjc3ODglNUQlMkMieiIlM0ElN0IiUXpfdHoiJTNBLTQ1NDI1LjY4NzIxMzM3MTczJTJDIlF5X3R6IiUzQS0xNTMxMC4yMjcyNjU3MzEyMTklN0QlMkMieSIlM0ElN0IiUXlfdHkiJTNBMC43NTUxODM4ODU1MDQ5MTgxJTJDIlF6X3R5IiUzQTI3MS41OTg2ODE4ODkyOTg5JTdEJTdEJTJDJTdCInBvc2l0aW9uIiUzQSU1Qi03OC41NDU5NDQ0MzU0NTYlMkMtMjE0LjI0OTA3ODY4NjA1MjYzJTVEJTJDInoiJTNBJTdCIlF6X3R6IiUzQS0yMTQ2OS4wOTc1MDg5NjY5NyUyQyJReV90eiIlM0EtMTY1MzAuNDc3MzU0MzM5MDczJTdEJTJDInkiJTNBJTdCIlF5X3R5IiUzQTAuMzAxNzEzOTY3Njc1NTE5NjclMkMiUXpfdHkiJTNBLTM5Ni45NTk3MTA1OTkyNTE4JTdEJTdEJTJDJTdCInBvc2l0aW9uIiUzQSU1Qi03OC41MTc1MDIwNzU1NTUzOCUyQzc2LjMwODUwMzI1NTE2MDklNUQlMkMieiIlM0ElN0IiUXpfdHoiJTNBMTQ2ODU3LjExNDQ5MjQ3MDElMkMiUXlfdHoiJTNBNTY4OS4zNTYxMzcwMjkyNjElN0QlMkMieSIlM0ElN0IiUXlfdHkiJTNBLTAuNTI2MjY2NDg2MzU0MzQ1NyUyQyJRel90eSIlM0EzMDI4LjIwOTAzMDA1MDQ4NiU3RCU3RCUyQyU3QiJwb3NpdGlvbiIlM0ElNUItNzguNTE5MDQ4MjA2MTMyNjIlMkM2MC41MTM3NTMzMzA3OTQ4MDYlNUQlMkMieiIlM0ElN0IiUXpfdHoiJTNBMTM2Mzg4LjYxNjkzNTc4NjE4JTJDIlF5X3R6IiUzQTQ0NDEuNTYyODY1ODUzNCU3RCUyQyJ5IiUzQSU3QiJReV90eSIlM0EtNjAuODIxMDE0MTUwMjUyNDI0JTJDIlF6X3R5IiUzQS0xOTYxLjgyNTYxODY4NDAyMDElN0QlN0QlMkMlN0IicG9zaXRpb24iJTNBJTVCLTc4LjU0NzQ3ODg1MTk5NTgyJTJDLTIyOS45MjQxNjE5NDQzMTcxNSU1RCUyQyJ6IiUzQSU3QiJRel90eiIlM0EtMzMzNDIuMDI3MDA3MjY5NzklMkMiUXlfdHoiJTNBLTE3Nzg2LjAzMzA4MzkyODU1MyU3RCUyQyJ5IiUzQSU3QiJReV90eSIlM0E4Ljg1NDE4MDUzODY0ODA5JTJDIlF6X3R5IiUzQTE1ODAuNDM3Nzk2NDUwOTY5JTdEJTdEJTJDJTdCInBvc2l0aW9uIiUzQSU1Qi03OC41NDkwMTMyNjg1MzU2NiUyQy0yNDUuNTk5MjQ1MjAyNTgxNzglNUQlMkMieiIlM0ElN0IiUXpfdHoiJTNBLTI4NDYzLjE5Mzg1NTgwNjAxNCUyQyJReV90eiIlM0EtMTkwODEuOTkyNjI5MDI3Mjg1JTdEJTJDInkiJTNBJTdCIlF5X3R5IiUzQTM1MC45NDU0MDkxMDI3NjEyJTJDIlF6X3R5IiUzQS0xMDcwLjE4MDU2NzM2Njg1NyU3RCU3RCUyQyU3QiJwb3NpdGlvbiIlM0ElNUItNzguMzQ3NjgyMDI5OTUwOSUyQy0yNDcuMzIzMjY0OTE4OTMzNjYlNUQlMkMieiIlM0ElN0IiUXpfdHoiJTNBLTMyOTkyLjQ5OTQ5MzgyNTQ3NSUyQyJReV90eiIlM0EtMTg4NzcuOTczMDAyNzg2MzQ4JTdEJTJDInkiJTNBJTdCIlF5X3R5IiUzQTIzMDIuMzg3ODE4NzU1OTIwMyUyQyJRel90eSIlM0E2NDk5Ljc5MDE3MzU1NzI3MDUlN0QlN0QlMkMlN0IicG9zaXRpb24iJTNBJTVCLTc4LjQyODE1MDIwNjc5NDA5JTJDNTkuNDcxNzQ0NDI3ODk4JTVEJTJDInoiJTNBJTdCIlF6X3R6IiUzQTExMjQzMC44MjYwMjY4MTU3MyUyQyJReV90eiIlM0E0MzQ3LjE5NDA4MDUwMDU2MSU3RCUyQyJ5IiUzQSU3QiJReV90eSIlM0EtMzg2LjQ2MjU1MzI1MDcxNDYlMkMiUXpfdHkiJTNBLTEwMTM5LjU2MDQ2NTQyNTQ3JTdEJTdEJTJDJTdCInBvc2l0aW9uIiUzQSU1Qi03OC4zMTQ3NzcyNjcxMTk3MiUyQzU4LjE3MzczMzMyMzcyNzc0NSU1RCUyQyJ6IiUzQSU3QiJRel90eiIlM0ExMDQzOTQuNjIyNDQwNzM5NjglMkMiUXlfdHoiJTNBNDE5OC4xMTQzMTk4NDgwNjUlN0QlMkMieSIlM0ElN0IiUXlfdHkiJTNBLTczMy42MTc1MDEzNjI0MjAxJTJDIlF6X3R5IiUzQS0xOTAyOC41OTg0NDkwMjIyNyU3RCU3RCUyQyU3QiJwb3NpdGlvbiIlM0ElNUItNzguNTM0OTc0NTg1NTk5NzclMkM1Ni4xNTgwMDQ4Njg5NDE2JTVEJTJDInoiJTNBJTdCIlF6X3R6IiUzQTEwMTUwMy44NjcxNjcxNTM0MiUyQyJReV90eiIlM0EzNzE1LjI3NjU0MTc4NDE0NSU3RCUyQyJ5IiUzQSU3QiJReV90eSIlM0EtMTE3NC4xNzI4NjU2NjQ3OTU2JTJDIlF6X3R5IiUzQS0zMjI3Ni4xNDY5OTg5MjIyMDYlN0QlN0QlMkMlN0IicG9zaXRpb24iJTNBJTVCLTc3LjcwNjQ5OTMzMDk4NjY3JTJDNTUuOTA1MTczNzY5MjA1NDYlNUQlMkMieiIlM0ElN0IiUXpfdHoiJTNBMTEwMjA3LjM2MzM5ODcwNTA5JTJDIlF5X3R6IiUzQTM4NTUuMDAwNjY3MDczMiU3RCUyQyJ5IiUzQSU3QiJReV90eSIlM0EtMTM5MC44MjE2NTE5MzIxNDY2JTJDIlF6X3R5IiUzQS0zODQ0OC4xNzY3NTk1MzE4OCU3RCU3RCUyQyU3QiJwb3NpdGlvbiIlM0ElNUItNzcuMTQ4OTI1MjA3Mjk0MjQlMkM1Ni42NjIzNjkxOTI1MjAwOSU1RCUyQyJ6IiUzQSU3QiJRel90eiIlM0ExMTYyNDAuMDgwNjExNTgxMDQlMkMiUXlfdHoiJTNBNDEzOC4zMzg4NjI5NTQ1OCU3RCUyQyJ5IiUzQSU3QiJReV90eSIlM0EtMTMyMi44NDU0OTI0MDA5NjU3JTJDIlF6X3R5IiUzQS00MzY4OS45ODMyMzcwNjE5NSU3RCU3RCUyQyU3QiJwb3NpdGlvbiIlM0ElNUI3OC4zMjU5MjgzMTU3MTg3NyUyQzU1LjE1ODM5OTkyNDE2NjEzJTVEJTJDInoiJTNBJTdCIlF6X3R6IiUzQTQwMDcuNzIxMjYzNzIwOTE4NiUyQyJReV90eiIlM0EtMzk5MS4yNTI5MDU0NDk3MTIlN0QlMkMieSIlM0ElN0IiUXlfdHkiJTNBLTY5Ni4zNDM1NDgxMjc2ODIzJTJDIlF6X3R5IiUzQTQzODEuNDM1Mzc5ODgwNjMxJTdEJTdEJTJDJTdCInBvc2l0aW9uIiUzQSU1Qjc4LjQzOTU1NTM3NDk1NjglMkM1Ni40NTYzODg4MDc1NTc5JTVEJTJDInoiJTNBJTdCIlF6X3R6IiUzQS0zNDEzLjI2NTg0NTY0MzA5NjMlMkMiUXlfdHoiJTNBLTQxMzcuMTA4ODM2ODUzNzgzJTdEJTJDInkiJTNBJTdCIlF5X3R5IiUzQS0zNjcuMDQ1NTg5ODg3Mjk1NiUyQyJRel90eSIlM0E2MjEuNTI1NzM2MjQ2MzA4NiU3RCU3RCUyQyU3QiJwb3NpdGlvbiIlM0ElNUItNzguNTA5NzcxNDIyNjY5MTYlMkMxNTUuMjgyMjUyODc3MDAzMiU1RCUyQyJ6IiUzQSU3QiJRel90eiIlM0E4MTA2MS43MDY5NzExMTQ1JTJDIlF5X3R6IiUzQTExODc4LjMxNjUxMjE2ODI2MyU3RCUyQyJ5IiUzQSU3QiJReV90eSIlM0EwLjY0OTMyODM1OTgyNjc5MzclMkMiUXpfdHkiJTNBLTQ2MjUuNjY0Mjk3MjM1MjU2NSU3RCU3RCUyQyU3QiJwb3NpdGlvbiIlM0ElNUItNzcuNDE5ODI2MzM4MjE0OSUyQzU3LjY3MjM5NTcxNTU3MDg1JTVEJTJDInoiJTNBJTdCIlF6X3R6IiUzQTExNjkzNC45Mjk1MDM4NzQ5OCUyQyJReV90eiIlM0E0MzM1LjY4NDI0NjI4MzUzNiU3RCUyQyJ5IiUzQSU3QiJReV90eSIlM0EtOTY3LjU3Mjc1MzU0NTkzNTElMkMiUXpfdHkiJTNBLTI3NTY4Ljk0MDE5MTA1MzcyJTdEJTdEJTJDJTdCInBvc2l0aW9uIiUzQSU1Qi03OC44NzIzNTEzOTA4MTIxNyUyQzU3LjQxNjUzNzkwMDQxMzEyJTVEJTJDInoiJTNBJTdCIlF6X3R6IiUzQTEwNzI5OS40ODY1MDk5ODMwMiUyQyJReV90eiIlM0EzODgyLjE1ODU5ODkwMjY2MiU3RCUyQyJ5IiUzQSU3QiJReV90eSIlM0EtODgxLjYyMDQ5ODQyMTg4MzMlMkMiUXpfdHkiJTNBLTI1NDY0Ljk3MzI3NzY0MDE0JTdEJTdEJTJDJTdCInBvc2l0aW9uIiUzQSU1Qi03OC41MzM2NjkxMDMxMzczOCUyQy04OC44NDg0MTI2MjAyMzU5NiU1RCUyQyJ6IiUzQSU3QiJRel90eiIlM0EtNjA3MTQuMTkwMTc1MDA2MzYlMkMiUXlfdHoiJTNBLTY2OTguMzAzNDk2MTEzMzc2JTdEJTJDInkiJTNBJTdCIlF5X3R5IiUzQTEuMDc5MDEwMjExOTgwNjQ0JTJDIlF6X3R5IiUzQTkwMC4xMDAwMTY0NDI2NTgxJTdEJTdEJTJDJTdCInBvc2l0aW9uIiUzQSU1Qi03OC40MDkzOTI2Mzk0MTYyNSUyQzI1MS4wOTI3NDM1MDk4MTkzJTVEJTJDInoiJTNBJTdCIlF6X3R6IiUzQS0xMTY4Mi40MzI3MDU2NTY1MTYlMkMiUXlfdHoiJTNBMTkzNTcuMzIzMDQ0OTY2NzQlN0QlMkMieSIlM0ElN0IiUXlfdHkiJTNBMTc2NC41Nzc2NjYwODQ3NzY0JTJDIlF6X3R5IiUzQTQ1NjUuNjcyNTIxMzYzOTU3NSU3RCU3RCUyQyU3QiJwb3NpdGlvbiIlM0ElNUItNzguMjk1NzY1NTgwMTc4MiUyQzI1Mi4zOTA3MzIzOTMyMTExOCU1RCUyQyJ6IiUzQSU3QiJRel90eiIlM0EtMTc4OTcuODYwMTE5MDI2NTQlMkMiUXlfdHoiJTNBMTkxOTYuNDAyMTI2MzAyODc3JTdEJTJDInkiJTNBJTdCIlF5X3R5IiUzQTM0MDIuMTg3NzgzOTU2MjY0JTJDIlF6X3R5IiUzQTM2MTYuODU3NzYwNTU4MjYyNyU3RCU3RCUyQyU3QiJwb3NpdGlvbiIlM0ElNUItNzguNDM5NDk4MjcwMjY4MjMlMkMtNTYuNDU2MjU1MDE2Njc3MzElNUQlMkMieiIlM0ElN0IiUXpfdHoiJTNBMTkwNzYuMzA4MTU1Njc4NzA3JTJDIlF5X3R6IiUzQS00MTM0Ljc0NDY3MzIyMzg4NSU3RCUyQyJ5IiUzQSU3QiJReV90eSIlM0EtMzY2LjAyMjI3MTgxNDA1NjA3JTJDIlF6X3R5IiUzQTYxMjIuNjE1MzIyNDI1NDMxJTdEJTdEJTJDJTdCInBvc2l0aW9uIiUzQSU1Qi03OC4zMjU4NzEyMTEwMzAxOCUyQy01NS4xNTgyNjYxMzMyODU1NCU1RCUyQyJ6IiUzQSU3QiJRel90eiIlM0ExODk2Ny44NTQwODE1NTg2NDYlMkMiUXlfdHoiJTNBLTM5ODguNzI2MzAzMjM1MTMyNSU3RCUyQyJ5IiUzQSU3QiJReV90eSIlM0EtNjk1LjgxMTcyNjE1MTI4OTMlMkMiUXpfdHkiJTNBNzQ0Ny41NDM0MDc5NzY4OTklN0QlN0QlMkMlN0IicG9zaXRpb24iJTNBJTVCLTc4LjUzMDYwMDI3MDA1NzczJTJDLTU3LjQ5ODI0NjEwMzc5NTc2NSU1RCUyQyJ6IiUzQSU3QiJRel90eiIlM0ExMTM2LjU5MTg2MTMyNTYyMDQlMkMiUXlfdHoiJTNBLTQyMzAuOTkxNDU5NzU1NDYzJTdEJTJDInkiJTNBJTdCIlF5X3R5IiUzQS01Ny45MTgyNTI3MzIwOTA3MzUlMkMiUXpfdHkiJTNBMzE5OS4xMTE2NDkxMzM0NDY1JTdEJTdEJTJDJTdCInBvc2l0aW9uIiUzQSU1Qjc4LjM4NzcwNTg1MjIyNDU0JTJDMjQ2Ljk4MzM5NDc5NTg4NzUlNUQlMkMieiIlM0ElN0IiUXpfdHoiJTNBLTQyNzQxLjg0MTYzMTY3MjUxJTJDIlF5X3R6IiUzQS0xOTA1My4zNzkxOTMzMzA2NCU3RCUyQyJ5IiUzQSU3QiJReV90eSIlM0EyMzEzLjkxNDQ0OTY1OTkyOTclMkMiUXpfdHkiJTNBMzg5NC4wNzI2NjE1MzA2ODM1JTdEJTdEJTJDJTdCInBvc2l0aW9uIiUzQSU1Qi03OC41MTU1NjgyNTk1OTAwNyUyQzI1NC40MDY1MDM5MTkxMDk2NCU1RCUyQyJ6IiUzQSU3QiJRel90eiIlM0EtMTExMzUuNzMxOTkxNzU3OTclMkMiUXlfdHoiJTNBMTc3MDcuNDk4NTE1OTcyMzM2JTdEJTJDInkiJTNBJTdCIlF5X3R5IiUzQTU2NDYuMTI3OTg4ODE4NDg5JTJDIlF6X3R5IiUzQTE5NDAuOTE3NjQ3ODM0MDE1NyU3RCU3RCUyQyU3QiJwb3NpdGlvbiIlM0ElNUItNzcuMTI5NjE3NjUxMTc2NTklMkMyNTMuOTAxODY4MjQ3NTIyNTElNUQlMkMieiIlM0ElN0IiUXpfdHoiJTNBLTI3OTkxLjc1NTg3MTUxMTgxNCUyQyJReV90eiIlM0ExOTcyNS42NzQ4NzM3OTM2ODclN0QlMkMieSIlM0ElN0IiUXlfdHkiJTNBNjM1OS4yMzY4NTk0MjE1Mjk1JTJDIlF6X3R5IiUzQTExMjMuNTE0MjQ2ODE3OTc0MyU3RCU3RCUyQyU3QiJwb3NpdGlvbiIlM0ElNUItNzcuNjg3MDQzNTIyMTQyMDYlMkMyNTQuNjU5MTcyODE2OTUxNjQlNUQlMkMieiIlM0ElN0IiUXpfdHoiJTNBLTIwNzMwLjQyNTgzODcwMjQ1JTJDIlF5X3R6IiUzQTE4NTY5LjMyNzU4ODQ5OTI1OCU3RCUyQyJ5IiUzQSU3QiJReV90eSIlM0E2NzUzLjc4NTE5Mzg4OTUyNyUyQyJRel90eSIlM0EtMzkyNS4yOTA0Mzc3NDMwMzIzJTdEJTdEJTJDJTdCInBvc2l0aW9uIiUzQSU1Qi03Ny40MDA3MTY1MTc2NTkxMyUyQzI1Mi44OTE4OTQ3ODAyNTExNiU1RCUyQyJ6IiUzQSU3QiJRel90eiIlM0EtMjA1NzguMzU3OTIyNjc1NjM0JTJDIlF5X3R6IiUzQTIwMTI0Ljg0NDI3Mjg3NjgxMyU3RCUyQyJ5IiUzQSU3QiJReV90eSIlM0E0NTQzLjU5Mzk3OTAzOTEzNyUyQyJRel90eSIlM0E0Njk4LjA5NDMzNTM2NTYxNSU3RCU3RCUyQyU3QiJwb3NpdGlvbiIlM0ElNUItNzguODUzMTkxNDUxMTQzNjklMkMyNTMuMTQ4MDM2OTYyNjQwMyU1RCUyQyJ6IiUzQSU3QiJRel90eiIlM0EtMjEzNjQuNjM2NTQ5MTk5NjglMkMiUXlfdHoiJTNBMTgwMTcuODA0ODg1MjQwNyU3RCUyQyJ5IiUzQSU3QiJReV90eSIlM0E0MTM1Ljk1NzAwMjQxNDUyNSUyQyJRel90eSIlM0EtMTUxLjYwOTA0NzI4NjgwMTU0JTdEJTdEJTJDJTdCInBvc2l0aW9uIiUzQSU1Qi03OC4xODU4MTc1MDg5NTM2MiUyQy0yNDguNzA3MjgwNzcwMzAzMjQlNUQlMkMieiIlM0ElN0IiUXpfdHoiJTNBLTI5MjI3Ljg2NDk5ODkzMDUzJTJDIlF5X3R6IiUzQS0xODg1MS43NTQ4MDQwNDQzOSU3RCUyQyJ5IiUzQSU3QiJReV90eSIlM0E0NDczLjA2Mjk2NDU1ODMxNiUyQyJRel90eSIlM0E4MTAwLjkyMDA1MjkzODU1JTdEJTdEJTJDJTdCInBvc2l0aW9uIiUzQSU1Qi03Ny43MDk5NDU2NDc3OTM4NCUyQy0yNTAuMDE2MzI3MzU5MTQ0MjQlNUQlMkMieiIlM0ElN0IiUXpfdHoiJTNBLTMzNzkwLjQwMjQyMDAwMDI2JTJDIlF5X3R6IiUzQS0xODE2NC4zMTE4Mjg4MTYxOTclN0QlMkMieSIlM0ElN0IiUXlfdHkiJTNBNjYxMi42NTQ3ODU3OTI5NDglMkMiUXpfdHkiJTNBMTI5NjkuMDUxMzY1NDcwNDc2JTdEJTdEJTJDJTdCInBvc2l0aW9uIiUzQSU1Qi03Ny4xMTY2MDUzMDc0MjAyNiUyQy0yNTEuNjQ3Mzg1NDQ4Mzg3MzglNUQlMkMieiIlM0ElN0IiUXpfdHoiJTNBLTMwNzIxLjQ0ODI4Nzk0MjI0JTJDIlF5X3R6IiUzQS0xNzM5OS41NzExMTg1NjI3ODglN0QlMkMieSIlM0ElN0IiUXlfdHkiJTNBODc0OS41NTk1NjE3NjkyOCUyQyJRel90eSIlM0ExNDIwMS4xNTY1NjU2NTA3NzclN0QlN0QlMkMlN0IicG9zaXRpb24iJTNBJTVCLTY3LjU5NzUzMTM0MTkzNTg1JTJDMjc1LjIxNDQzNTI2NDI2NjA2JTVEJTJDInoiJTNBJTdCIlF6X3R6IiUzQS0zMDI4NS42NDUwNDUwODkwMjIlMkMiUXlfdHoiJTNBMjE5ODEuODgyODc3MjYwMDQlN0QlMkMieSIlM0ElN0IiUXlfdHkiJTNBNDk0NC45MTgwMjk5MzgxNDclMkMiUXpfdHkiJTNBLTI1MTQuMzE3MDgwMzU0MDUzJTdEJTdEJTJDJTdCInBvc2l0aW9uIiUzQSU1Qi02Ni4xNDUwNTY0MDg0NTEzMSUyQzI3NC45NTgyOTMwODE4NzY4MyU1RCUyQyJ6IiUzQSU3QiJRel90eiIlM0EtMTc3MzcuMTY5OTUyOTc2NTAzJTJDIlF5X3R6IiUzQTE5NjgwLjA2ODYzNDY3OTQzNSU3RCUyQyJ5IiUzQSU3QiJReV90eSIlM0E0NTAzLjU5NDQ2NDU1MjUyMTUlMkMiUXpfdHkiJTNBLTIwMzQuMzY5MzIyMDI5MjY2NiU3RCU3RCUyQyU3QiJwb3NpdGlvbiIlM0ElNUItNjYuNzAyNDgyMjc5NDE2NzglMkMyNzUuNzE1NTk3NjUxMzA2MiU1RCUyQyJ6IiUzQSU3QiJRel90eiIlM0EtMzc3NDEuNjIxMjE4OTkxNjI2JTJDIlF5X3R6IiUzQTIxMDY5Ljc2NTE4MDk0MDg0NSU3RCUyQyJ5IiUzQSU3QiJReV90eSIlM0EzNzE3LjY0NTAzMzYwNTQzOSUyQyJRel90eSIlM0EtMjg4OC43MDg5OTU5ODYzNjYlN0QlN0QlMkMlN0IicG9zaXRpb24iJTNBJTVCLTc3LjI3NTA1NjM1NjQ0MjA2JTJDLTUxLjk0MTg2ODk4MDk3NzAxJTVEJTJDInoiJTNBJTdCIlF6X3R6IiUzQTE3NjE1LjMzMzg4ODI3NjQwNyUyQyJReV90eiIlM0EtMzQxNC42NjY4OTU5OTkyMDU3JTdEJTJDInkiJTNBJTdCIlF5X3R5IiUzQS0xNTQyLjA3NTQ1MTQ2MTUxNCUyQyJRel90eSIlM0ExMTI0NC4yOTM1MjcxNDkyOCU3RCU3RCUyQyU3QiJwb3NpdGlvbiIlM0ElNUItNzYuNzI0NDQwNzUyMjk4MSUyQy01MC43NjA5MjI4NzQ0NzA1MSU1RCUyQyJ6IiUzQSU3QiJRel90eiIlM0EyNDAzNi43MDMxODQ5NTQxMjQlMkMiUXlfdHoiJTNBLTMyNDMuODc5MjA5OTE3NzIzNSU3RCUyQyJ5IiUzQSU3QiJReV90eSIlM0EtMTc1NC44OTk4ODY4MTA1NzYlMkMiUXpfdHkiJTNBMTU5NTQuNzAxNDc1ODUzNjYyJTdEJTdEJTJDJTdCInBvc2l0aW9uIiUzQSU1Qi03Ny43MTcxNDkxNTI5OTQwNCUyQy01Mi44ODk4MjU3MDk1NDQ4NSU1RCUyQyJ6IiUzQSU3QiJRel90eiIlM0ExNjk4OC4xNDA3NDk4NjA5NjYlMkMiUXlfdHoiJTNBLTM2NTQuMjIwNjY5ODA5MTQ3MiU3RCUyQyJ5IiUzQSU3QiJReV90eSIlM0EtMTMxNy43NjIyODQwOTE0NDIzJTJDIlF6X3R5IiUzQTc5NDguMDg2OTM5NzA1NTgyJTdEJTdEJTJDJTdCInBvc2l0aW9uIiUzQSU1Qi02Ni40ODI2Nzk2MDAwMDQ5MyUyQzI3My42OTk4MjYxMjU0MDc2JTVEJTJDInoiJTNBJTdCIlF6X3R6IiUzQS0yMDMxOS44Nzc5Njc5OTMzMiUyQyJReV90eiIlM0ExOTE4MS41Mjc5MDU2MzMxODIlN0QlMkMieSIlM0ElN0IiUXlfdHkiJTNBNjEwMC44Nzc0OTE1ODUwMjklMkMiUXpfdHkiJTNBLTI1MDMuNTExOTIzNzg5Mzk4NyU3RCU3RCUyQyU3QiJwb3NpdGlvbiIlM0ElNUItNjcuODY4NjMwMjA4NDE4NDElMkMyNzQuMjA0NDYxNzk2OTk0ODUlNUQlMkMieiIlM0ElN0IiUXpfdHoiJTNBLTIwNjEzLjI5MTMxMDYzNzc5JTJDIlF5X3R6IiUzQTIxMzY5LjA4NjIyNTIwMzQ0MiU3RCUyQyJ5IiUzQSU3QiJReV90eSIlM0E2ODcxLjUxNDI1MjU1NTcwMyUyQyJRel90eSIlM0EtNzk5OC40NjU1NjU4MjA0MTQlN0QlN0QlMkMlN0IicG9zaXRpb24iJTNBJTVCLTY3LjMxMTIwNDMzNzQ1MjkzJTJDMjczLjQ0NzE1NzIyNzU2NTY0JTVEJTJDInoiJTNBJTdCIlF6X3R6IiUzQS0yMzIxNS4zNjQ0NzM5MjQ3ODclMkMiUXlfdHoiJTNBMjAwNDcuNjM4OTcxNTI2MTgzJTdEJTJDInkiJTNBJTdCIlF5X3R5IiUzQTcyNzYuMDk5OTQ1ODI0MDMzJTJDIlF6X3R5IiUzQS01MDA2LjcxNzEyMzk2NjYwNCU3RCU3RCUyQyU3QiJwb3NpdGlvbiIlM0ElNUItNzcuMjQ0OTUwNzI1NTkwMDklMkMyNTUuNjA3MTI5NTQ1NTE5NDglNUQlMkMieiIlM0ElN0IiUXpfdHoiJTNBLTkyMzQuNTg5MjkzOTE1MjQ5JTJDIlF5X3R6IiUzQTE3ODU1LjYzNzg2NzAzNTMxNSU3RCUyQyJ5IiUzQSU3QiJReV90eSIlM0E4MTQ3LjcyNzIzNDQ3NjQwNSUyQyJRel90eSIlM0EtNjE2NC40MDIwMjc5NjUxMjIlN0QlN0QlMkMlN0IicG9zaXRpb24iJTNBJTVCLTc2LjY5NDMzNTEyMTQ0NjEyJTJDMjU2Ljc4ODA3NTY1MjAyNjElNUQlMkMieiIlM0ElN0IiUXpfdHoiJTNBLTExNzY3LjcxMTY2OTE1OTU2JTJDIlF5X3R6IiUzQTE3NDUxLjkxNjU5MzIwMjg4OCU3RCUyQyJ5IiUzQSU3QiJReV90eSIlM0E5NTU2LjI3MDYwOTE5NzE1MiUyQyJRel90eSIlM0EtNzcyMy41MzQ5ODc4NTMyNDYlN0QlN0QlMkMlN0IicG9zaXRpb24iJTNBJTVCNzguNTQ1NzMwOTk1MTMwNjMlMkM1My4xNDI2MjgzOTgyNjc1JTVEJTJDInoiJTNBJTdCIlF6X3R6IiUzQTgyNy4xMDQyMzg0MDgwNjA0JTJDIlF5X3R6IiUzQS0zNTI1LjU5NzkzNjU0MTAwNjclN0QlMkMieSIlM0ElN0IiUXlfdHkiJTNBLTExMTMuMzA2NDI5NTU1ODQwNiUyQyJRel90eSIlM0E3NDE1LjQxOTY1ODQ1NTQ3MSU3RCU3RCUyQyU3QiJwb3NpdGlvbiIlM0ElNUI3OC44ODMzNTQxODY2ODQyMiUyQzU0LjQwMTA5NTM1NDczNjkxJTVEJTJDInoiJTNBJTdCIlF6X3R6IiUzQTE1MDEuNDY2MzYwMTMxMTQxOCUyQyJReV90eiIlM0EtMzY4Ny42MzQwNzc2MjAxMjQlN0QlMkMieSIlM0ElN0IiUXlfdHkiJTNBLTgzNS45MDY0Mzc1NDcwMDYlMkMiUXpfdHkiJTNBNTMwOS41NDg5NjMzMTgwNzA1JTdEJTdEJTJDJTdCInBvc2l0aW9uIiUzQSU1Qi03Ny4yNjQ1OTIxMzE3NzM5OCUyQzU0Ljk1NzEzMDUwNjg1NzA4JTVEJTJDInoiJTNBJTdCIlF6X3R6IiUzQTEwNzczNy4yMzQ3ODA2MzkwOSUyQyJReV90eiIlM0EzNjA3LjY2MzM0MjY1NTgzNiU3RCUyQyJ5IiUzQSU3QiJReV90eSIlM0EtMTYzMC4xMjMxMjQxMDA2MjA1JTJDIlF6X3R5IiUzQS01MjAyOC4yNTM3NzgxODU0JTdEJTdEJTJDJTdCInBvc2l0aW9uIiUzQSU1Qi03Ni43MTQyMDc3NDExOTI5NiUyQzUzLjc3NjA3NjYyNDY4MDQ2NCU1RCUyQyJ6IiUzQSU3QiJRel90eiIlM0ExMDMzMzIuNzc0MTA3MjQ0MzMlMkMiUXlfdHoiJTNBMzQzMi40ODExNDQyOTk5MTc2JTdEJTJDInkiJTNBJTdCIlF5X3R5IiUzQS0xODU3LjAyODUwMjg4Mjk0NiUyQyJRel90eSIlM0EtNTcxNzQuNDA3MDg3MTAxOTElN0QlN0QlMkMlN0IicG9zaXRpb24iJTNBJTVCNzcuNDMwODc5MjUzMTk5NjklMkM1NC42NTcyMzc1MzcxMjU5NSU1RCUyQyJ6IiUzQSU3QiJRel90eiIlM0E0OTczLjcyNTYwODM2MTMyMSUyQyJReV90eiIlM0EtNDExOC4zMTc1MTQyMjgyMzYlN0QlMkMieSIlM0ElN0IiUXlfdHkiJTNBLTkxOC4wOTEwMzE5OTExMDY1JTJDIlF6X3R5IiUzQTcyMzIuMDg5NTA2Mjg2MDQ2JTdEJTdEJTJDJTdCInBvc2l0aW9uIiUzQSU1Qjc3LjE1OTc4MDM4NjcxNzE1JTJDNTMuNjQ3MjY0MDY5ODU0NjclNUQlMkMieiIlM0ElN0IiUXpfdHoiJTNBNTA3OC40MDY5MjkxNzAwNTglMkMiUXlfdHoiJTNBLTM5MjYuODUwNTM4ODk3NjMyOCU3RCUyQyJ5IiUzQSU3QiJReV90eSIlM0EtMTI1My41NzkwMzk5MjI3NzUlMkMiUXpfdHkiJTNBNjkxMi45NzU0OTI4NTcwODUlN0QlN0QlMkMlN0IicG9zaXRpb24iJTNBJTVCNzcuNzA2NTU2NDM1Njc1MjQlMkMtNTUuOTA1MDM5OTc4MzI0ODclNUQlMkMieiIlM0ElN0IiUXpfdHoiJTNBNDM4MjUuNDI3MzExNzE3NjMlMkMiUXlfdHoiJTNBMzg1MC44MzYzMzQxODY5OTE3JTdEJTJDInkiJTNBJTdCIlF5X3R5IiUzQS0xMzg5LjUyMzU3NzI5NzYxOSUyQyJRel90eSIlM0EtMTc0MjYuNjcxMzA5NTQ3MDElN0QlN0QlMkMlN0IicG9zaXRpb24iJTNBJTVCNzcuMjY0NjQ5MjM2NDYyNTclMkMtNTQuOTU2OTk2NzE1OTc2NDglNUQlMkMieiIlM0ElN0IiUXpfdHoiJTNBMzMyMDEuNjU0ODY5NzIzNDUlMkMiUXlfdHoiJTNBMzYwMi4yMzI0MzQ4MTIxMDYlN0QlMkMieSIlM0ElN0IiUXlfdHkiJTNBLTE2MjguMDg2MDQyMDQwODY3NiUyQyJRel90eSIlM0EtMTg5NTkuMDg0MDE3MDM5MzI4JTdEJTdEJTJDJTdCInBvc2l0aW9uIiUzQSU1Qi03Ni4xNjI3NDcyNTA4ODQ0MiUyQy0yNTMuMDk3NDc4ODI3NDQzMjQlNUQlMkMieiIlM0ElN0IiUXpfdHoiJTNBLTI1NjkzLjE3NjgxODU1NDI0NiUyQyJReV90eiIlM0EtMTY2NDguODMwNzQ1MzM0NTYyJTdEJTJDInkiJTNBJTdCIlF5X3R5IiUzQTEwNzQ1LjkzNTA4MDk4MDM4MiUyQyJRel90eSIlM0ExNTgzMi45Mzg3NDYwNDUxMDMlN0QlN0QlMkMlN0IicG9zaXRpb24iJTNBJTVCNzYuNzE0MjY0ODQ1ODgxNTYlMkMtNTMuNzc1OTQyODMzNzk5ODc0JTVEJTJDInoiJTNBJTdCIlF6X3R6IiUzQTIzNjg2LjAxMzUxOTk3Njg3NCUyQyJReV90eiIlM0EzNDI2LjE5MDgxMDE4NTAwOCU3RCUyQyJ5IiUzQSU3QiJReV90eSIlM0EtMTg1My45MjQwNjcwNTU1MzY0JTJDIlF6X3R5IiUzQS0xMTczMi42MjY0MTE5MTM5MyU3RCU3RCUyQyU3QiJwb3NpdGlvbiIlM0ElNUI3Ni43MjQ0OTc4NTY5ODY2OSUyQzUwLjc2MTA1NjY2NTM1MTElNUQlMkMieiIlM0ElN0IiUXpfdHoiJTNBNTU5Mi4yNDIxMzg1OTU0MjklMkMiUXlfdHoiJTNBLTMyNDcuMTU0MjkzOTQyNDI0NCU3RCUyQyJ5IiUzQSU3QiJReV90eSIlM0EtMTc1Ni44NTk2OTMzODM0MzA4JTJDIlF6X3R5IiUzQTE0NTYuMDc3MTQ4NjA2MTM0MiU3RCU3RCUyQyU3QiJwb3NpdGlvbiIlM0ElNUI3Ny4yNzUxMTM0NjExMzA2NiUyQzUxLjk0MjAwMjc3MTg1NzYxJTVEJTJDInoiJTNBJTdCIlF6X3R6IiUzQTEwMjUuODIyMDI1OTE2NDgzJTJDIlF5X3R6IiUzQS0zNDE3LjMzNzY5MDc0Nzk1MDUlN0QlMkMieSIlM0ElN0IiUXlfdHkiJTNBLTE1NDMuMzUxNTY1MzY5MDQxNyUyQyJRel90eSIlM0E3MzY2LjY3NDEzNDIxOTgzJTdEJTdEJTJDJTdCInBvc2l0aW9uIiUzQSU1Qjc3LjcxNzIwNjI1NzY4MjU5JTJDNTIuODg5OTU5NTAwNDI1NDUlNUQlMkMieiIlM0ElN0IiUXpfdHoiJTNBOTE0MC44OTI3MzkwNTE2NzMlMkMiUXlfdHoiJTNBLTM2NTcuMzg4MzgwMDMxNzcxNyU3RCUyQyJ5IiUzQSU3QiJReV90eSIlM0EtMTMxOC4yNjA0OTMyMzIzNDIyJTJDIlF6X3R5IiUzQTU5NDcuMDgyMDY5OTE2OTYzNSU3RCU3RCUyQyU3QiJwb3NpdGlvbiIlM0ElNUI3Ni42OTQzOTIyMjYxMzQ3MSUyQy0yNTYuNzg3OTQxODYxMTQ1NSU1RCUyQyJ6IiUzQSU3QiJRel90eiIlM0E0NjI0MC4wNjc4MjM0OTk3OCUyQyJReV90eiIlM0ExNzQ2MC4wMDA5NDg5ODg3NzQlN0QlMkMieSIlM0ElN0IiUXlfdHkiJTNBOTU2MC41MzY4MjA4MjcyNTQlMkMiUXpfdHkiJTNBMjMyMTkuMjEzNTg1NjY4NTIlN0QlN0QlMkMlN0IicG9zaXRpb24iJTNBJTVCNzcuMjQ1MDA3ODMwMjc4NjglMkMtMjU1LjYwNjk5NTc1NDYzODg2JTVEJTJDInoiJTNBJTdCIlF6X3R6IiUzQTQ3MzgzLjczODI1Mzc3NDE0JTJDIlF5X3R6IiUzQTE3ODYzLjk2MDQ4NTM2NDM1OCU3RCUyQyJ5IiUzQSU3QiJReV90eSIlM0E4MTUxLjA5Njc1MzkwMjgyNSUyQyJRel90eSIlM0ExNjk1Ni40NDk0NjMxMzk0NTUlN0QlN0QlMkMlN0IicG9zaXRpb24iJTNBJTVCLTczLjUyOTM5OTA5OTQxOTM0JTJDLTQ1LjIyNzczNTYwNzA0NzcxJTVEJTJDInoiJTNBJTdCIlF6X3R6IiUzQTMxNDg2LjUzMjc5ODEyNTY4NSUyQyJReV90eiIlM0EtMjc5NS40OTk3Njk2NzM3MjU1JTdEJTJDInkiJTNBJTdCIlF5X3R5IiUzQS0xNjAzLjA5MzQzMzY0NjI2MDYlMkMiUXpfdHkiJTNBMjQ3MzMuMDc4MzgzMzMzMTglN0QlN0QlMkMlN0IicG9zaXRpb24iJTNBJTVCLTczLjUyMDI0OTQyNDY4MjIlMkM0OC4yNDIyNjM5NDUxMjY1NSU1RCUyQyJ6IiUzQSU3QiJRel90eiIlM0ExMDM1MjguNDI4MTczMDkzOSUyQyJReV90eiIlM0EyOTgzLjAxODAwNTAwMzkxODUlN0QlMkMieSIlM0ElN0IiUXlfdHkiJTNBLTE3MTEuNzI1MTc1MDI4OTM4NiUyQyJRel90eSIlM0EtNjE0MzkuNzYyODQ0MzYxMjU2JTdEJTdEJTJDJTdCInBvc2l0aW9uIiUzQSU1Qjc3LjY4NzEwMDYyNjgzMDYzJTJDLTI1NC42NTkwMzkwMjYwNzExJTVEJTJDInoiJTNBJTdCIlF6X3R6IiUzQTUwMDM1LjM4NDY0NjgzMzg0NSUyQyJReV90eiIlM0ExODU3Ny41MzM2NzYyNjgyMyU3RCUyQyJ5IiUzQSU3QiJReV90eSIlM0E2NzU2LjYxMjI4MDc5MDE4NyUyQyJRel90eSIlM0ExMDcyMy4wNzExODEyMDkyODUlN0QlN0QlMkMlN0IicG9zaXRpb24iJTNBJTVCNzYuMzUxMjc2MzU4NDQ2NzUlMkMyNTIuODExNTk0MTY3NjM3OSU1RCUyQyJ6IiUzQSU3QiJRel90eiIlM0EtMzU4MTguOTE1ODUyMDQ1NSUyQyJReV90eiIlM0EtMTYzMTYuMzA5ODA5ODY0NjI0JTdEJTJDInkiJTNBJTdCIlF5X3R5IiUzQTEwNDk5Ljg2MDA4OTg1MTI1JTJDIlF6X3R5IiUzQTI0ODcxLjgxOTkzMjExOTY1NSU3RCU3RCUyQyU3QiJwb3NpdGlvbiIlM0ElNUI3NS4zOTc0MTgzMDE5MTA5JTJDMjU0LjI2MTY4NzU0NjY5MzgyJTVEJTJDInoiJTNBJTdCIlF6X3R6IiUzQS0yOTIyNi44MjU1MDMyNjI2MzclMkMiUXlfdHoiJTNBLTE1ODQ1Ljc5NzgxMjk1MDU5JTdEJTJDInkiJTNBJTdCIlF5X3R5IiUzQTEyMjI1Ljg1MjM2MDY5NDgyMiUyQyJRel90eSIlM0EyMjc5OC4yOTA4NjQxNzE0ODYlN0QlN0QlMkMlN0IicG9zaXRpb24iJTNBJTVCNzMuNTIwMzA2NTI5MzcwNzYlMkMtNDguMjQyMTMwMTU0MjQ1OTU2JTVEJTJDInoiJTNBJTdCIlF6X3R6IiUzQTkzMzIuMjcyNDUxNTgwMTIyJTJDIlF5X3R6IiUzQTI5NzUuOTEzNDk4ODc3ODM5JTdEJTJDInkiJTNBJTdCIlF5X3R5IiUzQS0xNzA3LjI2Mjk0NzcyNDcwOTQlMkMiUXpfdHkiJTNBLTYyMzYuNDk5NzE2OTk4MTY4JTdEJTdEJTJDJTdCInBvc2l0aW9uIiUzQSU1Qi03Mi40OTkxMjM5Mjk3OTc1JTJDMjY0LjA1MzE2NTAyMjI1ODY3JTVEJTJDInoiJTNBJTdCIlF6X3R6IiUzQS0yMzgyOS43MzQ3MDkxMjMwNTUlMkMiUXlfdHoiJTNBMTc4MTcuNzc3ODI1NjYwNDMyJTdEJTJDInkiJTNBJTdCIlF5X3R5IiUzQTEwMjUyLjE3NjA2ODI3MzUyMiUyQyJRel90eSIlM0EtOTQ1My4wNjkwOTk4OTAzMDUlN0QlN0QlMkMlN0IicG9zaXRpb24iJTNBJTVCNzMuNTI5NDU2MjA0MTA3OSUyQzQ1LjIyNzg2OTM5NzkyODMxJTVEJTJDInoiJTNBJTdCIlF6X3R6IiUzQTk0NzUuMjk3OTQ2MzA1NTYyJTJDIlF5X3R6IiUzQS0yNzk5LjcwODQzMTMyOTMzJTdEJTJDInkiJTNBJTdCIlF5X3R5IiUzQS0xNjA1Ljk5NDA1NTYxOTQxMzglMkMiUXpfdHkiJTNBNTkzNy42OTc0MjA5NDY4NCU3RCU3RCUyQyU3QiJwb3NpdGlvbiIlM0ElNUI3Mi40OTkxODEwMzQ0ODYwNyUyQy0yNjQuMDUzMDMxMjMxMzc4MDQlNUQlMkMieiIlM0ElN0IiUXpfdHoiJTNBNTg4NjMuMzM4MDUxOTA5MjIlMkMiUXlfdHoiJTNBMTc4MjcuMDgxNTQyNTYwNjc0JTdEJTJDInkiJTNBJTdCIlF5X3R5IiUzQTEwMjU3LjM3NzQzMjUxNjA2NyUyQyJRel90eSIlM0EzMjU0NC44NTExNDA5OTExNyU3RCU3RCUyQyU3QiJwb3NpdGlvbiIlM0ElNUI3MC4zMzQ0MTQ1NTEyMjkxMyUyQzM5LjY5NDY4MjEzMDUwNTUxJTVEJTJDInoiJTNBJTdCIlF6X3R6IiUzQTExMjA1LjgwNDQwMjEwMTM1NiUyQyJReV90eiIlM0EtMjQxMC4zNDM0NDQzOTA0NjUlN0QlMkMieSIlM0ElN0IiUXlfdHkiJTNBLTEzMDguMjAyNjQxMTYzNDI2JTJDIlF6X3R5IiUzQTQ4MDUuMDg5NzY2NjQ2MTAyJTdEJTdEJTJDJTdCInBvc2l0aW9uIiUzQSU1QjcwLjMyNjM0ODIxMjg1OTk4JTJDLTQyLjcwODMxNzQ3NDY5MjA0NSU1RCUyQyJ6IiUzQSU3QiJRel90eiIlM0E0NjU5LjYzMTY0NzExNTk4MzUlMkMiUXlfdHoiJTNBMjU4OC4wMzIyMjE0NDc5OTIlN0QlMkMieSIlM0ElN0IiUXlfdHkiJTNBLTE0MDQuNjAyMDIzMjYyOTUwNSUyQyJRel90eSIlM0EtMTM5NC4wODQxNTMyMjI4NDc4JTdEJTdEJTJDJTdCInBvc2l0aW9uIiUzQSU1QjcyLjU1MDI1MDUwMTUwODY5JTJDMjU3LjY1NTQ2NjI2OTA1NTA3JTVEJTJDInoiJTNBJTdCIlF6X3R6IiUzQS0yNjA2OS45NDQ1ODUxNTI2NDMlMkMiUXlfdHoiJTNBLTE1MjA0LjIwNDQ4MzE5NzE0JTdEJTJDInkiJTNBJTdCIlF5X3R5IiUzQTEyNjg4LjYwMTczNzM0OTQwMSUyQyJRel90eSIlM0EyMzk3MC42ODY5NzQ3Mjc2JTdEJTdEJTJDJTdCInBvc2l0aW9uIiUzQSU1QjY5LjcwMzU4MjcwMTEwNDA1JTJDMjYxLjA0OTI0NDk0MjQ3MjE3JTVEJTJDInoiJTNBJTdCIlF6X3R6IiUzQS0zNDM5OS4xOTEyNjUwNTkxNTUlMkMiUXlfdHoiJTNBLTE2MTk5LjUzNjg1NDY5NjkxNyU3RCUyQyJ5IiUzQSU3QiJReV90eSIlM0ExMjQ4MC43MjMwNjUyNDg4NSUyQyJRel90eSIlM0EyMDYyNS4zMTI3MjM5NzA4MiU3RCU3RCUyQyU3QiJwb3NpdGlvbiIlM0ElNUI2OC45Mzc2OTY2NDc0NDQzOCUyQzI2Mi4yMTMzMTk5MTk3ODY1JTVEJTJDInoiJTNBJTdCIlF6X3R6IiUzQS0zNDYyNi4zMDQ4ODUyODk0MzUlMkMiUXlfdHoiJTNBLTE3MzkwLjEyNDUzMDIxODc2NCU3RCUyQyJ5IiUzQSU3QiJReV90eSIlM0ExMTIwNi4zNzEyMDEyNjc5NDMlMkMiUXpfdHkiJTNBMjI5NTMuNzE1MzU4NjY2MzA4JTdEJTdEJTJDJTdCInBvc2l0aW9uIiUzQSU1QjY5Ljc3NTk2MzgyMjI3ODk3JTJDLTQxLjUyNzI2MzU5MjUxNTMxJTVEJTJDInoiJTNBJTdCIlF6X3R6IiUzQTE0NDk2LjgzMjAyNjI5MTQ0JTJDIlF5X3R6IiUzQTI1ODUuMDc1OTk1Nzk3NzYwNyU3RCUyQyJ5IiUzQSU3QiJReV90eSIlM0EtMTE3OS41MTY2OTUyNjQyMzk4JTJDIlF6X3R5IiUzQTczNi4xMTkzNzY5Nzc2OTgyJTdEJTdEJTJDJTdCInBvc2l0aW9uIiUzQSU1QjY5LjMzNDA1NjYyMzA2NjI2JTJDLTQwLjU3OTIyMDMzMDE2Njk4JTVEJTJDInoiJTNBJTdCIlF6X3R6IiUzQTE4MzAyLjQ5MDc0MzcyMjA0MyUyQyJReV90eiIlM0EyNjI2LjIzNDYzMzMyOTgwMiU3RCUyQyJ5IiUzQSU3QiJReV90eSIlM0EtOTYwLjIyMDkzOTg0NjY5MTElMkMiUXpfdHkiJTNBLTYzNTUuNDc3ODk1ODc3NTExJTdEJTdEJTJDJTdCInBvc2l0aW9uIiUzQSU1QjY5LjM0MTcwNjE1MDUzMzIlMkMzNy41NjU3NzkyOTU0MzExMSU1RCUyQyJ6IiUzQSU3QiJRel90eiIlM0ExMzMyNi44NTYwMTUwODMwOTMlMkMiUXlfdHoiJTNBLTI0MzQuODk2NzM0NzAxMzUwNCU3RCUyQyJ5IiUzQSU3QiJReV90eSIlM0EtODg5Ljg0MzYzMjg0MDkyMDklMkMiUXpfdHkiJTNBMTA0NTAuMTg0MDg3NjgxNzElN0QlN0QlMkMlN0IicG9zaXRpb24iJTNBJTVCNjkuNzgzNzk4OTQ3MDg1MTclMkMzOC41MTM3MzYwMjM5OTg4OTUlNUQlMkMieiIlM0ElN0IiUXpfdHoiJTNBMjM0MTEuNzU5NjY4NzUwMTklMkMiUXlfdHoiJTNBLTI0MDAuNjk1MzUyMDI5ODE0MyU3RCUyQyJ5IiUzQSU3QiJReV90eSIlM0EtMTA5Ni40OTU2ODQyNjA2NTc4JTJDIlF6X3R5IiUzQTU5MzcuNzg0MzAzOTcyMzk4JTdEJTdEJTJDJTdCInBvc2l0aW9uIiUzQSU1QjY5LjYyODAzMzE1NTAxNjE0JTJDMzUuNzk4NTAxMjU4NzMwNjYlNUQlMkMieiIlM0ElN0IiUXpfdHoiJTNBMTczNDkuMjA1NDc2MzA0NjQ3JTJDIlF5X3R6IiUzQS0yNTM1LjgzNzczNzkyMjg3OSU3RCUyQyJ5IiUzQSU3QiJReV90eSIlM0EtNTc4LjI3NzYxOTYxNDk4MzclMkMiUXpfdHkiJTNBNTY0NS43MTU2MzcyODc5MDUlN0QlN0QlMkMlN0IicG9zaXRpb24iJTNBJTVCNjkuODk5MTMyMDIxNDk4NjclMkMzNi44MDg0NzQ3MjYwMDE4OCU1RCUyQyJ6IiUzQSU3QiJRel90eiIlM0ExOTU0OS4wMjAxOTkwNTMyMTUlMkMiUXlfdHoiJTNBLTI1NTUuNzQyOTQzNzU1NDgwNiU3RCUyQyJ5IiUzQSU3QiJReV90eSIlM0EtODI4Ljk0MTMxOTEwMjEzMTclMkMiUXpfdHkiJTNBNTIyNC4yMDY2OTM2ODAzNjklN0QlN0QlMkMlN0IicG9zaXRpb24iJTNBJTVCNjguNTEzMTgxNDEzMDg1MTklMkMzNy4zMTMxMTAzOTc1ODkxMTQlNUQlMkMieiIlM0ElN0IiUXpfdHoiJTNBMTM2NjAuNDA3NTQ0MDc0MjA5JTJDIlF5X3R6IiUzQS0yMjk0LjU1MDU4NjQ3NTE1NiU3RCUyQyJ5IiUzQSU3QiJReV90eSIlM0EtNzM1LjUyODcxODY2Njg4NjglMkMiUXpfdHkiJTNBMzM3NS42MzA4NDE3MTI4NjUzJTdEJTdEJTJDJTdCInBvc2l0aW9uIiUzQSU1QjY4LjE3NTU1ODIyMTUzMTU3JTJDMzYuMDU0NjQzNDQxMTE5NzclNUQlMkMieiIlM0ElN0IiUXpfdHoiJTNBMTQ2MDAuNTQ2MTA2NzAwNDc4JTJDIlF5X3R6IiUzQS0yMjcxLjk2MTQ4NDE4NTE1NDQlN0QlMkMieSIlM0ElN0IiUXlfdHkiJTNBLTUyNi4wMjcwNzIzNTE2ODA0JTJDIlF6X3R5IiUzQTE4LjUxNzM4MzQ3NTI2NDU2JTdEJTdEJTJDJTdCInBvc2l0aW9uIiUzQSU1QjY4LjMwMzk2OTg0MjgzNzQ1JTJDLTI3MS4zMTgxMjA2MDE2MTA2JTVEJTJDInoiJTNBJTdCIlF6X3R6IiUzQTY1MjIxLjE3NzI0MjUzMTg1NiUyQyJReV90eiIlM0ExODUzOS4zNDM2MjE0MzgxOCU3RCUyQyJ5IiUzQSU3QiJReV90eSIlM0ExMDE0Ny42NDUxNjQ1Mjg1OTYlMkMiUXpfdHkiJTNBMzQ5MjIuNjMxNDU2MDM1NzIlN0QlN0QlMkMlN0IicG9zaXRpb24iJTNBJTVCNjguNTI2MDA1OTM4Mjg2NDYlMkM5Ljk4MTM1OTAxMTIzNDk5NiU1RCUyQyJ6IiUzQSU3QiJRel90eiIlM0ExMTE4OS4xMTk2NDQyMjg5NjYlMkMiUXlfdHoiJTNBLTY4NS40MzA1NDMyODE4MDEzJTdEJTJDInkiJTNBJTdCIlF5X3R5IiUzQTAuODAxODMzMDI5MjMyODIyMyUyQyJRel90eSIlM0EtMTA3MC4wNjI2OTc0MjcyNTgyJTdEJTdEJTJDJTdCInBvc2l0aW9uIiUzQSU1QjY4LjUyNzEzMDQ4NTg3Nzk5JTJDMjEuNDY5MzU4OTU2MjA3NTQzJTVEJTJDInoiJTNBJTdCIlF6X3R6IiUzQTIyNDA2LjM3MjMwMzA0Mzk2NSUyQyJReV90eiIlM0EtMTQ3NS44NTY3OTQ0MDc1NzY0JTdEJTJDInkiJTNBJTdCIlF5X3R5IiUzQS0wLjQyOTUyNDczODUxMTQyMDklMkMiUXpfdHkiJTNBLTIxMjQuNjYxODgwMTEwMjk3JTdEJTdEJTJDJTdCInBvc2l0aW9uIiUzQSU1QjY4LjUyODI1NTAzMzQ2OTUyJTJDMzIuOTU3MzU4OTAxMTgwMiU1RCUyQyJ6IiUzQSU3QiJRel90eiIlM0ExNjgyOS40MjgyMTI0MTAzNTIlMkMiUXlfdHoiJTNBLTIyNTIuMjE1MDU0NzY3MzY2NCU3RCUyQyJ5IiUzQSU3QiJReV90eSIlM0EtNDEuNDYwODI5MTU1OTIzODk2JTJDIlF6X3R5IiUzQTg0OS44OTI3MjI3NTI4MDQlN0QlN0QlMkMlN0IicG9zaXRpb24iJTNBJTVCNjguNjE5MzU3MDMzMjU5MDIlMkMzMy45OTkzNDk5ODgyOTg2NTQlNUQlMkMieiIlM0ElN0IiUXpfdHoiJTNBMTc1OTUuNzg3NTE4ODAxMzklMkMiUXlfdHoiJTNBLTIzMzMuMDI5OTA5MDI3Mjg0MiU3RCUyQyJ5IiUzQSU3QiJReV90eSIlM0EtMjIwLjY0MDg3MzExNjA1ODU0JTJDIlF6X3R5IiUzQS02NjAuNTY4NzIwMTM0NjIyNyU3RCU3RCUyQyU3QiJwb3NpdGlvbiIlM0ElNUI2OC43MzI5ODQwOTI0OTcwNiUyQzM1LjI5NzMzODg3MTY5MDU0JTVEJTJDInoiJTNBJTdCIlF6X3R6IiUzQTIwMDE5LjgzMjI1MjExMjU3JTJDIlF5X3R6IiUzQS0yMzc5LjMzMzg0MjMzNjMwNyU3RCUyQyJ5IiUzQSU3QiJReV90eSIlM0EtNDI2Ljg2NDM5Mzk1NTQyNjI0JTJDIlF6X3R5IiUzQTU1MjQuNTQyNDM3Njk2NjI3NSU3RCU3RCUyQyU3QiJwb3NpdGlvbiIlM0ElNUI2OC43MjU3Nzg2ODY5MzMyMyUyQy0zOC4zMTA2NjA3NzU2NDQ4MiU1RCUyQyJ6IiUzQSU3QiJRel90eiIlM0EzMTE4Ljg1NjY1MDEzMjc1MjMlMkMiUXlfdHoiJTNBMjU4MC42MDc5NTcyNTU2MDklN0QlMkMieSIlM0ElN0IiUXlfdHkiJTNBLTQ2My4yMTkwMjcyMDUxMzcyNSUyQyJRel90eSIlM0EtMjMwOS44OTM4ODA3NTg0NzQ2JTdEJTdEJTJDJTdCInBvc2l0aW9uIiUzQSU1QjY4LjYxMjQwNTc0NzI1ODg4JTJDLTM3LjAxMjY0OTY3MTQ3NDQ1JTVEJTJDInoiJTNBJTdCIlF6X3R6IiUzQTUyMDQuMTMzNzMwMjc5ODgzJTJDIlF5X3R6IiUzQTI1MzcuMzE5Mzc2MzIyMjg1MyU3RCUyQyJ5IiUzQSU3QiJReV90eSIlM0EtMjM5LjU5NDA0NzkzNTgwMDEyJTJDIlF6X3R5IiUzQS0zNDQwLjg2NDM5MDU0NjQyNyU3RCU3RCUyQyU3QiJwb3NpdGlvbiIlM0ElNUI2OC41MjE1MDc3NDc5MjAzNCUyQy0zNS45NzA2NDA3Njg1Nzc2NDUlNUQlMkMieiIlM0ElN0IiUXpfdHoiJTNBNDU0Ny4xMTIyMTc4NTg1NTIlMkMiUXlfdHoiJTNBMjQ1Ni4zMDg1NTY5NTYyNTYlN0QlMkMieSIlM0ElN0IiUXlfdHkiJTNBLTQ1LjIzMTYzNTI5MjkwNzM1NiUyQyJRel90eSIlM0ExMDg3LjYyNzM4MDI3MzkwMDYlN0QlN0QlMkMlN0IicG9zaXRpb24iJTNBJTVCNjkuNjIwNzI5NjE1ODM4MDYlMkMtMzguODExOTk4MzgzODAxNjY1JTVEJTJDInoiJTNBJTdCIlF6X3R6IiUzQTI3NTUuNDM3NjMyNDgyMzE2NSUyQyJReV90eiIlM0EyNzQ1LjYzNjI4MzkxODgyNSU3RCUyQyJ5IiUzQSU3QiJReV90eSIlM0EtNjI1LjMyMDk1MTM4NTYyODElMkMiUXpfdHkiJTNBLTQyMTAuMjk0NzU1NzQ1MzIzJTdEJTdEJTJDJTdCInBvc2l0aW9uIiUzQSU1QjY5Ljg5MTYzMDc0Njc1ODcxJTJDLTM5LjgyMjAyNDkwNjg1MjM2JTVEJTJDInoiJTNBJTdCIlF6X3R6IiUzQTEyMTU4LjE5NzgxNjUxMTk1NCUyQyJReV90eiIlM0EyNzYwLjc2NzYxODUyMDkxNCU3RCUyQyJ5IiUzQSU3QiJReV90eSIlM0EtODk1Ljg4MzI3OTg1NjExMTglMkMiUXpfdHkiJTNBLTkxMjUuMzIzMjg0MDU2OTUzJTdEJTdEJTJDJTdCInBvc2l0aW9uIiUzQSU1QjY4LjUwNTU4MTM2ODQ1MzE4JTJDLTQwLjMyNjM4OTIzMDQzMDkxJTVEJTJDInoiJTNBJTdCIlF6X3R6IiUzQTE4ODQ2LjI5MzYzOTAxODYzJTJDIlF5X3R6IiUzQTI0NzkuMDI4OTgxMzg4MTA3NyU3RCUyQyJ5IiUzQSU3QiJReV90eSIlM0EtNzk0LjYwNDI4NjMzMDE5NTIlMkMiUXpfdHkiJTNBLTE5MzcuODY5MzU3OTg0OTg0MiU3RCU3RCUyQyU3QiJwb3NpdGlvbiIlM0ElNUI2OC4xNjgyMDQ1NjMyNDA3OCUyQy0zOS4wNjc4NTYxOTg5NTk0NCU1RCUyQyJ6IiUzQSU3QiJRel90eiIlM0E5ODI1LjU2ODI3MTU3NDg2NCUyQyJReV90eiIlM0EyNDU5LjM5MzkzNTk2NDA5MSU3RCUyQyJ5IiUzQSU3QiJReV90eSIlM0EtNTY5LjQzMzEzOTc3MzcyNSUyQyJRel90eSIlM0EyNjk1LjA5MTcxNjk5NjE2MSU3RCU3RCUyQyU3QiJwb3NpdGlvbiIlM0ElNUI2Ny4zMTEyNjE0NDIxNDE1JTJDLTI3My40NDcwMjM0MzY2ODQ5NiU1RCUyQyJ6IiUzQSU3QiJRel90eiIlM0E2MzY4Mi45OTM2ODAyMjYwOSUyQyJReV90eiIlM0EyMDA1Ny42MjE5MDU3NzIwNCU3RCUyQyJ5IiUzQSU3QiJReV90eSIlM0E3Mjc5LjE2MDkwNzQ0NTAyNyUyQyJRel90eSIlM0EyMjIwNC42NTkzODE1MDU2NjIlN0QlN0QlMkMlN0IicG9zaXRpb24iJTNBJTVCNjcuNzUzMzU0MjM4NjkzNDglMkMtMjcyLjQ5OTA2NjcwODExNzIlNUQlMkMieiIlM0ElN0IiUXpfdHoiJTNBNjk1NzUuMTgwMTY2Njc5MDMlMkMiUXlfdHoiJTNBMTkxMjkuOTEzMDA2OTQ5MjklN0QlMkMieSIlM0ElN0IiUXlfdHkiJTNBODcxMy41MTE5NTE0NDgwMzIlMkMiUXpfdHkiJTNBMjIyMzkuNzAyMzM1OTAwNjQlN0QlN0QlMkMlN0IicG9zaXRpb24iJTNBJTVCNzguNTM1MDMxNjkwMjg4MzUlMkMtNTYuMTU3ODcxMDc4MDYxMDElNUQlMkMieiIlM0ElN0IiUXpfdHoiJTNBMzExMDYuNjI3ODk0MDYzMiUyQyJReV90eiIlM0EzNzA5LjY4NDYxNDY1Mjc1ODIlN0QlMkMieSIlM0ElN0IiUXlfdHkiJTNBLTExNzIuMTEwMjc5NjQ2MDY3NSUyQyJRel90eSIlM0EtMzM2Mi4zMjgwODA3NDM4NzI4JTdEJTdEJTJDJTdCInBvc2l0aW9uIiUzQSU1Qjc4Ljg3MjQwODQ5NTUwMDcyJTJDLTU3LjQxNjQwNDEwOTUzMjUyJTVEJTJDInoiJTNBJTdCIlF6X3R6IiUzQTQ1MzE3LjM5MzYzNzk1MTkxJTJDIlF5X3R6IiUzQTM4NzcuODE2NjA5Nzk3OTUxJTdEJTJDInkiJTNBJTdCIlF5X3R5IiUzQS04NzkuNTk2MDMyMzcwMDc4OCUyQyJRel90eSIlM0EtMzU5Mi42NzM3MzY4ODM0NjQlN0QlN0QlMkMlN0IicG9zaXRpb24iJTNBJTVCNzcuNDE5ODgzNDQyOTAzNDglMkMtNTcuNjcyMjYxOTI0NjkwMjU0JTVEJTJDInoiJTNBJTdCIlF6X3R6IiUzQTQwODgyLjQwNTcxNDk0NDUzNiUyQyJReV90eiIlM0E0MzMwLjUxOTY4MjQxMzgxMSU3RCUyQyJ5IiUzQSU3QiJReV90eSIlM0EtOTY2LjA2NzM2ODcxNDgzNjElMkMiUXpfdHkiJTNBLTc1MTEuNTU3OTg5MjE5NDk0JTdEJTdEJTJDJTdCInBvc2l0aW9uIiUzQSU1Qjc3LjE0ODk4MjMxMTk4MjgyJTJDLTU2LjY2MjIzNTQwMTYzOTUlNUQlMkMieiIlM0ElN0IiUXpfdHoiJTNBNDQ4MDkuMzc2NDQwNjY2ODklMkMiUXlfdHoiJTNBNDEzMy43MjE5MDg5MjgzNDYlN0QlMkMieSIlM0ElN0IiUXlfdHkiJTNBLTEzMjEuMDIxMTg2ODk2Mjc3OSUyQyJRel90eSIlM0EtMTg5ODAuMzk3MDkzNTAxMDklN0QlN0QlMkMlN0IicG9zaXRpb24iJTNBJTVCNjYuNDk0NTMwOTQ5MzA2MjUlMkMtMzExLjU1NjQ0MzY3MDQyODclNUQlMkMieiIlM0ElN0IiUXpfdHoiJTNBNzE3MjkuMjMxODYzMzgwMzElMkMiUXlfdHoiJTNBMjM5NTguNTc1ODAwMjQyODElN0QlMkMieSIlM0ElN0IiUXlfdHkiJTNBNzk4Ljk5MDY3OTg2MDI2MDUlMkMiUXpfdHkiJTNBNDM0Ni40MTYzNTM4NTMxNDglN0QlN0QlMkMlN0IicG9zaXRpb24iJTNBJTVCNjYuNDk2MTcwNjM3MTkyMDQlMkMtMjk0LjgwNTk0Mzc1MDY4MjIlNUQlMkMieiIlM0ElN0IiUXpfdHoiJTNBNDc2NTguNzcxMjg2MDc1NTM1JTJDIlF5X3R6IiUzQTIyNjIwLjY2NDU2NDc5ODYwOCU3RCUyQyJ5IiUzQSU3QiJReV90eSIlM0EtMTMuNDA5MjYxODQ4NTk1MTQyJTJDIlF6X3R5IiUzQS0xMjc5LjIzNjkwNzgzMTc1MyU3RCU3RCUyQyU3QiJwb3NpdGlvbiIlM0ElNUI2Ni40OTc4MTAzMjUwNzc4MiUyQy0yNzguMDU1NDQzODMwOTM1ODclNUQlMkMieiIlM0ElN0IiUXpfdHoiJTNBMzQ4NjQuMTQ5NDI0MjE1MzY0JTJDIlF5X3R6IiUzQTIxNTU5LjA5NjEzMjQxNDU1JTdEJTJDInkiJTNBJTdCIlF5X3R5IiUzQTI4Ny4yNjUwNTI2NDE5NzU0JTJDIlF6X3R5IiUzQTY3MS44NzAyMTQ5NzI1ODUlN0QlN0QlMkMlN0IicG9zaXRpb24iJTNBJTVCNjYuNTg4OTEyMzI0ODY3MzIlMkMtMjc3LjAxMzQ1Mjc0MzgxNzQlNUQlMkMieiIlM0ElN0IiUXpfdHoiJTNBNDc1MzUuMTc2NTAyNTQ5MTU1JTJDIlF5X3R6IiUzQTIxNDI5LjgwMzQxMzY3ODU1NCU3RCUyQyJ5IiUzQSU3QiJReV90eSIlM0ExOTMzLjEyNTM2MzQwNjE5OTUlMkMiUXpfdHkiJTNBMzkyLjExNDQ1Nzc5NTIxMzA3JTdEJTdEJTJDJTdCInBvc2l0aW9uIiUzQSU1QjY2LjcwMjUzOTM4NDEwNTM2JTJDLTI3NS43MTU0NjM4NjA0MjU1MyU1RCUyQyJ6IiUzQSU3QiJRel90eiIlM0E1MTc0MS4wMjQwMzg2NzY3OCUyQyJReV90eiIlM0EyMTA4MC40NDIzMjM4NjA0MjUlN0QlMkMieSIlM0ElN0IiUXlfdHkiJTNBMzcxOC43NDI0NTYxMjQ1ODclMkMiUXpfdHkiJTNBMjEzMS45MzM4MDM2MTQ2OTUlN0QlN0QlMkMlN0IicG9zaXRpb24iJTNBJTVCNjYuNTUzNDc4MDI0OTE0MiUyQzI5MC42MjcwNTM0NDQ0Mzk0JTVEJTJDInoiJTNBJTdCIlF6X3R6IiUzQTI0Mzg2LjQyNjc4NzY0Mzk4JTJDIlF5X3R6IiUzQS0yMjQ0MS42MDU0MjIyNTA2OCU3RCUyQyJ5IiUzQSU3QiJReV90eSIlM0EtNy4xMzcwMzgzNTI0NzA5NTE1JTJDIlF6X3R5IiUzQS0zNjcyLjc5MjcxOTEzNDExMjglN0QlN0QlMkMlN0IicG9zaXRpb24iJTNBJTVCNjYuNTU0NTAxNzcxNDE5MTclMkMzMDEuMDg1MzAzMzk0MzMyNyU1RCUyQyJ6IiUzQSU3QiJRel90eiIlM0EyNTAxOS4wNzU2NTcxMDcyMiUyQyJReV90eiIlM0EtMjMwMDAuMzQzNTcyODAwODI2JTdEJTJDInkiJTNBJTdCIlF5X3R5IiUzQS02LjU1OTE1MDI5MzI1MTkyJTJDIlF6X3R5IiUzQS0yNDA1LjQ3Njc1MTAxMTg1ODYlN0QlN0QlMkMlN0IicG9zaXRpb24iJTNBJTVCNjYuNTU1NTI1NTE3OTI0MTQlMkMzMTEuNTQzNTUzMzQ0MjI1OSU1RCUyQyJ6IiUzQSU3QiJRel90eiIlM0E5NzE5LjExOTExMjg3NDU2NyUyQyJReV90eiIlM0EtMjM5MjEuOTc0Njg2MjkwNTMlN0QlMkMieSIlM0ElN0IiUXlfdHkiJTNBMTE0Mi40OTk2MTEwMjIzMzk5JTJDIlF6X3R5IiUzQTI3ODIuNzA1NTg1ODc4NDIyNCU3RCU3RCUyQyU3QiJwb3NpdGlvbiIlM0ElNUI2Ni43MTI3OTUxMDE4NDgzNyUyQzI2OC4zMjcwMzc3NDIyMjUyMyU1RCUyQyJ6IiUzQSU3QiJRel90eiIlM0EtMjkwNDcuOTMyNzAyMDg2MyUyQyJReV90eiIlM0EtMjA4NjQuMjk2MjE1MzE1NDk1JTdEJTJDInkiJTNBJTdCIlF5X3R5IiUzQTI1NDkuNjYxNzQ3MjE0NjA0NSUyQyJRel90eSIlM0EzMjk5LjgxMjE2MTcxMTA3NSU3RCU3RCUyQyU3QiJwb3NpdGlvbiIlM0ElNUI2Ni41NTE0MzA1MzE5MDQyNCUyQzI2OS43MTA1NTM1NDQ2NTI4JTVEJTJDInoiJTNBJTdCIlF6X3R6IiUzQS0yMzAzMC4wMjY4MTYyNjE2NCUyQyJReV90eiIlM0EtMjEwMDQuNjI3MTI1MjYyNzE2JTdEJTJDInkiJTNBJTdCIlF5X3R5IiUzQTUyOC43MjIyMzg1MDc1NDA1JTJDIlF6X3R5IiUzQTkyNC4yMTI2MDk1MDg0NDk5JTdEJTdEJTJDJTdCInBvc2l0aW9uIiUzQSU1Qi03NS4zOTY4NjExOTcyMjQ3MiUyQy0yNTQuMjYxNTUzODA0NzU3NjUlNUQlMkMieiIlM0ElN0IiUXpfdHoiJTNBLTI2NzI2LjE2NTU4MDUwMDE0MyUyQyJReV90eiIlM0EtMTU2ODguOTU1Nzg5NTk4NDE0JTdEJTJDInkiJTNBJTdCIlF5X3R5IiUzQTEyMDk2LjIwMzczMDc2OTE0JTJDIlF6X3R5IiUzQTIyMjY4Ljk0NDI1NjYxODU0NiU3RCU3RCUyQyU3QiJwb3NpdGlvbiIlM0ElNUItNzIuNTUwMTkzMzk2ODIwMTIlMkMtMjU3LjY1NTMzMjQ3ODE3NDU2JTVEJTJDInoiJTNBJTdCIlF6X3R6IiUzQS0zNDM2MC40MzA2ODA2MjkwMiUyQyJReV90eiIlM0EtMTUyMDAuMTY3Mzk1ODk0NzMyJTdEJTJDInkiJTNBJTdCIlF5X3R5IiUzQTEyNjg1LjczNTg4Mjg5ODA1NiUyQyJRel90eSIlM0EzMDY0Ni43MzAxNDgzMDAzNDclN0QlN0QlMkMlN0IicG9zaXRpb24iJTNBJTVCLTY5LjcwMzAyNTU5NjQxNzg5JTJDLTI2MS4wNDkxMTEyMDA1MzU5NSU1RCUyQyJ6IiUzQSU3QiJRel90eiIlM0EtNDAxNzAuMTU3MzY0MjY2NjA0JTJDIlF5X3R6IiUzQS0xNjM2Ni4wMzc1MjY5MzgzOTElN0QlMkMieSIlM0ElN0IiUXlfdHkiJTNBMTI2MTkuOTY4MTIxNzc2MjI2JTJDIlF6X3R5IiUzQTMxNjQzLjE0NDQ4ODAwNDE0NSU3RCU3RCUyQyU3QiJwb3NpdGlvbiIlM0ElNUItNjguMzAzOTEyNzM4MTQ4ODclMkMyNzEuMzE4MjU0MzkyNDkxMiU1RCUyQyJ6IiUzQSU3QiJRel90eiIlM0EtMjQzMTIuNDM4NjY2MjUzMzQlMkMiUXlfdHoiJTNBMTg1MjkuNDQ2NTAxNTkzMzUzJTdEJTJDInkiJTNBJTdCIlF5X3R5IiUzQTEwMTQyLjA1NjgzMzg4NDE3JTJDIlF6X3R5IiUzQS0xMTg1Mi45NDM1OTk1MDUzMiU3RCU3RCUyQyU3QiJwb3NpdGlvbiIlM0ElNUItNzAuMzI2MjkxMTA4MTcxNCUyQzQyLjcwODQ1MTI2NTU3MjYzNCU1RCUyQyJ6IiUzQSU3QiJRel90eiIlM0E5NTU5OC41MDY3NTU5NjAxMiUyQyJReV90eiIlM0EyNTk0LjI1OTYxNDc1MzgxNCU3RCUyQyJ5IiUzQSU3QiJReV90eSIlM0EtMTQwNy44MjY4NDc4MzYxMTYlMkMiUXpfdHkiJTNBLTUyMDk2LjQxMjYxMTA3NTgzJTdEJTdEJTJDJTdCInBvc2l0aW9uIiUzQSU1Qi03MC4zMzQzNTc0NDY1NDA1NyUyQy0zOS42OTQ1NDgzMzk2MjQ5MTYlNUQlMkMieiIlM0ElN0IiUXpfdHoiJTNBMjk5NDUuMjQzNDUzNjQyNzglMkMiUXlfdHoiJTNBLTI0MDUuODIwNDcxOTMwNDI0JTdEJTJDInkiJTNBJTdCIlF5X3R5IiUzQS0xMzA2LjM5NTg3MDE0OTAwNTUlMkMiUXpfdHkiJTNBMTI2NjAuMDc0NzI2ODI4NzQzJTdEJTdEJTJDJTdCInBvc2l0aW9uIiUzQSU1QjY2LjU1MjQ1NDI3ODQwOTIzJTJDMjgwLjE2ODgwMzQ5NDU0NjA3JTVEJTJDInoiJTNBJTdCIlF6X3R6IiUzQS0xMjM3Ljk1NzIzMzMwMDkzNjklMkMiUXlfdHoiJTNBLTIxNjU2LjcxMDk1NTc0MzE5OCU3RCUyQyJ5IiUzQSU3QiJReV90eSIlM0EtMy4zNzAyMzYyNzk5MzM0NDQlMkMiUXpfdHkiJTNBMjczLjEwNjU0MDM1ODYxNDE1JTdEJTdEJTJDJTdCInBvc2l0aW9uIiUzQSU1Qi02OS43ODM3NDE4NDIzOTY2JTJDLTM4LjUxMzYwMjIzMzExODMwNiU1RCUyQyJ6IiUzQSU3QiJRel90eiIlM0EyNDcwMy44NjA3MjUyNjQxMjMlMkMiUXlfdHoiJTNBLTIzOTcuMTExMjU4MjAzNzYxNyU3RCUyQyJ5IiUzQSU3QiJReV90eSIlM0EtMTA5NC45ODA5Mzc2NTIxMTgyJTJDIlF6X3R5IiUzQTExMDUwLjY2NjEyMTg2MDA3MyU3RCU3RCUyQyU3QiJwb3NpdGlvbiIlM0ElNUItNjkuMzQxNjQ5MDQ1ODQ0NjIlMkMtMzcuNTY1NjQ1NTA0NTUwNTIlNUQlMkMieiIlM0ElN0IiUXpfdHoiJTNBMzE4MTAuNTc0MzQ1MTMyMjg1JTJDIlF5X3R6IiUzQS0yNDMwLjU0MDc0MTE3Mjk5MSU3RCUyQyJ5IiUzQSU3QiJReV90eSIlM0EtODg4Ljg0NDYwNTcxMzM1NzYlMkMiUXpfdHkiJTNBMTQ3ODIuOTUyMzA1NDg2NzkxJTdEJTdEJTJDJTdCInBvc2l0aW9uIiUzQSU1Qi02OS43NzU5MDY3MTc1OTAzOSUyQzQxLjUyNzM5NzM4MzM5NTkxJTVEJTJDInoiJTNBJTdCIlF6X3R6IiUzQTg2ODk3Ljk2OTk1NzUwNDA0JTJDIlF5X3R6IiUzQTI1ODkuNDA5NzI5MzIxODg4JTdEJTJDInkiJTNBJTdCIlF5X3R5IiUzQS0xMTgyLjQ2ODY0ODk4ODUyNyUyQyJRel90eSIlM0EtNDEyNzEuMDkyNTUyMjc1NTQlN0QlN0QlMkMlN0IicG9zaXRpb24iJTNBJTVCLTY5LjMzMzk5OTUxODM3NzclMkM0MC41NzkzNTQxMjEwNDc1OCU1RCUyQyJ6IiUzQSU3QiJRel90eiIlM0E5MDA5Ni45NzgwNjA3Mzg2MiUyQyJReV90eiIlM0EyNjMyLjE1OTIxMzMyMjYyMiU3RCUyQyJ5IiUzQSU3QiJReV90eSIlM0EtOTYyLjA3MzQ0MjY5NDM3ODklMkMiUXpfdHkiJTNBLTMwNDYzLjM0Nzc1MDE4MDIxNSU3RCU3RCUyQyU3QiJwb3NpdGlvbiIlM0ElNUI2NS40Njg1MjYxOTAxNDc4NCUyQy0zMTYuNzEyODQzMjYwNjY0NSU1RCUyQyJ6IiUzQSU3QiJRel90eiIlM0E2NzQ2MC4xMTc2NTU1NTM2MiUyQyJReV90eiIlM0EyMjY4Ni4wMjg4MDUxOTU2NTIlN0QlMkMieSIlM0ElN0IiUXlfdHkiJTNBOTM4My42NjY0NTk5NDA5NTglMkMiUXpfdHkiJTNBMjY4NjUuMDg5MDkzNDg4MjUlN0QlN0QlMkMlN0IicG9zaXRpb24iJTNBJTVCNjYuMDM3ODA2MTk4NTk3MzElMkMtMzEzLjg1MjM5ODk3MzE0OTElNUQlMkMieiIlM0ElN0IiUXpfdHoiJTNBNjk3NTkuNDU1OTkwNDY1OTElMkMiUXlfdHoiJTNBMjM3MjcuNzQ4NjAyODMwOSU3RCUyQyJ5IiUzQSU3QiJReV90eSIlM0E0ODEyLjE3ODY4MTM0ODQ3NCUyQyJRel90eSIlM0ExOTIyMy45MzQ2MzQ3ODc3NCU3RCU3RCUyQyU3QiJwb3NpdGlvbiIlM0ElNUItNjguNzQ5MTY3NTM5ODgyMDQlMkMtMjYyLjQ5OTIwNDU3OTU5MTgzJTVEJTJDInoiJTNBJTdCIlF6X3R6IiUzQS0zNTE2MC43NTk5NTA2NDEyMiUyQyJReV90eiIlM0EtMTcwNDguMTUxODQ0MTg0NTclN0QlMkMieSIlM0ElN0IiUXlfdHkiJTNBMTA5NTQuNjc3Mjc5NjYzNDI5JTJDIlF6X3R5IiUzQTIxMTExLjI4Mjc3NDIzOTExNiU3RCU3RCUyQyU3QiJwb3NpdGlvbiIlM0ElNUI2Ni4wOTkyNTAyNzMwMDczNiUyQzMxMy44Mzk1OTgwMTk1MDQ3JTVEJTJDInoiJTNBJTdCIlF6X3R6IiUzQTc5NDEuMzQ0MTQyNDgwODczJTJDIlF5X3R6IiUzQS0yMzgwMC4xNTc4MjY2MTIxMDMlN0QlMkMieSIlM0ElN0IiUXlfdHkiJTNBNDg2Mi41MTMyMTAzNTk4MyUyQyJRel90eSIlM0EtNzIyLjMzMTA4ODkyODE2ODIlN0QlN0QlMkMlN0IicG9zaXRpb24iJTNBJTVCNzguNTE1NjI1MzY0Mjc4NjUlMkMtMjU0LjQwNjM3MDEyODIyOTElNUQlMkMieiIlM0ElN0IiUXpfdHoiJTNBNTM3MDkuOTA3MTU4NTQ0MzklMkMiUXlfdHoiJTNBMTc3MTUuODU0NDU0NjA3MzM1JTdEJTJDInkiJTNBJTdCIlF5X3R5IiUzQTU2NDcuMzAwNzA3NTYxMjA3JTJDIlF6X3R5IiUzQTEwODM2LjYxNTM5ODAwMjE5NCU3RCU3RCUyQyU3QiJwb3NpdGlvbiIlM0ElNUI3OC44NTMyNDg1NTU4MzIyNCUyQy0yNTMuMTQ3OTAzMTcxNzU5NzYlNUQlMkMieiIlM0ElN0IiUXpfdHoiJTNBNTE1MjkuMjM2NzMwMTA1OTM1JTJDIlF5X3R6IiUzQTE4MDI1LjY5NTczMTkwNDE4JTdEJTJDInkiJTNBJTdCIlF5X3R5IiUzQTQxMzcuMzk2NjQwNTYyMTgxJTJDIlF6X3R5IiUzQTYwOTUuMzU2NjIyMzAxNjg4JTdEJTdEJTJDJTdCInBvc2l0aW9uIiUzQSU1Qi02OC42MTIzNDg2OTE1MTQ3MyUyQzM3LjAxMjI4MzQ2MjM1NzQ1JTVEJTJDInoiJTNBJTdCIlF6X3R6IiUzQTc0MTQ1LjM3Mjk1MTYxMiUyQyJReV90eiIlM0EyNTQwLjEzMDUyNTc2OTYyMTMlN0QlMkMieSIlM0ElN0IiUXlfdHkiJTNBLTIzOS44NTkzOTg0MjgzNTU5NyUyQyJRel90eSIlM0EtMTAwMDguMTY4NzM2NTc3OTMzJTdEJTdEJTJDJTdCInBvc2l0aW9uIiUzQSU1Qi02OC43MjU3MjE2MzExODkwOSUyQzM4LjMxMDI5NDU2NjUyNzgyJTVEJTJDInoiJTNBJTdCIlF6X3R6IiUzQTc3NTMyLjQxNjIzMzA3MjQlMkMiUXlfdHoiJTNBMjU4My4zMDAwNTIzMTQ3NTkzJTdEJTJDInkiJTNBJTdCIlF5X3R5IiUzQS00NjMuNDAxODg0MTYxNTY1NzYlMkMiUXpfdHkiJTNBLTE3Njc0LjAwNjM4MzM0OTc1NSU3RCU3RCUyQyU3QiJwb3NpdGlvbiIlM0ElNUItNjguNTIxNDUwNjQzMjMxNzYlMkMzNS45NzA3NzQ1NTk0NTgyMzUlNUQlMkMieiIlM0ElN0IiUXpfdHoiJTNBNTYzNjkuNjI3OTM5MjY4MzE0JTJDIlF5X3R6IiUzQTI0NTguMzYyOTI3Mzg0NTI3NyU3RCUyQyJ5IiUzQSU3QiJReV90eSIlM0EtNDUuMzQyNzEwMjA5ODQ1NjklMkMiUXpfdHkiJTNBLTM1NDMuNjI0MDg5NDM2MDY4NSU3RCU3RCUyQyU3QiJwb3NpdGlvbiIlM0ElNUItNjguNjE5Mjk5OTI4NTcwNDMlMkMtMzMuOTk5MjE2MTk3NDE4MDYlNUQlMkMieiIlM0ElN0IiUXpfdHoiJTNBMzc0NDguNTg0NjA5MzE4NTklMkMiUXlfdHoiJTNBLTIzMjcuOTAzNTA4NDcyODQ2NiU3RCUyQyJ5IiUzQSU3QiJReV90eSIlM0EtMjE5Ljg5NzQ1MDc0NzM1NTMlMkMiUXpfdHkiJTNBNTUxNi4yNTI5MDY4OTU5MTIlN0QlN0QlMkMlN0IicG9zaXRpb24iJTNBJTVCLTY4LjUyODE5NzkyODc4MDk0JTJDLTMyLjk1NzIyNTExMDI5OTYlNUQlMkMieiIlM0ElN0IiUXpfdHoiJTNBMzg4MDkuMTY1ODQzNjY5MjUlMkMiUXlfdHoiJTNBLTIyNTAuMDQzMzc0MjYyMzAyJTdEJTJDInkiJTNBJTdCIlF5X3R5IiUzQS00MS4wOTI1MDczNTkyNzkyOCUyQyJRel90eSIlM0E1Nzc4LjIwMzgyNzcyMjQ1NCU3RCU3RCUyQyU3QiJwb3NpdGlvbiIlM0ElNUItNjguNzMyOTI2OTg3ODA4NDglMkMtMzUuMjk3MjA1MDgwODA5OTQ1JTVEJTJDInoiJTNBJTdCIlF6X3R6IiUzQTQzOTA5LjM4MjI2NzQzNjMxJTJDIlF5X3R6IiUzQS0yMzczLjExMjQ5ODczOTUyODclN0QlMkMieSIlM0ElN0IiUXlfdHkiJTNBLTQyNS45MDY1NTgxMjkxNzM4JTJDIlF6X3R5IiUzQTkwNDIuNTg2NDk5MDkzNDclN0QlN0QlMkMlN0IicG9zaXRpb24iJTNBJTVCNzcuNDAwNzczNjIyMzQ3NzElMkMtMjUyLjg5MTc2MDk4OTM3MDY1JTVEJTJDInoiJTNBJTdCIlF6X3R6IiUzQTU5NTgyLjYzNzA0MzY0Mzg2JTJDIlF5X3R6IiUzQTIwMTM0LjI2NjM2MjU0MjA4MyU3RCUyQyJ5IiUzQSU3QiJReV90eSIlM0E0NTQ0LjY0MDIwNTYxMzk0NSUyQyJRel90eSIlM0ExMDkyMy42MDUwNTUwNjkyOTglN0QlN0QlMkMlN0IicG9zaXRpb24iJTNBJTVCNzcuMTI5Njc0NzU1ODY1MTclMkMtMjUzLjkwMTczNDQ1NjY0MTklNUQlMkMieiIlM0ElN0IiUXpfdHoiJTNBNDU5NDQuNjQzNDY4OTcwMzI0JTJDIlF5X3R6IiUzQTE5NzM1LjI0MTQ0MjEwMjAxJTdEJTJDInkiJTNBJTdCIlF5X3R5IiUzQTYzNjEuNTYzOTUzMzEyOTgyJTJDIlF6X3R5IiUzQTEzNTExLjQ4NzIzMTQ0Nzk0MiU3RCU3RCUyQyU3QiJwb3NpdGlvbiIlM0ElNUItNjguNTI0ODI0Mjg2MDA2MzUlMkMxLjUwNjc3NDcyNDU3OTMxNjYlNUQlMkMieiIlM0ElN0IiUXpfdHoiJTNBMTA1MTQuNjgwMTExMDQ2NTU3JTJDIlF5X3R6IiUzQTEwNC4zMDE0MDI0OTc4MzQ1JTdEJTJDInkiJTNBJTdCIlF5X3R5IiUzQTAuOTI2MDA1MjE5MTczNTg3OCUyQyJRel90eSIlM0EtMjkxNS41MzExNDgyNzM0OTU1JTdEJTdEJTJDJTdCInBvc2l0aW9uIiUzQSU1Qi02OC41MjM2OTk3Mzg0MTQ4MiUyQzEyLjk5NDc3NDY2OTUxMzAzNyU1RCUyQyJ6IiUzQSU3QiJRel90eiIlM0ExNjU0Ljk4ODYzNzY1MjE4NDUlMkMiUXlfdHoiJTNBODg4LjE0NDQyOTM1NDE3NTglN0QlMkMieSIlM0ElN0IiUXlfdHkiJTNBMC43NTAwOTQyMjI1OTA0MTM4JTJDIlF6X3R5IiUzQS0yNzY0LjUyMzI2MDM1MDM1OCU3RCU3RCUyQyU3QiJwb3NpdGlvbiIlM0ElNUItNjguNTI1OTQ4ODMzNTk3ODglMkMtOS45ODEyMjUyMjAzNTQ0MDMlNUQlMkMieiIlM0ElN0IiUXpfdHoiJTNBMTc3NDEuMTExNjY1NjIxMDUlMkMiUXlfdHoiJTNBLTY4NC4xMjYxNDk3NjUyNDg0JTdEJTJDInkiJTNBJTdCIlF5X3R5IiUzQTEuNDg4NzQ5OTA1OTkxMDU3NCUyQyJRel90eSIlM0E0ODI3LjAwNTEzNDMyNjU0JTdEJTdEJTJDJTdCInBvc2l0aW9uIiUzQSU1Qi02OC41MjcwNzMzODExODk0MSUyQy0yMS40NjkyMjUxNjUzMjY5NDclNUQlMkMieiIlM0ElN0IiUXpfdHoiJTNBMjExOTcuNjY4MDU0NjE3Mjg3JTJDIlF5X3R6IiUzQS0xNDY3LjI4ODMxODEzODUyMzIlN0QlMkMieSIlM0ElN0IiUXlfdHkiJTNBMC45ODA0OTkwMDA2Mzg3NzklMkMiUXpfdHkiJTNBLTIzNjYuNDQ3Nzg4NzcxMDkyMyU3RCU3RCUyQyU3QiJwb3NpdGlvbiIlM0ElNUI2NS41MzA1MzAyODY5MDkxNCUyQzMxNi43MDAxNTM3MDQ1NzkzNSU1RCUyQyJ6IiUzQSU3QiJRel90eiIlM0ExNTY2Mi42MjYwMzQwMDk0NzglMkMiUXlfdHoiJTNBLTIyNjQwLjI2MzYyNDQ3MjA2NyU3RCUyQyJ5IiUzQSU3QiJReV90eSIlM0E5MzU1Ljk2ODUwOTg0MTY0OCUyQyJRel90eSIlM0EtMTEzNzcuNzc0NDM4MTEwMjE3JTdEJTdEJTJDJTdCInBvc2l0aW9uIiUzQSU1Qi02Ny43NTMyOTcxMzQwMDQ5JTJDMjcyLjQ5OTIwMDQ5ODk5NzklNUQlMkMieiIlM0ElN0IiUXpfdHoiJTNBLTEzMDg0Ljg2MzA2MzgwMDI5JTJDIlF5X3R6IiUzQTE5MTIwLjY1ODM0NTY3MTk2NyU3RCUyQyJ5IiUzQSU3QiJReV90eSIlM0E4NzA5Ljc0MDMyNDM5ODQ0MyUyQyJRel90eSIlM0EtODQ1OC45Nzg1ODkxMzU0NyU3RCU3RCUyQyU3QiJwb3NpdGlvbiIlM0ElNUI2Ny41OTc1ODg0NDY2MjQ0NCUyQy0yNzUuMjE0MzAxNDczMzg1NCU1RCUyQyJ6IiUzQSU3QiJRel90eiIlM0E1MDU2NS42MTUzNDA1OTI3MSUyQyJReV90eiIlM0EyMTk5Mi4wOTgwMjEzNjczODMlN0QlMkMieSIlM0ElN0IiUXlfdHkiJTNBNDk0Ni4yNzU1NTQ0NDEzMTYlMkMiUXpfdHkiJTNBMzM0Ni44NTE5MzQ5MTk5OTg3JTdEJTdEJTJDJTdCInBvc2l0aW9uIiUzQSU1QjY3Ljg2ODY4NzMxMzEwNjk5JTJDLTI3NC4yMDQzMjgwMDYxMTQxNyU1RCUyQyJ6IiUzQSU3QiJRel90eiIlM0E0NzM3Mi42OTQzNDA2ODc1NjUlMkMiUXlfdHoiJTNBMjEzNzguMjQzNTM4NTc0MTA1JTdEJTJDInkiJTNBJTdCIlF5X3R5IiUzQTY4NzQuNTgzMTM0NjM0MzE1JTJDIlF6X3R5IiUzQTE1NDE3LjMzMzE5OTg4OTUxNyU3RCU3RCUyQyU3QiJwb3NpdGlvbiIlM0ElNUI2Ni40ODI3MzY3MDQ2OTM1MSUyQy0yNzMuNjk5NjkyMzM0NTI3JTVEJTJDInoiJTNBJTdCIlF6X3R6IiUzQTUwMTg2LjY2NDU2MjA1OTA1JTJDIlF5X3R6IiUzQTE5MTg5LjYyOTc3MTk1OTg3NyU3RCUyQyJ5IiUzQSU3QiJReV90eSIlM0E2MTAzLjIxMjk0NTMzMzg4NiUyQyJRel90eSIlM0ExNDAxNS44MjcwMzM4MTY0MDQlN0QlN0QlMkMlN0IicG9zaXRpb24iJTNBJTVCNjYuMTQ1MTEzNTEzMTM5ODklMkMtMjc0Ljk1ODE1OTI5MDk5NjMlNUQlMkMieiIlM0ElN0IiUXpfdHoiJTNBNDMxMzYuMjA3Mjg0NTQ5MDUlMkMiUXlfdHoiJTNBMTk2ODguNzI3ODQ2MzIzMDElN0QlMkMieSIlM0ElN0IiUXlfdHkiJTNBNDUwNS4wNzA2MTY3ODc3NTQlMkMiUXpfdHkiJTNBNzk0MS41MzEyNDgwNjc1NzMlN0QlN0QlMkMlN0IicG9zaXRpb24iJTNBJTVCNjMuOTEwMjY3Njc1MjM2MjglMkMzMTkuMTI1MzEyMzIxOTEwMzclNUQlMkMieiIlM0ElN0IiUXpfdHoiJTNBMTM1MzAuMTgwOTE0MzQ4MSUyQyJReV90eiIlM0EtMjAyMzUuNzkxMzQ1MjMyNjY1JTdEJTJDInkiJTNBJTdCIlF5X3R5IiUzQTEzNTM0LjA0ODg5NDQwMzY1MiUyQyJRel90eSIlM0EtNjg2MC44NDU0MTA1NjY0OTklN0QlN0QlMkMlN0IicG9zaXRpb24iJTNBJTVCNjMuODQ3Nzg4ODE3MzQ4NjglMkMtMzE5LjEzNzY4NDYyMDA5NjU0JTVEJTJDInoiJTNBJTdCIlF6X3R6IiUzQTY1MDU3LjQyMTIwMTc4NjU5NCUyQyJReV90eiIlM0EyMDI0MS40NjU0MzA0NzU1MzUlN0QlMkMieSIlM0ElN0IiUXlfdHkiJTNBMTM1MzcuOTI0MjE1NTY3NDIlMkMiUXpfdHkiJTNBNDU2NTkuNzU4NTMyNDQ2MjYlN0QlN0QlMkMlN0IicG9zaXRpb24iJTNBJTVCNjIuNjA5NDU4MjIyMTk3ODUlMkMzMjEuMDcxOTM5NjY2MDMyOTYlNUQlMkMieiIlM0ElN0IiUXpfdHoiJTNBMTA4MTAuMDY4NTE3MDQzMDEzJTJDIlF5X3R6IiUzQS0xNzY1Ny41NDg1ODk5MDQwOSU3RCUyQyJ5IiUzQSU3QiJReV90eSIlM0ExNzY2NC4yMzA3NjQxNTgyNDUlMkMiUXpfdHkiJTNBLTEyMDM0LjU5NjU5NDIwNDM3NyU3RCU3RCUyQyU3QiJwb3NpdGlvbiIlM0ElNUI2Mi41NDY1OTgyODI4NTM2MTYlMkMtMzIxLjA4NDA1NzI1NzMyMjA2JTVEJTJDInoiJTNBJTdCIlF6X3R6IiUzQTUyOTI1LjQzMDg1Mjc3NzUxJTJDIlF5X3R6IiUzQTE3NjYzLjU0Mjc1MDgyNzM1NyU3RCUyQyJ5IiUzQSU3QiJReV90eSIlM0ExNzY3MC42NTk3NzI4NjExNTIlMkMiUXpfdHkiJTNBNTU0NjAuMDE1NzE1NDM3OTYlN0QlN0QlMkMlN0IicG9zaXRpb24iJTNBJTVCNjAuNjYzMDg1NTg0OTcyMjYlMkMzMjIuMzczMTMwMjAwNTI3OTUlNUQlMkMieiIlM0ElN0IiUXpfdHoiJTNBMTA1OTMuOTEyMDY2NDc3OTQyJTJDIlF5X3R6IiUzQS0xMzY5NS40NTg1OTAwOTI2MDMlN0QlMkMieSIlM0ElN0IiUXlfdHkiJTNBMjA1MDkuNjE3NzQ0Nzg2NDUlMkMiUXpfdHkiJTNBLTE1MzAzLjY0Mzg4NjI2MTQwNyU3RCU3RCUyQyU3QiJwb3NpdGlvbiIlM0ElNUI1OC4yMzgyNDQyMjU1NDAyNiUyQzMyMy45OTM4Njc1NzMzMjcwNyU1RCUyQyJ6IiUzQSU3QiJRel90eiIlM0E0NjY5LjA2MDM5MTY2MDI1OCUyQyJReV90eiIlM0EtOTYwMS45Nzc2NTk1ODY1ODglN0QlMkMieSIlM0ElN0IiUXlfdHkiJTNBMjMyNTQuMjA5NjQ0NzQ2NSUyQyJRel90eSIlM0EtMTYwNzIuMjU1MjQ5NTYwMTE2JTdEJTdEJTJDJTdCInBvc2l0aW9uIiUzQSU1Qi02Ni43MTI3Mzc5OTcxNTk3OSUyQy0yNjguMzI2OTAzOTUxMzQ0NjYlNUQlMkMieiIlM0ElN0IiUXpfdHoiJTNBLTQyNDUxLjU0NTIyODIwMTMlMkMiUXlfdHoiJTNBLTIwODU5Ljg5MzA1MDM5MzE2JTdEJTJDInkiJTNBJTdCIlF5X3R5IiUzQTI1NDkuNDE4MjE4ODc4MjYwNiUyQyJRel90eSIlM0E4MDYzLjU0NzczNzI2MDgzJTdEJTdEJTJDJTdCInBvc2l0aW9uIiUzQSU1Qi02Ni41NTEzNzM0MjcyMTU2OCUyQy0yNjkuNzEwNDE5NzUzNzcyMTYlNUQlMkMieiIlM0ElN0IiUXpfdHoiJTNBLTQ1OTcxLjY0MTUyMDA3MTk4JTJDIlF5X3R6IiUzQS0yMTAwMC42MDQ0NjkwNDgzMiU3RCUyQyJ5IiUzQSU3QiJReV90eSIlM0E1MjkuMzkxNTQ3Njc2NjA3JTJDIlF6X3R5IiUzQTkxNjEuODU2MzE1Nzc2Mjg2JTdEJTdEJTJDJTdCInBvc2l0aW9uIiUzQSU1Qi02Ni41ODg4NTUyMjAxNzg3MyUyQzI3Ny4wMTM1ODY1MzQ2OTgwNSU1RCUyQyJ6IiUzQSU3QiJRel90eiIlM0EtMzcwNTkuNDUzMzI4ODkwMzQlMkMiUXlfdHoiJTNBMjE0MjAuNDQ2OTM2NTUwNzgzJTdEJTJDInkiJTNBJTdCIlF5X3R5IiUzQTE5MzIuMzg3MTg5NDg0NTcwOSUyQyJRel90eSIlM0EyODQ2LjU4ODA3OTUzMzI3MSU3RCU3RCUyQyU3QiJwb3NpdGlvbiIlM0ElNUItNjYuNDk3NzUzMjIwMzg5MjQlMkMyNzguMDU1NTc3NjIxODE2NSU1RCUyQyJ6IiUzQSU3QiJRel90eiIlM0EtNDY5MDkuMjIzNDYzMjgxNDE0JTJDIlF5X3R6IiUzQTIxNTQ5LjcwOTIyNzY3NzUzMyU3RCUyQyJ5IiUzQSU3QiJReV90eSIlM0EyODYuOTE0MzA0NDQ0Nzc2MSUyQyJRel90eSIlM0ExNDkuOTAyMDMzMTAzNTUzMSU3RCU3RCUyQyU3QiJwb3NpdGlvbiIlM0ElNUItNzguNTQ1NjczODkwNDQyMDMlMkMtNTMuMTQyNDk0NjA3Mzg2OTElNUQlMkMieiIlM0ElN0IiUXpfdHoiJTNBNzQ5Mi45MDk1NDY4MjI2NTYlMkMiUXlfdHoiJTNBLTM1MjMuMzAzOTY3NjI1MDg2JTdEJTJDInkiJTNBJTdCIlF5X3R5IiUzQS0xMTEzLjgxNjgxNjI3NjMyMzQlMkMiUXpfdHkiJTNBMjEzOC43NTA0NTU1Mjg3NyU3RCU3RCUyQyU3QiJwb3NpdGlvbiIlM0ElNUItNzcuMTU5NzIzMjgyMDI4NTUlMkMtNTMuNjQ3MTMwMjc4OTc0MDc1JTVEJTJDInoiJTNBJTdCIlF6X3R6IiUzQTgxMDMuNTMzMDUxNDcwMTIzJTJDIlF5X3R6IiUzQS0zOTI0Ljk5MzQ0MDk1ODI2NSU3RCUyQyJ5IiUzQSU3QiJReV90eSIlM0EtMTI1My4wODA0MTkxNDc0MjglMkMiUXpfdHkiJTNBNzE5My45Njc5Mjc1Nzg2ODUlN0QlN0QlMkMlN0IicG9zaXRpb24iJTNBJTVCLTc3LjQzMDgyMjE0ODUxMTExJTJDLTU0LjY1NzEwMzc0NjI0NTM2JTVEJTJDInoiJTNBJTdCIlF6X3R6IiUzQTk5NzguMDU4NzQ4MTkyMjk2JTJDIlF5X3R6IiUzQS00MTE3LjIxOTQyNDM4NzAwMyU3RCUyQyJ5IiUzQSU3QiJReV90eSIlM0EtOTE3LjMzNTM0MTQ0MjYzOTMlMkMiUXpfdHkiJTNBMTM5NDIuMDc3MjgxNDAwOTcyJTdEJTdEJTJDJTdCInBvc2l0aW9uIiUzQSU1Qi03OC44ODMyOTcwODE5OTU2NSUyQy01NC40MDA5NjE1NjM4NTYzMSU1RCUyQyJ6IiUzQSU3QiJRel90eiIlM0ExNDU5My40OTQ1OTg0NTE1MzYlMkMiUXlfdHoiJTNBLTM2ODUuNzQwMzExOTMwNzg2NCU3RCUyQyJ5IiUzQSU3QiJReV90eSIlM0EtODM1LjYwNjY2NzUwNTQ0OTMlMkMiUXpfdHkiJTNBNTI4MS4zMDg1NjcwMzI4MzYlN0QlN0QlMkMlN0IicG9zaXRpb24iJTNBJTVCLTY2LjU1MjM5NzE3MzcyMDY1JTJDLTI4MC4xNjg2Njk3MDM2NDA1JTVEJTJDInoiJTNBJTdCIlF6X3R6IiUzQS0xOTQ4MC4xMzIyNTgxODk0JTJDIlF5X3R6IiUzQS0yMTY1NC40MDU3NDY0ODYwMjMlN0QlMkMieSIlM0ElN0IiUXlfdHkiJTNBLTMuMzU5Njg5MTY0Njc2MDE4JTJDIlF6X3R5IiUzQS0xMDgzLjM4OTA4MDgyMDcyODYlN0QlN0QlMkMlN0IicG9zaXRpb24iJTNBJTVCLTY2LjAzNzc0OTA5MzkwODc0JTJDMzEzLjg1MjUzMjc2NDAyOTYlNUQlMkMieiIlM0ElN0IiUXpfdHoiJTNBMzE0MS44MDUwODc4NDQ1MSUyQyJReV90eiIlM0EyMzcyMC4xNDI3MDI5NTg1MjUlN0QlMkMieSIlM0ElN0IiUXlfdHkiJTNBNDgxMC40MTQxNzg4MjY2OTklMkMiUXpfdHkiJTNBLTMxLjQ0MTUyMTQ2OTY2NDMyJTdEJTdEJTJDJTdCInBvc2l0aW9uIiUzQSU1Qi02NS40Njg0NjkwODU0NTkyNSUyQzMxNi43MTI5NzcwNTE1NDUxJTVEJTJDInoiJTNBJTdCIlF6X3R6IiUzQTY4NDkuMjM1NzAxNzY0Mjk3JTJDIlF5X3R6IiUzQTIyNjc5LjAwNDU5MjMzNDE1JTdEJTJDInkiJTNBJTdCIlF5X3R5IiUzQTkzODEuMTk2Mjk1NTkwNjclMkMiUXpfdHkiJTNBNTI2NC45Mjk3ODU3MjgwNTElN0QlN0QlMkMlN0IicG9zaXRpb24iJTNBJTVCLTY2LjQ5NDQ3Mzg0NDYxNzY3JTJDMzExLjU1NjU3NzQ2MTMwOTI1JTVEJTJDInoiJTNBJTdCIlF6X3R6IiUzQS04OTMuNDE4MDUyMzIyNjE4OSUyQyJReV90eiIlM0EyMzk1MS45MDg5NzU4NDU5OSU3RCUyQyJ5IiUzQSU3QiJReV90eSIlM0E3OTguNTAwODA2MTU2NTg5NCUyQyJRel90eSIlM0EtMjA5Ny4xMjEwNTYwMzM4MDYzJTdEJTdEJTJDJTdCInBvc2l0aW9uIiUzQSU1Qi02Ni41NTM0MjA5MjAyMjU2MiUyQy0yOTAuNjI2OTE5NjUzNTA4OCU1RCUyQyJ6IiUzQSU3QiJRel90eiIlM0EtOTQzMy4xNTQwMTE4ODQzMzElMkMiUXlfdHoiJTNBLTIyMzY1LjE3ODM2NzkwMzc3NiU3RCUyQyJ5IiUzQSU3QiJReV90eSIlM0EtNy4xNTM4NTkzMDE5NTI5MSUyQyJRel90eSIlM0EtMjE5My40OTc5Njg5NTY0NDIlN0QlN0QlMkMlN0IicG9zaXRpb24iJTNBJTVCLTY2LjU1NDQ0NDY2NjczMDU5JTJDLTMwMS4wODUxNjk2MDM0MjcwNiU1RCUyQyJ6IiUzQSU3QiJRel90eiIlM0EtMjkwOTEuMjcwOTg1MzU4NzYlMkMiUXlfdHoiJTNBLTIzMTYxLjMyNTc4NzU1NDkyOCU3RCUyQyJ5IiUzQSU3QiJReV90eSIlM0EyOS44Nzk1MDAwNjg0NDkzMiUyQyJRel90eSIlM0EyNTc3LjU3NDQ4NDY0MjkxMiU3RCU3RCUyQyU3QiJwb3NpdGlvbiIlM0ElNUItNjYuNTU1NDY4NDEzMjM1NTYlMkMtMzExLjU0MzQxOTU1MzM0NTM2JTVEJTJDInoiJTNBJTdCIlF6X3R6IiUzQS0zMDEyOC4wNTUxNzcyMDEyNzclMkMiUXlfdHoiJTNBLTIzODQ2LjY1NzUxMDY4MjU1NSU3RCUyQyJ5IiUzQSU3QiJReV90eSIlM0ExMTQyLjQ4ODk3NzE0NTkyMTglMkMiUXpfdHkiJTNBNTg1NS4zNTg1MDUwNDAxMjMlN0QlN0QlMkMlN0IicG9zaXRpb24iJTNBJTVCLTY2LjA5OTE5MzE2ODMxODc5JTJDLTMxMy44Mzk0NjQyMjg2MjQyJTVEJTJDInoiJTNBJTdCIlF6X3R6IiUzQS0xNDYyNC41MzMwODA4NTE2NDUlMkMiUXlfdHoiJTNBLTIzODAxLjg3NTY1Nzg1NTIwNiU3RCUyQyJ5IiUzQSU3QiJReV90eSIlM0E0ODYyLjY5ODc1ODAwMzcyNCUyQyJRel90eSIlM0EzNDg1LjE4MDkxNTE1ODY2MDQlN0QlN0QlMkMlN0IicG9zaXRpb24iJTNBJTVCLTY1LjUzMDQ3MzE4MjIyMDU1JTJDLTMxNi43MDAwMTk5MTM2OTg3JTVEJTJDInoiJTNBJTdCIlF6X3R6IiUzQS0xMTAwLjYxODU2OTAyOTQ5MjQlMkMiUXlfdHoiJTNBLTIyNjQxLjM4NDYzMjk0NTI2JTdEJTJDInkiJTNBJTdCIlF5X3R5IiUzQTkzNTYuOTk1OTAxOTkzMDAzJTJDIlF6X3R5IiUzQTUxNC42OTEwNDkzMTkwMTg1JTdEJTdEJTJDJTdCInBvc2l0aW9uIiUzQSU1QjU4LjE3NDgxMjMyMTM5OTk1JTJDLTMyNC4wMDUxMjkzMjIwMzM0JTVEJTJDInoiJTNBJTdCIlF6X3R6IiUzQTIzMjIwLjgwMjA5MjgzMTM4NSUyQyJReV90eiIlM0E5NjA0LjUzMjI3MDg0NzgwOSU3RCUyQyJ5IiUzQSU3QiJReV90eSIlM0EyMzI2MC43NDc2NTk4MTkyJTJDIlF6X3R5IiUzQTU3Mjk1LjY5NTI1NjcyODQ3NSU3RCU3RCUyQyU3QiJwb3NpdGlvbiIlM0ElNUI2MC41OTk5NzA5Mzg3MzA5OSUyQy0zMjIuMzg0ODY2NzEwMzYwNTQlNUQlMkMieiIlM0ElN0IiUXpfdHoiJTNBMzc0NTMuMDgzMjgyNzcxODI2JTJDIlF5X3R6IiUzQTEzNjk5LjcxNDE4NzQ1NDY2MyU3RCUyQyJ5IiUzQSU3QiJReV90eSIlM0EyMDUxNi4zNDM3NjY5NTUwNDQlMkMiUXpfdHkiJTNBNTc5MDQuNzIxMzg2Mzc4NDYlN0QlN0QlMkMlN0IicG9zaXRpb24iJTNBJTVCNTMuMDgxODQ0NjM1MzA0NDMlMkMzMjUuMDE5ODcyMzMyNDg1NiU1RCUyQyJ6IiUzQSU3QiJRel90eiIlM0EtNjQuMzY0Mzk5ODgwNzgzMDglMkMiUXlfdHoiJTNBLTExMDIuNDYxNTgyNjM2NjA3JTdEJTJDInkiJTNBJTdCIlF5X3R5IiUzQTI1MjI0Ljk2OTgwOTA4NDg4NyUyQyJRel90eSIlM0EtNjg4Ny4wODIwODIxNzU1NTUlN0QlN0QlMkMlN0IicG9zaXRpb24iJTNBJTVCNTUuMzc3Nzk5OTM4MDI0ODElMkMzMjQuNTYzMTQ3NTgxNzc2NjYlNUQlMkMieiIlM0ElN0IiUXpfdHoiJTNBLTE1Ny42NTk5NjQ2MDU5MTc5JTJDIlF5X3R6IiUzQS01MDI2LjQyOTcyNDI0MDg1MyU3RCUyQyJ5IiUzQSU3QiJReV90eSIlM0EyNDc0MS42NTM5NTkzOTUwODQlMkMiUXpfdHkiJTNBLTE2NzA4LjQ4NDI5NTk2NzczNyU3RCU3RCUyQyU3QiJwb3NpdGlvbiIlM0ElNUI1NS4zMTQyNTY2MzYzMjUzNzUlMkMtMzI0LjU3Mzg0OTMwODEzMTYlNUQlMkMieiIlM0ElN0IiUXpfdHoiJTNBMTE2MzcuNzQ0MTc5Njk4NTg4JTJDIlF5X3R6IiUzQTUwMjcuNjY1MTk1Njc3ODExJTdEJTJDInkiJTNBJTdCIlF5X3R5IiUzQTI0NzQ4Ljc5MzA3NDIyNTg0JTJDIlF6X3R5IiUzQTUxNjIwLjMwOTI4ODUyMjg4JTdEJTdEJTJDJTdCInBvc2l0aW9uIiUzQSU1QjUzLjAxODIxMTk2MTA0NjU5JTJDLTMyNS4wMzAxMjQ1NTMwNDg0JTVEJTJDInoiJTNBJTdCIlF6X3R6IiUzQTY5MC42OTkwMzgyNTUzNjIyJTJDIlF5X3R6IiUzQTExMDIuNDAwNDA3Njc4OTUxNSU3RCUyQyJ5IiUzQSU3QiJReV90eSIlM0EyNTIzMC4wNzg1MjMzOTQwOCUyQyJRel90eSIlM0EzNTg3Ni41NzM5MjQ5OTkzNiU3RCU3RCUyQyU3QiJwb3NpdGlvbiIlM0ElNUI0MS4yNDE3MTIwMTc0NjkxNyUyQy0zMjUuMDI4OTcxNzY0NTExNSU1RCUyQyJ6IiUzQSU3QiJRel90eiIlM0EtMTI2NS4wMDc5MjAyNjMzMzM3JTJDIlF5X3R6IiUzQS0xOS4zMTgwMzA5Nzk5NTk2NyU3RCUyQyJ5IiUzQSU3QiJReV90eSIlM0EyNTU0NC45NTc5MzU2NzE3NjYlMkMiUXpfdHkiJTNBMzU3NDIuOTcxMjYwMDY1NDc1JTdEJTdEJTJDJTdCInBvc2l0aW9uIiUzQSU1QjI5LjQ2NTIxMjA3Mzg5MTc3JTJDLTMyNS4wMjc4MTg5NzU5NzQ2JTVEJTJDInoiJTNBJTdCIlF6X3R6IiUzQS01MTkuNzEzOTA5Nzk5Mjc1OSUyQyJReV90eiIlM0EtNDc0LjcyMTc2NzMyMjYyNTE3JTdEJTJDInkiJTNBJTdCIlF5X3R5IiUzQTI2MDI0LjQ2NDgzMDM4OTMxJTJDIlF6X3R5IiUzQTM2OTEzLjcwNzA1OTAxMjMwNCU3RCU3RCUyQyU3QiJwb3NpdGlvbiIlM0ElNUI0MS4zMDQ4NDQ2OTE3Mjk0JTJDMzI1LjAyMTAyNTE2OTk2Njk1JTVEJTJDInoiJTNBJTdCIlF6X3R6IiUzQTM0NS4xNDgzMTkzOTY2MzM2NyUyQyJReV90eiIlM0ExOS4zMzY3NzYxNjg3MjI0MyU3RCUyQyJ5IiUzQSU3QiJReV90eSIlM0EyNTUzNS41NzM2OTEyMzA1NTUlMkMiUXpfdHkiJTNBLTM2ODE4LjgwMzkxMTg0ODIyJTdEJTdEJTJDJTdCInBvc2l0aW9uIiUzQSU1QjI5LjUyNzg0NDc0ODE1NDM5NyUyQzMyNS4wMjIxNzgwMDc0NDgyNSU1RCUyQyJ6IiUzQSU3QiJRel90eiIlM0EzNDEyLjA5MjQ3MzQ5ODY1OTclMkMiUXlfdHoiJTNBNDc0Ljg3NzkzODEwNDY0MTc3JTdEJTJDInkiJTNBJTdCIlF5X3R5IiUzQTI2MDEzLjIzNzI5NjA5Mjg4NCUyQyJRel90eSIlM0EtNTI0MzcuMTgxNzYyOTI3MzElN0QlN0QlMkMlN0IicG9zaXRpb24iJTNBJTVCMjguNDg2MzM1ODQ1MjU1MTczJTJDMzI0LjkzMTI3OTk1OTE2NTMlNUQlMkMieiIlM0ElN0IiUXpfdHoiJTNBLTIxMDAuNTE3OTgzMTMwMTQ1JTJDIlF5X3R6IiUzQTIzOTUuOTc1MTgyOTkxNDMwMyU3RCUyQyJ5IiUzQSU3QiJReV90eSIlM0EyNjAxNi42NDgyMjcyNDA5OSUyQyJRel90eSIlM0EtNDI2MjUuOTk1NDM5MTE2NTclN0QlN0QlMkMlN0IicG9zaXRpb24iJTNBJTVCMjguNDIzMjIwOTg2NzczMjg4JTJDLTMyNC45MzY3MTY5NzYxODUxNSU1RCUyQyJ6IiUzQSU3QiJRel90eiIlM0EtMzQyNi42NjAyNjQ1MDM1NTM3JTJDIlF5X3R6IiUzQS0yMzk2LjI1MDMwNzQyNDMxODYlN0QlMkMieSIlM0ElN0IiUXlfdHkiJTNBMjYwMjYuNDQxODU5ODkwNzQlMkMiUXpfdHkiJTNBMjg5MjEuNDk3ODMxNTI3MzclN0QlN0QlMkMlN0IicG9zaXRpb24iJTNBJTVCMjcuMTg4MzI0NzQxMDg0Nzk1JTJDMzI0LjgxNzkwNzAxOTQ5MSU1RCUyQyJ6IiUzQSU3QiJRel90eiIlM0EtNTk3MS40MjY5NjA3MDk3NjIlMkMiUXlfdHoiJTNBNDU0My41ODk5MjAxMDc1NTIlN0QlMkMieSIlM0ElN0IiUXlfdHkiJTNBMjU2NzAuMDc5NTQ4NjE4MjIlMkMiUXpfdHkiJTNBLTMxNDIxLjQ4OTczMTU4NjgyMiU3RCU3RCUyQyU3QiJwb3NpdGlvbiIlM0ElNUIyNy4xMjQ3MzIxMDMzODM3OSUyQy0zMjQuODIzMDg5ODY4MDAyNTclNUQlMkMieiIlM0ElN0IiUXpfdHoiJTNBLTY4OTcuNTY4MDc5NzMyOTcxNSUyQyJReV90eiIlM0EtNDU0NS4wMjcyODc3ODY4MSU3RCUyQyJ5IiUzQSU3QiJReV90eSIlM0EyNTY3OC42MTQ1NTk2MzQ0ODclMkMiUXpfdHkiJTNBMzQxNDQuNDUwNDU3NjEyMTElN0QlN0QlMkMlN0IicG9zaXRpb24iJTNBJTVCLTY5LjYyNzk3NjA1MDMyNzU1JTJDLTM1Ljc5ODM2NzQ2Nzg1MDA2JTVEJTJDInoiJTNBJTdCIlF6X3R6IiUzQTM4MjIxLjQ5OTA3MTU2NzQ2JTJDIlF5X3R6IiUzQS0yNTMxLjQxODcyNzI1ODY2MjMlN0QlMkMieSIlM0ElN0IiUXlfdHkiJTNBLTU3Ny4wMTM1MDI1NjA1Mzk2JTJDIlF6X3R5IiUzQTY0NDAuMzk4MzM2ODI1MjkzJTdEJTdEJTJDJTdCInBvc2l0aW9uIiUzQSU1Qi02OC4xNzU1MDExMTY4NDMwMSUyQy0zNi4wNTQ1MDk2NTAyMzkxNzYlNUQlMkMieiIlM0ElN0IiUXpfdHoiJTNBNDA3NDMuMzYzNDcyMjk3NzglMkMiUXlfdHoiJTNBLTIyNjYuNDIwOTkwNDIxMjEzNCU3RCUyQyJ5IiUzQSU3QiJReV90eSIlM0EtNTI0LjYyNzA1NDk1OTI5MDUlMkMiUXpfdHkiJTNBMTYxNTMuODA3MDAwMTE1OCU3RCU3RCUyQyU3QiJwb3NpdGlvbiIlM0ElNUItNjMuOTEwMjEwNTcwNTQ3NzElMkMtMzE5LjEyNTE3ODUzMTAyOTglNUQlMkMieiIlM0ElN0IiUXpfdHoiJTNBLTMwODQuMjk3NjEyMzY5NDk3NSUyQyJReV90eiIlM0EtMjAyMzYuNzkzODQzOTc1MDc2JTdEJTJDInkiJTNBJTdCIlF5X3R5IiUzQTEzNTM0LjcwMDI4OTc2NjkxMiUyQyJRel90eSIlM0EyNTcyLjkwNTQ2MTM5NjQxMTclN0QlN0QlMkMlN0IicG9zaXRpb24iJTNBJTVCLTYzLjg0NzczMTcxMjY2MDExNCUyQzMxOS4xMzc4MTg0MTA5NzcxJTVEJTJDInoiJTNBJTdCIlF6X3R6IiUzQTYzOTMuOTIxNzM0MzEwNzclMkMiUXlfdHoiJTNBMjAyMzUuMzA1ODA5NjE0NzQ3JTdEJTJDInkiJTNBJTdCIlF5X3R5IiUzQTEzNTM0LjI0NDkyMDU4MzYxMyUyQyJRel90eSIlM0E0NzUyLjE5NTY5NzYyNjIzNyU3RCU3RCUyQyU3QiJwb3NpdGlvbiIlM0ElNUItNjguNTEzMTI0MzA4Mzk2NjMlMkMtMzcuMzEyOTc2NjA2NzA4NTIlNUQlMkMieiIlM0ElN0IiUXpfdHoiJTNBMjU5NjEuNDU3NzkyNzA4Mzc3JTJDIlF5X3R6IiUzQS0yMjkxLjAwODQyMTgxMjY4NyU3RCUyQyJ5IiUzQSU3QiJReV90eSIlM0EtNzM0Ljc5MDAzOTEzNTg2NDMlMkMiUXpfdHkiJTNBMTA5NDYuNDIzNDQ3Njg0MTg4JTdEJTdEJTJDJTdCInBvc2l0aW9uIiUzQSU1Qi02OS44OTkwNzQ5MTY4MTAxMSUyQy0zNi44MDgzNDA5MzUxMjEyOSU1RCUyQyJ6IiUzQSU3QiJRel90eiIlM0EzMzc2MC40NzgzMTg2MDg0OSUyQyJReV90eiIlM0EtMjU1MC44ODAwMTE3NzYzMDIlN0QlMkMieSIlM0ElN0IiUXlfdHkiJTNBLTgyNy43MTQ1MTg0OTU3MzklMkMiUXpfdHkiJTNBMTE4MDMuMTU4NzE4NTU4ODQ3JTdEJTdEJTJDJTdCInBvc2l0aW9uIiUzQSU1QjI0LjkxOTI2NTE4NjU2NTA2JTJDMzI0LjIwOTYyOTEzMjMwMjI3JTVEJTJDInoiJTNBJTdCIlF6X3R6IiUzQS02NjgyLjAzODcxODU4ODYzNzUlMkMiUXlfdHoiJTNBODk2NC40MDIyMjkwMTExNzklN0QlMkMieSIlM0ElN0IiUXlfdHkiJTNBMjQ2NjguNzUzOTE2NzU5NTUzJTJDIlF6X3R5IiUzQS0xOTgwNi40NDg2NjEwOTUxNTclN0QlN0QlMkMlN0IicG9zaXRpb24iJTNBJTVCMjMuOTcxMjIxOTI0MjE2NzU2JTJDMzIzLjc2NzcyMTkzMzA4OTYlNUQlMkMieiIlM0ElN0IiUXpfdHoiJTNBLTc1MTguMTQ1NDAxODE0NTcyJTJDIlF5X3R6IiUzQTEwNzk1LjY0OTMzNjAzMzg3MiU3RCUyQyJ5IiUzQSU3QiJReV90eSIlM0EyMzY0NS44ODg5NDYzNzM4MjMlMkMiUXpfdHkiJTNBLTIyNTQ4LjQxNjMwMjg2MDMyNSU3RCU3RCUyQyU3QiJwb3NpdGlvbiIlM0ElNUIyNC44NTU3OTE2Nzk2NDU2NCUyQy0zMjQuMjE0MzY3NzYxMDIyMDYlNUQlMkMieiIlM0ElN0IiUXpfdHoiJTNBLTExNDg0LjQ4OTk1MzI4NDIyNiUyQyJReV90eiIlM0EtODkyMi4yNTgyNDA3MzM0MDUlN0QlMkMieSIlM0ElN0IiUXlfdHkiJTNBMjQ1NDYuMTEwOTg0ODYzMzQ2JTJDIlF6X3R5IiUzQTIwOTIzLjY0MDYxMzE5Njg4JTdEJTdEJTJDJTdCInBvc2l0aW9uIiUzQSU1QjIzLjY3NTM0NTU3MzEzNjYwMyUyQy0zMjMuNjYzNzUyMjA1ODIyNSU1RCUyQyJ6IiUzQSU3QiJRel90eiIlM0EtNzU1MS4yNTI5ODAyNjA1MzYlMkMiUXlfdHoiJTNBLTEwOTgzLjc4ODYxMDYwODM3OSU3RCUyQyJ5IiUzQSU3QiJReV90eSIlM0EyMzg3NS43MjgxNDQxNTQ4NDQlMkMiUXpfdHkiJTNBMTY0NjUuMDQ0OTQ1NjYxOTk3JTdEJTdEJTJDJTdCInBvc2l0aW9uIiUzQSU1QjIyLjcyNzg4ODg0NDU2NjQ3JTJDLTMyMy4yMjE2NTk0NTgyMTUlNUQlMkMieiIlM0ElN0IiUXpfdHoiJTNBLTM5NjguMDc1NTc1Nzk4OTIyMyUyQyJReV90eiIlM0EtMTI1NzQuNTU0MzMxMjg0NjElN0QlMkMieSIlM0ElN0IiUXlfdHkiJTNBMjI4OTAuMTgyNzc0Mjk5NDE0JTJDIlF6X3R5IiUzQTY2ODguODkyNjY5NjcxOTAyJTdEJTdEJTJDJTdCInBvc2l0aW9uIiUzQSU1QjIyLjc5MDE2ODA0MjA0MDAxMiUyQzMyMy4yMTczMzc1NDI1MDg1JTVEJTJDInoiJTNBJTdCIlF6X3R6IiUzQS04MTkzLjI3NjQzMDg5NTEyOCUyQyJReV90eiIlM0ExMjY0MC4wOTc2NTQ4MDU5NDglN0QlMkMieSIlM0ElN0IiUXlfdHkiJTNBMjMwMDQuMjMzNzg0MTM5MzElMkMiUXpfdHkiJTNBLTE3NzcwLjE5MTMwMDA5OTg0MyU3RCU3RCUyQyU3QiJwb3NpdGlvbiIlM0ElNUI2Ljc2ODI2MjY0NjU0NzMxOSUyQzMxMy45Njg5MDU4NjQ3NjU0JTVEJTJDInoiJTNBJTdCIlF6X3R6IiUzQS0xMTU2NS4yODQ2ODAwMDQwNzklMkMiUXlfdHoiJTNBMTI0OTYuMDk2NTIyMDg0MDkyJTdEJTJDInkiJTNBJTdCIlF5X3R5IiUzQTIzMjkwLjgxMDEwOTg5NjM4JTJDIlF6X3R5IiUzQS0xNTM4Ni4wNjY4NzgwMjk3MjQlN0QlN0QlMkMlN0IicG9zaXRpb24iJTNBJTVCMTQuNzc5MjE1MzQ0MjkzNjYlMkMzMTguNTkzMTIxNzAzNjM3JTVEJTJDInoiJTNBJTdCIlF6X3R6IiUzQS0xMTM5Mi43MzQxMDAyNTAzMzglMkMiUXlfdHoiJTNBMTMxOTYuOTI4MTQxMjA4NzM4JTdEJTJDInkiJTNBJTdCIlF5X3R5IiUzQTIyOTM5LjA0ODk4NDc0NDI5JTJDIlF6X3R5IiUzQS0xNDA0My41MDEwNDIyNDU1MzglN0QlN0QlMkMlN0IicG9zaXRpb24iJTNBJTVCMTQuNzE3MzQxNjE5MDczNzElMkMtMzE4LjU5NTg3NTI5MjQ1OTk0JTVEJTJDInoiJTNBJTdCIlF6X3R6IiUzQS05NTc2LjAyMDQzNTE2ODU2NCUyQyJReV90eiIlM0EtMTMxOTkuNDA4NTYwMTM4MjY1JTdEJTJDInkiJTNBJTdCIlF5X3R5IiUzQTIyOTQ0LjI4NDEzMTY5OTkwNCUyQyJRel90eSIlM0ExNDUwNi41NTA1MzUzMjc1OSU3RCU3RCUyQyU3QiJwb3NpdGlvbiIlM0ElNUI2LjcwNjc5NDM5MzU4MDkzOCUyQy0zMTMuOTcwMDkxMTI2NzA0ODYlNUQlMkMieiIlM0ElN0IiUXpfdHoiJTNBLTgzNzQuMzQ3NDY3NDY4NTQ2JTJDIlF5X3R6IiUzQS0xMjQ5OC4xNzczNDI4Njg2MjglN0QlMkMieSIlM0ElN0IiUXlfdHkiJTNBMjMyOTUuMDY0NzUyNjg0ODc3JTJDIlF6X3R5IiUzQTEyNjg2LjU4NDMxMDMyMjA1NCU3RCU3RCUyQyU3QiJwb3NpdGlvbiIlM0ElNUI1LjI1OTg1MzA4NDkwNDQ0ODUlMkMtMzEzLjM3MDQ0OTQ4NDM1MDQlNUQlMkMieiIlM0ElN0IiUXpfdHoiJTNBMTQ0LjM3MTg4ODA3NDYzNjE2JTJDIlF5X3R6IiUzQS0xMDA2Ny4wMzMyNDQwNTAxNiU3RCUyQyJ5IiUzQSU3QiJReV90eSIlM0EyNDcxOC4xODIyNDM3MDU0NiUyQyJRel90eSIlM0EtMjAwOS43MTkyMTY4OTcxODUzJTdEJTdEJTJDJTdCInBvc2l0aW9uIiUzQSU1QjMuNDU2OTI2MTY3NjAwNzI5NSUyQy0zMTIuNjIzNzcyOTk0MjU0NjQlNUQlMkMieiIlM0ElN0IiUXpfdHoiJTNBMjg3NC4yMzQyOTg3NzE2NTMlMkMiUXlfdHoiJTNBLTY4OTIuMjY0MjE4MzY2OTE0JTdEJTJDInkiJTNBJTdCIlF5X3R5IiUzQTI1NjgwLjIyNjI1NzcwMjI2MyUyQyJRel90eSIlM0EtNTQwLjY3MjcyMjQ2MjYzMjElN0QlN0QlMkMlN0IicG9zaXRpb24iJTNBJTVCMy41MTgxMzA5MDM2Njk3OTElMkMzMTIuNjIzMjI0MDEwMTEzMzUlNUQlMkMieiIlM0ElN0IiUXpfdHoiJTNBLTM2NzEuNDc2Mzk4ODc5ODkyNyUyQyJReV90eiIlM0E2ODkxLjkzMjY2MDQxNjExOSU3RCUyQyJ5IiUzQSU3QiJReV90eSIlM0EyNTY3Ny45OTgzOTYzOTEyJTJDIlF6X3R5IiUzQS0xMDE3Ny44OTgzMzk4MTIxMTMlN0QlN0QlMkMlN0IicG9zaXRpb24iJTNBJTVCNS4zMjEyMDM5NjkwODkyOTY1JTJDMzEzLjM2OTU0NzUxMjg2NDYlNUQlMkMieiIlM0ElN0IiUXpfdHoiJTNBLTYzNDMuOTcwODkxNzYxMjY5JTJDIlF5X3R6IiUzQTEwMDY1Ljg3NDA0NzE2Mjc5JTdEJTJDInkiJTNBJTdCIlF5X3R5IiUzQTI0NzE1LjY2MzQyOTAyMDkzJTJDIlF6X3R5IiUzQS0xMDIzOC4zMjQ5MzYyMTQwMTYlN0QlN0QlMkMlN0IicG9zaXRpb24iJTNBJTVCMS45NjUxMTA4OTI4MzE5ODE0JTJDMzEyLjQxODg3NjAzMjU0MjQ3JTVEJTJDInoiJTNBJTdCIlF6X3R6IiUzQS01MTYwLjE3NDEwMTA5ODY2MSUyQyJReV90eiIlM0EzNDYxLjYwNDgyNTMwMjYyOTclN0QlMkMieSIlM0ElN0IiUXlfdHkiJTNBMjYyMzYuOTI2OTY0NjAzNTU0JTJDIlF6X3R5IiUzQS0xNjQ3My41MTYwMjExNjA1NzYlN0QlN0QlMkMlN0IicG9zaXRpb24iJTNBJTVCMS45MDM5NDYxOTMzMTk3NTYxJTJDLTMxMi40MTkxMjA5NzM3ODUxNCU1RCUyQyJ6IiUzQSU3QiJRel90eiIlM0EtNDM3MC4yNjAwNDg5NDI0OTIlMkMiUXlfdHoiJTNBLTM0NjIuNzYyNzk3MTY0MTYyNyU3RCUyQyJ5IiUzQSU3QiJReV90eSIlM0EyNjIzOS44MDQzMjU2NzA0NjYlMkMiUXpfdHkiJTNBLTI5ODAuMzQyNDU3MjMyMjc2JTdEJTdEJTJDJTdCInBvc2l0aW9uIiUzQSU1Qi0wLjAzMDUyODgzNTc0NDM2MTY1NiUyQy0zMTIuMTYzOTMxNjA4OTQ1MjMlNUQlMkMieiIlM0ElN0IiUXpfdHoiJTNBLTU1NDAuNzExMTEwMzAzMTU0JTJDIlF5X3R6IiUzQS0wLjM3MjkzODM4MjQwNjkzNjA1JTdEJTJDInkiJTNBJTdCIlF5X3R5IiUzQTI2Njk5LjY0MTM4MDA1NTE5JTJDIlF6X3R5IiUzQTMxNzEuMjAzODY1MjQxMDU2NSU3RCU3RCUyQyU3QiJwb3NpdGlvbiIlM0ElNUIwLjAzMDU4NTk0MDQzMjkzMzIxNiUyQzMxMi4xNjQwNjUzOTk4MjU4NiU1RCUyQyJ6IiUzQSU3QiJRel90eiIlM0EtMTcwNy40MzczOTY3NDk1NDMzJTJDIlF5X3R6IiUzQS0wLjEyNjkzODE5OTAxOTA0ODg1JTdEJTJDInkiJTNBJTdCIlF5X3R5IiUzQTI2Njk2LjU5MTAzMjU4MTQxNSUyQyJRel90eSIlM0EtMTU4MzQuOTQyNTM5NjUxNTMlN0QlN0QlMkMlN0IicG9zaXRpb24iJTNBJTVCLTEuOTAzODg5MDg4NjMxMTg0MyUyQzMxMi40MTkyNTQ3NjQ2NjU3JTVEJTJDInoiJTNBJTdCIlF6X3R6IiUzQS0yNDg0LjMzNjk0ODAwNDk4MjMlMkMiUXlfdHoiJTNBLTM0NjIuMzc0NTE3MDEyNDE1NyU3RCUyQyJ5IiUzQSU3QiJReV90eSIlM0EyNjIzNi45NzQ4MTk3NTkxMDMlMkMiUXpfdHkiJTNBLTExNTY4LjgwNjAwMDUxOTczNyU3RCU3RCUyQyU3QiJwb3NpdGlvbiIlM0ElNUItMy40NTY4NjkwNjI5MTIxNTglMkMzMTIuNjIzOTA2Nzg1MTM1MTUlNUQlMkMieiIlM0ElN0IiUXpfdHoiJTNBMzI5MC4yNTE4MDM0OTI5MzE3JTJDIlF5X3R6IiUzQS02ODkxLjg1MTYzMjM4ODQwOCU3RCUyQyJ5IiUzQSU3QiJReV90eSIlM0EyNTY3OC41NTI2MDIyMTA3NTUlMkMiUXpfdHkiJTNBNjkzLjcxMzEwMTQ0Mjc2NDQlN0QlN0QlMkMlN0IicG9zaXRpb24iJTNBJTVCLTMuNTE4MDczNzk4OTgxMjE5NiUyQy0zMTIuNjIzMDkwMjE5MjMyODQlNUQlMkMieiIlM0ElN0IiUXpfdHoiJTNBMjg4Ni41NDg1OTk4NTk4OTQ3JTJDIlF5X3R6IiUzQTY4OTIuODUyNzA2NjQxNzAyJTdEJTJDInkiJTNBJTdCIlF5X3R5IiUzQTI1NjgxLjE1NDAyMTE1NTk5NSUyQyJRel90eSIlM0E4MDg3LjUxNzY5NDk1NDkyNiU3RCU3RCUyQyU3QiJwb3NpdGlvbiIlM0ElNUItMS45NjUwNTM3ODgxNDM0MDk2JTJDLTMxMi40MTg3NDIyNDE2NjE5JTVEJTJDInoiJTNBJTdCIlF6X3R6IiUzQS03OTE1LjQ3NzgzNzEwNDI5NCUyQyJReV90eiIlM0EzNDYyLjE4MzUzMTc2MjA4NTMlN0QlMkMieSIlM0ElN0IiUXlfdHkiJTNBMjYyNDAuMjY3NzE2ODI0MzQlMkMiUXpfdHkiJTNBNzA5OC41NzIxOTU0MjI3NTMlN0QlN0QlMkMlN0IicG9zaXRpb24iJTNBJTVCLTYuNzY4MjA1NTQxODU4NzQ3JTJDLTMxMy45Njg3NzIwNzM4ODQ4NSU1RCUyQyJ6IiUzQSU3QiJRel90eiIlM0EyMTk2OC45NTQzMzUyNTY4OSUyQyJReV90eiIlM0ExMjQ5OS44MDM3MTcwODk5NjIlN0QlMkMieSIlM0ElN0IiUXlfdHkiJTNBMjMyOTcuMzA5OTMxNDM1ODk1JTJDIlF6X3R5IiUzQTM5NTg0LjI5OTIwNzk5NTYzJTdEJTdEJTJDJTdCInBvc2l0aW9uIiUzQSU1Qi01LjMyMTE0Njg2NDQwMDcyNSUyQy0zMTMuMzY5NDEzNzIxOTgzOTYlNUQlMkMieiIlM0ElN0IiUXpfdHoiJTNBMzI5NC4yNDA4NzQ2NzI4OTElMkMiUXlfdHoiJTNBMTAwNjcuNjk2ODQxNzQwNjE3JTdEJTJDInkiJTNBJTdCIlF5X3R5IiUzQTI0NzE5LjYzMDc2NzY1OTY0JTJDIlF6X3R5IiUzQTE3OTczLjQ2NzgxODcwODI4MyU3RCU3RCUyQyU3QiJwb3NpdGlvbiIlM0ElNUItNjIuNTQ2NTQxMTc4MTY1MDM2JTJDMzIxLjA4NDE5MTA0ODIwMjYlNUQlMkMieiIlM0ElN0IiUXpfdHoiJTNBNjIwMy45NDkyMzc5NzgxMzk1JTJDIlF5X3R6IiUzQTE3NjU5LjAxNzIzMTgxMDk3JTdEJTJDInkiJTNBJTdCIlF5X3R5IiUzQTE3NjY1Ljg1MzI1MzUwODk3MyUyQyJRel90eSIlM0ExMTY5OC4yNDEyMTYzOTg2MTclN0QlN0QlMkMlN0IicG9zaXRpb24iJTNBJTVCLTYyLjYwOTQwMTExNzUwOTI3JTJDLTMyMS4wNzE4MDU4NzUxNTI0JTVEJTJDInoiJTNBJTdCIlF6X3R6IiUzQS0xMTAwOS44NDc3OTExMjkxMDglMkMiUXlfdHoiJTNBLTE3NjU5LjE2NjM2MTM3MDE3JTdEJTJDInkiJTNBJTdCIlF5X3R5IiUzQTE3NjY1LjczOTk5OTk2MTk0NSUyQyJRel90eSIlM0ExMDYxNi4yMjU4NjY1NzcwODIlN0QlN0QlMkMlN0IicG9zaXRpb24iJTNBJTVCLTYwLjY2MzAyODQ4MDI4MzcxJTJDLTMyMi4zNzI5OTY0MDk2NDc0NCU1RCUyQyJ6IiUzQSU3QiJRel90eiIlM0EtMTM3NTguNjk2OTQ1MzMwMDU3JTJDIlF5X3R6IiUzQS0xMzY5Ni43NDM2NDQwMzEwNDclN0QlMkMieSIlM0ElN0IiUXlfdHkiJTNBMjA1MTIuMzAzMjEyNjEyODA2JTJDIlF6X3R5IiUzQTIxMTM0LjYzMDI0OTMyNDY3JTdEJTdEJTJDJTdCInBvc2l0aW9uIiUzQSU1Qi01OC4yMzgxODcxMjA4NTE2ODQlMkMtMzIzLjk5MzczMzc4MjQ0NjYlNUQlMkMieiIlM0ElN0IiUXpfdHoiJTNBLTEwMjQzLjM3NTM2MjU5MjUxNSUyQyJReV90eiIlM0EtOTYwMi43MjEwOTA5NjI5NTglN0QlMkMieSIlM0ElN0IiUXlfdHkiJTNBMjMyNTcuMDI2NzE4MzIwMjYzJTJDIlF6X3R5IiUzQTI5NTAzLjM4MTk2MDAyMjY2MyU3RCU3RCUyQyU3QiJwb3NpdGlvbiIlM0ElNUItNjAuNTk5OTEzODM0MDQyNDQlMkMzMjIuMzg1MDAwNTAxMjQxMDUlNUQlMkMieiIlM0ElN0IiUXpfdHoiJTNBOTk5OS42ODU2OTM2MTEwNDclMkMiUXlfdHoiJTNBMTM2OTYuNjA2MDk3NDQ0MTc3JTdEJTJDInkiJTNBJTdCIlF5X3R5IiUzQTIwNTExLjQxNTE2MzU1ODk5NSUyQyJRel90eSIlM0E4MjQzLjkwMzk5OTI5MTQ1OSU3RCU3RCUyQyU3QiJwb3NpdGlvbiIlM0ElNUItNTguMTc0NzU1MjE2NzExMzc1JTJDMzI0LjAwNTI2MzExMjkxMzg0JTVEJTJDInoiJTNBJTdCIlF6X3R6IiUzQTEwNTcuODE3Njc3MjE3MzI3MiUyQyJReV90eiIlM0E5NjAyLjM1NjMwNzMyNjAwNyU3RCUyQyJ5IiUzQSU3QiJReV90eSIlM0EyMzI1NS4wNzczMDYyODc2MyUyQyJRel90eSIlM0EzMDExLjg3NTUzODg0NjAwNCU3RCU3RCUyQyU3QiJwb3NpdGlvbiIlM0ElNUItNS4yNTk3OTU5ODAyMTU4NzclMkMzMTMuMzcwNTgzMjc1MjMxJTVEJTJDInoiJTNBJTdCIlF6X3R6IiUzQS02MjAwLjAwNzk5Njk1MTA4OCUyQyJReV90eiIlM0EtMTAwNjYuODUyNjkwNzg1OTk4JTdEJTJDInkiJTNBJTdCIlF5X3R5IiUzQTI0NzE2LjU0MDAxOTA5OTQ4NCUyQyJRel90eSIlM0ExNjk2LjI2OTg1NjM2NDcxMTQlN0QlN0QlMkMlN0IicG9zaXRpb24iJTNBJTVCLTYuNzA2NzM3Mjg4ODkyMzY2JTJDMzEzLjk3MDIyNDkxNzU4NTQlNUQlMkMieiIlM0ElN0IiUXpfdHoiJTNBLTEzNDY3Ljc1MTQ5NjMyMDUlMkMiUXlfdHoiJTNBLTEyNDk4LjY5ODYxMTM1MTcxOCU3RCUyQyJ5IiUzQSU3QiJReV90eSIlM0EyMzI5My41NDA0NDkzMzc1MjglMkMiUXpfdHkiJTNBMTU4NjAuMzQ0MDU0ODczNzQ1JTdEJTdEJTJDJTdCInBvc2l0aW9uIiUzQSU1Qi01NS4zNzc3NDI4MzMzMzYyNCUyQy0zMjQuNTYzMDEzNzkwODk2MTUlNUQlMkMieiIlM0ElN0IiUXpfdHoiJTNBLTU2NzUuMjgyODcxNzAxODM2NSUyQyJReV90eiIlM0EtNTAyOC4wMTQ1NTgyMzkwMzIlN0QlMkMieSIlM0ElN0IiUXlfdHkiJTNBMjQ3NDYuNTkzNTAwNzU2MjIlMkMiUXpfdHkiJTNBMjQ1ODcuNDcyMjMxMzM5NTUlN0QlN0QlMkMlN0IicG9zaXRpb24iJTNBJTVCLTU1LjMxNDE5OTUzMTYzNjgxJTJDMzI0LjU3Mzk4MzA5OTAxMjE0JTVEJTJDInoiJTNBJTdCIlF6X3R6IiUzQTIzNjcuMTQ0Mzk2MzM3NDczNiUyQyJReV90eiIlM0E1MDI3LjU3MjExNTkwNzA4NiU3RCUyQyJ5IiUzQSU3QiJReV90eSIlM0EyNDc0NC42Njg1MDIzNjg4NiUyQyJRel90eSIlM0E0MTIyLjc4NTQ3OTcyMTY3JTdEJTdEJTJDJTdCInBvc2l0aW9uIiUzQSU1Qi01My4wMTgxNTQ4NTYzNTglMkMzMjUuMDMwMjU4MzQzOTI4OTUlNUQlMkMieiIlM0ElN0IiUXpfdHoiJTNBMzU1Ny42Nzc2MzU3MzcxOCUyQyJReV90eiIlM0ExMTA3LjI4MDgwNTA1MDc2MTclN0QlMkMieSIlM0ElN0IiUXlfdHkiJTNBMjUxODUuODIwODc2NzQ0MDc3JTJDIlF6X3R5IiUzQTg1NTEuMjY0NjY4NDIyODMlN0QlN0QlMkMlN0IicG9zaXRpb24iJTNBJTVCLTUzLjA4MTc4NzUzMDYxNTg0JTJDLTMyNS4wMTk3Mzg1NDE2MDUlNUQlMkMieiIlM0ElN0IiUXpfdHoiJTNBLTQxMTguNjA1ODYyNTUyNDMxJTJDIlF5X3R6IiUzQS0xMTA3LjY1NDQ1NTQzOTUyMTYlN0QlMkMieSIlM0ElN0IiUXlfdHkiJTNBMjUxODkuNTU5MDc4MDkxMzYlMkMiUXpfdHkiJTNBNDMxOTQuNjkxMjE2ODY2NzIlN0QlN0QlMkMlN0IicG9zaXRpb24iJTNBJTVCLTQxLjMwNDc4NzU4NzA0MDg0JTJDLTMyNS4wMjA4OTEzNzkwODYzJTVEJTJDInoiJTNBJTdCIlF6X3R6IiUzQS0yOTgwLjg2NDE2MTI1NjU2JTJDIlF5X3R6IiUzQS0yOS4wNzc5MDE5NzY3MTQ0MjIlN0QlMkMieSIlM0ElN0IiUXlfdHkiJTNBMjU2MTkuOTk5OTUxMjAzMDQ0JTJDIlF6X3R5IiUzQTMxMjM1Ljc5OTg5MDkxOTI5NyU3RCU3RCUyQyU3QiJwb3NpdGlvbiIlM0ElNUItMjkuNDY0MTU0OTY5MjA3OTklMkMzMjUuMDI3OTUyNjY4OTY2MzUlNUQlMkMieiIlM0ElN0IiUXpfdHoiJTNBMTY3NC4yMTIwODQ4MDU4NTIzJTJDIlF5X3R6IiUzQS00NjkuMjEyNzE5NjMxMDgyMSU3RCUyQyJ5IiUzQSU3QiJReV90eSIlM0EyNTk3OS4yMDAxNTI5MjAxMDQlMkMiUXpfdHkiJTNBNDEyMS4wMDE5MDc3MTc3MDMlN0QlN0QlMkMlN0IicG9zaXRpb24iJTNBJTVCLTQxLjI0MTE1NDkxMjc4MyUyQzMyNS4wMjkxMDU1MDY0NDc2NSU1RCUyQyJ6IiUzQSU3QiJRel90eiIlM0EyMTAyLjQwODgzMDExMzgwNSUyQyJReV90eiIlM0EyOS4xNjY3MTA4MDA0NTU3NCU3RCUyQyJ5IiUzQSU3QiJReV90eSIlM0EyNTYxNi42NTE0NDQxOTMzMiUyQyJRel90eSIlM0EyMzYwLjgyOTM3NjM0NzIzNTclN0QlN0QlMkMlN0IicG9zaXRpb24iJTNBJTVCLTI5LjUyNzc4NzY0MzQ2NTgzJTJDLTMyNS4wMjIwNDQyMTY1Njc2JTVEJTJDInoiJTNBJTdCIlF6X3R6IiUzQS01NzkuNzkwNDUzMzYwNDYyJTJDIlF5X3R6IiUzQTQ2OS4zMTk4NDk0OTE2NzMyJTdEJTJDInkiJTNBJTdCIlF5X3R5IiUzQTI1OTgwLjcwNDE3MzM0MjAyMyUyQyJRel90eSIlM0E3MDQwLjQxMTkwMTA5OTY0NjUlN0QlN0QlMkMlN0IicG9zaXRpb24iJTNBJTVCLTIyLjc5MDExMDkzNzM1MTQ0JTJDLTMyMy4yMTcyMDM3NTE2MjglNUQlMkMieiIlM0ElN0IiUXpfdHoiJTNBMTU0MzAuODEzODgyNjg1NTk2JTJDIlF5X3R6IiUzQTEyNjQzLjQxOTQ3MjAyNTg3JTdEJTJDInkiJTNBJTdCIlF5X3R5IiUzQTIzMDA5Ljc2MDE3NjkxNjkxJTJDIlF6X3R5IiUzQTI2NTIxLjE2MTY5MTIwMjYxJTdEJTdEJTJDJTdCInBvc2l0aW9uIiUzQSU1Qi0xNC43NzkxNTgyMzk2MDUxMDElMkMtMzE4LjU5Mjk4NzkxMjc1NjUlNUQlMkMieiIlM0ElN0IiUXpfdHoiJTNBMjQ5OTcuMjUwNTgzNDY5NjElMkMiUXlfdHoiJTNBMTMyMDAuOTU1NDkwOTg0Nzg1JTdEJTJDInkiJTNBJTdCIlF5X3R5IiUzQTIyOTQ2LjE5Njc0NDkwNzgyMiUyQyJRel90eSIlM0E0MTM3OS40MjU5NDQ2MTk2NzQlN0QlN0QlMkMlN0IicG9zaXRpb24iJTNBJTVCLTE0LjcxNjc4NDUxNDM4NzUzMiUyQzMxOC41OTYwMDkwMzQzOTYlNUQlMkMieiIlM0ElN0IiUXpfdHoiJTNBLTk4NTkuODQxNzcxNjE1NTI1JTJDIlF5X3R6IiUzQS0xMzE5OS4wNTQ0MTQ0NDM2MzUlN0QlMkMieSIlM0ElN0IiUXlfdHkiJTNBMjI5NDIuNzA5MDg4NDc0MzM0JTJDIlF6X3R5IiUzQTE5NzI3LjY3MDI4NjE5OTk4NCU3RCU3RCUyQyU3QiJwb3NpdGlvbiIlM0ElNUItMjguNDIyNjYzODgyMDg3MTE0JTJDMzI0LjkzNjg1MDcxODEyMTI2JTVEJTJDInoiJTNBJTdCIlF6X3R6IiUzQS02MTUuOTgwNjAwNDE4MTMyNCUyQyJReV90eiIlM0EtMjM5My45MzExOTM2NTQ4NDElN0QlMkMieSIlM0ElN0IiUXlfdHkiJTNBMjYwMTguNTU5NzAwMTc2NzY3JTJDIlF6X3R5IiUzQTExOTAyLjQ4NzczNDkxMjkyMiU3RCU3RCUyQyU3QiJwb3NpdGlvbiIlM0ElNUItMjcuMTI0Njc0OTk4Njk1MjEyJTJDMzI0LjgyMzIyMzY1ODg4MzI1JTVEJTJDInoiJTNBJTdCIlF6X3R6IiUzQTgzOS40MDYxMzA3MjMzODMxJTJDIlF5X3R6IiUzQS00NTQzLjczNzIxNjg0MjMlN0QlMkMieSIlM0ElN0IiUXlfdHkiJTNBMjU2NzIuNjgyNDc2Mzc3MzM3JTJDIlF6X3R5IiUzQTU0ODYuNzIyMDMyOTMzMDI1JTdEJTdEJTJDJTdCInBvc2l0aW9uIiUzQSU1Qi0yMi43MjY4MzE3Mzk4ODI2ODQlMkMzMjMuMjIxNzkzMTUxMjA2NiU1RCUyQyJ6IiUzQSU3QiJRel90eiIlM0EtOTUxMC41MDk3Nzc0MTE3ODYlMkMiUXlfdHoiJTNBLTEyNjQxLjk0OTkyNjQyMTI4NSU3RCUyQyJ5IiUzQSU3QiJReV90eSIlM0EyMzAwNy41NzUwMTU5MjY3NTUlMkMiUXpfdHkiJTNBMTc5MzguNDIwMTYzNTAyMDY1JTdEJTdEJTJDJTdCInBvc2l0aW9uIiUzQSU1Qi0yMy45NzExNjQ4MTk1MjgxOSUyQy0zMjMuNzY3NTg4MTQyMjA5JTVEJTJDInoiJTNBJTdCIlF6X3R6IiUzQTE1MzM5LjU3MDAyMzg5Nzk5NyUyQyJReV90eiIlM0ExMDc5Ny45OTQ2NjU3NDQ3MzYlN0QlMkMieSIlM0ElN0IiUXlfdHkiJTNBMjM2NTEuNTcyOTc4MjU3OTg0JTJDIlF6X3R5IiUzQTE5NTE2LjkyNDA5NTAzNDc0NSU3RCU3RCUyQyU3QiJwb3NpdGlvbiIlM0ElNUItMjMuOTA3Nzc3ODQ2Mzg5MzIlMkMzMjMuNzcyNDA4NzU1MzUwNyU1RCUyQyJ6IiUzQSU3QiJRel90eiIlM0EtODA0OS44MzcxMzIyMTY1NDklMkMiUXlfdHoiJTNBLTEwNzk3LjE5MDc0NTkyODA4MSU3RCUyQyJ5IiUzQSU3QiJReV90eSIlM0EyMzY1MC4yMDEwMzg5NjUyNjQlMkMiUXpfdHkiJTNBMjYyNjIuOTkxNjIzOTI3NDkzJTdEJTdEJTJDJTdCInBvc2l0aW9uIiUzQSU1Qi0yOC40ODYyNzg3NDA1NjY2MDglMkMtMzI0LjkzMTE0NjE2ODI4NDclNUQlMkMieiIlM0ElN0IiUXpfdHoiJTNBMzI3MC41NTQzMjczMzM4NjUlMkMiUXlfdHoiJTNBMjM5NC41ODg1NzMzMjc4NTIlN0QlMkMieSIlM0ElN0IiUXlfdHkiJTNBMjYwMTkuNjM3NjM0NTY5ODIzJTJDIlF6X3R5IiUzQTUwNzEuODM1NjAyMTY1OTYyJTdEJTdEJTJDJTdCInBvc2l0aW9uIiUzQSU1Qi0yNy4xODgyNjc2MzYzOTYyMiUyQy0zMjQuODE3NzczMjI4NjEwMyU1RCUyQyJ6IiUzQSU3QiJRel90eiIlM0EtMjk0OC4xODkwMzY5ODIzNDIlMkMiUXlfdHoiJTNBNDU0My45MTk0OTM0NTQ4MjglN0QlMkMieSIlM0ElN0IiUXlfdHkiJTNBMjU2NzQuODIyOTczNzMzNTUlMkMiUXpfdHkiJTNBMTE1MzguNDE4MDMwMzA0MjQ1JTdEJTdEJTJDJTdCInBvc2l0aW9uIiUzQSU1Qi0yNC44NTU3MzQ1NzQ5NTcwNyUyQzMyNC4yMTQ1MDE1NTE5MDI2JTVEJTJDInoiJTNBJTdCIlF6X3R6IiUzQS05Njk3LjI4ODE4NjgzMTE2OSUyQyJReV90eiIlM0EtODk2Ni4wMTkyODgwNzg2MjclN0QlMkMieSIlM0ElN0IiUXlfdHkiJTNBMjQ2NzEuMjEzNTI0ODQzMzI2JTJDIlF6X3R5IiUzQTExNTAxLjMxMTk0ODQxMDA5MyU3RCU3RCUyQyU3QiJwb3NpdGlvbiIlM0ElNUItMjQuOTE5MjA4MDgxODc2NDg3JTJDLTMyNC4yMDk0OTUzNDE0MjE3NiU1RCUyQyJ6IiUzQSU3QiJRel90eiIlM0ExMDMxMS43MTA5NTM0MDQ4NTglMkMiUXlfdHoiJTNBODk2NS42OTIzMzM2MDUyNjYlN0QlMkMieSIlM0ElN0IiUXlfdHkiJTNBMjQ2NzQuNTg4NTc1NzE4MTE3JTJDIlF6X3R5IiUzQTI4NjcxLjIxNTM0Njc5ODIzJTdEJTdEJTJDJTdCInBvc2l0aW9uIiUzQSU1Qi02OS42MjA2NzI1ODQ1NjYxNCUyQzM4LjgxMTM4MjE3NDY4NTg3JTVEJTJDInoiJTNBJTdCIlF6X3R6IiUzQTc1MDQyLjQyNTAyMjY2NTk2JTJDIlF5X3R6IiUzQTI3NDkuODI3OTY0NDUxNzcyNSU3RCUyQyJ5IiUzQSU3QiJReV90eSIlM0EtNjI2LjY5Mjg1ODMzOTY1OTQlMkMiUXpfdHkiJTNBLTIyODE5LjYzNDAzMzE5MTglN0QlN0QlMkMlN0IicG9zaXRpb24iJTNBJTVCLTY4LjE2ODE0NzQ4MzAyNDQzJTJDMzkuMDY3NzM5OTg5ODQxMjQlNUQlMkMieiIlM0ElN0IiUXpfdHoiJTNBNzM4MDkuNDYzNjU2NzQwNTUlMkMiUXlfdHoiJTNBMjQ2My4xNjM4Nzk4Njk0NDUzJTdEJTJDInkiJTNBJTdCIlF5X3R5IiUzQS01NjkuOTg2MzA5NzEwODkxJTJDIlF6X3R5IiUzQS0xOTczNi40MTA5OTc1NDc5NzMlN0QlN0QlMkMlN0IicG9zaXRpb24iJTNBJTVCLTY4LjUwNTUyNDI4ODIzNjgzJTJDNDAuMzI2MjczMDIxMzEyNzElNUQlMkMieiIlM0ElN0IiUXpfdHoiJTNBNzE4NDIuNzg2MTY4MDk2MDMlMkMiUXlfdHoiJTNBMjQ4Mi42MDk5Mjg3MjIzNTg3JTdEJTJDInkiJTNBJTdCIlF5X3R5IiUzQS03OTUuNjMyNDU3MTEyNDUwNCUyQyJRel90eSIlM0EtMTk5OTcuMjk2NzI3OTYzNDY1JTdEJTdEJTJDJTdCInBvc2l0aW9uIiUzQSU1Qi02OS44OTE1NzM2NjY1NDIzNiUyQzM5LjgyMTkwODY5NzczNDE2JTVEJTJDInoiJTNBJTdCIlF6X3R6IiUzQTg1Mjg4Ljk3MTkwNzE0NTUzJTJDIlF5X3R6IiUzQTI3NjUuODIwOTI3MDkwNjM4JTdEJTJDInkiJTNBJTdCIlF5X3R5IiUzQS04OTcuMDM0NDU2OTk1NDY3NyUyQyJRel90eSIlM0EtMzYyOTIuODY5OTgxMDExODklN0QlN0QlMkMlN0IicG9zaXRpb24iJTNBJTVCNzguNTM4MzI5NDU3NDQ1NDElMkMxMzUuODczNzk2MTg1NTk4NSU1RCUyQyJ6IiUzQSU3QiJRel90eiIlM0EtNzM3OTMuODExODMyOTk0ODMlMkMiUXlfdHoiJTNBLTEwMzkzLjA0ODg5MzcyOTU0JTdEJTJDInkiJTNBJTdCIlF5X3R5IiUzQTEuMDUzNzIzNzA2MDY5MzM5NiUyQyJRel90eSIlM0EyNTE2Ljg5NDczNjM2OTE2NyU3RCU3RCUyQyU3QiJwb3NpdGlvbiIlM0ElNUI3OC41MTQ0NjY5MTkwODk0NyUyQy0xMDcuODk3ODY5MzEzMDIyMTMlNUQlMkMieiIlM0ElN0IiUXpfdHoiJTNBNjgwNjYuMjI3NjAzODc4MjElMkMiUXlfdHoiJTNBODE2My42NjEwNjk5NzM3NjklN0QlMkMieSIlM0ElN0IiUXlfdHkiJTNBMC42MTM1MjAwMzg3NTUyODU1JTJDIlF6X3R5IiUzQS0xNTc0LjM0NjQ3Nzg4ODMzNTElN0QlN0QlMkMlN0IicG9zaXRpb24iJTNBJTVCLTc4LjUzMjEzNDY4NjU5NzU2JTJDLTczLjE3MzMyOTM2MjAxNTg1JTVEJTJDInoiJTNBJTdCIlF6X3R6IiUzQS0zODc0MS41NjYzOTY2NTkzODYlMkMiUXlfdHoiJTNBLTU0NjIuMTcwMTg2MjYwMjY5JTdEJTJDInkiJTNBJTdCIlF5X3R5IiUzQTEuNTk1MzI5MTI1Njg3NDc1OCUyQyJRel90eSIlM0ExMjg2Ljc4MTc4MzcxMDEzOTclN0QlN0QlMkMlN0IicG9zaXRpb24iJTNBJTVCLTY4LjUyMjU3NTE5MDgyMzI5JTJDMjQuNDgyNzc0NjE0NDg1NTglNUQlMkMieiIlM0ElN0IiUXpfdHoiJTNBMzE2NjAuNTMzNDY1MTA5NyUyQyJReV90eiIlM0ExNjgxLjE1NTU4NTExMDA5NjYlN0QlMkMieSIlM0ElN0IiUXlfdHkiJTNBLTAuMzY2ODM5ODEyNDIzOTU1NjQlMkMiUXpfdHkiJTNBLTE5MDEuMDEzMDc2ODk2NDA5MyU3RCU3RCUyQyU3QiJwb3NpdGlvbiIlM0ElNUItNjYuNDk2MTEzNTMyNTAzNDYlMkMyOTQuODA2MDc3NTQxNTYyODQlNUQlMkMieiIlM0ElN0IiUXpfdHoiJTNBLTI1NjgxLjk4MTc2MjAyMDA5MiUyQyJReV90eiIlM0EyMjYxMy4zMDUyMzA2NTQwNSU3RCUyQyJ5IiUzQSU3QiJReV90eSIlM0EtMTMuMTI1MDA1NDU0OTg2NiUyQyJRel90eSIlM0ExODcuMTU5MzYxNzE5NTM5NTYlN0QlN0QlMkMlN0IicG9zaXRpb24iJTNBJTVCNjguNTI0ODgxMzkwNjk0OTMlMkMtMS41MDY2NDA5MzM2OTg3MjI1JTVEJTJDInoiJTNBJTdCIlF6X3R6IiUzQS01OTM5LjE0MTIwOTI1Njc2NyUyQyJReV90eiIlM0ExMDAuMzA0NDU1NzA4NzA5MTclN0QlMkMieSIlM0ElN0IiUXlfdHkiJTNBMC44NDQ4NjQwNjI1OTAyMTQxJTJDIlF6X3R5IiUzQS0xMjk2LjUyODI2MjIxOTMzOSU3RCU3RCUyQyU3QiJwb3NpdGlvbiIlM0ElNUI2OC41MjM3NTY4NDMxMDM0JTJDLTEyLjk5NDY0MDg3ODYzMjQ0NCU1RCUyQyJ6IiUzQSU3QiJRel90eiIlM0EtMTA2MzUuNDUxOTgwNjk4JTJDIlF5X3R6IiUzQTg4Ni4xNzg3NzkwNTQzOTkyJTdEJTJDInkiJTNBJTdCIlF5X3R5IiUzQTAuOTczNTg2NTkxNzcwODU5NyUyQyJRel90eSIlM0EtMjIuNzQ3NzAyMTIwNzMxMTk0JTdEJTdEJTJDJTdCInBvc2l0aW9uIiUzQSU1QjY4LjUyMjYzMjI5NTUxMTg3JTJDLTI0LjQ4MjY0MDgyMzYwNDk4NSU1RCUyQyJ6IiUzQSU3QiJRel90eiIlM0EtMzQ4Ny4zNzI1OTM5MTUzNDElMkMiUXlfdHoiJTNBMTY3OS4xNDkwMjQ5MDY3NTk1JTdEJTJDInkiJTNBJTdCIlF5X3R5IiUzQS0wLjc4NDA1MjA4Mzg0MzAwNjclMkMiUXpfdHkiJTNBLTIyMTYuOTk3NzczNDExMTk0JTdEJTdEJTJDJTdCInBvc2l0aW9uIiUzQSU1QjI1LjEwODcxMDU3NzQ4NjQ1JTJDLTMyNS4wNDI4OTI1MjI5NDIzNCU1RCUyQyJ6IiUzQSU3QiJRel90eiIlM0EtNjY2LjU1NDA0ODUzMjAzMSUyQyJReV90eiIlM0EtNzUwNC44NzU1MzcxMzY4NjIlN0QlMkMieSIlM0ElN0IiUXlfdHkiJTNBMjM1NjYuNTEyODYyNjYxMTMzJTJDIlF6X3R5IiUzQTIyMTk1Ljc2NzkzNDUyNDcxJTdEJTdEJTJDJTdCInBvc2l0aW9uIiUzQSU1QjI1LjYxMzM0NjI0OTA3MzY2NSUyQy0zMjMuNjU2OTQxOTE0NTI4OCU1RCUyQyJ6IiUzQSU3QiJRel90eiIlM0EtNzg3OC4yMzc1OTIyMjE5NjYlMkMiUXlfdHoiJTNBLTg0NTYuOTAxNDAxODI4NzM4JTdEJTJDInkiJTNBJTdCIlF5X3R5IiUzQTI2MjU4LjUxNTM0Mjc5NzcxMyUyQyJRel90eSIlM0EyNzE4Ni40NTU0MTU3MzA2NjMlN0QlN0QlMkMlN0IicG9zaXRpb24iJTNBJTVCMjYuNjIzODE5NzE2MzQyNTElMkMtMzIzLjkyODA0MDgyOTk1NTglNUQlMkMieiIlM0ElN0IiUXpfdHoiJTNBLTI2NzYuNTg0NzU5MzEwODA1NiUyQyJReV90eiIlM0EtNjA1OC42MDQzMjQ1NjA1MTclN0QlMkMieSIlM0ElN0IiUXlfdHkiJTNBMjY4NzUuNjgxODMwMjgwNjklMkMiUXpfdHkiJTNBMjU0NjMuODk2ODUyMzA5NzY1JTdEJTdEJTJDJTdCInBvc2l0aW9uIiUzQSU1QjI2LjM2NzE3NzUzMzk1NTc3JTJDLTMyNS4zODA1MTU3MTQ0OTU4NiU1RCUyQyJ6IiUzQSU3QiJRel90eiIlM0EtNDYyMS4wNzYwNDMxMjM5NDA1JTJDIlF5X3R6IiUzQS01NTE2LjQyODAyMDQ1MjQ4NyU3RCUyQyJ5IiUzQSU3QiJReV90eSIlM0EyNDA2Ny4yNTU2MTIxNjY4MjQlMkMiUXpfdHkiJTNBMTkwMjUuNjYwODA1NzExODg2JTdEJTdEJTJDJTdCInBvc2l0aW9uIiUzQSU1Qi0yNS4xNzIyODkxODE2MTEzNzIlMkMtMzI1LjAzNzk3MDU3MTU2MjY1JTVEJTJDInoiJTNBJTdCIlF6X3R6IiUzQS02OTIuMzI1ODIxOTY3MjU3NCUyQyJReV90eiIlM0E3NTAzLjE5ODg4OTcwNjc0NSU3RCUyQyJ5IiUzQSU3QiJReV90eSIlM0EyMzU2Ni4xMjA0MTQ1ODEwMyUyQyJRel90eSIlM0ExNDYxNC4yNjU3MTYyNzAyNzMlN0QlN0QlMkMlN0IicG9zaXRpb24iJTNBJTVCLTI1LjY3NjY1MzUwNTE4OTkxNSUyQy0zMjMuNjUxOTIxMTkzMjU3JTVEJTJDInoiJTNBJTdCIlF6X3R6IiUzQTExNjAwLjQ4MjQ4ODI2Mzc3NyUyQyJReV90eiIlM0E4NDUzLjk1MDA3NjU5NjAwMiU3RCUyQyJ5IiUzQSU3QiJReV90eSIlM0EyNjI1NS43NDkyNTU3NTM4MyUyQyJRel90eSIlM0EyMjQzMC40NzA0Mzc1MDgzMDYlN0QlN0QlMkMlN0IicG9zaXRpb24iJTNBJTVCLTI2LjY4NzE4MDAyODIzODIyNyUyQy0zMjMuOTIyODIyMjc1MjMzMzMlNUQlMkMieiIlM0ElN0IiUXpfdHoiJTNBNDg0Ni42NTQyOTI4NzQ0NTklMkMiUXlfdHoiJTNBNjA1OC4wMTg2NDk4OTgzMTg1JTdEJTJDInkiJTNBJTdCIlF5X3R5IiUzQTI2ODcwLjc0OTkzNDExNzIzMyUyQyJRel90eSIlM0E4NjM1LjkwODk1MTY3NTcxOCU3RCU3RCUyQyU3QiJwb3NpdGlvbiIlM0ElNUItMjYuNDMwODIyMjEzMDgyODElMkMtMzI1LjM3NTM0NzM3Njc3NSU1RCUyQyJ6IiUzQSU3QiJRel90eiIlM0EtMTQxMS4xMDM2MDExOTc5JTJDIlF5X3R6IiUzQTU1MTUuMDY1ODE1NTU2NDkxNSU3RCUyQyJ5IiUzQSU3QiJReV90eSIlM0EyNDA2NC4yNjUwMDg3NTQxOSUyQyJRel90eSIlM0E3Mzc3LjA1MjE3NjkxMzQwMSU3RCU3RCUyQyU3QiJwb3NpdGlvbiIlM0ElNUIyNS4xNzIzNDYyODYyOTk5NDUlMkMzMjUuMDM4MTA0MzYyNDQzMSU1RCUyQyJ6IiUzQSU3QiJRel90eiIlM0EtMjA4MS4zMDg3MTM5ODQyMDQ2JTJDIlF5X3R6IiUzQTc1MDIuMjAxMTIyMDM0MDg1JTdEJTJDInkiJTNBJTdCIlF5X3R5IiUzQTIzNTYwLjY2NzE5MzAzMjA2NiUyQyJRel90eSIlM0EtMjc4NjMuMDIyMzU2NDUwNTIlN0QlN0QlMkMlN0IicG9zaXRpb24iJTNBJTVCMjYuNDMwODc5MzE3NzcxMzc4JTJDMzI1LjM3NTQ4MTE2NzY1NTU1JTVEJTJDInoiJTNBJTdCIlF6X3R6IiUzQS03NDc4LjMyMjgxMTAxNDYyMiUyQyJReV90eiIlM0E1NTE0LjcwODc1NDgzNTE4MyU3RCUyQyJ5IiUzQSU3QiJReV90eSIlM0EyNDA2MC4wNzMxNjU0OTA0MjMlMkMiUXpfdHkiJTNBLTMxNzg2LjkzMDgwMDg2NzE4JTdEJTdEJTJDJTdCInBvc2l0aW9uIiUzQSU1QjI2LjY4NzIzNzEzMjkyNjglMkMzMjMuOTIyOTU2MDY2MTEzOSU1RCUyQyJ6IiUzQSU3QiJRel90eiIlM0EtNjY2MS4xMDc3MDcyNTM2MjQlMkMiUXlfdHoiJTNBNjA1Ni45MDkwOTY3NzgwMTYlN0QlMkMieSIlM0ElN0IiUXlfdHkiJTNBMjY4NjcuMzExNjg1Mzc0NDMlMkMiUXpfdHkiJTNBLTMwNDA0Ljk4OTA3MDY0ODIyNiU3RCU3RCUyQyU3QiJwb3NpdGlvbiIlM0ElNUIyNS42NzY3MTA2MDk4Nzg0OCUyQzMyMy42NTIwNTQ5ODQxMzc2NCU1RCUyQyJ6IiUzQSU3QiJRel90eiIlM0EtMTE2NzUuMzY5MTgxMjg3NDYlMkMiUXlfdHoiJTNBODQ1Mi4wMjQ1NDc5MzQwMDglN0QlMkMieSIlM0ElN0IiUXlfdHkiJTNBMjYyNTAuMjU4NzgyODA3ODM2JTJDIlF6X3R5IiUzQS0xNjUwMC4zOTMxMzk4NDMwNyU3RCU3RCUyQyU3QiJwb3NpdGlvbiIlM0ElNUItMjUuMTA4NjUzNDcyNzk3ODc2JTJDMzI1LjA0MzAyNjMxMzgyMjglNUQlMkMieiIlM0ElN0IiUXpfdHoiJTNBNDQwNS4xMjg5MDQ1OTI4NDQlMkMiUXlfdHoiJTNBLTc1MDMuMTM2ODkwOTc2OTIxJTdEJTJDInkiJTNBJTdCIlF5X3R5IiUzQTIzNTY0LjAzNDA2Nzc2Njk5MiUyQyJRel90eSIlM0ExMTI3MS44Njc0MTE5Mjk1MTYlN0QlN0QlMkMlN0IicG9zaXRpb24iJTNBJTVCLTI2LjM2NzEyMDQyOTI2NzIlMkMzMjUuMzgwNjQ5NTA1Mzc2NCU1RCUyQyJ6IiUzQSU3QiJRel90eiIlM0EtNDE1Ni4zMDA1MzQxMzc5MTIlMkMiUXlfdHoiJTNBLTU1MTUuNjg1OTUwMzQwNDg2JTdEJTJDInkiJTNBJTdCIlF5X3R5IiUzQTI0MDYyLjA3MDE0NjY3MDIlMkMiUXpfdHkiJTNBMTIzMjAuODE5OTIxMDc1NzM0JTdEJTdEJTJDJTdCInBvc2l0aW9uIiUzQSU1Qi0yNi42MjM3NjI2MTE2NTM5MzclMkMzMjMuOTI4MTc0NjIwODM2NCU1RCUyQyJ6IiUzQSU3QiJRel90eiIlM0EtMjA5My40OTU2MTUxMjgzNzY0JTJDIlF5X3R6IiUzQS02MDU3Ljc1MjAzMjY5MDA2MSU3RCUyQyJ5IiUzQSU3QiJReV90eSIlM0EyNjg2OS44MjkxNDA3OTk5NCUyQyJRel90eSIlM0E2ODk1LjIwMzg3MzM4MjQ1NzUlN0QlN0QlMkMlN0IicG9zaXRpb24iJTNBJTVCLTI1LjYxMzI4OTE0NDM4NTElMkMzMjMuNjU3MDc1NzA1NDA5NCU1RCUyQyJ6IiUzQSU3QiJRel90eiIlM0EtMTI0ODYuMTY4OTk5NjEwMzU0JTJDIlF5X3R6IiUzQS04NDU0LjE5NDIwMDc4ODc0MSU3RCUyQyJ5IiUzQSU3QiJReV90eSIlM0EyNjI1Mi44NjA4MzY3Mjk4NDglMkMiUXpfdHkiJTNBMTY4NjIuNTA0OTgwNzEwNjIyJTdEJTdEJTJDJTdCInBvc2l0aW9uIiUzQSU1Qi0yNC4xOTgzMjE5NDY1NzUxNTIlMkMtMzMwLjQ4MDU2NTkzODIxMjI0JTVEJTJDInoiJTNBJTdCIlF6X3R6IiUzQTQ3NDcwLjk4ODAzOTA3MTI5JTJDIlF5X3R6IiUzQTE1MTUuODU4NjcxODI4MzM3MyU3RCUyQyJ5IiUzQSU3QiJReV90eSIlM0E1NDQ3LjcyNzAxODg0NDkxOSUyQyJRel90eSIlM0EyMDk5NzQuMzY1MTczNzMyNDMlN0QlN0QlMkMlN0IicG9zaXRpb24iJTNBJTVCMjQuMTMzNjc3ODIxODYwNTY2JTJDLTMzMC40ODUyOTcxMDQxNDEzNSU1RCUyQyJ6IiUzQSU3QiJRel90eiIlM0EtMzE1NDAuMDU1NzQ1MDA3Mjc3JTJDIlF5X3R6IiUzQS0xNTE1Ljc3NjkwOTQwMDEyNzYlN0QlMkMieSIlM0ElN0IiUXlfdHkiJTNBNTQ0OS44NzgyODI3MjAzMjglMkMiUXpfdHkiJTNBMjIxMjU5LjI0MzIwMTg2NDYlN0QlN0QlMkMlN0IicG9zaXRpb24iJTNBJTVCNzIuNDkzOTQzNTg3MjA3MyUyQy0zMTcuNTU3MDMwOTc1MDM0MTQlNUQlMkMieiIlM0ElN0IiUXpfdHoiJTNBMjI1NDAuODg1ODE5MjM1NTI2JTJDIlF5X3R6IiUzQTI4MzEuMzIyNTkwNjcyMzEzJTdEJTJDInkiJTNBJTdCIlF5X3R5IiUzQTE0NC42NDY1Mzc5NjMzOTE0JTJDIlF6X3R5IiUzQTE2MzkuMTAzNjk3MDg4ODU1OCU3RCU3RCUyQyU3QiJwb3NpdGlvbiIlM0ElNUI3Mi40OTQ4OTkyMjc1MTU2NSUyQy0zMDcuNzk0NTMxMDIxODI5NzUlNUQlMkMieiIlM0ElN0IiUXpfdHoiJTNBNTk0NzEuMjQzMDk3NzQxMDIlMkMiUXlfdHoiJTNBMjEzNi40NjU2ODM2MjY4OTUlN0QlMkMieSIlM0ElN0IiUXlfdHkiJTNBNC44NDQyMjc0NjM3NzIxNDI1JTJDIlF6X3R5IiUzQS01ODcwLjk1NTA5NTUzMTEyNSU3RCU3RCUyQyU3QiJwb3NpdGlvbiIlM0ElNUI3Mi40OTU4NTQ4Njc4MjQlMkMtMjk4LjAzMjAzMTA2ODU3NjMlNUQlMkMieiIlM0ElN0IiUXpfdHoiJTNBMTMzNzAyLjkwNTQ3ODUzMzA3JTJDIlF5X3R6IiUzQTE0MTguODIxNzQyNDI5NTg1NCU3RCUyQyJ5IiUzQSU3QiJReV90eSIlM0EwLjQ4OTg0MDI1NzU0NzIyNjQzJTJDIlF6X3R5IiUzQTEyNDMwLjkzODcxNDc0NTE5NiU3RCU3RCUyQyU3QiJwb3NpdGlvbiIlM0ElNUI3Mi40OTY4MTA1MDgxMzIzNCUyQy0yODguMjY5NTMxMTE1Mzc2MzclNUQlMkMieiIlM0ElN0IiUXpfdHoiJTNBODk1ODkuNDM0MjM2NzY0MDYlMkMiUXlfdHoiJTNBNzEyLjg1MTcxMDI3NTM2NzYlN0QlMkMieSIlM0ElN0IiUXlfdHkiJTNBMC42ODE1NDQ3ODA2Njg3MTE4JTJDIlF6X3R5IiUzQS02MDUwLjY2OTkyNjQzODc5OSU3RCU3RCUyQyU3QiJwb3NpdGlvbiIlM0ElNUI3MS40Njc5Mzg4MjgwNDg4OSUyQy0zMjIuNzEzNDMwNTY1MjY5OTYlNUQlMkMieiIlM0ElN0IiUXpfdHoiJTNBMTI0MTYuMjEyMDUxMjk4MzM1JTJDIlF5X3R6IiUzQTMwMDUuMzI2ODU1NTg2OTE4NiU3RCUyQyJ5IiUzQSU3QiJReV90eSIlM0ExMjQ3Ljk4NjczNzEwODI4NSUyQyJRel90eSIlM0E2NjIwLjk4NjA3MjY3MDc3MSU3RCU3RCUyQyU3QiJwb3NpdGlvbiIlM0ElNUI3Mi4wMzcyMTg4MzY0OTgzNyUyQy0zMTkuODUyOTg2Mjc3NzU0NDQlNUQlMkMieiIlM0ElN0IiUXpfdHoiJTNBMjI0NTUuMDg0OTgwNzMxNTM1JTJDIlF5X3R6IiUzQTI5OTIuODMyNjk3MjI3OTU4JTdEJTJDInkiJTNBJTdCIlF5X3R5IiUzQTYyMS42NzU2MzA2NTU1MDQyJTJDIlF6X3R5IiUzQTE0MDgyLjkzNzkwNzUxMTI5NyU3RCU3RCUyQyU3QiJwb3NpdGlvbiIlM0ElNUI2OS44NDcyMDE0NTUyNDk3NiUyQy0zMjUuMTM4MjcxOTI0NzAxOTQlNUQlMkMieiIlM0ElN0IiUXpfdHoiJTNBLTU5OS43MjE1MzM4NzA5NTc4JTJDIlF5X3R6IiUzQTI4MTYuMTEwODM3NTE5MDU0MyU3RCUyQyJ5IiUzQSU3QiJReV90eSIlM0ExODk0LjEzMDIyNzY1NTExNTUlMkMiUXpfdHkiJTNBMzY4OS44MzU5NDI4NzQzMDMlN0QlN0QlMkMlN0IicG9zaXRpb24iJTNBJTVCNjguNTQ2MDEwOTIwNzU0NjclMkMtMzI3LjA4NDY0NDU2MTkyNzQ2JTVEJTJDInoiJTNBJTdCIlF6X3R6IiUzQS0xNTk5NS41NzExNjQ5NzQ3NiUyQyJReV90eiIlM0EyNTY5Ljg4Njk5NjY4Mzk5OTglN0QlMkMieSIlM0ElN0IiUXlfdHkiJTNBMjU3Ny43MzkyNTQzOTEyNDA2JTJDIlF6X3R5IiUzQS02MTIyLjQxMjcwMzM3ODYzMzUlN0QlN0QlMkMlN0IicG9zaXRpb24iJTNBJTVCNjQuMTc0MjI0OTU5MzAxJTJDLTMzMC4wMDU3MTY2MjY2Mzg4JTVEJTJDInoiJTNBJTdCIlF6X3R6IiUzQS0xODI5Ny4yMzY2NDA2Mjc3NjUlMkMiUXlfdHoiJTNBMTUxMS40Nzc0MTkxMTI0OTE2JTdEJTJDInkiJTNBJTdCIlF5X3R5IiUzQTM2NzAuNzM1MDg3MjI3NzE5OCUyQyJRel90eSIlM0EtMTg1MzcuNjM2NzExMjcyODIlN0QlN0QlMkMlN0IicG9zaXRpb24iJTNBJTVCNjYuNTk5MzgzNTc2NjMyMDglMkMtMzI4LjM4NTQ1NDAxNDk2NTk0JTVEJTJDInoiJTNBJTdCIlF6X3R6IiUzQS02OTUuNjE1NjI4Mjk1ODg1NCUyQyJReV90eiIlM0EyMDcwLjkwNjQwMzE1MjA3OSU3RCUyQyJ5IiUzQSU3QiJReV90eSIlM0EzMTE1LjI0NjgyNzk0Mjc0NCUyQyJRel90eSIlM0EtMTEyNjEuNzc1NDM0NzMxODM3JTdEJTdEJTJDJTdCInBvc2l0aW9uIiUzQSU1QjYxLjMxMzY2OTI3NDIyNjQzNCUyQy0zMzAuNTc0NDM2NjEyNzM3JTVEJTJDInoiJTNBJTdCIlF6X3R6IiUzQTg0MS40ODYxNTQwOTQ1NzM0JTJDIlF5X3R6IiUzQTgwOS4zNjgzNzA1MzA4MTAxJTdEJTJDInkiJTNBJTdCIlF5X3R5IiUzQTQwMzUuMzc5MjI0NzkyOTM5NiUyQyJRel90eSIlM0EtMTk5OTguNDg4NDEwMjIyMzU1JTdEJTdEJTJDJTdCInBvc2l0aW9uIiUzQSU1QjU5LjAxNzYyNDU5ODk0Nzc2JTJDLTMzMS4wMzA3MTE4NTc2NTM4JTVEJTJDInoiJTNBJTdCIlF6X3R6IiUzQTU0LjI5MjU0MDY0NDYwMzA2JTJDIlF5X3R6IiUzQTE1Mi43NDk0NTYxMzQ4MDIxMyU3RCUyQyJ5IiUzQSU3QiJReV90eSIlM0E0MjkxLjc2NzQxMjE2NzMwOCUyQyJRel90eSIlM0EtMjQyNTIuODgwNTkzODkwODglN0QlN0QlMkMlN0IicG9zaXRpb24iJTNBJTVCLTcyLjU1MzE4ODc5NjkxNTk1JTJDLTI4OC4yNTUzMzIzMzE1ODg4JTVEJTJDInoiJTNBJTdCIlF6X3R6IiUzQS02NjE2LjcyMzczNzY3ODg0MiUyQyJReV90eiIlM0EtNzA4LjQ5OTI3NDk4MDMxNzUlN0QlMkMieSIlM0ElN0IiUXlfdHkiJTNBMC4xODQ3MzI3OTE0MjE1NDAxNCUyQyJRel90eSIlM0EtNTA0NC40MDg4NDI3Nzg5MDc1JTdEJTdEJTJDJTdCInBvc2l0aW9uIiUzQSU1Qi03Mi41NTQxNDQ0MzcyMjQzJTJDLTI5OC4wMTc4MzIyODQ3ODg3NyU1RCUyQyJ6IiUzQSU3QiJRel90eiIlM0EtMjQ1MzguNzk4NDY3NTQyMzM2JTJDIlF5X3R6IiUzQS0xNDIxLjc1MDEwNDUwMjkwNzMlN0QlMkMieSIlM0ElN0IiUXlfdHkiJTNBMC40ODk5NDcxMjMyMDc1NTQlMkMiUXpfdHkiJTNBNTUyOS41NTY4OTIzNjgxNDElN0QlN0QlMkMlN0IicG9zaXRpb24iJTNBJTVCLTcyLjU1NTEwMDA3NzUzMjY0JTJDLTMwNy43ODAzMzIyMzgwNDIyJTVEJTJDInoiJTNBJTdCIlF6X3R6IiUzQS04MjIzNy45MzkyODAxMTQ3NiUyQyJReV90eiIlM0EtMjExNC4zNjkzNzk4MTI2NTElN0QlMkMieSIlM0ElN0IiUXlfdHkiJTNBMC4wMTcwODg1MTc4NzMyMjc4MDQlMkMiUXpfdHkiJTNBNzEuODE0NTAxNjk4NjQzNjElN0QlN0QlMkMlN0IicG9zaXRpb24iJTNBJTVCLTcyLjU1NjA1NTcxNzg0MDk5JTJDLTMxNy41NDI4MzIxOTEyNDY2JTVEJTJDInoiJTNBJTdCIlF6X3R6IiUzQS0xMTczNjQuNTgyNTE3OTk3ODQlMkMiUXlfdHoiJTNBLTI4NDUuNzU5OTQ0MTIzOTkyJTdEJTJDInkiJTNBJTdCIlF5X3R5IiUzQTE0NC42NzkwNDgyMjc0MjgzMiUyQyJRel90eSIlM0E5NzIwLjA5MzA0NDIwNzg0NCU3RCU3RCUyQyU3QiJwb3NpdGlvbiIlM0ElNUItNzIuMDk5NzgwNDcyOTI0MiUyQy0zMTkuODM4ODc2ODY2NTI1MyU1RCUyQyJ6IiUzQSU3QiJRel90eiIlM0EtMTAzOTkyLjUwNTY3NTI1NDQ4JTJDIlF5X3R6IiUzQS0yOTk1LjY5NjcyODA3OTM5OTIlN0QlMkMieSIlM0ElN0IiUXlfdHkiJTNBNjIxLjgzNDA1ODY4MTY0MzklMkMiUXpfdHkiJTNBMTY5MjcuNjE1MDIwNTM0NTk1JTdEJTdEJTJDJTdCInBvc2l0aW9uIiUzQSU1Qi03MS41MzEwNjA0ODY4MjU5OCUyQy0zMjIuNjk5NDMyNTUxNTk5OSU1RCUyQyJ6IiUzQSU3QiJRel90eiIlM0EtMTE4ODc4LjQxNjQzNDMzMDM2JTJDIlF5X3R6IiUzQS0zMDA5Ljg5ODY3MjQ4NTkyMTUlN0QlMkMieSIlM0ElN0IiUXlfdHkiJTNBMTI0OS4xMjQwNDU4ODUwNTc3JTJDIlF6X3R5IiUzQTQ3NzA5LjUzMjgyOTc0NDUzJTdEJTdEJTJDJTdCInBvc2l0aW9uIiUzQSU1Qi02OS45MTA3OTc4NzUxNTMxNCUyQy0zMjUuMTI0NTkxMTY4OTMwOSU1RCUyQyJ6IiUzQSU3QiJRel90eiIlM0EtMTE2NDA2LjE1MjAzNTA1OTQxJTJDIlF5X3R6IiUzQS0yODIxLjAyNjU2Mzg0MDg3OCU3RCUyQyJ5IiUzQSU3QiJReV90eSIlM0ExODk3LjY2NDA5MDUxMjg1NjglMkMiUXpfdHkiJTNBNjYzMTAuNDg1MDYxNDA4NjklN0QlN0QlMkMlN0IicG9zaXRpb24iJTNBJTVCNDMuMzc0NjI0NjczODk1MiUyQy0zMzEuMDI5MTgwNTgxNzE1OTMlNUQlMkMieiIlM0ElN0IiUXpfdHoiJTNBLTM5NjYuMjQ0NDgzNjMxNjE1JTJDIlF5X3R6IiUzQTIuMjEzNzM2MjE4OTUzODQ0JTdEJTJDInkiJTNBJTdCIlF5X3R5IiUzQTQ5ODQuMTIxNjUxMTQyNDczJTJDIlF6X3R5IiUzQS0yMTg4Ni40Mzg4MzY1Mjg2NiU3RCU3RCUyQyU3QiJwb3NpdGlvbiIlM0ElNUIyNy43MzE2MjQ3NDg4NDI2NSUyQy0zMzEuMDI3NjQ5MzA1Nzc4JTVEJTJDInoiJTNBJTdCIlF6X3R6IiUzQS0zNzQzNi40MDg5NTYyNzM2JTJDIlF5X3R6IiUzQS03Ny41NDg3ODQ5ODE5NTQyNyU3RCUyQyJ5IiUzQSU3QiJReV90eSIlM0E1NjE1LjYzODMyMjE1NDQwNCUyQyJRel90eSIlM0E4MjUyMy4zOTc0MjE2Mjk4MiU3RCU3RCUyQyU3QiJwb3NpdGlvbiIlM0ElNUIyNi42OTAxMzM2NjE3MjE3NzQlMkMtMzMwLjkzNjU0NzM1NDkzMzA1JTVEJTJDInoiJTNBJTdCIlF6X3R6IiUzQS0yMzQ5OS44MDQxMTgyNDI5NiUyQyJReV90eiIlM0EtNTEwLjEwMjU4NzkzMTQwMDQlN0QlMkMieSIlM0ElN0IiUXlfdHkiJTNBNTYwNi4zMDE0NDg2OTg5ODglMkMiUXpfdHkiJTNBMTkyNTg3LjUxMDUxMDQwMDQzJTdEJTdEJTJDJTdCInBvc2l0aW9uIiUzQSU1QjI1LjM5MjE0NDc3ODMyOTg4MiUyQy0zMzAuODIyOTIwMjk1Njk0OSU1RCUyQyJ6IiUzQSU3QiJRel90eiIlM0EtMzM3NjQuMDc3MDA4MzUzMzklMkMiUXlfdHoiJTNBLTk4NS43MTkyNzcyMjA3MzQ5JTdEJTJDInkiJTNBJTdCIlF5X3R5IiUzQTU1NjUuMzgyNjA2MDkxNzkyJTJDIlF6X3R5IiUzQTE4NDQzMS4wNTI1NDAwNzYzNyU3RCU3RCUyQyU3QiJwb3NpdGlvbiIlM0ElNUItMjQuOTU1NzY3MzY5ODg4NTczJTJDLTMyOS45MjI5OTE3OTAwNDc1NSU1RCUyQyJ6IiUzQSU3QiJRel90eiIlM0EzOTU1OS4zODIxNTg3MzI5NiUyQyJReV90eiIlM0ExMzE1LjM5OTM0OTc1NTUyNzclN0QlMkMieSIlM0ElN0IiUXlfdHkiJTNBNTgzMy4yNTAyNzM3MTM0JTJDIlF6X3R5IiUzQTIwOTQ5NC4zNDE0OTk0MTEzOCU3RCU3RCUyQyU3QiJwb3NpdGlvbiIlM0ElNUItMjUuNDU2ODU0OTc4MDQ2NTkzJTJDLTMzMC44MTc5NDI3NDM0MjQ1NyU1RCUyQyJ6IiUzQSU3QiJRel90eiIlM0EyMTgwMi4xOTUwNTk3NTIxOTQlMkMiUXlfdHoiJTNBOTg0LjI0NDUzNDE2MTE0NDclN0QlMkMieSIlM0ElN0IiUXlfdHkiJTNBNTU2My4xODY1MDU4MzMxMzIlMkMiUXpfdHkiJTNBMjA4OTMzLjUwMDI1Nzk5NTUlN0QlN0QlMkMlN0IicG9zaXRpb24iJTNBJTVCLTI0LjY5OTQwOTU1NDczMzE3JTJDLTMzMS4zNzU1MTY4OTE1ODkyNiU1RCUyQyJ6IiUzQSU3QiJRel90eiIlM0EzNzMwNS45MDIwNTA0Mzc4NjQlMkMiUXlfdHoiJTNBMTE5Ny44MjMzNDc3NDQzOTMyJTdEJTJDInkiJTNBJTdCIlF5X3R5IiUzQTUyMjIuNjA0NzE3OTc0OTI2JTJDIlF6X3R5IiUzQTE4NTI4Ni42Njg5OTQ2MTA0NiU3RCU3RCUyQyU3QiJwb3NpdGlvbiIlM0ElNUItMjMuNDQwODc2NTIzMjYxNzI1JTJDLTMzMS4wMzgxNDAwODYzNzY4NyU1RCUyQyJ6IiUzQSU3QiJRel90eiIlM0EzMjkyMC4xMTI1NTE4NDQ1MjYlMkMiUXlfdHoiJTNBMTYzNC43Njg0MDQ3MzAzNjA1JTdEJTJDInkiJTNBJTdCIlF5X3R5IiUzQTUxMzUuMTM3MzY5MDU4ODc3JTJDIlF6X3R5IiUzQTE5MzUzNS4yMjY1Mzg3MTgxJTdEJTdEJTJDJTdCInBvc2l0aW9uIiUzQSU1Qi0yMy4xODc3OTU0MjM1MjY4MzMlMkMtMzMwLjIwOTY2NDg1NjIzNiU1RCUyQyJ6IiUzQSU3QiJRel90eiIlM0E2NDAyOC41NDA2MDY4NzU3NiUyQyJReV90eiIlM0ExOTU3LjQ2OTI5OTM3NzcwMyU3RCUyQyJ5IiUzQSU3QiJReV90eSIlM0E1Mzg0Ljk4NzUyNTcyODk4MSUyQyJRel90eSIlM0ExODU4MDEuNzc4MTUxNjgwODYlN0QlN0QlMkMlN0IicG9zaXRpb24iJTNBJTVCLTIzLjk0NTI0MDg0Njg0MDI2NyUyQy0zMjkuNjUyMDkwNzA4MDcxMzQlNUQlMkMieiIlM0ElN0IiUXpfdHoiJTNBNjY0MDAuNzAzNDgxNTg2NCUyQyJReV90eiIlM0ExODQyLjMyNjk5OTAwNDU1OTIlN0QlMkMieSIlM0ElN0IiUXlfdHkiJTNBNTcyMS41ODI5NzA5MDI0MzUlMkMiUXpfdHkiJTNBMjM0ODI3LjIzNDc0NjYwODU2JTdEJTdEJTJDJTdCInBvc2l0aW9uIiUzQSU1QjIyLjE3NTI0NzYyNjAyMzk3OCUyQy0zMjkuNzcyMTA1MzkyMTYyMzYlNUQlMkMieiIlM0ElN0IiUXpfdHoiJTNBLTk0NzY5Ljk2MjYwNzExOTQ4JTJDIlF5X3R6IiUzQS0yMzYyLjMzNzIwMzA0MzE0MyU3RCUyQyJ5IiUzQSU3QiJReV90eSIlM0E1MTgxLjgzOTU5NTY5NDAyODUlMkMiUXpfdHkiJTNBMjI2MzQyLjEzMDM1ODYyMDg3JTdEJTdEJTJDJTdCInBvc2l0aW9uIiUzQSU1QjIzLjEyMzIwNDM1NDU5MTczNSUyQy0zMzAuMjE0MTk4MTg4NzE0MyU1RCUyQyJ6IiUzQSU3QiJRel90eiIlM0EtNjg4ODMuOTE5NDk1NTU0ODclMkMiUXlfdHoiJTNBLTE5NTguNDQ1MjgxMTg2MDM4NSU3RCUyQyJ5IiUzQSU3QiJReV90eSIlM0E1Mzg4LjkxODEyMzk4ODUyNiUyQyJRel90eSIlM0EyMjA4NzQuOTIzMDMzMzIwNzIlN0QlN0QlMkMlN0IicG9zaXRpb24iJTNBJTVCMjAuOTk0MzAxNTE5NTE3MzUlMkMtMzI5LjIyMTQ4OTc4ODAxODQlNUQlMkMieiIlM0ElN0IiUXpfdHoiJTNBLTExNjY0Ny41ODc1ODk4NTkxOCUyQyJReV90eiIlM0EtMjc3Mi42NjYwMDA1NTUzNjMlN0QlMkMieSIlM0ElN0IiUXlfdHkiJTNBNTA2OC42ODY3OTI5MzI4NTUlMkMiUXpfdHkiJTNBMjE4MjEwLjA2MjgzODYxMjElN0QlN0QlMkMlN0IicG9zaXRpb24iJTNBJTVCMTMuODUwMjA1MzQ1NDI3MDM3JTJDLTMyNS4wOTU3OTA0NDA1OTI3NCU1RCUyQyJ6IiUzQSU3QiJRel90eiIlM0EtOTU5OTguNjYwNDg0NTgzOTklMkMiUXlfdHoiJTNBLTI5NTEuMTI2MzI4MzY0NDM5JTdEJTJDInkiJTNBJTdCIlF5X3R5IiUzQTUxMzIuMTg2MTg1Nzk4NTg5JTJDIlF6X3R5IiUzQTE3NDE1NS42NzA4NzkyNDc3NyU3RCU3RCUyQyU3QiJwb3NpdGlvbiIlM0ElNUI2LjcwNjEwOTE3MTMzNjc2NzUlMkMtMzIwLjk3MDA5MTA5MzE2NzA3JTVEJTJDInoiJTNBJTdCIlF6X3R6IiUzQS03MzcwNC44MDEzMzA4NTI5NiUyQyJReV90eiIlM0EtMjgxMS41ODg4NDc2OTMyNTglN0QlMkMieSIlM0ElN0IiUXlfdHkiJTNBNTI3NS44MzMzODYzNzkyNTUlMkMiUXpfdHkiJTNBMTU3OTAyLjM3MzY0NTk1ODklN0QlN0QlMkMlN0IicG9zaXRpb24iJTNBJTVCNS4yNTkxNjc4NjI2NjAyNzclMkMtMzIwLjM3MDQ0OTQ1MDgxMjU0JTVEJTJDInoiJTNBJTdCIlF6X3R6IiUzQS02MDQxMC4xNTE3MjI2NzUxNDYlMkMiUXlfdHoiJTNBLTIyNzYuMjk2NDI0OTQ1MDQ1JTdEJTJDInkiJTNBJTdCIlF5X3R5IiUzQTU1OTkuODE4NjM4NjUzMDA3JTJDIlF6X3R5IiUzQTE4MDQwOS40ODI4MzA3OTAzJTdEJTdEJTJDJTdCInBvc2l0aW9uIiUzQSU1Qi02OC42MDk5ODg0MjIxMTQ3JTJDLTMyNy4wNzEyMTg1MTMwNTM1JTVEJTJDInoiJTNBJTdCIlF6X3R6IiUzQS05NDIyNS4yNTk2Mjk4MzUzJTJDIlF5X3R6IiUzQS0yNTc1LjA0NjQzNTM1OTU5OCU3RCUyQyJ5IiUzQSU3QiJReV90eSIlM0EyNTgyLjI0MTU4MjI4OTA5NiUyQyJRel90eSIlM0ExMDUwNDguMTExMzk1MDk2NDIlN0QlN0QlMkMlN0IicG9zaXRpb24iJTNBJTVCLTY2LjY2MzYxNTc4NDg4OTEyJTJDLTMyOC4zNzI0MDkwNDc1NDg3JTVEJTJDInoiJTNBJTdCIlF6X3R6IiUzQS02ODc0Ny4xNTM3MzM0Mzg1NCUyQyJReV90eiIlM0EtMjA3NC4yNDMzNTIyNTE1MTA3JTdEJTJDInkiJTNBJTdCIlF5X3R5IiUzQTMxMjAuOTU0MDQ4ODg2NjA0JTJDIlF6X3R5IiUzQTExMDY0MS4wODAwNjgwMzYxJTdEJTdEJTJDJTdCInBvc2l0aW9uIiUzQSU1Qi02NC4yMzg3NzQ0MjU0NTcxMSUyQy0zMjkuOTkzMTQ2NDIwMzQ3OCU1RCUyQyJ6IiUzQSU3QiJRel90eiIlM0EtNDcyMzQuMDcwNzQzMzg0NzElMkMiUXlfdHoiJTNBLTE1MTQuMzIyOTY1NzcwMjk4NCU3RCUyQyJ5IiUzQSU3QiJReV90eSIlM0EzNjc2Ljc1Nzc5ODYzMTk2MSUyQyJRel90eSIlM0ExMjI3ODcuMDA1OTQ3NTM4MzUlN0QlN0QlMkMlN0IicG9zaXRpb24iJTNBJTVCMy40NTYyNDA5NDUzNTY1NTg2JTJDLTMxOS42MjM3NzI5NjA3MTY4JTVEJTJDInoiJTNBJTdCIlF6X3R6IiUzQS01MjIwNC41OTQyNTMwODMyNiUyQyJReV90eiIlM0EtMTU2MS4xNDE5Mzk5MjUyNzczJTdEJTJDInkiJTNBJTdCIlF5X3R5IiUzQTU4MTYuMjQ2Mjk4MDM2ODg1NSUyQyJRel90eSIlM0ExNzg5OTcuMDcwNTg3MjYwMzMlN0QlN0QlMkMlN0IicG9zaXRpb24iJTNBJTVCLTYxLjM3ODMzMDEzNzk0MTY3JTJDLTMzMC41NjI0MjY0Mjg3OTcyJTVEJTJDInoiJTNBJTdCIlF6X3R6IiUzQS0yMjI3OS4xNjc5NTQ5MDc1OSUyQyJReV90eiIlM0EtODA5Ljg1OTk0NDYxNTkwODMlN0QlMkMieSIlM0ElN0IiUXlfdHkiJTNBNDA0Mi4wMTU0NjQ2MTEwOTIlMkMiUXpfdHkiJTNBMTI3NTQwLjkxOTQxNjc5NTAzJTdEJTdEJTJDJTdCInBvc2l0aW9uIiUzQSU1Qi01OS4wODIzNzQ4MzUyMjEyNyUyQy0zMzEuMDE5MTUxMTc5NTA2MiU1RCUyQyJ6IiUzQSU3QiJRel90eiIlM0EtMTczMDAuOTk4NzQ4MDUzMjc2JTJDIlF5X3R6IiUzQS0xNTQuMDA4NDkzODA4ODgyMjYlN0QlMkMieSIlM0ElN0IiUXlfdHkiJTNBNDI5OC4xMjYxNTk0NDk1NDglMkMiUXpfdHkiJTNBMTEyMjQ4LjkzMjE1MjcxMjI4JTdEJTdEJTJDJTdCInBvc2l0aW9uIiUzQSU1Qi00My40MzkzNzQ5MTAxNjg3MyUyQy0zMzEuMDIwNjgyNDU1NDQ0MDUlNUQlMkMieiIlM0ElN0IiUXpfdHoiJTNBMzQyNS4yMDk2ODcyMjg2ODk3JTJDIlF5X3R6IiUzQS0yLjQ3NjQ5NDk4Njk1ODIwNDclN0QlMkMieSIlM0ElN0IiUXlfdHkiJTNBNDk5NC41NTMyNzA0MjY4OTklMkMiUXpfdHkiJTNBMTczNDc0LjA2MDA2NjU3MzE1JTdEJTdEJTJDJTdCInBvc2l0aW9uIiUzQSU1Qi0yNy43OTYzNzQ5ODUxMTYxODQlMkMtMzMxLjAyMjIxMzczMTM4MTk1JTVEJTJDInoiJTNBJTdCIlF6X3R6IiUzQTQ1OTEuMzc4MDg5MDI1NjE0JTJDIlF5X3R6IiUzQTc2LjMyODkxODUzNzkwMDQyJTdEJTJDInkiJTNBJTdCIlF5X3R5IiUzQTU2MjIuMTExODEyNzYxMjcyJTJDIlF6X3R5IiUzQTIyMTE5MS41OTcwMjQ5Mzg5JTdEJTdEJTJDJTdCInBvc2l0aW9uIiUzQSU1QjEuOTAzMjYwOTcxMDc1NTg1JTJDLTMxOS40MTkxMjA5NDAyNDczNSU1RCUyQyJ6IiUzQSU3QiJRel90eiIlM0EtMzIyMDUuMDA5OTAzMTQ0MzQ2JTJDIlF5X3R6IiUzQS03ODQuODc5MDk2MjY4NjU3JTdEJTJDInkiJTNBJTdCIlF5X3R5IiUzQTU5NDcuNzgwMzA3NjM4NTkyJTJDIlF6X3R5IiUzQTE4NzgxNy4zNDI0MTM4ODI1MiU3RCU3RCUyQyU3QiJwb3NpdGlvbiIlM0ElNUItMC4wMzEyMTQwNTc5ODg1MzI2ODMlMkMtMzE5LjE2MzkzMTU3NTQwNzQ1JTVEJTJDInoiJTNBJTdCIlF6X3R6IiUzQS0zMTczLjc5MDY4NTA4NTI1NyUyQyJReV90eiIlM0EtMC4wMDY5NTMwMjcyMDczNTYwMzYlN0QlMkMieSIlM0ElN0IiUXlfdHkiJTNBNjA1NC41NDgzNjAyNjE2NTYlMkMiUXpfdHkiJTNBMTg5MDkzLjc4NzU5MzMwMTI3JTdEJTdEJTJDJTdCInBvc2l0aW9uIiUzQSU1Qi0yNi43NTQ4NjYwODIyMTY5NiUyQy0zMzAuOTMxMzE1NjgzMDk5JTVEJTJDInoiJTNBJTdCIlF6X3R6IiUzQTc0OTIuODkzODY3NDA1MDA3JTJDIlF5X3R6IiUzQTUwOS4xNjI5MDg4MTU3NTgzJTdEJTJDInkiJTNBJTdCIlF5X3R5IiUzQTU2MDQuOTg0NjQ3MjY5NDY4JTJDIlF6X3R5IiUzQTIxMTI2NS45MjczNjM3NTMwNiU3RCU3RCUyQyU3QiJwb3NpdGlvbiIlM0ElNUItMy41MTg3NTkwMjEyMjUzOTA1JTJDLTMxOS42MjMwOTAxODU2OTUlNUQlMkMieiIlM0ElN0IiUXpfdHoiJTNBNTYxNTQuNDQ4MTM4Nzk1MDclMkMiUXlfdHoiJTNBMTU2MS41MTQ1OTIwODQwMjU1JTdEJTJDInkiJTNBJTdCIlF5X3R5IiUzQTU4MTUuOTE0NjcwMDIzODI3JTJDIlF6X3R5IiUzQTE3NDA5NS45MzkwNTUyMDYwOCU3RCU3RCUyQyU3QiJwb3NpdGlvbiIlM0ElNUItMS45NjU3MzkwMTAzODc1ODA3JTJDLTMxOS40MTg3NDIyMDgxMjQxJTVEJTJDInoiJTNBJTdCIlF6X3R6IiUzQTI3MDAxLjE5NDA0ODgzOTc3OCUyQyJReV90eiIlM0E3ODQuNzQ5OTg2NDE4NjExOCU3RCUyQyJ5IiUzQSU3QiJReV90eSIlM0E1OTQ3LjgzNjU4NTQyNTEwMiUyQyJRel90eSIlM0ExODI3MDguMTIyNzYwMjk5NDUlN0QlN0QlMkMlN0IicG9zaXRpb24iJTNBJTVCLTYuNzY4ODkwNzY0MTAyOTE4JTJDLTMyMC45Njg3NzIwNDAzNDcwNiU1RCUyQyJ6IiUzQSU3QiJRel90eiIlM0E5MTk0MC44MjQ4ODEwMjgwNiUyQyJReV90eiIlM0EyODEyLjQ1MDcyNTU0NjE0NiU3RCUyQyJ5IiUzQSU3QiJReV90eSIlM0E1Mjc3LjE2MDExMTk3MzIyMSUyQyJRel90eSIlM0ExODQyNDIuMzk0MDk2NTk2ODYlN0QlN0QlMkMlN0IicG9zaXRpb24iJTNBJTVCLTUuMzIxODMyMDg2NjQ0ODk2JTJDLTMyMC4zNjk0MTM2ODg0NDYxJTVEJTJDInoiJTNBJTdCIlF6X3R6IiUzQTcxMjU0LjU1Mzg1Mzc2MjA5JTJDIlF5X3R6IiUzQTIyNzcuNDE5NjgyMTU4MDI3NiU3RCUyQyJ5IiUzQSU3QiJReV90eSIlM0E1NTk5Ljg0MzgyMTg2NjAwOCUyQyJRel90eSIlM0ExODExNDAuNDM0NTg5NTUxMTglN0QlN0QlMkMlN0IicG9zaXRpb24iJTNBJTVCLTIyLjIzOTc1MjE2MTE3ODU0NCUyQy0zMjkuNzY3NzU3NjU3MDIzMyU1RCUyQyJ6IiUzQSU3QiJRel90eiIlM0E3NTk5Mi4wMTgxNjM0NTYzNSUyQyJReV90eiIlM0EyMzYwLjc5MzcwOTUwMjQyNSU3RCUyQyJ5IiUzQSU3QiJReV90eSIlM0E1MTc3LjI5ODgzNDMwMzU0NiUyQyJRel90eSIlM0ExNjc5MTkuNjM0MjE0MDIxNzYlN0QlN0QlMkMlN0IicG9zaXRpb24iJTNBJTVCLTIxLjA1ODY5ODI3OTAwMTglMkMtMzI5LjIxNzM3MzI2NjQ0MjMlNUQlMkMieiIlM0ElN0IiUXpfdHoiJTNBOTA5NjYuOTU0MDA3MzI2MDclMkMiUXlfdHoiJTNBMjc3MS41NzYyNTI3MzI3NjQlN0QlMkMieSIlM0ElN0IiUXlfdHkiJTNBNTA2NS4zMDUyNDAyNjk5OTElMkMiUXpfdHkiJTNBMTU5MjM5Ljg1MTM2MTc4NDclN0QlN0QlMkMlN0IicG9zaXRpb24iJTNBJTVCLTEzLjkxMzc5NDUyMTU1MjM1NiUyQy0zMjUuMDkzMDcyNjUzMzk0NjQlNUQlMkMieiIlM0ElN0IiUXpfdHoiJTNBOTk2MDkuMDY0NTc0NDA5NjQlMkMiUXlfdHoiJTNBMjk1MC44MDM1MjM0OTg0NjMlN0QlMkMieSIlM0ElN0IiUXlfdHkiJTNBNTEzMi4wMTQxNzU4MTM2NzYlMkMiUXpfdHkiJTNBMTY4MzkzLjk5MDQ1NDgzMDg3JTdEJTdEJTJDJTdCInBvc2l0aW9uIiUzQSU1QjI0Ljg5MTIzMjM5MTI4ODYwNCUyQy0zMjkuOTI3ODcxMjU3NjQ4MDYlNUQlMkMieiIlM0ElN0IiUXpfdHoiJTNBLTM4NjI5LjcyMDI1MTk2MDglMkMiUXlfdHoiJTNBLTEzMTUuNTEwMjgwMTc3NjQlN0QlMkMieSIlM0ElN0IiUXlfdHkiJTNBNTgzNi40MjMxMDY0MzgyMDklMkMiUXpfdHkiJTNBMjMxOTA4LjI3MzQ2NzM5NDczJTdEJTdEJTJDJTdCInBvc2l0aW9uIiUzQSU1QjIzLjg4MDc1ODkyNDAxOTc2JTJDLTMyOS42NTY3NzIzNDIyMjExJTVEJTJDInoiJTNBJTdCIlF6X3R6IiUzQS01MTg0MS4xNDU3NTI3MzEyMiUyQyJReV90eiIlM0EtMTg0Mi4xMjg3NDEyMDMwMTg4JTdEJTJDInkiJTNBJTdCIlF5X3R5IiUzQTU3MjMuMzk3NDk1ODMwODUyJTJDIlF6X3R5IiUzQTIzNDE1Ny4wMjY2OTk3Mzk3NCU3RCU3RCUyQyU3QiJwb3NpdGlvbiIlM0ElNUIyMy4zNzYxMjMyNTI0MzI1NDIlMkMtMzMxLjA0MjcyMjk1MDYzNDYlNUQlMkMieiIlM0ElN0IiUXpfdHoiJTNBLTYxMDU0LjIxMzgyNjgzMjg3JTJDIlF5X3R6IiUzQS0xNjM2LjU5MjEyNjI0MTk4NjglN0QlMkMieSIlM0ElN0IiUXlfdHkiJTNBNTEzNi40ODUyMzI0MDc1OTUlMkMiUXpfdHkiJTNBMTk0NTM3Ljg2MDEzNjY5NzE2JTdEJTdEJTJDJTdCInBvc2l0aW9uIiUzQSU1QjI0LjYzNDU5MDIwODkwMTg2MiUyQy0zMzEuMzgwMzQ2MTQyMTg4MiU1RCUyQyJ6IiUzQSU3QiJRel90eiIlM0EtNDgwNTMuMDcwNzg0MzI4ODU1JTJDIlF5X3R6IiUzQS0xMTk5LjE2NTcyODYzMzk2ODUlN0QlMkMieSIlM0ElN0IiUXlfdHkiJTNBNTIyNi44MTMzMDg1MDE5OTUlMkMiUXpfdHkiJTNBMjA5OTI4LjMyNTM1ODg5MzY2JTdEJTdEJTJDJTdCInBvc2l0aW9uIiUzQSU1QjI0LjE5ODM3OTA1MTI2MzcwNCUyQzMzMC40ODA2OTk3MjkwOTI3NSU1RCUyQyJ6IiUzQSU3QiJRel90eiIlM0EtMTQwOTIuMTg0ODAwNzc4MjI2JTJDIlF5X3R6IiUzQTE1MTYuMDMxNjMzNjE0MTY3JTdEJTJDInkiJTNBJTdCIlF5X3R5IiUzQTU0MzkuMDM4MTE5NjEyNDAzNSUyQyJRel90eSIlM0EtNDEzOTYuNjg0MDY0NjUyOTUlN0QlN0QlMkMlN0IicG9zaXRpb24iJTNBJTVCLTI0LjEzMzYyMDcxNzE3MTk5MyUyQzMzMC40ODU0MzA4OTUwMjE4NiU1RCUyQyJ6IiUzQSU3QiJRel90eiIlM0ExMDQ1OC40MjcwNTM0Nzg1NzQlMkMiUXlfdHoiJTNBLTE1MTcuMDk1MDQ0MzQ2MTIxOCU3RCUyQyJ5IiUzQSU3QiJReV90eSIlM0E1NDQ1LjEyNDYyNDkxMTI2MyUyQyJRel90eSIlM0EtMzE5MDQuNTI1ODI2MjIyMzklN0QlN0QlMkMlN0IicG9zaXRpb24iJTNBJTVCNzIuNTUzMjQ1OTAxNjA0NSUyQzI4OC4yNTU0NjYxMjI0NTgxMyU1RCUyQyJ6IiUzQSU3QiJRel90eiIlM0ExMjY3MS4wNzQ0NzMzNTk5MTklMkMiUXlfdHoiJTNBLTcwNi42NTgxNjA0MTUwNzU1JTdEJTJDInkiJTNBJTdCIlF5X3R5IiUzQTAuNjAxOTM0MDU2NzkyNTUzNSUyQyJRel90eSIlM0EtMjk1Ny44OTgzNzAxNTQlN0QlN0QlMkMlN0IicG9zaXRpb24iJTNBJTVCNzIuNTU0MjAxNTQxOTEyODUlMkMyOTguMDE3OTY2MDc1NjczNjYlNUQlMkMieiIlM0ElN0IiUXpfdHoiJTNBOTczMC45MTk4NTU3NjY5NzMlMkMiUXlfdHoiJTNBLTE0MjAuNTk4Njk5Njg1MzI5MiU3RCUyQyJ5IiUzQSU3QiJReV90eSIlM0EtMC4yNzI3MjAzMTE5NzkyNjA1JTJDIlF6X3R5IiUzQS0zMDA0LjQyOTQwNDExOTk3NCU3RCU3RCUyQyU3QiJwb3NpdGlvbiIlM0ElNUI3Mi41NTUxNTcxODIyMjEyMSUyQzMwNy43ODA0NjYwMjg5MTE0NiU1RCUyQyJ6IiUzQSU3QiJRel90eiIlM0ExMzU4NC4xNzgwNzE1NzAwMzUlMkMiUXlfdHoiJTNBLTIxMTMuNDc1MzQzODg1NzEyNCU3RCUyQyJ5IiUzQSU3QiJReV90eSIlM0EwLjQ1Mzk0NjU4MjQ2MDIzNTU2JTJDIlF6X3R5IiUzQTEyNTcuODM5OTYzNjk5NjIxJTdEJTdEJTJDJTdCInBvc2l0aW9uIiUzQSU1QjcyLjU1NjExMjgyMjUyOTU2JTJDMzE3LjU0Mjk2NTk4MjEyNzA0JTVEJTJDInoiJTNBJTdCIlF6X3R6IiUzQTM1NzE3LjAyMTA2NTkxMDQ2JTJDIlF5X3R6IiUzQS0yODQyLjY1OTcwMjAzMjQwMyU3RCUyQyJ5IiUzQSU3QiJReV90eSIlM0ExNDQuNjM4MDM1OTczMzg4NjQlMkMiUXpfdHkiJTNBLTE2NDMuNDczODkxMzg3NDY3MyU3RCU3RCUyQyU3QiJwb3NpdGlvbiIlM0ElNUI3Mi4wOTk4Mzc1Nzc2MTI3NyUyQzMxOS44MzkwMTA2NTc0MDU5NCU1RCUyQyJ6IiUzQSU3QiJRel90eiIlM0E0NTQ1MS4xOTY1Njc3MTQ3MjQlMkMiUXlfdHoiJTNBLTI5OTIuMzU4ODk0Njc4NzEwNCU3RCUyQyJ5IiUzQSU3QiJReV90eSIlM0E2MjAuOTc5ODM1OTkzNzM1NiUyQyJRel90eSIlM0EtMTA0NjguNjQzOTk4MjkyNDE1JTdEJTdEJTJDJTdCInBvc2l0aW9uIiUzQSU1QjcxLjUzMTExNzU5MTUxNDU0JTJDMzIyLjY5OTU2NjM0MjQ4MDQ3JTVEJTJDInoiJTNBJTdCIlF6X3R6IiUzQTQ0NTI1LjM0NzU0MjI5NzI3JTJDIlF5X3R6IiUzQS0zMDA1LjY1OTE2Mzc5MDMxMjUlN0QlMkMieSIlM0ElN0IiUXlfdHkiJTNBMTI0Ny42ODk5MDA3MzE4MTc3JTJDIlF6X3R5IiUzQS0xNjEyOS41MzMyNjAyMzU5NzIlN0QlN0QlMkMlN0IicG9zaXRpb24iJTNBJTVCNjkuOTEwODU0OTc5ODQxNjklMkMzMjUuMTI0NzI0OTU5ODExNSU1RCUyQyJ6IiUzQSU3QiJRel90eiIlM0E0MDE2Ny43MTc0OTc1ODM1MTUlMkMiUXlfdHoiJTNBLTI4MTYuNDYwMzUzMDY3MTMyJTdEJTJDInkiJTNBJTdCIlF5X3R5IiUzQTE4OTQuODQ2MzY1MDQyNjI5NSUyQyJRel90eSIlM0EtMjQyNjYuODQzMjQ2OTEyMDElN0QlN0QlMkMlN0IicG9zaXRpb24iJTNBJTVCNjguNjEwMDQ1NTI2ODAzMjYlMkMzMjcuMDcxMzUyMzAzOTM0MTMlNUQlMkMieiIlM0ElN0IiUXpfdHoiJTNBMzI5MjIuNDMwODE3OTgzMTY0JTJDIlF5X3R6IiUzQS0yNTcxLjA3NDAxMzc4ODk4NiU3RCUyQyJ5IiUzQSU3QiJReV90eSIlM0EyNTc5LjAxNTcxNjUwMDAyNzMlMkMiUXpfdHkiJTNBLTI5NTk5LjU3MzE4ODY1ODQ5OCU3RCU3RCUyQyU3QiJwb3NpdGlvbiIlM0ElNUI2Ni42NjM2NzI4ODk1Nzc2OCUyQzMyOC4zNzI1NDI4Mzg0MjkyJTVEJTJDInoiJTNBJTdCIlF6X3R6IiUzQTIxMjk1LjI2OTI0MjE0OTElMkMiUXlfdHoiJTNBLTIwNzEuNjY2MDM2MDIwMjYyMyU3RCUyQyJ5IiUzQSU3QiJReV90eSIlM0EzMTE3LjEyOTMzMDE4OTEwNiUyQyJRel90eSIlM0EtMzIzMjIuODI0MjYyNTg3MjQ4JTdEJTdEJTJDJTdCInBvc2l0aW9uIiUzQSU1QjY0LjIzODgzMTUzMDE0NTY3JTJDMzI5Ljk5MzI4MDIxMTIyODMlNUQlMkMieiIlM0ElN0IiUXpfdHoiJTNBMTM3NjguMDUwNTAwNDk4MjQ2JTJDIlF5X3R6IiUzQS0xNTEzLjEyNTI1NzA2ODcxNTIlN0QlMkMieSIlM0ElN0IiUXlfdHkiJTNBMzY3Mi4xNDg0NzAzNTMxOTclMkMiUXpfdHkiJTNBLTQxNDQyLjg3MjU5MjI1OTI2NCU3RCU3RCUyQyU3QiJwb3NpdGlvbiIlM0ElNUI1OS4wODI0MzE5Mzk5MDk4NDYlMkMzMzEuMDE5Mjg0OTcwMzg2NzYlNUQlMkMieiIlM0ElN0IiUXpfdHoiJTNBMTk5LjEwNTI3Njg0MTgzNyUyQyJReV90eiIlM0EtMTUyLjk5MTg2MDAyMzc0NTMyJTdEJTJDInkiJTNBJTdCIlF5X3R5IiUzQTQyOTQuMDYzNzYxODkzNTY5JTJDIlF6X3R5IiUzQS00OTI0Mi45NzkxODg1NDEyOSU3RCU3RCUyQyU3QiJwb3NpdGlvbiIlM0ElNUI2MS4zNzgzODcyNDI2MzAyMjUlMkMzMzAuNTYyNTYwMjE5Njc3ODMlNUQlMkMieiIlM0ElN0IiUXpfdHoiJTNBMTA1MDYuMTg0NDYxMTc4NTkzJTJDIlF5X3R6IiUzQS04MDkuMjU0MzM4NTcxMjA4JTdEJTJDInkiJTNBJTdCIlF5X3R5IiUzQTQwMzguMzg4MzY5NDI4JTJDIlF6X3R5IiUzQS00NTY4OS4wNTI0MDg1NTgyNjYlN0QlN0QlMkMlN0IicG9zaXRpb24iJTNBJTVCNDMuNDM5NDMyMDE0ODU3MjglMkMzMzEuMDIwODE2MjQ2MzI0NiU1RCUyQyJ6IiUzQSU3QiJRel90eiIlM0E0NTAuMzYwNjI2NDcwNDg0MSUyQyJReV90eiIlM0EtMi4xNjY5NDgyNTY2NzYzMjE2JTdEJTJDInkiJTNBJTdCIlF5X3R5IiUzQTQ5ODQuODIxMTA1NDA3NDQzJTJDIlF6X3R5IiUzQS02MjU5MC45MjA0OTc5NjAwMyU3RCU3RCUyQyU3QiJwb3NpdGlvbiIlM0ElNUItNzIuNDk2NzUzNDAzNDQzOSUyQzI4OC4yNjk2NjQ5MDYyNDU3JTVEJTJDInoiJTNBJTdCIlF6X3R6IiUzQS0xNjIyOC41MDAxNjYxODM0NzYlMkMiUXlfdHoiJTNBNzA4LjAyNzk1NjUwMzgyNDclN0QlMkMieSIlM0ElN0IiUXlfdHkiJTNBMC4yMDE0NTE5NTk5MTI4NjU3JTJDIlF6X3R5IiUzQS0zOTQ3LjI1NTMxMzIxNjgzNjQlN0QlN0QlMkMlN0IicG9zaXRpb24iJTNBJTVCLTcyLjQ5NDg0MjEyMjgyNzIlMkMzMDcuNzk0NjY0ODEyNjk5JTVEJTJDInoiJTNBJTdCIlF6X3R6IiUzQS0xNzk5OS45NjIxODk4MDI4MDUlMkMiUXlfdHoiJTNBMjEzNC42ODkzMzEwMTM5MjA4JTdEJTJDInkiJTNBJTdCIlF5X3R5IiUzQTQuOTI2MTkxMTUwMzcxNjA4JTJDIlF6X3R5IiUzQTM1MC40NDY4MTE1MDcwNzY0JTdEJTdEJTJDJTdCInBvc2l0aW9uIiUzQSU1Qi03Mi40OTM4ODY0ODI1MTg4NSUyQzMxNy41NTcxNjQ3NjU5MTQ2JTVEJTJDInoiJTNBJTdCIlF6X3R6IiUzQS0xMzYzMi4wNzk1NTQ5NjgxNzclMkMiUXlfdHoiJTNBMjgzNC40NzkzNTI4Mzg2NzM1JTdEJTJDInkiJTNBJTdCIlF5X3R5IiUzQTE0NC40MTcxMDM3NDk2NzUlMkMiUXpfdHkiJTNBMTg0My41MTE3NjIzNDIyMzY0JTdEJTdEJTJDJTdCInBvc2l0aW9uIiUzQSU1Qi03Mi40OTU3OTc3NjMxMzU1NiUyQzI5OC4wMzIxNjQ4NTk0NjEyJTVEJTJDInoiJTNBJTdCIlF6X3R6IiUzQS0yNjUyMi4wNzQyODUzMzg1NSUyQyJReV90eiIlM0ExNDEwLjE1OTUwMzc0MjcwNTclN0QlMkMieSIlM0ElN0IiUXlfdHkiJTNBMC4xMzM5Njg4Mzg2Mjk3MzQ1OCUyQyJRel90eSIlM0EtNTA3LjIyNzY0NjU0MjA2NDQ2JTdEJTdEJTJDJTdCInBvc2l0aW9uIiUzQSU1Qi03Mi4wMzcxNjE3MzE4MDk5JTJDMzE5Ljg1MzEyMDA2ODYzNTA2JTVEJTJDInoiJTNBJTdCIlF6X3R6IiUzQS0yMzQzMC42ODQ2MTM1MjUzOTglMkMiUXlfdHoiJTNBMjk5NS4yMDYyMTUxODMxNDU2JTdEJTJDInkiJTNBJTdCIlF5X3R5IiUzQTYyMS43NzUxMTIyNjM2MTUlMkMiUXpfdHkiJTNBLTY1MjIuNTE0ODA2OTQzNDQ1JTdEJTdEJTJDJTdCInBvc2l0aW9uIiUzQSU1Qi03MS40Njc4ODE3MjMzNjA0MyUyQzMyMi43MTM1NjQzNTYxNTA1JTVEJTJDInoiJTNBJTdCIlF6X3R6IiUzQS0yOTI4OS4yODgyNDE4ODE1NDIlMkMiUXlfdHoiJTNBMzAwOC4yNjAxNzk5OTk5MzQ3JTdEJTJDInkiJTNBJTdCIlF5X3R5IiUzQTEyNDguNTM0NjY1MDI3NzQ0JTJDIlF6X3R5IiUzQS0xNDc0Ny42MTk3OTIxNjgwNTQlN0QlN0QlMkMlN0IicG9zaXRpb24iJTNBJTVCLTY5Ljg0NzE0NDM1MDU2MTMlMkMzMjUuMTM4NDA1NzE1NTgyNSU1RCUyQyJ6IiUzQSU3QiJRel90eiIlM0EtMjM5MDIuODczNTU2MzAyMDMlMkMiUXlfdHoiJTNBMjgxOS43MjE4MTE1MzMzMzA4JTdEJTJDInkiJTNBJTdCIlF5X3R5IiUzQTE4OTcuMTI4MDc4NzA2NDI2JTJDIlF6X3R5IiUzQS0xNDg3Ny4wNjY3MzMwMjQ1NjclN0QlN0QlMkMlN0IicG9zaXRpb24iJTNBJTVCMjcuNzk2NDMyMDg5ODA0NzM1JTJDMzMxLjAyMjM0NzUyMjI2MjUlNUQlMkMieiIlM0ElN0IiUXpfdHoiJTNBLTMyNTUuMTMzMDAwNjA2MTA4JTJDIlF5X3R6IiUzQTc2LjUzNzc3NTM3MTg0MjElN0QlMkMieSIlM0ElN0IiUXlfdHkiJTNBNTYxMC43MjQwOTQ5OTY5MDUlMkMiUXpfdHkiJTNBLTY1NDI4LjcwMDkyOTM4NDQyNCU3RCU3RCUyQyU3QiJwb3NpdGlvbiIlM0ElNUIyNi43NTQ5MjMxODY5MDU1MSUyQzMzMC45MzE0NDk0NzM5Nzk1JTVEJTJDInoiJTNBJTdCIlF6X3R6IiUzQS01OTIzLjE5NjA5MDMyMTUwMiUyQyJReV90eiIlM0E1MDguOTU2Mjk0ODEyODA5NSU3RCUyQyJ5IiUzQSU3QiJReV90eSIlM0E1NTk1LjM1MTI2OTYxNDU3NSUyQyJRel90eSIlM0EtNTg3ODQuMzI0MDYyNjEyNjMlN0QlN0QlMkMlN0IicG9zaXRpb24iJTNBJTVCMjUuNDU2OTEyMDgyNzM1MTMzJTJDMzMwLjgxODA3NjUzNDMwNTI1JTVEJTJDInoiJTNBJTdCIlF6X3R6IiUzQS0xMDEwNS42OTQyODM1MTM1ODElMkMiUXlfdHoiJTNBOTg0LjE3MTU5MzY4MzgzODMlN0QlMkMieSIlM0ElN0IiUXlfdHkiJTNBNTU1NC43MDAzOTc3Mjg1NTQlMkMiUXpfdHkiJTNBLTU0NzEwLjE3Mzg4ODk5MDg0JTdEJTdEJTJDJTdCInBvc2l0aW9uIiUzQSU1QjI0Ljk1NTgyNDQ3NDU3NzE0JTJDMzI5LjkyMzEyNTU4MDkyODIzJTVEJTJDInoiJTNBJTdCIlF6X3R6IiUzQS0xMTMzOC45MzY1MjQ2OTg4OTYlMkMiUXlfdHoiJTNBMTMxNC45NjU3ODA4Mzg0NDY2JTdEJTJDInkiJTNBJTdCIlF5X3R5IiUzQTU4MjQuMTQ5Njk3NDM1MjY1JTJDIlF6X3R5IiUzQS01ODM2NC4zMjgxMTM4NzIyJTdEJTdEJTJDJTdCInBvc2l0aW9uIiUzQSU1QjIzLjk0NTI5Nzk1MTUyODgyJTJDMzI5LjY1MjIyNDQ5ODk1MTk3JTVEJTJDInoiJTNBJTdCIlF6X3R6IiUzQS0yMjEwMS40ODE1Mzc0NDU4MzQlMkMiUXlfdHoiJTNBMTg0MC4xMjY0MjcyMjU3MzY3JTdEJTJDInkiJTNBJTdCIlF5X3R5IiUzQTU3MTIuNTgwOTM0MjUwNTg0NSUyQyJRel90eSIlM0EtNDgyMDQuOTQyNjA1NjQ1MzUlN0QlN0QlMkMlN0IicG9zaXRpb24iJTNBJTVCMjMuNDQwOTMzNjI3OTUwMjgzJTJDMzMxLjAzODI3Mzg3NzI1NzQ0JTVEJTJDInoiJTNBJTdCIlF6X3R6IiUzQS0xMjE2Ny41MjYwODcxNzE2MzglMkMiUXlfdHoiJTNBMTYzNC4zMzk1MDM2ODk2NDE2JTdEJTJDInkiJTNBJTdCIlF5X3R5IiUzQTUxMjcuNzcwNzA1MzgwMDkyJTJDIlF6X3R5IiUzQS01MjMyNi4xNzY2OTYwNjg4NTUlN0QlN0QlMkMlN0IicG9zaXRpb24iJTNBJTVCMjQuNjk5NDY2NjU5NDIxNzE2JTJDMzMxLjM3NTY1MDY4MjQ2OTc3JTVEJTJDInoiJTNBJTdCIlF6X3R6IiUzQS0xNTIzMi4xMDkyODA3MjE2ODglMkMiUXlfdHoiJTNBMTE5Ni42MDA2MDc1NDAyNDMlN0QlMkMieSIlM0ElN0IiUXlfdHkiJTNBNTIxNS4xNTgwMDAxMDgzNzElMkMiUXpfdHkiJTNBLTQ5MDExLjI5MjIwODc5ODUlN0QlN0QlMkMlN0IicG9zaXRpb24iJTNBJTVCMjMuMTg3ODUyNTI4MjE1Mzk4JTJDMzMwLjIwOTc5ODY0NzExNjYlNUQlMkMieiIlM0ElN0IiUXpfdHoiJTNBLTE5NTAzLjI0Mjg2NTMwMDM4OCUyQyJReV90eiIlM0ExOTU1LjY1MDM4NzEzNjM0NzUlN0QlMkMieSIlM0ElN0IiUXlfdHkiJTNBNTM3OC4wNDg5ODgyMjA1MTclMkMiUXpfdHkiJTNBLTUzMzAzLjY2NTgzMTg3MDg2NSU3RCU3RCUyQyU3QiJwb3NpdGlvbiIlM0ElNUIyMi4yMzk4MDkyNjU4NjcwOTUlMkMzMjkuNzY3ODkxNDQ3OTAzOSU1RCUyQyJ6IiUzQSU3QiJRel90eiIlM0EtMjMzNTQuMTg5MDExNTEzOTUlMkMiUXlfdHoiJTNBMjM1OC4wOTkxMjIxOTM3ODQzJTdEJTJDInkiJTNBJTdCIlF5X3R5IiUzQTUxNzEuNjg5MTk4MzI3NTk0JTJDIlF6X3R5IiUzQS01MDg3NC43MjMyNjUyODQ2NCU3RCU3RCUyQyU3QiJwb3NpdGlvbiIlM0ElNUIyMS4wNTg3NTUzODM2OTAzNSUyQzMyOS4yMTc1MDcwNTczMjI4JTVEJTJDInoiJTNBJTdCIlF6X3R6IiUzQS0yMzA4Ni42NDY5Mjc0ODM1MjUlMkMiUXlfdHoiJTNBMjc2OC4wOTcxMjQ3MDI0NjclN0QlMkMieSIlM0ElN0IiUXlfdHkiJTNBNTA1OS44MzgwMzg3NDM3NjElMkMiUXpfdHkiJTNBLTQ0NDI1LjI3Nzk1MjA1ODE4JTdEJTdEJTJDJTdCInBvc2l0aW9uIiUzQSU1QjYuNzY4OTQ3ODY4NzkxNDYxJTJDMzIwLjk2ODkwNTgzMTIyNzYlNUQlMkMieiIlM0ElN0IiUXpfdHoiJTNBLTIwODIzLjkxNDYwOTMyMjQ4OCUyQyJReV90eiIlM0EyODEwLjU2MjEyODQyODI4NDclN0QlMkMieSIlM0ElN0IiUXlfdHkiJTNBNTI3My4zOTg5ODA5MzY0NTUlMkMiUXpfdHkiJTNBLTMyMjIyLjMwMDgxMzkyNzk5JTdEJTdEJTJDJTdCInBvc2l0aW9uIiUzQSU1QjEzLjkxMzg1MTYyNjI0MDkxMyUyQzMyNS4wOTMyMDY0NDQyNzUyJTVEJTJDInoiJTNBJTdCIlF6X3R6IiUzQS0yMjEwNi4yNTI5MTg3NjgxNTglMkMiUXlfdHoiJTNBMjk0OC4wNzc1OTQ0MDMwNjY1JTdEJTJDInkiJTNBJTdCIlF5X3R5IiUzQTUxMjcuNDUzMDg1NTU4NTU4JTJDIlF6X3R5IiUzQS0zOTI4OS4xNzExODQ1OTk2OSU3RCU3RCUyQyU3QiJwb3NpdGlvbiIlM0ElNUIzLjUxODgxNjEyNTkxMzkzMzclMkMzMTkuNjIzMjIzOTc2NTc1NTYlNUQlMkMieiIlM0ElN0IiUXpfdHoiJTNBLTczNjguMjcwNzY0MzM2MTE2JTJDIlF5X3R6IiUzQTE1NjAuMzczMTEwNTUxNzMxNSU3RCUyQyJ5IiUzQSU3QiJReV90eSIlM0E1ODE0LjIzNzk4NjM0MTU4MiUyQyJRel90eSIlM0EtMzA4NTcuODM0MTU0Mzc2NDUlN0QlN0QlMkMlN0IicG9zaXRpb24iJTNBJTVCNS4zMjE4ODkxOTEzMzM0MzklMkMzMjAuMzY5NTQ3NDc5MzI2NzQlNUQlMkMieiIlM0ElN0IiUXpfdHoiJTNBLTkwMzUuOTU2NzgzNTkxMjk1JTJDIlF5X3R6IiUzQTIyNzUuOTQzOTc0ODU4NjgxJTdEJTJDInkiJTNBJTdCIlF5X3R5IiUzQTU1OTcuNzg1OTcwNTYwNTA0JTJDIlF6X3R5IiUzQS0yOTExNC41MDI2NjU4MTM5NDclN0QlN0QlMkMlN0IicG9zaXRpb24iJTNBJTVCLTY4LjU0NTk1MzgxNjA2NjIyJTJDMzI3LjA4NDc3ODM1MjgwODElNUQlMkMieiIlM0ElN0IiUXpfdHoiJTNBLTIwOTU0LjE2Njg0ODQwMjI4NSUyQyJReV90eiIlM0EyNTc1LjA5NTk5MTgyOTI1MDYlN0QlMkMieSIlM0ElN0IiUXlfdHkiJTNBMjU4Mi4wMTExNDQ1NjA5NTI3JTJDIlF6X3R5IiUzQS0xOTg3My4zMjU0NDQ3OTk0MDQlN0QlN0QlMkMlN0IicG9zaXRpb24iJTNBJTVCLTY2LjU5OTMyNjQ3MTk0MzYlMkMzMjguMzg1NTg3ODA1ODQ2NDYlNUQlMkMieiIlM0ElN0IiUXpfdHoiJTNBLTEyODIxLjc2MDQ1ODU5MDk2MSUyQyJReV90eiIlM0EyMDc0LjIwMzg3MTM5MDY2NyU3RCUyQyJ5IiUzQSU3QiJReV90eSIlM0EzMTIwLjQ0OTI5MzA0NjkwNCUyQyJRel90eSIlM0EtMjQwODQuNDIyNTYxMTExODElN0QlN0QlMkMlN0IicG9zaXRpb24iJTNBJTVCLTY0LjE3NDE2Nzg1NDYxMjU1JTJDMzMwLjAwNTg1MDQxNzUxOTMlNUQlMkMieiIlM0ElN0IiUXpfdHoiJTNBLTcwMjYuODIwNTUwMTA2ODQ2JTJDIlF5X3R6IiUzQTE1MTQuNzcyODEzMTQ2Mzc4MiU3RCUyQyJ5IiUzQSU3QiJReV90eSIlM0EzNjc1LjkzOTE3NTcwOTUxMTMlMkMiUXpfdHkiJTNBLTI4MTAyLjM5NzI4NTE0MTQ3JTdEJTdEJTJDJTdCInBvc2l0aW9uIiUzQSU1QjEuOTY1Nzk2MTE1MDc2MTI0JTJDMzE5LjQxODg3NTk5OTAwNDYlNUQlMkMieiIlM0ElN0IiUXpfdHoiJTNBLTI4MzkuMjAyMTYwNDMxNDkxNCUyQyJReV90eiIlM0E3ODQuNTQxNTQxMjI2OTIlN0QlMkMieSIlM0ElN0IiUXlfdHkiJTNBNTk0NS42NDQ3NzUxNTIwMjYlMkMiUXpfdHkiJTNBLTMyNzA0LjI4OTU5NTMwODEyOCU3RCU3RCUyQyU3QiJwb3NpdGlvbiIlM0ElNUItNjEuMzEzNjEyMTY5NTM3OTglMkMzMzAuNTc0NTcwNDAzNjE3NiU1RCUyQyJ6IiUzQSU3QiJRel90eiIlM0EtNDI0Ny4yNjQ2NzIzMTM4NCUyQyJReV90eiIlM0E4MTAuMjUwNDA3MTk1MjE0NiU3RCUyQyJ5IiUzQSU3QiJReV90eSIlM0E0MDQyLjU4NzQ1NjAxOTA4MSUyQyJRel90eSIlM0EtMjQ0NjkuNjg5NTE1NDYzMTgyJTdEJTdEJTJDJTdCInBvc2l0aW9uIiUzQSU1Qi01OS4wMTc1Njc0OTQyNTkxNzUlMkMzMzEuMDMwODQ1NjQ4NTM0MzUlNUQlMkMieiIlM0ElN0IiUXpfdHoiJTNBLTExMTMuMzkxMTEwODQzODAzMyUyQyJReV90eiIlM0ExNTMuMTI4MDUwMDE2NjUxODYlN0QlMkMieSIlM0ElN0IiUXlfdHkiJTNBNDI5NS45MDAwNTMyNjQ2NTklMkMiUXpfdHkiJTNBLTM3OTI0LjE5OTQ5NzM5MzA5JTdEJTdEJTJDJTdCInBvc2l0aW9uIiUzQSU1Qi00My4zNzQ1Njc1NjkyMDY2MjYlMkMzMzEuMDI5MzE0MzcyNTk2NSU1RCUyQyJ6IiUzQSU3QiJRel90eiIlM0EtMzU4LjMyOTAwMzUzNjIzMTElMkMiUXlfdHoiJTNBMi4yNDIzMjM4OTYzMjE4NzglN0QlMkMieSIlM0ElN0IiUXlfdHkiJTNBNDk4Ny4xODk5NDcxOTA3OTYlMkMiUXpfdHkiJTNBLTM5MzA4LjEyODYzNDg1NzExJTdEJTdEJTJDJTdCInBvc2l0aW9uIiUzQSU1Qi0yNy43MzE1Njc2NDQxNTQwODMlMkMzMzEuMDI3NzgzMDk2NjU4NiU1RCUyQyJ6IiUzQSU3QiJRel90eiIlM0ExMzg4LjkxNDc4NjQzMTMxMSUyQyJReV90eiIlM0EtNzguMjk0ODk1ODQxNzQyMDIlN0QlMkMieSIlM0ElN0IiUXlfdHkiJTNBNTYxNi44NDM4NzA0MTk5NjMlMkMiUXpfdHkiJTNBLTI2MTQyLjA5Njk4NTE0MjM5OCU3RCU3RCUyQyU3QiJwb3NpdGlvbiIlM0ElNUItMjYuNjkwMDc2NTU3MDMzMiUyQzMzMC45MzY2ODExNDU4MTM1NyU1RCUyQyJ6IiUzQSU3QiJRel90eiIlM0EtMzE3MC4xNzM3NTQ1MTQ5MTY3JTJDIlF5X3R6IiUzQS01MTAuNjk5OTAxMzM0Njk3NyU3RCUyQyJ5IiUzQSU3QiJReV90eSIlM0E1NjAzLjYzNTI5MjI5NzY1NzUlMkMiUXpfdHkiJTNBLTI3ODc1LjQzNjAxMzExNjMzJTdEJTdEJTJDJTdCInBvc2l0aW9uIiUzQSU1QjAuMDMxMjcxMTYyNjc3MDc1ODIlMkMzMTkuMTY0MDY1MzY2Mjg4JTVEJTJDInoiJTNBJTdCIlF6X3R6IiUzQTExNzcuMTk2MTg4NDAwMjQ3OCUyQyJReV90eiIlM0EtMC4xMDM4NTAwNTQwMTA2MjU5OCU3RCUyQyJ5IiUzQSU3QiJReV90eSIlM0E2MDUyLjIzMDI0MTI5Mzg5JTJDIlF6X3R5IiUzQS0zNDM2My41NDIyMzQ1NzczMiU3RCU3RCUyQyU3QiJwb3NpdGlvbiIlM0ElNUItMS45MDMyMDM4NjYzODcwNDE2JTJDMzE5LjQxOTI1NDczMTEyNzg2JTVEJTJDInoiJTNBJTdCIlF6X3R6IiUzQTcwNDYuMTY5NjQwMjA5MTk2JTJDIlF5X3R6IiUzQS03ODQuNDQ4MTM3NjI4NjA0MiU3RCUyQyJ5IiUzQSU3QiJReV90eSIlM0E1OTQ1LjM3MzEwMjIxNTQ0NCUyQyJRel90eSIlM0EtMzcxMDguODExMjc3NTU4MjYlN0QlN0QlMkMlN0IicG9zaXRpb24iJTNBJTVCLTI1LjM5MjA4NzY3MzY0MTMwNiUyQzMzMC44MjMwNTQwODY1NzU2JTVEJTJDInoiJTNBJTdCIlF6X3R6IiUzQTE5MjguNTk0NzEzMjU0ODQyMiUyQyJReV90eiIlM0EtOTg1LjYxMjQ1MDUzNzU1MDYlN0QlMkMieSIlM0ElN0IiUXlfdHkiJTNBNTU2MS4wNzgyNDMxMTQwNTglMkMiUXpfdHkiJTNBLTM1ODE0LjEyNzMzOTE3MzQzNiU3RCU3RCUyQyU3QiJwb3NpdGlvbiIlM0ElNUItMy40NTYxODM4NDA2NjgwMTU0JTJDMzE5LjYyMzkwNjc1MTU5NzM2JTVEJTJDInoiJTNBJTdCIlF6X3R6IiUzQTg1NTcuMTYzNDQ2NjI4MzA1JTJDIlF5X3R6IiUzQS0xNTYwLjU2NDU1MTg5NzU2MjglN0QlMkMieSIlM0ElN0IiUXlfdHkiJTNBNTgxMy45Nzk1Mjk2MjM0MjglMkMiUXpfdHkiJTNBLTM3MDY4Ljg1NTAyNTQwNzA5NCU3RCU3RCUyQyU3QiJwb3NpdGlvbiIlM0ElNUItMjIuMTc1MTkwNTIxMzM1NDEzJTJDMzI5Ljc3MjIzOTE4MzA0MjklNUQlMkMieiIlM0ElN0IiUXpfdHoiJTNBMTUxNjIuMzcyNzk2NjkwMjEzJTJDIlF5X3R6IiUzQS0yMzYwLjM0MzAxMTUxOTYzJTdEJTJDInkiJTNBJTdCIlF5X3R5IiUzQTUxNzYuNDM1ODM0OTA5MjYlMkMiUXpfdHkiJTNBLTI5NjcyLjUwMDgxNDExODk4MyU3RCU3RCUyQyU3QiJwb3NpdGlvbiIlM0ElNUItMjMuMTIzMTQ3MjQ5OTAzMTYzJTJDMzMwLjIxNDMzMTk3OTU5NDkzJTVEJTJDInoiJTNBJTdCIlF6X3R6IiUzQTE0NDY2Ljc3NzA2MTM1MjM3OSUyQyJReV90eiIlM0EtMTk1Ny41NjE4MTU4NTk3OTgzJTdEJTJDInkiJTNBJTdCIlF5X3R5IiUzQTUzODMuMzIyMDM4NTAwMTEzJTJDIlF6X3R5IiUzQS0zMzAwMi4wMDM4MzM0NjEwMyU3RCU3RCUyQyU3QiJwb3NpdGlvbiIlM0ElNUItNS4yNTkxMTA3NTc5NzE3MzQlMkMzMjAuMzcwNTgzMjQxNjkzMTclNUQlMkMieiIlM0ElN0IiUXpfdHoiJTNBMTU1NjYuMjE5MDIzNjY2OTMlMkMiUXlfdHoiJTNBLTIyNzYuMzkyNzQyNzM4NjM5MyU3RCUyQyJ5IiUzQSU3QiJReV90eSIlM0E1NTk3LjU4MDUwMTA4NzM5NTUlMkMiUXpfdHkiJTNBLTQxMzk4LjYxODQxODk3OTkzJTdEJTdEJTJDJTdCInBvc2l0aW9uIiUzQSU1Qi02LjcwNjA1MjA2NjY0ODIyNCUyQzMyMC45NzAyMjQ4ODQwNDc2JTVEJTJDInoiJTNBJTdCIlF6X3R6IiUzQTE5NTYxLjU3MzAwMzAzNjA4MyUyQyJReV90eiIlM0EtMjgxMS41MDY4MzgzOTQxMzclN0QlMkMieSIlM0ElN0IiUXlfdHkiJTNBNTI3My43MDM4OTc1ODg0NjUlMkMiUXpfdHkiJTNBLTQzNzM2LjMwOTc5Mzg1ODM0JTdEJTdEJTJDJTdCInBvc2l0aW9uIiUzQSU1Qi0xMy44NTAxNDgyNDA3Mzg1MDklMkMzMjUuMDk1OTI0MjMxNDczMyU1RCUyQyJ6IiUzQSU3QiJRel90eiIlM0EyNTMwMi4yMjg2Nzc3NzYyNTclMkMiUXlfdHoiJTNBLTI5NDguNjY2OTc0MDY3MTQ2JTdEJTJDInkiJTNBJTdCIlF5X3R5IiUzQTUxMjguOTA0NTE5NDE4NTU5JTJDIlF6X3R5IiUzQS00MDY3OS43ODMyMTgyNzY3JTdEJTdEJTJDJTdCInBvc2l0aW9uIiUzQSU1Qi0yMC45OTQyNDQ0MTQ4Mjg3NzglMkMzMjkuMjIxNjIzNTc4ODk4OSU1RCUyQyJ6IiUzQSU3QiJRel90eiIlM0EyMzc3NS4zMjExOTQ0NjMwNjQlMkMiUXlfdHoiJTNBLTI3NjkuNTcyMzIyODYxNTk0JTdEJTJDInkiJTNBJTdCIlF5X3R5IiUzQTUwNjMuMTgwODQwMDYxMDM3JTJDIlF6X3R5IiUzQS0zMDk4My44ODk2NzAwOTk1NyU3RCU3RCUyQyU3QiJwb3NpdGlvbiIlM0ElNUItMjQuODkxMTc1Mjg2NjAwMDI0JTJDMzI5LjkyODAwNTA0ODUyODc1JTVEJTJDInoiJTNBJTdCIlF6X3R6IiUzQTk4OC41ODg5MTcxNzg0NTk2JTJDIlF5X3R6IiUzQS0xMzE2LjEzMzA0NjgxNjcwOCU3RCUyQyJ5IiUzQSU3QiJReV90eSIlM0E1ODMxLjM1OTczODc2MDU3NiUyQyJRel90eSIlM0EtMzY1NTcuMzY0OTg0MDYxNTMlN0QlN0QlMkMlN0IicG9zaXRpb24iJTNBJTVCLTI0LjYzNDUzMzEwNDIxMzI5MyUyQzMzMS4zODA0Nzk5MzMwNjg3JTVEJTJDInoiJTNBJTdCIlF6X3R6IiUzQTEwNTM3Ljk1MDgxNjI4MzU4OCUyQyJReV90eiIlM0EtMTE5Ny42NzM1MTA2NjM0MjM1JTdEJTJDInkiJTNBJTdCIlF5X3R5IiUzQTUyMjAuNjE3MDI0OTYxNTgyJTJDIlF6X3R5IiUzQS0zNjc3NS4zNDAzMDQzNTk2NTUlN0QlN0QlMkMlN0IicG9zaXRpb24iJTNBJTVCLTIzLjM3NjA2NjE0Nzc0Mzk2MyUyQzMzMS4wNDI4NTY3NDE1MTUxNSU1RCUyQyJ6IiUzQSU3QiJRel90eiIlM0ExMDA1MC44OTg3MjgxOTI4NTMlMkMiUXlfdHoiJTNBLTE2MzYuMjM0MTM1MjMzODc4MyU3RCUyQyJ5IiUzQSU3QiJReV90eSIlM0E1MTMzLjY5ODkxNjQ3MjY4NyUyQyJRel90eSIlM0EtMjM1NjIuMTE1OTQ3OTc3OTU2JTdEJTdEJTJDJTdCInBvc2l0aW9uIiUzQSU1Qi0yMy44ODA3MDE4MTkzMzExODYlMkMzMjkuNjU2OTA2MTMzMTAxNyU1RCUyQyJ6IiUzQSU3QiJRel90eiIlM0E5NjY4Ljg4NjIwNzQ0NTY3NiUyQyJReV90eiIlM0EtMTg0My41NTU1MDMyNTE1NDEzJTdEJTJDInkiJTNBJTdCIlF5X3R5IiUzQTU3MTguMzAwNTQ1NTI0Njc4JTJDIlF6X3R5IiUzQS0zOTEzOS4wMjUxMTU1NDQyNzUlN0QlN0QlMkMlN0IicG9zaXRpb24iJTNBJTVCMjUuMDY0MDg1MzgwNDM4NTM0JTJDMzI3LjQ4MDYxNDk3MTY4NTYlNUQlMkMieiIlM0ElN0IiUXpfdHoiJTNBMTA0ODcuNTIyNDQ0MDIxOTI4JTJDIlF5X3R6IiUzQTEzNjQuNDgzODYyNzU4NDMlN0QlMkMieSIlM0ElN0IiUXlfdHkiJTNBNDg5My4wODI0MDk2NzUwMDklMkMiUXpfdHkiJTNBNDM4NzcuMjE3MDgyMjY4MDMlN0QlN0QlMkMlN0IicG9zaXRpb24iJTNBJTVCLTI0Ljk5OTkxNDM3OTY5ODk0NiUyQzMyNy40ODU1MTU2ODExNzU3NCU1RCUyQyJ6IiUzQSU3QiJRel90eiIlM0EzMDk5NS4xNDg1NzU4MDE2NDYlMkMiUXlfdHoiJTNBLTEzNTguMjc1NDI4NjQwNzI1MyU3RCUyQyJ5IiUzQSU3QiJReV90eSIlM0E0ODY4LjgzNzI1Njc3MTMxOSUyQyJRel90eSIlM0EtMTU3MTg2LjExNTk2NDU3MTElN0QlN0QlMkMlN0IicG9zaXRpb24iJTNBJTVCMjUuODIxNTMwODAzNzUxOTclMkMzMjYuOTIzMDQwODIzNTIxMSU1RCUyQyJ6IiUzQSU3QiJRel90eiIlM0ExMDQzOC43MjUzNTY0MDk3MTclMkMiUXlfdHoiJTNBMTE4MS44Mzc5NDQxOTU1MjQ5JTdEJTJDInkiJTNBJTdCIlF5X3R5IiUzQTUyMzYuNjE5ODEwMTY2ODU3JTJDIlF6X3R5IiUzQTM0Mjg0LjU2NzA4MTQ4OTczJTdEJTdEJTJDJTdCInBvc2l0aW9uIiUzQSU1QjI0LjgxMTAwNDI4MDcwMzY1JTJDMzI2LjY1MjEzOTc0MTU0NDglNUQlMkMieiIlM0ElN0IiUXpfdHoiJTNBMjA3NTcuMDE0NDg0MzIxMDIyJTJDIlF5X3R6IiUzQTE2NTcuNTk1MzAxODcxODY1OCU3RCUyQyJ5IiUzQSU3QiJReV90eSIlM0E1MTM4LjY1NDQ3MTI3MjgwOSUyQyJRel90eSIlM0EzNzc5Ni4wNjQ1NjE3OTAyNSU3RCU3RCUyQyU3QiJwb3NpdGlvbiIlM0ElNUI2OS41NTMxNzI0OTkzMDg4NCUyQzI4Ny41MDU3NTk3OTI3NjA4JTVEJTJDInoiJTNBJTdCIlF6X3R6IiUzQS0xOTM4Ni4xNzA0NDEzNDQxNzclMkMiUXlfdHoiJTNBLTYyNy4wNTEwODc3NjI1NjklN0QlMkMieSIlM0ElN0IiUXlfdHkiJTNBMS4xMjQzODQyNTQzNDk0ODglMkMiUXpfdHkiJTNBMTM0MC4yMTk2NzUyMTE5ODIzJTdEJTdEJTJDJTdCInBvc2l0aW9uIiUzQSU1QjY5LjU1NDA1NDcyMjk0ODE4JTJDMjk2LjUxODI1OTc0OTUzNjQlNUQlMkMieiIlM0ElN0IiUXpfdHoiJTNBLTMzMTQxLjk0ODk0ODE0NDklMkMiUXlfdHoiJTNBLTEyNjEuMDY2NDUyNzE1NDU4NCU3RCUyQyJ5IiUzQSU3QiJReV90eSIlM0EtMC44MjE0NDI4MzcyNDEwNDc1JTJDIlF6X3R5IiUzQS03OTc4LjA1ODM0MTEwNjQ2OSU3RCU3RCUyQyU3QiJwb3NpdGlvbiIlM0ElNUIyNC4zMDY2Mzk5NTcxMjUxMTQlMkMzMjguMDM4MTg5MTE5ODUwMyU1RCUyQyJ6IiUzQSU3QiJRel90eiIlM0EyNDMxMy42Njg3Nzg4MzM3MiUyQyJReV90eiIlM0ExNDcyLjM2MDAxNTU3MjY3NzIlN0QlMkMieSIlM0ElN0IiUXlfdHkiJTNBNDYxMS43NDg0MzgyNDU3MjIlMkMiUXpfdHkiJTNBMjM4NDUuNzEwMTgxMDgyNDgyJTdEJTdEJTJDJTdCInBvc2l0aW9uIiUzQSU1QjI1LjU2NTE3Mjk4ODU5NjU0NyUyQzMyOC4zNzU1NjU5MjUwNjI2MyU1RCUyQyJ6IiUzQSU3QiJRel90eiIlM0ExNTYwNy4xOTM2Njk5NTM3NyUyQyJReV90eiIlM0ExMDc3LjIzNDYxOTcxNDY2MTQlN0QlMkMieSIlM0ElN0IiUXlfdHkiJTNBNDY4OS41NjEzMjQwOTIyOSUyQyJRel90eSIlM0EzOTk2MS4zMzUxMTIxMjg5MSU3RCU3RCUyQyU3QiJwb3NpdGlvbiIlM0ElNUI2OS41NTU4MTkxNzAyMjY4NCUyQzMxNC41NDMyNTk2NjMxNzY1JTVEJTJDInoiJTNBJTdCIlF6X3R6IiUzQS05MTQ1Mi4xMjg3Mzg0NzA0JTJDIlF5X3R6IiUzQS0yNTIzLjkxMTgwOTQ2MDMyMSU3RCUyQyJ5IiUzQSU3QiJReV90eSIlM0ExMzUuOTc0NjMxNTY1NDA2NTMlMkMiUXpfdHkiJTNBNTE3Mi43NDI3NjgwNjYzMjQlN0QlN0QlMkMlN0IicG9zaXRpb24iJTNBJTVCNjkuMDk5NTQzOTI1MzEwMDclMkMzMTYuODM5MzA0MzM4NDU1MzUlNUQlMkMieiIlM0ElN0IiUXpfdHoiJTNBLTg3MzEyLjk0ODQ5MTQ2MDA2JTJDIlF5X3R6IiUzQS0yNjczLjI4MDU0NjM0NDE3NiU3RCUyQyJ5IiUzQSU3QiJReV90eSIlM0E1NTUuOTk2NTU5NjY2ODYwMiUyQyJRel90eSIlM0ExMTIxNi43ODcwOTYzNDU1NDglN0QlN0QlMkMlN0IicG9zaXRpb24iJTNBJTVCNjguNTMwODIzOTM5MjExODQlMkMzMTkuNjk5ODYwMDIzNTI5OTQlNUQlMkMieiIlM0ElN0IiUXpfdHoiJTNBLTgzNzgyLjU2NTM3NTk4MTIlMkMiUXlfdHoiJTNBLTI2OTMuODMzNDQ2NjcyODc4NCU3RCUyQyJ5IiUzQSU3QiJReV90eSIlM0ExMTE4LjA5NDE5MjY2Mjc1NTYlMkMiUXpfdHkiJTNBMjk2ODkuOTA1Mzk2NzkwNzY4JTdEJTdEJTJDJTdCInBvc2l0aW9uIiUzQSU1QjY2LjkxMDU2MTMyNzUzODk5JTJDMzIyLjEyNTAxODY0MDg2MDk2JTVEJTJDInoiJTNBJTdCIlF6X3R6IiUzQS03NDk5MS4wMzcxOTQ2NDc2MiUyQyJReV90eiIlM0EtMjUzMy44NDM0MzgwMTEzODk1JTdEJTJDInkiJTNBJTdCIlF5X3R5IiUzQTE3MDQuMDE4NTY5NTI1NzY4NyUyQyJRel90eSIlM0E0MzAzMi42NTMzNTQ1MDAxMTUlN0QlN0QlMkMlN0IicG9zaXRpb24iJTNBJTVCNjUuNjA5NzUxODc0NTAwNTYlMkMzMjQuMDcxNjQ1OTg0OTgzNTUlNUQlMkMieiIlM0ElN0IiUXpfdHoiJTNBLTQ4NzMyLjE0NDc4MzE1NTElMkMiUXlfdHoiJTNBLTIzMTguNTY0OTExMjY1NjY0NyU3RCUyQyJ5IiUzQSU3QiJReV90eSIlM0EyMzI3LjAxNTAxOTAyMDE0NDMlMkMiUXpfdHkiJTNBNjA3NjAuNTgxNjcyNjAyNzQlN0QlN0QlMkMlN0IicG9zaXRpb24iJTNBJTVCNjMuNjYzMzc5MjM3Mjc0OTc0JTJDMzI1LjM3MjgzNjUxOTQ3ODU0JTVEJTJDInoiJTNBJTdCIlF6X3R6IiUzQS0zODA5NC44MTM2MDUxMjk0JTJDIlF5X3R6IiUzQS0xODc0LjMyNTQwMzk1ODMwMTYlN0QlMkMieSIlM0ElN0IiUXlfdHkiJTNBMjgyMC4zMTk1MzgxMTY0MjIzJTJDIlF6X3R5IiUzQTYzOTk5LjA0MjExMDQ0OTU4JTdEJTdEJTJDJTdCInBvc2l0aW9uIiUzQSU1QjYxLjIzODUzNzg3Nzg0Mjk2NSUyQzMyNi45OTM1NzM4OTIyNzc3JTVEJTJDInoiJTNBJTdCIlF6X3R6IiUzQS0zOTMxNS42MzEyMDc3MjE4NCUyQyJReV90eiIlM0EtMTM3MS4wMjEwMzAyODQ1OTk2JTdEJTJDInkiJTNBJTdCIlF5X3R5IiUzQTMzMjguMjQ2OTM5MTAyOTA1JTJDIlF6X3R5IiUzQTYxMDQ3LjI5ODY3MTM1NTUxNSU3RCU3RCUyQyU3QiJwb3NpdGlvbiIlM0ElNUI1Ni4wODIxMzgyODc2MDcxNCUyQzMyOC4wMTk1Nzg2NTE0MzYyJTVEJTJDInoiJTNBJTdCIlF6X3R6IiUzQS0zMTk5Ljk2MTQyODE5ODMyMyUyQyJReV90eiIlM0EtMTU0LjA5MDMyNzg3OTA2OTA2JTdEJTJDInkiJTNBJTdCIlF5X3R5IiUzQTM4OTQuNzA3Njc1OTM5ODg0NyUyQyJRel90eSIlM0E5OTkzLjUzNjIwOTcxNTY2MyU3RCU3RCUyQyU3QiJwb3NpdGlvbiIlM0ElNUI1OC4zNzgwOTM1OTAzMjc1MTYlMkMzMjcuNTYyODUzOTAwNzI3MjUlNUQlMkMieiIlM0ElN0IiUXpfdHoiJTNBLTEyNDgzLjQ2NjcxMTMwMDMlMkMiUXlfdHoiJTNBLTczNi41NDAzMzAxMTE3MDUlN0QlMkMieSIlM0ElN0IiUXlfdHkiJTNBMzY3Mi4zOTAzODcxNTU3NjEzJTJDIlF6X3R5IiUzQTY1NDQxLjQ1OTcwMTk1NzU3NCU3RCU3RCUyQyU3QiJwb3NpdGlvbiIlM0ElNUItNjkuMDM3NDU1NDEyODU5MzIlMkMzMTYuODUyODI2NDE2MzMyNCU1RCUyQyJ6IiUzQSU3QiJRel90eiIlM0EtMTI1MTI0LjE3MzgwNzc3MTUlMkMiUXlfdHoiJTNBMjY1My4wMTI0OTU5MTYzMiU3RCUyQyJ5IiUzQSU3QiJReV90eSIlM0E1NTMuMzg4MzY3MTA3NjU5JTJDIlF6X3R5IiUzQS0xNTAyNS4xMjQ2Mjc0MTg4NDMlN0QlN0QlMkMlN0IicG9zaXRpb24iJTNBJTVCLTY4LjQ2ODE3NTQwNDQwOTg1JTJDMzE5LjcxMzI3MDcwMzg0NzglNUQlMkMieiIlM0ElN0IiUXpfdHoiJTNBLTExNDE0Mi45NTA5MjE4OTI3MSUyQyJReV90eiIlM0EyNjc1LjE2Njg1ODI1NzA5NiU3RCUyQyJ5IiUzQSU3QiJReV90eSIlM0ExMTEwLjczMjkxOTgwMTQ1NiUyQyJRel90eSIlM0EtNDY2NTkuODQ5NDI2NzEwOTA1JTdEJTdEJTJDJTdCInBvc2l0aW9uIiUzQSU1Qi02OS40OTQxODAxNjM1NjgyNiUyQzMxNC41NTY4NzExMTM2MTE5JTVEJTJDInoiJTNBJTdCIlF6X3R6IiUzQS0xMTQxOTIuMDUwNTk2Nzc3NTElMkMiUXlfdHoiJTNBMjQ5Mi4xNjYwMjUzNzk2NTIlN0QlMkMieSIlM0ElN0IiUXlfdHkiJTNBMTM1LjQ5NDc1NDg0ODc4NzU1JTJDIlF6X3R5IiUzQS0xNTIyLjEwNTIwNDE3NjgxOCU3RCU3RCUyQyU3QiJwb3NpdGlvbiIlM0ElNUIyNC4wNTM1NTg4NTczOTAyMyUyQzMyNy4yMDk3MTM4ODk3MDk0NiU1RCUyQyJ6IiUzQSU3QiJRel90eiIlM0ExMjU3OS4yMDU4MTE5NzYyJTJDIlF5X3R6IiUzQTE3NjAuMDQ5NTE5NjAxNjE4NCU3RCUyQyJ5IiUzQSU3QiJReV90eSIlM0E0ODM4LjIxNjkxNjI4MjQ0NyUyQyJRel90eSIlM0ExNDU5Ny45OTcwMjQxODkyNyU3RCU3RCUyQyU3QiJwb3NpdGlvbiIlM0ElNUIyNi4zMjI2MTg0MTE5MDk5NjQlMkMzMjcuODE3OTkxNzc2ODk4MSU1RCUyQyJ6IiUzQSU3QiJRel90eiIlM0E3MzM0LjgwNzM0OTg0MjIyMSUyQyJReV90eiIlM0E4ODQuNjg4NTE5MTgxMjIwNSU3RCUyQyJ5IiUzQSU3QiJReV90eSIlM0E0OTkwLjIyMzEwOTUyNjE1OTUlMkMiUXpfdHkiJTNBMTYxNzYuODI4OTY5OTQ3OTk2JTdEJTdEJTJDJTdCInBvc2l0aW9uIiUzQSU1Qi02OS40OTY4MjY4MzQ0ODYyNiUyQzI4Ny41MTkzNzEyNDMxOTYyJTVEJTJDInoiJTNBJTdCIlF6X3R6IiUzQS00MTE0My4wNTU0Njg2MzA2MzUlMkMiUXlfdHoiJTNBNjIzLjIwMzI2NDkwNDExNTUlN0QlMkMieSIlM0ElN0IiUXlfdHkiJTNBMS4zNDE5MjI2NjAyODE2NDglMkMiUXpfdHkiJTNBNTI0Ni44NzQ3MzI0NjMyMTglN0QlN0QlMkMlN0IicG9zaXRpb24iJTNBJTVCLTY5LjQ5NTk0NDYxMDg0NjkyJTJDMjk2LjUzMTg3MTE5OTk3MTglNUQlMkMieiIlM0ElN0IiUXpfdHoiJTNBLTQ3ODExLjA3NTI0Nzc0MzM4NSUyQyJReV90eiIlM0ExMjQxLjgwMDY5MjkxMzY3NzMlN0QlMkMieSIlM0ElN0IiUXlfdHkiJTNBMC4wNTgyODk2MDA5NTA2NDgwMzYlMkMiUXpfdHkiJTNBNDA4Ni4xMzc4MDgyODg0MTg1JTdEJTdEJTJDJTdCInBvc2l0aW9uIiUzQSU1Qi02Ni44NDc0MzgwMzE2MTA3MSUyQzMyMi4xMzgxMTIwNjMyNzk4JTVEJTJDInoiJTNBJTdCIlF6X3R6IiUzQS0xMDg0MzMuOTEyOTQyNTI1MjklMkMiUXlfdHoiJTNBMjUxNi4yODk1ODgxNTI4ODc1JTdEJTJDInkiJTNBJTdCIlF5X3R5IiUzQTE2OTMuNjcyNTQ2NTQzODI0OSUyQyJRel90eSIlM0EtNzIzMzcuOTgzMDQ5NjM1NCU3RCU3RCUyQyU3QiJwb3NpdGlvbiIlM0ElNUItMjUuNzU3NDY4OTQ5MTI2OTc3JTJDMzI2LjkyODA4OTgzNDY4MjYlNUQlMkMieiIlM0ElN0IiUXpfdHoiJTNBMjQ1MDYuNDcwNTcyNTk2MDc4JTJDIlF5X3R6IiUzQS0xMTc4LjE2ODgxMzIxMjExNSU3RCUyQyJ5IiUzQSU3QiJReV90eSIlM0E1MjEwLjgzNzkyMjAwMTg2OSUyQyJRel90eSIlM0EtMTY1MzgxLjE3MjA2ODI4NDclN0QlN0QlMkMlN0IicG9zaXRpb24iJTNBJTVCLTI0Ljc0Njk5NTQ4MTg1ODE0NiUyQzMyNi42NTY5OTA5MTkyNTU1JTVEJTJDInoiJTNBJTdCIlF6X3R6IiUzQTQxMTU3LjEzMDk1NjMzNTA3JTJDIlF5X3R6IiUzQS0xNjQ5Ljg5NDAwNjYxNjY0MjQlN0QlMkMieSIlM0ElN0IiUXlfdHkiJTNBNTExNS44ODg4MTMyNjE2MTklMkMiUXpfdHkiJTNBLTE0Nzg2OC4yMjE3ODI4NTUxJTdEJTdEJTJDJTdCInBvc2l0aW9uIiUzQSU1Qi0yNC4yNDIzNTk4MTAyNzA5MjMlMkMzMjguMDQyOTQxNTI3NjY5MDMlNUQlMkMieiIlM0ElN0IiUXpfdHoiJTNBMzY5MDEuNDY0MjA0NjIxMzQlMkMiUXlfdHoiJTNBLTE0NjQuMjU5NDM3OTIwMjIyNCU3RCUyQyJ5IiUzQSU3QiJReV90eSIlM0E0NTkyLjQ4MDY3NDcyNDU3NzUlMkMiUXpfdHkiJTNBLTEzMjgwNi4zOTAyMTcxNDE0NSU3RCU3RCUyQyU3QiJwb3NpdGlvbiIlM0ElNUItMjUuNTAwODI2NzY2NzQwMjQ2JTJDMzI4LjM4MDU2NDcxOTIyMjU1JTVEJTJDInoiJTNBJTdCIlF6X3R6IiUzQTMxNTY4LjcyNDc3NzY1MTczJTJDIlF5X3R6IiUzQS0xMDcyLjQxNjQxNzUxNTQyNjIlN0QlMkMieSIlM0ElN0IiUXlfdHkiJTNBNDY2OS4xMjI2NTM0MzM2NzglMkMiUXpfdHkiJTNBLTEyOTQ1Ni40OTQwMDk5NjY3NyU3RCU3RCUyQyU3QiJwb3NpdGlvbiIlM0ElNUIyOC42NjMxMzg0MTg5NzQ3ODIlMkMzMjguMDIyMjYyNjY2OTY2NDclNUQlMkMieiIlM0ElN0IiUXpfdHoiJTNBNDU1MS4yNDUyNDg1MTQ2NTIlMkMiUXlfdHoiJTNBNzcuNTY4Mjc0MjA4MzA2MiU3RCUyQyJ5IiUzQSU3QiJReV90eSIlM0E1MDI4LjA2NjU5NjA5MjM4NiUyQyJRel90eSIlM0EzMjUzNi40ODc3NDY0NzkyOCU3RCU3RCUyQyU3QiJwb3NpdGlvbiIlM0ElNUIyNy42MjExMjk1MTYwNzc5NSUyQzMyNy45MzEzNjQ2Njc2MjglNUQlMkMieiIlM0ElN0IiUXpfdHoiJTNBNTI3NC41ODI0NzI0NjkxMjklMkMiUXlfdHoiJTNBNDU5LjUxMzE1MTIxMzkxMDc2JTdEJTJDInkiJTNBJTdCIlF5X3R5IiUzQTUwMjcuMDk1MzY0OTc3NDY5JTJDIlF6X3R5IiUzQTI3NTAzLjE4NjIzMjUzNTE4JTdEJTdEJTJDJTdCInBvc2l0aW9uIiUzQSU1Qi0yMy45ODk0NDA5MTI0MzAxMTYlMkMzMjcuMjE0NDE2NzY1NzQ4OCU1RCUyQyJ6IiUzQSU3QiJRel90eiIlM0E2MTA5MS42Mjc5NDkzMTQ0NTQlMkMiUXlfdHoiJTNBLTE3NTEuMDU0OTk4OTc1NDIzMSU3RCUyQyJ5IiUzQSU3QiJReV90eSIlM0E0ODE3LjMyOTIyMTM5NzYzMiUyQyJRel90eSIlM0EtMTI2MTE2LjcyMzA2OTkwMzM4JTdEJTdEJTJDJTdCInBvc2l0aW9uIiUzQSU1Qi0yNi4yNTgzODEzMzYxNjgyNiUyQzMyNy44MjMxMzg4NzI3Mjk0MyU1RCUyQyJ6IiUzQSU3QiJRel90eiIlM0EyMDk3NS42Mjc2OTk5MDg4MzMlMkMiUXlfdHoiJTNBLTg4Mi4xMTQ2NDM3NTU4MjY1JTdEJTJDInkiJTNBJTdCIlF5X3R5IiUzQTQ5NjYuNDYxNTk3MjkwOTA3JTJDIlF6X3R5IiUzQS0xMzY3ODQuMTMxOTEwMTYyMjUlN0QlN0QlMkMlN0IicG9zaXRpb24iJTNBJTVCMjMuMTA1NTE1NTk1MDQxOTI2JTJDMzI2Ljc2NzgwNjY5MDQ5Njc0JTVEJTJDInoiJTNBJTdCIlF6X3R6IiUzQTE3Mjc4LjIwMDMwNjMxMzQ0JTJDIlF5X3R6IiUzQTIxMjUuNDYzNjQ3NDgxNjA2NiU3RCUyQyJ5IiUzQSU3QiJReV90eSIlM0E0NjU0LjA3ODM1ODAxMzE1OSUyQyJRel90eSIlM0ExMTk2NC43NDc1MzM5Nzk3MjIlN0QlN0QlMkMlN0IicG9zaXRpb24iJTNBJTVCMjEuOTI0NDYxNzEyODY1MTglMkMzMjYuMjE3NDIyMjk5OTE1NyU1RCUyQyJ6IiUzQSU3QiJRel90eiIlM0E2MzA5LjE0MTUxMTg5MDk0JTJDIlF5X3R6IiUzQTI0OTYuOTM0NzEzMjMwMTM1NSU3RCUyQyJ5IiUzQSU3QiJReV90eSIlM0E0NTU0LjEyNTI4MjUyMTc3MiUyQyJRel90eSIlM0EtMzUwNi41NzE3MjAxMzAxMjk1JTdEJTdEJTJDJTdCInBvc2l0aW9uIiUzQSU1QjYuNzY4NjA1MjU3NjY5MzklMkMzMTcuNDY4OTA1ODQ3OTk2NSU1RCUyQyJ6IiUzQSU3QiJRel90eiIlM0EtMTA4NS4zNzgzODgwMTE5NzYlMkMiUXlfdHoiJTNBMjU1Ni41OTUxMTQ5MzUzNDY0JTdEJTJDInkiJTNBJTdCIlF5X3R5IiUzQTQ3ODQuNDMzMDc0NzYwNjI3JTJDIlF6X3R5IiUzQS0zNzk3LjY2OTMzMjcyMjcxMSU3RCU3RCUyQyU3QiJwb3NpdGlvbiIlM0ElNUIxNC4zNDY1MzM0ODUyNjcyODclMkMzMjEuODQzMTY0MDczOTU2MSU1RCUyQyJ6IiUzQSU3QiJRel90eiIlM0EtODYxMi4xMzQyMDQ5Nzk5MzMlMkMiUXlfdHoiJTNBMjY2NS40NDAyMzI1NTcyOTA1JTdEJTJDInkiJTNBJTdCIlF5X3R5IiUzQTQ2MzQuNDIwNzI0NjIyMDMxJTJDIlF6X3R5IiUzQS03NjYzLjcxNjU3ODUxOTQzMSU3RCU3RCUyQyU3QiJwb3NpdGlvbiIlM0ElNUIzLjUxODQ3MzUxNDc5MTg2MiUyQzMxNi4xMjMyMjM5OTMzNDQ1JTVEJTJDInoiJTNBJTdCIlF6X3R6IiUzQTQyMjE0Ljk0OTEyNjc5NTc1JTJDIlF5X3R6IiUzQTE0MjIuODYzNTI4NDY2MzE3MSU3RCUyQyJ5IiUzQSU3QiJReV90eSIlM0E1MjcwLjkwMzg1NDYzNTU3MiUyQyJRel90eSIlM0EtNDI0MDYuMDAwOTcwNDUyMjE2JTdEJTdEJTJDJTdCInBvc2l0aW9uIiUzQSU1QjUuMzIxNTQ2NTgwMjExMzY3NSUyQzMxNi44Njk1NDc0OTYwOTU2NiU1RCUyQyJ6IiUzQSU3QiJRel90eiIlM0EtOTA2Ny4xNzM4MjcwNDQxMzYlMkMiUXlfdHoiJTNBMjA2NC4yOTcyMjA0MTk3OTU0JTdEJTJDInkiJTNBJTdCIlF5X3R5IiUzQTUwNzUuNzQ4NzAzOTYyNzE5JTJDIlF6X3R5IiUzQS0xMjA0My42ODE1OTAxNTM0NiU3RCU3RCUyQyU3QiJwb3NpdGlvbiIlM0ElNUItNjUuNTQ2MjQ3NDk3MTE1NjIlMkMzMjQuMDg0NDg0NzAwNTA1MzYlNUQlMkMieiIlM0ElN0IiUXpfdHoiJTNBLTk3NTczLjAzMjQ0MDU1NDMyJTJDIlF5X3R6IiUzQTIzMDQuOTMyNjUxOTQ4Njc5JTdEJTJDInkiJTNBJTdCIlF5X3R5IiUzQTIzMTEuNjI5NTM4NDEwMzEyMyUyQyJRel90eSIlM0EtMTAyMjAzLjA0OTcxODAzMTY2JTdEJTdEJTJDJTdCInBvc2l0aW9uIiUzQSU1Qi02My41OTk2MjAxNTI5OTMwMiUyQzMyNS4zODUyOTQxNTM1NDM3JTVEJTJDInoiJTNBJTdCIlF6X3R6IiUzQS03NTY5Ni44NTA5NTg3NDIwMSUyQyJReV90eiIlM0ExODYzLjA2NTg3OTI5NjExNyU3RCUyQyJ5IiUzQSU3QiJReV90eSIlM0EyODAzLjA1MDU2NDc3NjY2NTQlMkMiUXpfdHkiJTNBLTEyMTE4OS40Mjg3NDc0MDUyNyU3RCU3RCUyQyU3QiJwb3NpdGlvbiIlM0ElNUItNjEuMTc0NDYxNTM1NjYxOTU1JTJDMzI3LjAwNTU1Njc2NTIxNjYlNUQlMkMieiIlM0ElN0IiUXpfdHoiJTNBLTU3MDkzLjQ4MTk3OTA4ODg1JTJDIlF5X3R6IiUzQTEzNjMuMTQxNjYzMTc3NzEzJTdEJTJDInkiJTNBJTdCIlF5X3R5IiUzQTMzMTEuMjk1ODc4OTYyODQyJTJDIlF6X3R5IiUzQS0xMzA5NzEuMTQwOTQ0MDc5ODclN0QlN0QlMkMlN0IicG9zaXRpb24iJTNBJTVCLTU4LjMxMzkwNTg1MDU4NzM5NiUyQzMyNy41NzQyNzY3NTEzMTQ5JTVEJTJDInoiJTNBJTdCIlF6X3R6IiUzQS0xOTIyMS41MTMzNTAyOTYyMjclMkMiUXlfdHoiJTNBNzMyLjg0MDcyNTg2Mzc0NjglN0QlMkMieSIlM0ElN0IiUXlfdHkiJTNBMzY0OS4zODU4NjgwMzYwNjU0JTJDIlF6X3R5IiUzQS0xNjIxODUuOTYzMDUyNjQ4NTMlN0QlN0QlMkMlN0IicG9zaXRpb24iJTNBJTVCLTU2LjAxNzg2MTE3NTMwODU5JTJDMzI4LjAzMDU1MTk5NjIzMTclNUQlMkMieiIlM0ElN0IiUXpfdHoiJTNBLTc2NzUuNjMxNDk1MDkxNjU4JTJDIlF5X3R6IiUzQTE0Ni4yMTQ3MTE4MDA0NTg2MiU3RCUyQyJ5IiUzQSU3QiJReV90eSIlM0EzODgwLjc3MDQ4NjgwNjk5JTJDIlF6X3R5IiUzQS0xNzEyOTguNjg3MzQwMjY2NSU3RCU3RCUyQyU3QiJwb3NpdGlvbiIlM0ElNUItNDIuMzA3ODYxMjQwOTk0ODIlMkMzMjguMDI5MjA5OTM5NTIyMDUlNUQlMkMieiIlM0ElN0IiUXpfdHoiJTNBMjM0Ni4zNTg1OTc0MTUyNjM0JTJDIlF5X3R6IiUzQS0xLjc2MzYxODIyNjMyMzkwMjklN0QlMkMieSIlM0ElN0IiUXlfdHkiJTNBNDQ1OS4wMjg4NDk3ODI0NDklMkMiUXpfdHkiJTNBLTE1MzgxOC42MjU1NTExMjE0JTdEJTdEJTJDJTdCInBvc2l0aW9uIiUzQSU1Qi0yOC41OTc4NjEzMDY2ODEwMzYlMkMzMjguMDI3ODY3ODgyODEyNSU1RCUyQyJ6IiUzQSU3QiJRel90eiIlM0EzMzk5LjgwOTIxNzMyMTM0NjMlMkMiUXlfdHoiJTNBLTgzLjI4Mjg3NjExMjEyMzQ2JTdEJTJDInkiJTNBJTdCIlF5X3R5IiUzQTUwMDcuMjIyMjYyMzA5MzM5JTJDIlF6X3R5IiUzQS0xMzU2OTcuOTM0MTU5OTAwNTMlN0QlN0QlMkMlN0IicG9zaXRpb24iJTNBJTVCMS45NjU0NTM1MDM5NTQwNTI2JTJDMzE1LjkxODg3NjAxNTc3MzU1JTVEJTJDInoiJTNBJTdCIlF6X3R6IiUzQTEwNDQ5LjU5OTAyNTgwMjcyJTJDIlF5X3R6IiUzQTcxMy41OTEyMTg4MTY2MTc4JTdEJTJDInkiJTNBJTdCIlF5X3R5IiUzQTUzODIuNjY2ODA3MjU1MDE2NSUyQyJRel90eSIlM0EtODQ4MTguODQ2MzI2OTg1MDMlN0QlN0QlMkMlN0IicG9zaXRpb24iJTNBJTVCMC4wMzA5Mjg1NTE1NTUwMDQ1MTclMkMzMTUuNjY0MDY1MzgzMDU2OTQlNUQlMkMieiIlM0ElN0IiUXpfdHoiJTNBLTgwMTkuNTM3OTM5NTQ2OTAxJTJDIlF5X3R6IiUzQS0wLjk5ODE2NjAyNTA5MDkxODElN0QlMkMieSIlM0ElN0IiUXlfdHkiJTNBNTQ4Mi4wODI2NjQ2NTMzMzElMkMiUXpfdHkiJTNBLTc0OTAxLjgyNDA4NTUxMDkyJTdEJTdEJTJDJTdCInBvc2l0aW9uIiUzQSU1Qi0yNy41NTYzNzAyMTk1NjAxNiUyQzMyNy45MzY3NjU5MzE5Njc0JTVEJTJDInoiJTNBJTdCIlF6X3R6IiUzQTEwNTQyLjA2MzAwOTMzMDAxOSUyQyJReV90eiIlM0EtNDYwLjgzMjEyMTE0MTY2NTQlN0QlMkMieSIlM0ElN0IiUXlfdHkiJTNBNTAwNi40NzAwNDYxNzA4NSUyQyJRel90eSIlM0EtMTQyMjQ5LjQ5MjEwOTc3MjklN0QlN0QlMkMlN0IicG9zaXRpb24iJTNBJTVCNDIuMzcyNjM4MzUzMjkwOTYlMkMzMjguMDIwOTIwNjU5MjAxMzUlNUQlMkMieiIlM0ElN0IiUXpfdHoiJTNBLTYxNjQuMDc3NjQzODAyNDk3JTJDIlF5X3R6IiUzQS0yLjgwNTE1MDQyMjE0MTMxMzMlN0QlMkMieSIlM0ElN0IiUXlfdHkiJTNBNDQ4NS4yNjgzNzI2NjYyNDM1JTJDIlF6X3R5IiUzQS05MjAwLjc4OTYwNjgyNjQ0MiU3RCU3RCUyQyU3QiJwb3NpdGlvbiIlM0ElNUItMS45MDM1NDY0Nzc1MDkxMTMlMkMzMTUuOTE5MjU0NzQ3ODk2OCU1RCUyQyJ6IiUzQSU3QiJRel90eiIlM0EzNzMzLjAyNDgwNjQzOTAxOTQlMkMiUXlfdHoiJTNBLTcxMC41NTEyNjczNjExOTQ0JTdEJTJDInkiJTNBJTdCIlF5X3R5IiUzQTUzODMuOTA5Mzg2MjA3ODk4JTJDIlF6X3R5IiUzQS04OTM3MC40ODM0MjY1NzA3MyU3RCU3RCUyQyU3QiJwb3NpdGlvbiIlM0ElNUItMy40NTY1MjY0NTE3OTAwODclMkMzMTYuMTIzOTA2NzY4MzY2MyU1RCUyQyJ6IiUzQSU3QiJRel90eiIlM0ExOTM2MC40NjEzNDc1ODM3MDMlMkMiUXlfdHoiJTNBLTE0MTMuMTIxNDA0NjUyNzY5MSU3RCUyQyJ5IiUzQSU3QiJReV90eSIlM0E1MjY0LjI5ODE4MTg1MDAxNiUyQyJRel90eSIlM0EtOTUzNzEuNzE0MjIzMjIzNzclN0QlN0QlMkMlN0IicG9zaXRpb24iJTNBJTVCLTUuMjU5NDUzMzY5MDkzODA2JTJDMzE2Ljg3MDU4MzI1ODQ2MjElNUQlMkMieiIlM0ElN0IiUXpfdHoiJTNBMzI2NDYuNjkwODU4OTE0NSUyQyJReV90eiIlM0EtMjA2MS42MTc1ODEwNDQyNjglN0QlMkMieSIlM0ElN0IiUXlfdHkiJTNBNTA2NS4xNDI0NDU4MTkwODIlMkMiUXpfdHkiJTNBLTkxMzg2LjIwOTU3NTkwMjIlN0QlN0QlMkMlN0IicG9zaXRpb24iJTNBJTVCLTIzLjA0MTQ4NDE4Mzg2MjM2NiUyQzMyNi43NzIzMjM5NjkxOTY4JTVEJTJDInoiJTNBJTdCIlF6X3R6IiUzQTU0MzczLjg5MjQ3NzEzNjc2JTJDIlF5X3R6IiUzQS0yMTE2LjQ4MDM1NzcyNzA5NSU3RCUyQyJ5IiUzQSU3QiJReV90eSIlM0E0NjM1LjA3OTU0MjEwOTY2NiUyQyJRel90eSIlM0EtMTM4MDMxLjgzNzY1MjQ1MTA3JTdEJTdEJTJDJTdCInBvc2l0aW9uIiUzQSU1Qi02LjcwNjM5NDY3Nzc3MDI5NSUyQzMxNy40NzAyMjQ5MDA4MTY1JTVEJTJDInoiJTNBJTdCIlF6X3R6IiUzQTQyMjYyLjY0OTI2MzgyMjc5JTJDIlF5X3R6IiUzQS0yNTUyLjA2MjQyODQ4Mjk0NzMlN0QlMkMieSIlM0ElN0IiUXlfdHkiJTNBNDc3MS45NjEyNTEzOTU3ODQlMkMiUXpfdHkiJTNBLTkxNTE5LjUwODE2MDA3NjIlN0QlN0QlMkMlN0IicG9zaXRpb24iJTNBJTVCLTE0LjI4MzQ2NjM3NzU2MzAxMyUyQzMyMS44NDU5NjY2MzI5MzQ2JTVEJTJDInoiJTNBJTdCIlF6X3R6IiUzQTY0ODQyLjkyNDY0ODEzNTU4JTJDIlF5X3R6IiUzQS0yNjU2LjgwNDAwMTE2OTA2NCU3RCUyQyJ5IiUzQSU3QiJReV90eSIlM0E0NjE3Ljc3NTYxMjI0Mzk0OCUyQyJRel90eSIlM0EtMTMzNjc1LjM2NzE5NTA5MDI4JTdEJTdEJTJDJTdCInBvc2l0aW9uIiUzQSU1Qi0yMS44NjA1MzgwNzczNTU3MyUyQzMyNi4yMjE3MDgzNjUwNTI4JTVEJTJDInoiJTNBJTdCIlF6X3R6IiUzQTc3NjM0LjA2MjcxMjgxMTk1JTJDIlF5X3R6IiUzQS0yNDg2LjU3NDg3ODY0MjYxMSU3RCUyQyJ5IiUzQSU3QiJReV90eSIlM0E0NTM3LjI1NDcxMTA0Nzc0NyUyQyJRel90eSIlM0EtMTQxNDg0LjM1Mzg2NjcxMiU3RCU3RCUyQyU3QiJwb3NpdGlvbiIlM0ElNUI2OS41NTQ5MzY5NDY1ODc1MiUyQzMwNS41MzA3NTk3MDY0MDA5JTVEJTJDInoiJTNBJTdCIlF6X3R6IiUzQS02NDI4My44OTY3MTMyMDU1MyUyQyJReV90eiIlM0EtMTg3NC4xOTI1NDEyOTg2NTY2JTdEJTJDInkiJTNBJTdCIlF5X3R5IiUzQS0wLjE2NDQ5NjY5MzQxMzc5NzU1JTJDIlF6X3R5IiUzQS0xMDE0Ny4zNjAxMDY0NDAwNDglN0QlN0QlMkMlN0IicG9zaXRpb24iJTNBJTVCLTY5LjQ5NTA2MjM4NzIwNzU4JTJDMzA1LjU0NDM3MTE1NjgzNjMlNUQlMkMieiIlM0ElN0IiUXpfdHoiJTNBLTc3ODQxLjkyNDg3OTM3OTQxJTJDIlF5X3R6IiUzQTE4ODAuMDE5NzAwNzMzODI2MyU3RCUyQyJ5IiUzQSU3QiJReV90eSIlM0E0LjcxOTc0MzE4Njc4MTY5NyUyQyJRel90eSIlM0E0MTcuOTY0MTI1MjUwNTA4NDYlN0QlN0QlMkMlN0IicG9zaXRpb24iJTNBJTVCLTI1LjA2NDAyODI3NTc0OTk2MiUyQy0zMjcuNDgwNDgxMTgwODA1MDQlNUQlMkMieiIlM0ElN0IiUXpfdHoiJTNBMjE1OC45NzM5NTQ1NTE3MTIzJTJDIlF5X3R6IiUzQTEzNjIuNTA4MzY2OTU3MzI0JTdEJTJDInkiJTNBJTdCIlF5X3R5IiUzQTQ4ODguNTYyNDI2ODA4NzY5NSUyQyJRel90eSIlM0ExOTE4Ny4xMDkzNTQ5Nzc4MiU3RCU3RCUyQyU3QiJwb3NpdGlvbiIlM0ElNUIyNC45OTk5NzE0ODQzODc1MiUyQy0zMjcuNDg1MzgxODkwMjk1MiU1RCUyQyJ6IiUzQSU3QiJRel90eiIlM0EtNDczOC4wNDgzODUyMTk1OSUyQyJReV90eiIlM0EtMTM2Mi40ODA1Njg0MzAzMjIxJTdEJTJDInkiJTNBJTdCIlF5X3R5IiUzQTQ4ODYuMTk4MDU4MTgxMTkzJTJDIlF6X3R5IiUzQTE0NTk3LjkxNjk3MDk5NzMwMSU3RCU3RCUyQyU3QiJwb3NpdGlvbiIlM0ElNUItMjUuODIxNDczNjk5MDYzMzklMkMtMzI2LjkyMjkwNzAzMjY0MDQlNUQlMkMieiIlM0ElN0IiUXpfdHoiJTNBNTI3OS4yMTY0NTA5NjExMDIlMkMiUXlfdHoiJTNBMTE4MS42NjA2OTczNzY0Mzc4JTdEJTJDInkiJTNBJTdCIlF5X3R5IiUzQTUyMzEuNjMzNTE0NzEyNzUlMkMiUXpfdHkiJTNBMTgzOTcuMDIyNzQ0Njk3MTM3JTdEJTdEJTJDJTdCInBvc2l0aW9uIiUzQSU1Qi0yNi4zMjI1NjEzMDcyMjEzODglMkMtMzI3LjgxNzg1Nzk4NjAxNzUlNUQlMkMieiIlM0ElN0IiUXpfdHoiJTNBMjI3NS4zNzA1NzAxNzM0OTYlMkMiUXlfdHoiJTNBODg0LjEwMzY3ODI1ODA3MjUlN0QlMkMieSIlM0ElN0IiUXlfdHkiJTNBNDk4Ni4yMDI4NDU1Nzc4MjElMkMiUXpfdHkiJTNBMjAwMjQuMTQwNzk4OTYyMTE1JTdEJTdEJTJDJTdCInBvc2l0aW9uIiUzQSU1Qi0yNS41NjUxMTU4ODM5MDc5OCUyQy0zMjguMzc1NDMyMTM0MTgyMSU1RCUyQyJ6IiUzQSU3QiJRel90eiIlM0EyMjc0LjIxMDkzMDQ2NDc5OTclMkMiUXlfdHoiJTNBMTA3NS4yODg2NDY4OTMyMTkzJTdEJTJDInkiJTNBJTdCIlF5X3R5IiUzQTQ2ODUuNjU5MTk0MzEzMzY3JTJDIlF6X3R5IiUzQTIwODc2Ljg1Mjg1OTY3NTU3JTdEJTdEJTJDJTdCInBvc2l0aW9uIiUzQSU1Qi0yNC4zMDY1ODI4NTI0MzY1NCUyQy0zMjguMDM4MDU1MzI4OTY5NzMlNUQlMkMieiIlM0ElN0IiUXpfdHoiJTNBNjQwNS4yNTQ2ODE5NDEyNzclMkMiUXlfdHoiJTNBMTQ2OS40NTEzNTE0NzEyMDY2JTdEJTJDInkiJTNBJTdCIlF5X3R5IiUzQTQ2MDkuNDI4NzE3MTgzNzA5JTJDIlF6X3R5IiUzQTE2MDUxLjQ0MTAzMDczMjE0MyU3RCU3RCUyQyU3QiJwb3NpdGlvbiIlM0ElNUItMjQuMDUzNTAxNzUyNzAxNjU2JTJDLTMyNy4yMDk1ODAwOTg4Mjg4NCU1RCUyQyJ6IiUzQSU3QiJRel90eiIlM0E3NzE4LjczNzExMDIxNzEzMiUyQyJReV90eiIlM0ExNzU4LjkyMTYzNTYzNjcxNDIlN0QlMkMieSIlM0ElN0IiUXlfdHkiJTNBNDgzNS45NTg3Mzc2NDYxNyUyQyJRel90eSIlM0ExODQ2OS45MTQ5MjQyMzg0MSU3RCU3RCUyQyU3QiJwb3NpdGlvbiIlM0ElNUItMjQuODEwOTQ3MTc2MDE1MDg0JTJDLTMyNi42NTIwMDU5NTA2NjQyJTVEJTJDInoiJTNBJTdCIlF6X3R6IiUzQTUzMjcuOTkyMjU4NDg2MjY3JTJDIlF5X3R6IiUzQTE2NTUuMjQwNzQ0NDk5MjAyMyU3RCUyQyJ5IiUzQSU3QiJReV90eSIlM0E1MTM1LjYxNzE5OTM0ODI2ODUlMkMiUXpfdHkiJTNBMjEyNTEuMTcyMTg0NDA5MTMlN0QlN0QlMkMlN0IicG9zaXRpb24iJTNBJTVCNjkuNDk2MDAxNzE1NTM1NSUyQy0yOTYuNTMxNzM3NDA5MDk2OCU1RCUyQyJ6IiUzQSU3QiJRel90eiIlM0E4MDM5LjQ2MTYyMjQxMTQ1NyUyQyJReV90eiIlM0ExMjQ4LjU2OTM4MDI5MjM3MjQlN0QlMkMieSIlM0ElN0IiUXlfdHkiJTNBLTAuMDA4NzgzODk3MTYzNTY5NzE0JTJDIlF6X3R5IiUzQS0yOTIuMTY1NTgyMjc2MDIwNjQlN0QlN0QlMkMlN0IicG9zaXRpb24iJTNBJTVCNjkuNDk2ODgzOTM5MTc0ODIlMkMtMjg3LjUxOTIzNzQ1MjI5ODklNUQlMkMieiIlM0ElN0IiUXpfdHoiJTNBMjQwMC44MTIwNzM0NjQ1NzI3JTJDIlF5X3R6IiUzQTYyNi44NzQ1NjEzNzYyMTk0JTdEJTJDInkiJTNBJTdCIlF5X3R5IiUzQTAuOTcxMzc1NDExNjU0MTYyNyUyQyJRel90eSIlM0EyMzIuNTI5OTY3MTk0ODI5OCU3RCU3RCUyQyU3QiJwb3NpdGlvbiIlM0ElNUI2OC40NjgyMzI1MDkwOTg0MyUyQy0zMTkuNzEzMTM2OTEyOTY3MiU1RCUyQyJ6IiUzQSU3QiJRel90eiIlM0EyMTk2MC4wNDUzMDgzNzAxNTglMkMiUXlfdHoiJTNBMjY4OC42OTk2OTMzNTI2MzElN0QlMkMieSIlM0ElN0IiUXlfdHkiJTNBMTExNi4wMTEwOTMzMTk1MjE1JTJDIlF6X3R5IiUzQTc0MTEuNzI1ODYzNjEzNTU3NSU3RCU3RCUyQyU3QiJwb3NpdGlvbiIlM0ElNUI2OS4wMzc1MTI1MTc1NDc5JTJDLTMxNi44NTI2OTI2MjU0NTE3NyU1RCUyQyJ6IiUzQSU3QiJRel90eiIlM0EyMzk0My4yNjY4MTE5ODgyNjIlMkMiUXlfdHoiJTNBMjY2Ni45ODc1NDQ2NzA3MTE1JTdEJTJDInkiJTNBJTdCIlF5X3R5IiUzQTU1NS4yMDU0OTE4MjQ2Mjg4JTJDIlF6X3R5IiUzQTQ4MjEuNjc2NjE1MDAyNzgxJTdEJTdEJTJDJTdCInBvc2l0aW9uIiUzQSU1QjY5LjQ5NDIzNzI2ODI1NjgyJTJDLTMxNC41NTY3MzczMjI3MzEzNSU1RCUyQyJ6IiUzQSU3QiJRel90eiIlM0ExODgyNi4wNTIzMjI1OTg3NzQlMkMiUXlfdHoiJTNBMjUwNy4xMzE1MzYxOTkyODQlN0QlMkMieSIlM0ElN0IiUXlfdHkiJTNBMTM1LjU2ODkxNTAyNjYyOTI0JTJDIlF6X3R5IiUzQTI2NTUuMDk2NjUwMzk3Nzk0JTdEJTdEJTJDJTdCInBvc2l0aW9uIiUzQSU1QjY2Ljg0NzQ5NTEzNjI5OTI3JTJDLTMyMi4xMzc5NzgyNzIzOTkyJTVEJTJDInoiJTNBJTdCIlF6X3R6IiUzQTE3NTIwLjc0MDc3MzYzMDI3NCUyQyJReV90eiIlM0EyNTI5LjEyNTA3MTI0NDAxMSU3RCUyQyJ5IiUzQSU3QiJReV90eSIlM0ExNzAyLjQwMDY0NzI4MDEwMjUlMkMiUXpfdHkiJTNBMTI0NjEuOTEzNjY0OTY0NzM1JTdEJTdEJTJDJTdCInBvc2l0aW9uIiUzQSU1QjY1LjU0NjMwNDYwMTgwNDIlMkMtMzI0LjA4NDM1MDkwOTYyNDglNUQlMkMieiIlM0ElN0IiUXpfdHoiJTNBMTMyMzkuMzQ4Mjk0NDIxOTQxJTJDIlF5X3R6IiUzQTIzMTYuNTUwODg2NjkxNTk1NyU3RCUyQyJ5IiUzQSU3QiJReV90eSIlM0EyMzIzLjgxMTI5MDY1OTQ5NTYlMkMiUXpfdHkiJTNBMTQ1ODEuMjkxNzc0MTU4MTMzJTdEJTdEJTJDJTdCInBvc2l0aW9uIiUzQSU1QjYxLjE3NDUxODY0MDM1MDUzNCUyQy0zMjcuMDA1NDIyOTc0MzM2MSU1RCUyQyJ6IiUzQSU3QiJRel90eiIlM0E5MTE4LjU2ODkzOTI0MTM3MSUyQyJReV90eiIlM0ExMzY5LjQxNDM3MDY0MTY3MzclN0QlMkMieSIlM0ElN0IiUXlfdHkiJTNBMzMyNS44MzY5NzM0MjE1NjklMkMiUXpfdHkiJTNBMjA5ODcuMzIxMDEzNDk5NDU1JTdEJTdEJTJDJTdCInBvc2l0aW9uIiUzQSU1QjYzLjU5OTY3NzI1NzY4MTU4JTJDLTMyNS4zODUxNjAzNjI2NjMyNyU1RCUyQyJ6IiUzQSU3QiJRel90eiIlM0ExMTg5Mi43NjI0Nzc5MTIxNDIlMkMiUXlfdHoiJTNBMTg3MS40NTU0NDA1MzIxMTM3JTdEJTJDInkiJTNBJTdCIlF5X3R5IiUzQTI4MTYuNjA0NjY5NTg0MDUyOCUyQyJRel90eSIlM0ExNzM3Ny4xMTQ4NDk4NDQ4OCU3RCU3RCUyQyU3QiJwb3NpdGlvbiIlM0ElNUI1OC4zMTM5NjI5NTUyNzU5NyUyQy0zMjcuNTc0MTQyOTYwNDM0MzYlNUQlMkMieiIlM0ElN0IiUXpfdHoiJTNBMzU0NS44NjY2ODIxMjIwMTYzJTJDIlF5X3R6IiUzQTczNS4zNzExNDI5Nzk1MzklN0QlMkMieSIlM0ElN0IiUXlfdHkiJTNBMzY2Ny42NTk1Mzg2MzE2NzYyJTJDIlF6X3R5IiUzQTIzODU1LjE0MDMyOTgzNDc5OCU3RCU3RCUyQyU3QiJwb3NpdGlvbiIlM0ElNUI1Ni4wMTc5MTgyNzk5OTcxNyUyQy0zMjguMDMwNDE4MjA1MzUxMDUlNUQlMkMieiIlM0ElN0IiUXpfdHoiJTNBNzMyLjA0OTY0Mjc5MTUxMzMlMkMiUXlfdHoiJTNBMTQ3LjQzNDc2MzA1NzQ3NTk1JTdEJTJDInkiJTNBJTdCIlF5X3R5IiUzQTM5MDEuODYzMjE1MzU1Njg4NyUyQyJRel90eSIlM0EyODE0My40MzI5NTE4MjU1OCU3RCU3RCUyQyU3QiJwb3NpdGlvbiIlM0ElNUItNjkuNTUzMTE1Mzk0NjIwMjYlMkMtMjg3LjUwNTYyNjAwMTgxMzYlNUQlMkMieiIlM0ElN0IiUXpfdHoiJTNBNDYxMS4yOTY2NjMzNDQ0ODg1JTJDIlF5X3R6IiUzQS02MjYuMjQ2ODE2NTI5MjYyNyU3RCUyQyJ5IiUzQSU3QiJReV90eSIlM0EwLjU5NjI1MzU3MTEyNzU5MDQlMkMiUXpfdHkiJTNBLTU5OS42MDI0NTk0MzU2NzQ5JTdEJTdEJTJDJTdCInBvc2l0aW9uIiUzQSU1Qi02OS41NTM5OTc2MTgyNTk2JTJDLTI5Ni41MTgxMjU5NTg2NjE0JTVEJTJDInoiJTNBJTdCIlF6X3R6IiUzQTQ0NjIuOTcwMjk1OTIyODgyJTJDIlF5X3R6IiUzQS0xMjU4LjM1NjcxNzgzOTA4MiU3RCUyQyJ5IiUzQSU3QiJReV90eSIlM0EwLjAzOTIwMjI4ODc3NjkxNTUwNiUyQyJRel90eSIlM0EtMTE3MS41NDg2NzYxNjQ5ODMxJTdEJTdEJTJDJTdCInBvc2l0aW9uIiUzQSU1Qi02OS41NTQ4Nzk4NDE4OTg5NCUyQy0zMDUuNTMwNjI1OTE1NTAzNjYlNUQlMkMieiIlM0ElN0IiUXpfdHoiJTNBLTExNjc1LjgxNTA5NDE3NjQwNyUyQyJReV90eiIlM0EtMTg3MC40Nzc0MjMyMDMyMTclN0QlMkMieSIlM0ElN0IiUXlfdHkiJTNBMC4zMTQyMDY0OTAxOTgwMDExJTJDIlF6X3R5IiUzQTU3MC43NTY4ODQ1ODM5MDclN0QlN0QlMkMlN0IicG9zaXRpb24iJTNBJTVCLTY5LjU1NTc2MjA2NTUzODI3JTJDLTMxNC41NDMxMjU4NzIyOTU5NSU1RCUyQyJ6IiUzQSU3QiJRel90eiIlM0EtMTU5ODguODk5ODQyMjcyOTQlMkMiUXlfdHoiJTNBLTI1MTcuODQ0NjMyMjgwMzglN0QlMkMieSIlM0ElN0IiUXlfdHkiJTNBMTM1LjQ2MjIxNDc5MjUwMDA4JTJDIlF6X3R5IiUzQTExMjQuNjI2MDQ4MTU5Mjc4NSU3RCU3RCUyQyU3QiJwb3NpdGlvbiIlM0ElNUItNjkuMDk5NDg2ODIwNjIxNSUyQy0zMTYuODM5MTcwNTQ3NTc0NyU1RCUyQyJ6IiUzQSU3QiJRel90eiIlM0EtMTM1MjguNDg0NDE3MzEyMTY2JTJDIlF5X3R6IiUzQS0yNjY2LjE3MjI2ODExNzI3MSU3RCUyQyJ5IiUzQSU3QiJReV90eSIlM0E1NTUuMDM1OTI4MTEzMzYyMyUyQyJRel90eSIlM0EzNTExLjMwMTkzMDA3NTc5MSU3RCU3RCUyQyU3QiJwb3NpdGlvbiIlM0ElNUItNjguNTMwNzY2ODM0NTIzMjYlMkMtMzE5LjY5OTcyNjIzMjY0OTMlNUQlMkMieiIlM0ElN0IiUXpfdHoiJTNBLTE1OTg4LjYzNzU2MDQwODIwMiUyQyJReV90eiIlM0EtMjY4OC4wOTQzODQ2NzQ3MDg2JTdEJTJDInkiJTNBJTdCIlF5X3R5IiUzQTExMTUuOTYyNTcxNjU2OTQ5OSUyQyJRel90eSIlM0E2MjI2Ljk2MTQxMzI0MjUzNSU3RCU3RCUyQyU3QiJwb3NpdGlvbiIlM0ElNUItNjYuOTEwNTA0MjIyODUwNDIlMkMtMzIyLjEyNDg4NDg0OTk4MDQlNUQlMkMieiIlM0ElN0IiUXpfdHoiJTNBLTEzOTcxLjI3ODA4Nzk1NTgwMSUyQyJReV90eiIlM0EtMjUyOS4wMjE4NDI3MTYyMTQlN0QlMkMieSIlM0ElN0IiUXlfdHkiJTNBMTcwMS45Mjc5MTU0MDc1NTUyJTJDIlF6X3R5IiUzQTkxODUuMzg0ODEyMzk2NDE0JTdEJTdEJTJDJTdCInBvc2l0aW9uIiUzQSU1QjI4LjU5NzkxODQxMTM2OTYlMkMtMzI4LjAyNzczNDA5MTkzMTg1JTVEJTJDInoiJTNBJTdCIlF6X3R6IiUzQS0xMjQyLjIzMzY1NDE4NDkxNjUlMkMiUXlfdHoiJTNBLTgzLjYxMjQ3MDE0MjI5MDk5JTdEJTJDInkiJTNBJTdCIlF5X3R5IiUzQTUwMjUuMjIxNDc3NTQ2ODc4JTJDIlF6X3R5IiUzQTEzNjk0Ljk0MjY4NzMyOTA3NCU3RCU3RCUyQyU3QiJwb3NpdGlvbiIlM0ElNUI0Mi4zMDc5MTgzNDU2ODMzOCUyQy0zMjguMDI5MDc2MTQ4NjQxNSU1RCUyQyJ6IiUzQSU3QiJRel90eiIlM0EtNjg1LjgzMDA1NjIzMjYzNDIlMkMiUXlfdHoiJTNBLTEuODMzNTgwODI5NjkyNDY2NyU3RCUyQyJ5IiUzQSU3QiJReV90eSIlM0E0NDc5LjczMjIyNTkwNDcxNiUyQyJRel90eSIlM0EyMzk3My4xODg5MDE4NjMyMTQlN0QlN0QlMkMlN0IicG9zaXRpb24iJTNBJTVCMjcuNTU2NDI3MzI0MjQ4NzI3JTJDLTMyNy45MzY2MzIxNDEwODY5JTVEJTJDInoiJTNBJTdCIlF6X3R6IiUzQS0yMjIuMzUyOTE0MTk2NDE0NjclMkMiUXlfdHoiJTNBLTQ2MS43NTc3MDYyOTA1NjkzMyU3RCUyQyJ5IiUzQSU3QiJReV90eSIlM0E1MDIyLjM3MDcwOTI0MTA0NyUyQyJRel90eSIlM0ExMjYwMC40MjI0MDQ3MDIzMDQlN0QlN0QlMkMlN0IicG9zaXRpb24iJTNBJTVCMjYuMjU4NDM4NDQwODU2ODM1JTJDLTMyNy44MjMwMDUwODE4NDg4JTVEJTJDInoiJTNBJTdCIlF6X3R6IiUzQS0yODcwLjc1MjY2MjAyMjE4JTJDIlF5X3R6IiUzQS04ODQuMDE0NDcxMzEzNTEzOSU3RCUyQyJ5IiUzQSU3QiJReV90eSIlM0E0OTg0LjUzOTE1NTU5OTkxOSUyQyJRel90eSIlM0E5Njk0Ljk1MTEyNzYzODU3JTdEJTdEJTJDJTdCInBvc2l0aW9uIiUzQSU1QjIzLjA0MTU0MTI4ODU1MDkzJTJDLTMyNi43NzIxOTAxNzgzMTYyJTVEJTJDInoiJTNBJTdCIlF6X3R6IiUzQS03NzU1LjAyOTI1MTc1ODk1OSUyQyJReV90eiIlM0EtMjEyMy4yOTIwNTE1ODk1MiU3RCUyQyJ5IiUzQSU3QiJReV90eSIlM0E0NjUxLjc4NTg2Mjk4Njc4MSUyQyJRel90eSIlM0ExMjgxNi4wNTcxMTk5MDA2MjYlN0QlN0QlMkMlN0IicG9zaXRpb24iJTNBJTVCMjMuOTg5NDk4MDE3MTE4Njg4JTJDLTMyNy4yMTQyODI5NzQ4NjgyJTVEJTJDInoiJTNBJTdCIlF6X3R6IiUzQS02MzY2Ljc3ODE5MzcxNTc1OSUyQyJReV90eiIlM0EtMTc1OC4yNjQ4OTA5NTIxNTk1JTdEJTJDInkiJTNBJTdCIlF5X3R5IiUzQTQ4MzMuOTQ3ODg1MjQ0OTMlMkMiUXpfdHkiJTNBMTQyNjYuNDM1NjA4MzIxNjY0JTdEJTdEJTJDJTdCInBvc2l0aW9uIiUzQSU1QjIxLjg2MDU5NTE4MjA0NDMwMyUyQy0zMjYuMjIxNTc0NTc0MTcyMiU1RCUyQyJ6IiUzQSU3QiJRel90eiIlM0EtMTA0MzkuMjcyNzMwODA4NzM0JTJDIlF5X3R6IiUzQS0yNDk2Ljg2NDk0MTMxNjAwNCU3RCUyQyJ5IiUzQSU3QiJReV90eSIlM0E0NTU0LjY2NzYwNTI2NjEyMDUlMkMiUXpfdHkiJTNBMTY3NjkuMjUwODEwMTAwNDclN0QlN0QlMkMlN0IicG9zaXRpb24iJTNBJTVCMTQuMjgzNTIzNDgyMjUxNTg1JTJDLTMyMS44NDU4MzI4NDIwNTQxJTVEJTJDInoiJTNBJTdCIlF6X3R6IiUzQS0xMDQyMi42MzUwNzQxNzA3NTclMkMiUXlfdHoiJTNBLTI2NjYuMjc1MTE5NjYwNTAxMyU3RCUyQyJ5IiUzQSU3QiJReV90eSIlM0E0NjM1LjM0MTgwODM3NDk5OCUyQyJRel90eSIlM0ExNTc4OC43MjA2ODg5MDg0NDUlN0QlN0QlMkMlN0IicG9zaXRpb24iJTNBJTVCNi43MDY0NTE3ODI0NTg4NjclMkMtMzE3LjQ3MDA5MTEwOTkzNiU1RCUyQyJ6IiUzQSU3QiJRel90eiIlM0EtNjU5NS4yNjE4MDM3ODAxMzMlMkMiUXlfdHoiJTNBLTI1NTcuNzI1NzY2OTYyMjQ5JTdEJTJDInkiJTNBJTdCIlF5X3R5IiUzQTQ3ODQuMjA5NzY4Mjc0ODI4JTJDIlF6X3R5IiUzQTEzMzM2Ljc1MTI2MDk5NTk3JTdEJTdEJTJDJTdCInBvc2l0aW9uIiUzQSU1QjUuMjU5NTEwNDczNzgyMzc3NSUyQy0zMTYuODcwNDQ5NDY3NTgxNDclNUQlMkMieiIlM0ElN0IiUXpfdHoiJTNBLTUyNDkuMTE3OTIzNDE3MjMyJTJDIlF5X3R6IiUzQS0yMDY1LjQ3NDExNTY3MTQ1JTdEJTJDInkiJTNBJTdCIlF5X3R5IiUzQTUwNzYuNTA2OTU0MDc2OTAyJTJDIlF6X3R5IiUzQTE0NzQ5LjE4MTMwNzI4MTI0NyU3RCU3RCUyQyU3QiJwb3NpdGlvbiIlM0ElNUItNjUuNjA5Njk0NzY5ODExOTglMkMtMzI0LjA3MTUxMjE5NDEwMyU1RCUyQyJ6IiUzQSU3QiJRel90eiIlM0EtMTAwMTAuMTI4NDU5NjI3NjExJTJDIlF5X3R6IiUzQS0yMzE2LjMzMTUyMDExNzk3NyU3RCUyQyJ5IiUzQSU3QiJReV90eSIlM0EyMzIzLjQzOTM0ODg2NDk4MDMlMkMiUXpfdHkiJTNBOTc1OC45NTczNjI1MjU4MTQlN0QlN0QlMkMlN0IicG9zaXRpb24iJTNBJTVCLTYzLjY2MzMyMjEzMjU4NjQxNiUyQy0zMjUuMzcyNzAyNzI4NTk4MSU1RCUyQyJ6IiUzQSU3QiJRel90eiIlM0EtOTA3OC40NDQ5ODA5OTUzMDIlMkMiUXlfdHoiJTNBLTE4NzEuMjU1NzgzNTI4NTY2NiU3RCUyQyJ5IiUzQSU3QiJReV90eSIlM0EyODE2LjEyNzg4ODM5OTMyMjclMkMiUXpfdHkiJTNBMTEzNTkuOTQ3NjI4OTkwNTkyJTdEJTdEJTJDJTdCInBvc2l0aW9uIiUzQSU1Qi02MS4yMzg0ODA3NzMxNTQzODYlMkMtMzI2Ljk5MzQ0MDEwMTM5NzIlNUQlMkMieiIlM0ElN0IiUXpfdHoiJTNBLTU1MjIuNTk3Mjg4MzEzNTUxJTJDIlF5X3R6IiUzQS0xMzY5LjA2OTQ1NTA4MjIyODYlN0QlMkMieSIlM0ElN0IiUXlfdHkiJTNBMzMyNS41MjU2MDU3ODYyMTg0JTJDIlF6X3R5IiUzQTE0Nzk2LjQwMDM5MTc5NjI3MSU3RCU3RCUyQyU3QiJwb3NpdGlvbiIlM0ElNUIzLjQ1NjU4MzU1NjQ3ODY1OCUyQy0zMTYuMTIzNzcyOTc3NDg1NyU1RCUyQyJ6IiUzQSU3QiJRel90eiIlM0EtMjkyNS4wODMzMTUxNjM0MzYlMkMiUXlfdHoiJTNBLTE0MTUuNjMxNjYxMDU4OCU3RCUyQyJ5IiUzQSU3QiJReV90eSIlM0E1Mjc2LjkxOTUyNzczMjcxMSUyQyJRel90eSIlM0ExNDQwMi4wNzA2MTI1NTk4NzUlN0QlN0QlMkMlN0IicG9zaXRpb24iJTNBJTVCLTU4LjM3ODAzNjQ4NTYzODk0NCUyQy0zMjcuNTYyNzIwMTA5ODQ2NyU1RCUyQyJ6IiUzQSU3QiJRel90eiIlM0EtMzg0Ni4zMDYxOTQ1NzA5MjIlMkMiUXlfdHoiJTNBLTczNS4zMzkyMTYyMDU0OTcyJTdEJTJDInkiJTNBJTdCIlF5X3R5IiUzQTM2NjcuNTQ5NDAyODQ4NjE3MyUyQyJRel90eSIlM0ExODMwMi42NTQ4MzU5ODIzNzIlN0QlN0QlMkMlN0IicG9zaXRpb24iJTNBJTVCLTU2LjA4MjA4MTE4MjkxODU2JTJDLTMyOC4wMTk0NDQ4NjA1NTU1NSU1RCUyQyJ6IiUzQSU3QiJRel90eiIlM0EyMDMuODAwMTM0NTI0MDEwMiUyQyJReV90eiIlM0EtMTQ3LjM5OTk3NjMzMjAxMDMlN0QlMkMieSIlM0ElN0IiUXlfdHkiJTNBMzkwMS4zOTkzNTY3NDA5NTg0JTJDIlF6X3R5IiUzQTE3NDEyLjc1NjgyMTQyNTAxMyU3RCU3RCUyQyU3QiJwb3NpdGlvbiIlM0ElNUItNDIuMzcyMDgxMjQ4NjA0Nzg2JTJDLTMyOC4wMjA3ODY5MTcyNjUyJTVEJTJDInoiJTNBJTdCIlF6X3R6IiUzQS04NTAuMjM3NzQ2OTE2NTA0NCUyQyJReV90eiIlM0ExLjkwNjYxOTM2NDY0NTk0OCU3RCUyQyJ5IiUzQSU3QiJReV90eSIlM0E0NDc5LjU2ODcwOTc3NjU5MiUyQyJRel90eSIlM0ExODM4NS4yNTc3MTU1NzU0NzMlN0QlN0QlMkMlN0IicG9zaXRpb24iJTNBJTVCLTI4LjY2MjA4MTMxNDI5MSUyQy0zMjguMDIyMTI4OTczOTc0NzYlNUQlMkMieiIlM0ElN0IiUXpfdHoiJTNBLTQ2NC4yMTM0NTc1MzE1MTY1NSUyQyJReV90eiIlM0E4My41NjMwNDgzODQ4MDM5NSU3RCUyQyJ5IiUzQSU3QiJReV90eSIlM0E1MDI2LjQwMzYxNzI4NzI4JTJDIlF6X3R5IiUzQTIwMzMyLjg3ODk5ODkzOTM4NCU3RCU3RCUyQyU3QiJwb3NpdGlvbiIlM0ElNUItMjcuNjIwNTcyNDExMzkxNzc3JTJDLTMyNy45MzEyMzA5MjU2OTE4NiU1RCUyQyJ6IiUzQSU3QiJRel90eiIlM0EyNzAwLjA5NzM1MTY4MzkxODUlMkMiUXlfdHoiJTNBNDYyLjEwODAyNTg3MTAxMDQ1JTdEJTJDInkiJTNBJTdCIlF5X3R5IiUzQTUwMjQuNTM1MTA5MTgzMTQ2JTJDIlF6X3R5IiUzQTE5ODc0LjcxMzY3MzgyMDI5JTdEJTdEJTJDJTdCInBvc2l0aW9uIiUzQSU1QjEuOTAzNjAzNTgyMTk3Njg0OSUyQy0zMTUuOTE5MTIwOTU3MDE2MiU1RCUyQyJ6IiUzQSU3QiJRel90eiIlM0EtMjY4Mi43MDc4OTUwMDE3NDEyJTJDIlF5X3R6IiUzQS03MTIuMTAwMDg2ODE2NDQzOSU3RCUyQyJ5IiUzQSU3QiJReV90eSIlM0E1Mzk1LjQ2OTUyNTcxMDEzJTJDIlF6X3R5IiUzQTEyNTI2LjY1OTA1MTM5ODYzNiU3RCU3RCUyQyU3QiJwb3NpdGlvbiIlM0ElNUItMC4wMzA4NzE0NDY4NjY0MzI5NTclMkMtMzE1LjY2MzkzMTU5MjE3NjMlNUQlMkMieiIlM0ElN0IiUXpfdHoiJTNBMTg1LjA1NDAzNDkwMjgwMTIyJTJDIlF5X3R6IiUzQS0wLjAwMzgyNjE0MzMyMjI4NjQ5NCU3RCUyQyJ5IiUzQSU3QiJReV90eSIlM0E1NDkxLjg5ODI1MjYwODM5MyUyQyJRel90eSIlM0ExMTk4MC4yMTgyMTEwMzc2NiU3RCU3RCUyQyU3QiJwb3NpdGlvbiIlM0ElNUIyNS43NTc1MjYwNTM4MTU1NTclMkMtMzI2LjkyNzk1NjA0MzgwMTk0JTVEJTJDInoiJTNBJTdCIlF6X3R6IiUzQS02NzI3LjMxNTM0NjEwMjk3MiUyQyJReV90eiIlM0EtMTE4MS4zMzQzMjc1MzcyMDE1JTdEJTJDInkiJTNBJTdCIlF5X3R5IiUzQTUyMjkuOTM3Nzc5Mjc2NjU4JTJDIlF6X3R5IiUzQTE0Mzc2LjA5NjY1Njc4OTY5NCU3RCU3RCUyQyU3QiJwb3NpdGlvbiIlM0ElNUIyNS41MDA4ODM4NzE0Mjg4MTUlMkMtMzI4LjM4MDQzMDkyODM0MjA0JTVEJTJDInoiJTNBJTdCIlF6X3R6IiUzQS0zMTY1LjE5OTk1NzUwNjg3MiUyQyJReV90eiIlM0EtMTA3NS4xMTI1MDY2NjY2Nzg5JTdEJTJDInkiJTNBJTdCIlF5X3R5IiUzQTQ2ODMuMzIyMTk4NDYzMjkxJTJDIlF6X3R5IiUzQTk5NTEuMDMyMTMxMDg4ODIlN0QlN0QlMkMlN0IicG9zaXRpb24iJTNBJTVCMjQuMjQyNDE2OTE0OTU5NDk1JTJDLTMyOC4wNDI4MDc3MzY3ODg0NiU1RCUyQyJ6IiUzQSU3QiJRel90eiIlM0EtNTM1NC4zMjg1NDk5NDM4NjYlMkMiUXlfdHoiJTNBLTE0NjkuMDQyNDA0NDcyMTk3NiU3RCUyQyJ5IiUzQSU3QiJReV90eSIlM0E0NjA4LjA3NTMwNjIzMjQ5NiUyQyJRel90eSIlM0ExNDU0OC44MzMxMzA5NTgwMzIlN0QlN0QlMkMlN0IicG9zaXRpb24iJTNBJTVCMjQuNzQ3MDUyNTg2NTQ2NzElMkMtMzI2LjY1Njg1NzEyODM3NDk1JTVEJTJDInoiJTNBJTdCIlF6X3R6IiUzQS01NzA3LjkyOTIyNTI1MDI3NyUyQyJReV90eiIlM0EtMTY1NC43NTk3MzA1ODg1MjQ1JTdEJTJDInkiJTNBJTdCIlF5X3R5IiUzQTUxMzMuMzYwMTI3NjQ1NzY1JTJDIlF6X3R5IiUzQTE1MzE5LjkwNDc1ODU4MTE0JTdEJTdEJTJDJTdCInBvc2l0aW9uIiUzQSU1Qi0zLjUxODQxNjQxMDEwMzI5MSUyQy0zMTYuMTIzMDkwMjAyNDYzOSU1RCUyQyJ6IiUzQSU3QiJRel90eiIlM0EtMTYyLjg3NjU3NzgzNjI2MDAzJTJDIlF5X3R6IiUzQTE0MTQuODI2MDYzNTI5NDc4MiU3RCUyQyJ5IiUzQSU3QiJReV90eSIlM0E1Mjc3LjM3ODY5NDIwMDg1NSUyQyJRel90eSIlM0ExNDAzNi4xOTU5MDk4MTYwNCU3RCU3RCUyQyU3QiJwb3NpdGlvbiIlM0ElNUItMS45NjUzOTYzOTkyNjU0ODA4JTJDLTMxNS45MTg3NDIyMjQ4OTMlNUQlMkMieiIlM0ElN0IiUXpfdHoiJTNBOTYwLjc5MjI0ODY1Mjc2OTglMkMiUXlfdHoiJTNBNzExLjczOTU3NTAwNTU1NjUlN0QlMkMieSIlM0ElN0IiUXlfdHkiJTNBNTM5NS43NzE0MTgyMzE2MzglMkMiUXpfdHkiJTNBMTE0NDguMTM3MzA3NjU3NTk4JTdEJTdEJTJDJTdCInBvc2l0aW9uIiUzQSU1Qi02Ljc2ODU0ODE1Mjk4MDgxOCUyQy0zMTcuNDY4NzcyMDU3MTE2JTVEJTJDInoiJTNBJTdCIlF6X3R6IiUzQTY3OTUuOTU4ODgwODQxNzg3JTJDIlF5X3R6IiUzQTI1NTguMzIzMjI2OTQ5Mzc5NyU3RCUyQyJ5IiUzQSU3QiJReV90eSIlM0E0Nzg1LjQxMTQ1MDQwNjI0NiUyQyJRel90eSIlM0ExNTA2My4wMjA1ODQyNTUxNjYlN0QlN0QlMkMlN0IicG9zaXRpb24iJTNBJTVCLTUuMzIxNDg5NDc1NTIyNzk2JTJDLTMxNi44Njk0MTM3MDUyMTUwNCU1RCUyQyJ6IiUzQSU3QiJRel90eiIlM0E0NzM2LjQ0ODA0MDYxMzE1MSUyQyJReV90eiIlM0EyMDY1LjQ5NTg1MzQ2MDAxNzMlN0QlMkMieSIlM0ElN0IiUXlfdHkiJTNBNTA3OC4wNzEyMTcwMjE4MTg1JTJDIlF6X3R5IiUzQTE3MjA4LjkyMjAyMTg5MzUwNCU3RCU3RCUyQyU3QiJwb3NpdGlvbiIlM0ElNUItMjMuMTA1NDU4NDkwMzUzMzYlMkMtMzI2Ljc2NzY3Mjg5OTYxNjElNUQlMkMieiIlM0ElN0IiUXpfdHoiJTNBODMwNC41MTExMTAxOTgyMjIlMkMiUXlfdHoiJTNBMjEyMy45NjMwMDA5OTYxOSU3RCUyQyJ5IiUzQSU3QiJReV90eSIlM0E0NjUzLjUzMjE4ODQ2OTk4MSUyQyJRel90eSIlM0ExNjc2OS40ODc1MDc3NTQ4NSU3RCU3RCUyQyU3QiJwb3NpdGlvbiIlM0ElNUItMjEuOTI0NDA0NjA4MTc2NjElMkMtMzI2LjIxNzI4ODUwOTAzNTE0JTVEJTJDInoiJTNBJTdCIlF6X3R6IiUzQTk0OTYuMjQwNDAzNzY2MzQ3JTJDIlF5X3R6IiUzQTI0OTcuMzgzMzIxNDc0NDMxMyU3RCUyQyJ5IiUzQSU3QiJReV90eSIlM0E0NTU1LjgzNzgzMTAzNDIxJTJDIlF6X3R5IiUzQTE2ODM4LjcyMjY2MzIzMTMwMyU3RCU3RCUyQyU3QiJwb3NpdGlvbiIlM0ElNUItMTQuMzQ2NDc2MzgwNTc4NzE0JTJDLTMyMS44NDMwMzAyODMwNzU1NiU1RCUyQyJ6IiUzQSU3QiJRel90eiIlM0ExMDAzMi4wMDgwNjM3NDc5OTElMkMiUXlfdHoiJTNBMjY2Ni44MjMwMDUxMjMzOTklN0QlMkMieSIlM0ElN0IiUXlfdHkiJTNBNDYzNi40NTIwOTA3MDE1NTQlMkMiUXpfdHkiJTNBMTcxMjkuNjMwNTIzMDY2NjMzJTdEJTdEJTJDJTdCInBvc2l0aW9uIiUzQSU1QjY5LjQ5NTExOTQ5MTg5NjE2JTJDLTMwNS41NDQyMzczNjU5MzkwNyU1RCUyQyJ6IiUzQSU3QiJRel90eiIlM0E5NjU2LjI4OTQ3MjgwMjUwMiUyQyJReV90eiIlM0ExODkxLjE5ODY1OTQ3MTA3NzIlN0QlMkMieSIlM0ElN0IiUXlfdHkiJTNBNC45MjkyMzMzMjY2MDQ2OTQlMkMiUXpfdHkiJTNBLTQ3NS4yNjkxMzY4MTgwMjI3MyU3RCU3RCUyQyU3QiJwb3NpdGlvbiIlM0ElNUIyNy4yMjg0OTgwMzY3MTM2NSUyQzMyMS40ODA0MDMwNzA5ODExNCU1RCUyQyJ6IiUzQSU3QiJRel90eiIlM0E5NDkyLjU1NDE1Njc3MTE5OSUyQyJReV90eiIlM0ExMDg4LjIzOTA3ODIxMDg2MDclN0QlMkMieSIlM0ElN0IiUXlfdHkiJTNBMzg5OS4zMzE3MjY1OTQxODMyJTJDIlF6X3R5IiUzQTM4NDI2LjMzNzQ5MzkwMTc5NiU3RCU3RCUyQyU3QiJwb3NpdGlvbiIlM0ElNUItMjcuMTY1NTAxNzAyNjc4MzA2JTJDMzIxLjQ4NTcyNzYzOTM3MzclNUQlMkMieiIlM0ElN0IiUXpfdHoiJTNBLTYyNzIuNzg5NzA2MTg0OCUyQyJReV90eiIlM0EtMTA4Ny4wODY2OTA5Mzc1Mjc3JTdEJTJDInkiJTNBJTdCIlF5X3R5IiUzQTM4OTYuMzE0OTg2NTkxOTg3MiUyQyJRel90eSIlM0EyOTcxMi42OTk5NDkwNjI5MjQlN0QlN0QlMkMlN0IicG9zaXRpb24iJTNBJTVCNjMuNTUzNzEyMTQwNTcyODElMkMyOTMuMDE4ODQ3MDk5NjU3NCU1RCUyQyJ6IiUzQSU3QiJRel90eiIlM0EtMzgxNS4zMjU0Nzg5Nzc0MTQ2JTJDIlF5X3R6IiUzQS05OTAuMDQ1ODAwNDMxMTAyOSU3RCUyQyJ5IiUzQSU3QiJReV90eSIlM0EyLjQ4NzQyNjU5ODExMzE3ODIlMkMiUXpfdHkiJTNBLTEyMS4yNjU1Njg2Nzc3MDY5JTdEJTdEJTJDJTdCInBvc2l0aW9uIiUzQSU1QjYzLjU1NTIzMTg2NTYyMTQzJTJDMzA4LjU0Mzg0NzAyNTI3NTMlNUQlMkMieiIlM0ElN0IiUXpfdHoiJTNBMTMxMC4xNDI4MTcxMjA4MzIyJTJDIlF5X3R6IiUzQS0xOTc4LjYxODAxMzkwMzUzNTclN0QlMkMieSIlM0ElN0IiUXlfdHkiJTNBNzIuMjg0NjI2OTU2NzkyMzElMkMiUXpfdHkiJTNBMjc1My41Mzg0NDMzMTczODg2JTdEJTdEJTJDJTdCInBvc2l0aW9uIiUzQSU1QjYzLjA5ODk1NjYyMDcwNDY1JTJDMzEwLjgzOTg5MTcwMDU1NDIlNUQlMkMieiIlM0ElN0IiUXpfdHoiJTNBLTk5OTAuMzM4NjAwMTYzMjEzJTJDIlF5X3R6IiUzQS0yMTEyLjM3NDE0OTAzNTQ5MyU3RCUyQyJ5IiUzQSU3QiJReV90eSIlM0E0MzcuMzI0NTQ4MzQzMjA5MTMlMkMiUXpfdHkiJTNBMzIzNC4zNzQ5Mjk3NTMwNTA4JTdEJTdEJTJDJTdCInBvc2l0aW9uIiUzQSU1QjYyLjUzMDIzNjYzNDYwNjQzJTJDMzEzLjcwMDQ0NzM4NTYyODclNUQlMkMieiIlM0ElN0IiUXpfdHoiJTNBLTE5MDc0LjMwNDA4MTQ2OTcxJTJDIlF5X3R6IiUzQS0yMTYyLjg0MDA2NTQ1NTA0JTdEJTJDInkiJTNBJTdCIlF5X3R5IiUzQTg5OS42NzM2NzY1NTM0MTMyJTJDIlF6X3R5IiUzQTg1NzEuMjA4MTkzMjc3MDE4JTdEJTdEJTJDJTdCInBvc2l0aW9uIiUzQSU1QjYwLjkwOTk3NDAyMjkzMzU2JTJDMzE2LjEyNTYwNjAwMjk1OTclNUQlMkMieiIlM0ElN0IiUXpfdHoiJTNBLTE3NDQyLjM0OTk3NzI1NjE1NSUyQyJReV90eiIlM0EtMjA0Ni4yOTAzMDYzMjc5MyU3RCUyQyJ5IiUzQSU3QiJReV90eSIlM0ExMzc4LjQ0ODI3OTc0ODI2JTJDIlF6X3R5IiUzQTg2NDIuOTI3MDkzMDA1NzclN0QlN0QlMkMlN0IicG9zaXRpb24iJTNBJTVCNTkuNjA5MTY0NTY5ODk1MTQlMkMzMTguMDcyMjMzMzQ3MDgyNCU1RCUyQyJ6IiUzQSU3QiJRel90eiIlM0EtMTEyMzcuNjYwMzQ1MDA5MjA2JTJDIlF5X3R6IiUzQS0xODg3LjI2NTQzNjg2ODkxMzIlN0QlMkMieSIlM0ElN0IiUXlfdHkiJTNBMTg5My41OTUyNjY3OTYxODQ0JTJDIlF6X3R5IiUzQTEzMTM4LjAxNzM0Njg2NTAwNiU3RCU3RCUyQyU3QiJwb3NpdGlvbiIlM0ElNUI1Ny42NjI3OTE5MzI2Njk1NTYlMkMzMTkuMzczNDIzODgxNTc3MzclNUQlMkMieiIlM0ElN0IiUXpfdHoiJTNBLTEyNDEzLjY5NjAxMDE2NDMwNSUyQyJReV90eiIlM0EtMTUzMi42MDQ3OTUwNTU5OTglN0QlMkMieSIlM0ElN0IiUXlfdHkiJTNBMjMwNy45MDM3NDQ1ODU2NzYlMkMiUXpfdHkiJTNBMTQwMzQuMjY2ODEzMTE1MzMlN0QlN0QlMkMlN0IicG9zaXRpb24iJTNBJTVCNTUuMjM3OTUwNTczMjM3NTU1JTJDMzIwLjk5NDE2MTI1NDM3NjU0JTVEJTJDInoiJTNBJTdCIlF6X3R6IiUzQS05Mzg5LjEwMDU4NDA2NDUyOCUyQyJReV90eiIlM0EtMTEyNC42ODgyODA0NDE0MTU4JTdEJTJDInkiJTNBJTdCIlF5X3R5IiUzQTI3MzQuMDg2MTM1NDY2NjQ2NyUyQyJRel90eSIlM0ExODgyNS4xNjk1OTE3MjM4OSU3RCU3RCUyQyU3QiJwb3NpdGlvbiIlM0ElNUI1MC4wODE1NTA5ODMwMDE3MiUyQzMyMi4wMjAxNjYwMTM1MzUlNUQlMkMieiIlM0ElN0IiUXpfdHoiJTNBLTE2ODcuNDEyNzIxMTM4NzkxOCUyQyJReV90eiIlM0EtMTU5Ljg0MzAwMTIyMjk1ODk3JTdEJTJDInkiJTNBJTdCIlF5X3R5IiUzQTMyMjEuNzU1NjMxNjA5OTg5JTJDIlF6X3R5IiUzQTE4NjEyLjM4NDk4MDE1NDg0MiU3RCU3RCUyQyU3QiJwb3NpdGlvbiIlM0ElNUI1Mi4zNzc1MDYyODU3MjIxJTJDMzIxLjU2MzQ0MTI2MjgyNjElNUQlMkMieiIlM0ElN0IiUXpfdHoiJTNBLTM0MTUuMjAxOTQ1Mzg4MTM0NCUyQyJReV90eiIlM0EtNjEzLjE1OTc5NzgzOTM0ODklN0QlMkMieSIlM0ElN0IiUXlfdHkiJTNBMzA0MC44OTM4OTgyNzI1OTg2JTJDIlF6X3R5IiUzQTI0MzM4LjI5Nzg0NzY4MTQ1MyU3RCU3RCUyQyU3QiJwb3NpdGlvbiIlM0ElNUI0MC40NTQ1NTEwMjkxMjU4JTJDMzIyLjAyMTEwODM4OTg5ODUlNUQlMkMieiIlM0ElN0IiUXpfdHoiJTNBLTc4My4wMTkzNDY0MDQ2NjU2JTJDIlF5X3R6IiUzQTEuNzcyNDg1NTU2NzM2MzkyNCU3RCUyQyJ5IiUzQSU3QiJReV90eSIlM0EzNTk5LjYyNTE1NTY0MDcxMDUlMkMiUXpfdHkiJTNBMjc4MzIuNzcyNzk0MTg2NDg3JTdEJTdEJTJDJTdCInBvc2l0aW9uIiUzQSU1QjMwLjgyNzU1MTA3NTI0OTg5MyUyQzMyMi4wMjIwNTA3NjYyNjE5NCU1RCUyQyJ6IiUzQSU3QiJRel90eiIlM0ExNTkxLjczNjQ2NDgxMzcyNCUyQyJReV90eiIlM0E4Ni42MDgwNDQ4NjQ5NzA3OCU3RCUyQyJ5IiUzQSU3QiJReV90eSIlM0EzOTcyLjM0MTQ4NzU1MDg4ODQlMkMiUXpfdHkiJTNBMzcxODIuMDIxMTUxMjY0MjM1JTdEJTdEJTJDJTdCInBvc2l0aW9uIiUzQSU1Qi02My4wMzgwNDI3NzQ5NTgxNSUyQzMxMC44NTIyMzkxMTE3MjY5MyU1RCUyQyJ6IiUzQSU3QiJRel90eiIlM0EyOTYzNy4wODI5Njk2MTkxJTJDIlF5X3R6IiUzQTIxMTQuNDI1ODcyODYwNzM1NiU3RCUyQyJ5IiUzQSU3QiJReV90eSIlM0E0MzcuNDE2NjI3NzY2Mzk4MyUyQyJRel90eSIlM0E1MTY4LjAwMzMxNDIyMzE0OSU3RCU3RCUyQyU3QiJwb3NpdGlvbiIlM0ElNUItNjIuNDY4NzYyNzY2NTA4NjclMkMzMTMuNzEyNjgzMzk5MjQyNCU1RCUyQyJ6IiUzQSU3QiJRel90eiIlM0EyODc3Mi45OTY0Njg1OTQ4OSUyQyJReV90eiIlM0EyMTYzLjYyODM5NTYzMDIyNCU3RCUyQyJ5IiUzQSU3QiJReV90eSIlM0E4OTkuNTY0NDA3MjMxMTgwOCUyQyJRel90eSIlM0ExMDMxNi4yNTU3NTk1MDc2MzIlN0QlN0QlMkMlN0IicG9zaXRpb24iJTNBJTVCLTYzLjQ5NDc2NzUyNTY2NzA4JTJDMzA4LjU1NjI4MzgwOTAwNjQ2JTVEJTJDInoiJTNBJTdCIlF6X3R6IiUzQTMwOTgyLjIwNDQ5MDQwMzgwNSUyQyJReV90eiIlM0ExOTgxLjg2MzY4NzYzNzU2MjQlN0QlMkMieSIlM0ElN0IiUXlfdHkiJTNBNzIuMDk1NTAzOTM3MjY4NTklMkMiUXpfdHkiJTNBLTI0NS43NTA2OTc3Nzc2NjkyMiU3RCU3RCUyQyU3QiJwb3NpdGlvbiIlM0ElNUItNjMuNDk2Mjg3MjUwNzE1Njk2JTJDMjkzLjAzMTI4Mzg4MzM4ODYlNUQlMkMieiIlM0ElN0IiUXpfdHoiJTNBMTY5MzcuMzUzNDc5NzkzNzQ2JTJDIlF5X3R6IiUzQTk5MS4yMzYwMjQxODQ0NTM5JTdEJTJDInkiJTNBJTdCIlF5X3R5IiUzQTIuNTMyNjU0NjYzMjk3MTYzNCUyQyJRel90eSIlM0ExMDE2LjM1ODU2MjA5MTIxNDUlN0QlN0QlMkMlN0IicG9zaXRpb24iJTNBJTVCLTYwLjg0ODAyNTM5MzcwOTUzNCUyQzMxNi4xMzc1MjQ3NTg2NzQ0JTVEJTJDInoiJTNBJTdCIlF6X3R6IiUzQTIyNTc2Ljg5Mzc0NzcyNDEzJTJDIlF5X3R6IiUzQTIwNDYuMzkyMjExMTIxNjYxNiU3RCUyQyJ5IiUzQSU3QiJReV90eSIlM0ExMzc4Ljg0ODI4OTQxNTA1NTQlMkMiUXpfdHkiJTNBMTY4NzMuNjMwMDIwNDM5MTQlN0QlN0QlMkMlN0IicG9zaXRpb24iJTNBJTVCMjkuNzg1NTQyMTcyMzUzMDY1JTJDMzIxLjkzMTE1Mjc2NjkyMzQlNUQlMkMieiIlM0ElN0IiUXpfdHoiJTNBNTYyMS40MzUzNTgwNjYxOTIlMkMiUXlfdHoiJTNBMzc0LjMxMDYxMDE3NTA4MzIlN0QlMkMieSIlM0ElN0IiUXlfdHkiJTNBMzk5NS4wNTc5MjM4ODMwMDA1JTJDIlF6X3R5IiUzQTM1MjA0LjA0Nzc3NzYzODQlN0QlN0QlMkMlN0IicG9zaXRpb24iJTNBJTVCMjguNDg3NTMxMDY4MTgyNjg3JTJDMzIxLjgxNzc3OTgyNzI0OTElNUQlMkMieiIlM0ElN0IiUXpfdHoiJTNBNzk3OS44NTk0NzIyMDkwMTYlMkMiUXlfdHoiJTNBNzA0Ljk4Mjg1NTg1ODQ5NDklN0QlMkMieSIlM0ElN0IiUXlfdHkiJTNBMzk2NS44OTE1ODQxNjA4NSUyQyJRel90eSIlM0EzNzY0MS44OTA4MzcwMTY2NyU3RCU3RCUyQyU3QiJwb3NpdGlvbiIlM0ElNUIyNy45ODU5NDM0NjAwMjcwNyUyQzMyMC45MjI4Mjg5MjI4MTY1NiU1RCUyQyJ6IiUzQSU3QiJRel90eiIlM0ExMDg0Ny42OTYwODYzNDk0OTUlMkMiUXlfdHoiJTNBOTQyLjg5MTUyNjIzNTM3MTElN0QlMkMieSIlM0ElN0IiUXlfdHkiJTNBNDE2Ny45Nzc1MDcwMDAxNTE1JTJDIlF6X3R5IiUzQTM3NjU2LjE5OTIxMDI4MjcwNiU3RCU3RCUyQyU3QiJwb3NpdGlvbiIlM0ElNUIyNi45NzU0MTY5MzY5Nzg3NjQlMkMzMjAuNjUxOTI3ODQwODQwMyU1RCUyQyJ6IiUzQSU3QiJRel90eiIlM0ExMzg4NC44NDcyNTY1NzU4NzElMkMiUXlfdHoiJTNBMTMyMy4wNzQ1MjA5NDAwMTI1JTdEJTJDInkiJTNBJTdCIlF5X3R5IiUzQTQxMDAuNDIxOTg4MDMwOTE3JTJDIlF6X3R5IiUzQTM0MzUyLjQ3NDY5NjU4MTIlN0QlN0QlMkMlN0IicG9zaXRpb24iJTNBJTVCMjYuNDcxMDUyNjEzNDAwMjE0JTJDMzIyLjAzNzk3NzIxOTE0NTglNUQlMkMieiIlM0ElN0IiUXpfdHoiJTNBMTM2ODIuMjM4NzExMTYzNiUyQyJReV90eiIlM0ExMTc0LjEyNjQxNzM4ODI1MSU3RCUyQyJ5IiUzQSU3QiJReV90eSIlM0EzNjc5LjYzNTcwMjU1MDA1OSUyQyJRel90eSIlM0EzMDg4MS4yNjQ3NjgzMzMyMyU3RCU3RCUyQyU3QiJwb3NpdGlvbiIlM0ElNUIyNy43MzAwODU2NDQ4NjkyNTIlMkMzMjIuMzc1MzUzOTc1NDEzNjUlNUQlMkMieiIlM0ElN0IiUXpfdHoiJTNBMTE2MTcuMzQ5ODE4MjMzODM5JTJDIlF5X3R6IiUzQTg1OC4xOTM3NDE2MjkxMjc1JTdEJTJDInkiJTNBJTdCIlF5X3R5IiUzQTM3MzMuODQ2MjQzNjk2MzA1JTJDIlF6X3R5IiUzQTMwODc2LjQ3OTMwMjQwNzA3JTdEJTdEJTJDJTdCInBvc2l0aW9uIiUzQSU1QjI0LjA4OTg3NDM2OTEzNTQ5NCUyQzMyMC4yMTcyMTAzMDEzMjIyNyU1RCUyQyJ6IiUzQSU3QiJRel90eiIlM0ExNjEwMi4yODc5ODkwMDYyMjklMkMiUXlfdHoiJTNBMjAwMy44MDIyNDE0ODg1MjA0JTdEJTJDInkiJTNBJTdCIlF5X3R5IiUzQTM2MzkuODUzMTc0MDMzNjc3NSUyQyJRel90eSIlM0EyNzU2OC44NDE1NTIwODk3MyU3RCU3RCUyQyU3QiJwb3NpdGlvbiIlM0ElNUIyNS4wMzc0MTc2MzE0ODYxOSUyQzMyMC42NTkxMTc1NDk0Nzk0NSU1RCUyQyJ6IiUzQSU3QiJRel90eiIlM0ExNTYzOS4xNjQzMTUzODMzNDMlMkMiUXlfdHoiJTNBMTczNC4wODQ4NjExODQ0MjI2JTdEJTJDInkiJTNBJTdCIlF5X3R5IiUzQTM3NjIuMDU4NTYwMTc3MDE0JTJDIlF6X3R5IiUzQTMyOTIxLjQ3OTQ1MDkzNTA0JTdEJTdEJTJDJTdCInBvc2l0aW9uIiUzQSU1QjI2LjIxNzk3MTUxMzY2NTMzJTJDMzIxLjIwOTUwMTk4OTAwNDkzJTVEJTJDInoiJTNBJTdCIlF6X3R6IiUzQTE1ODA5LjQwMzUzNTIxOTA4OCUyQyJReV90eiIlM0ExMzk5Ljk2ODA0MzQ5NTAzNjIlN0QlMkMieSIlM0ElN0IiUXlfdHkiJTNBMzg0NC45MjEwMDM4OTQxMDA1JTJDIlF6X3R5IiUzQTM5MTMwLjQzNDM3MTc1OTc2JTdEJTdEJTJDJTdCInBvc2l0aW9uIiUzQSU1QjYuNzY3ODk1NTYzMjAyMjQyJTJDMzEwLjIxODkwNTg4MjczMjElNUQlMkMieiIlM0ElN0IiUXpfdHoiJTNBMjkyMjAuNTU1Nzc5NDg5NzUlMkMiUXlfdHoiJTNBMjExOC4yMjgyMDM5NDkxOSU3RCUyQyJ5IiUzQSU3QiJReV90eSIlM0EzOTM2LjAxNjAxNDUwNDQ5MjQlMkMiUXpfdHkiJTNBNDk5NzAuNDkzMTU0OTQzOTElN0QlN0QlMkMlN0IicG9zaXRpb24iJTNBJTVCMTUuNDI4ODg0OTY2MTY4ODclMkMzMTUuMjE4MDU4MDkyMDI3MTUlNUQlMkMieiIlM0ElN0IiUXpfdHoiJTNBMTgzOTUuNTYxMzgwODE5NTc0JTJDIlF5X3R6IiUzQTIxNzEuNDY5NDY5OTQxOTAzJTdEJTJDInkiJTNBJTdCIlF5X3R5IiUzQTM3NzIuNTg1OTU1ODQwMzQ2JTJDIlF6X3R5IiUzQTM0NjM2LjI1MTk0Mzc0MTI3JTdEJTdEJTJDJTdCInBvc2l0aW9uIiUzQSU1QjMuNTE3NzYzODIwMzI0NzE1JTJDMzA4Ljg3MzIyNDAyODA4MDElNUQlMkMieiIlM0ElN0IiUXpfdHoiJTNBMTc5MzAuMDE5Nzg4OTc5MjQzJTJDIlF5X3R6IiUzQTExNjUuNjkzMzEwNTA3MDkzNyU3RCUyQyJ5IiUzQSU3QiJReV90eSIlM0E0MzQ0LjMxNTU0OTQzODczNjUlMkMiUXpfdHkiJTNBNTg5ODcuMDM4MjM0NDMxOTk1JTdEJTdEJTJDJTdCInBvc2l0aW9uIiUzQSU1QjUuMzIwODM2ODg1NzQ0MjIlMkMzMDkuNjE5NTQ3NTMwODMxMjYlNUQlMkMieiIlM0ElN0IiUXpfdHoiJTNBMjMyNzMuOTExMTE1NjU5ODYzJTJDIlF5X3R6IiUzQTE2OTkuOTIwMTg3OTM0MDg0NyU3RCUyQyJ5IiUzQSU3QiJReV90eSIlM0E0MTcyLjE1MDQzNzYxMTU5NDUlMkMiUXpfdHkiJTNBNTcwMjcuNjcwNTMzMDA2JTdEJTdEJTJDJTdCInBvc2l0aW9uIiUzQSU1Qi01OS41NDY4MzQ4NTkyMTQ0NiUyQzMxOC4wODM4OTczOTU4OTk5NSU1RCUyQyJ6IiUzQSU3QiJRel90eiIlM0ExNTg5NC41OTcxMzcwMDEzODclMkMiUXlfdHoiJTNBMTg4Ny4yMzk3MDcwODkwNTUlN0QlMkMieSIlM0ElN0IiUXlfdHkiJTNBMTg5My43NjYwNDkwNTA2NzIzJTJDIlF6X3R5IiUzQTE3MDg5Ljc0ODMxMjUzOTg3NiU3RCU3RCUyQyU3QiJwb3NpdGlvbiIlM0ElNUItNTcuNjAwMjA3NTE1MDkxODQ2JTJDMzE5LjM4NDcwNjg0ODkzODMlNUQlMkMieiIlM0ElN0IiUXpfdHoiJTNBODMwMS41NDY0ODUxMzYwODMlMkMiUXlfdHoiJTNBMTUzMS45OTQ1MDU4MTYwMzUlN0QlMkMieSIlM0ElN0IiUXlfdHkiJTNBMjMwNy41MTU4NDYyODAyOTI0JTJDIlF6X3R5IiUzQTE1NDg0LjczOTQwNTE3Nzk2JTdEJTdEJTJDJTdCInBvc2l0aW9uIiUzQSU1Qi01NS4xNzUwNDg4OTc3NjA3OCUyQzMyMS4wMDQ5Njk0NjA2MTExNiU1RCUyQyJ6IiUzQSU3QiJRel90eiIlM0E3MzIxLjMxNzM3NDA4MjQ1JTJDIlF5X3R6IiUzQTExMjMuODIwMTY1Nzk0NTYxMyU3RCUyQyJ5IiUzQSU3QiJReV90eSIlM0EyNzMyLjQ2ODkyMTE4MDg4OSUyQyJRel90eSIlM0ExNDk5Mi43ODc4ODgwMjY2NDMlN0QlN0QlMkMlN0IicG9zaXRpb24iJTNBJTVCLTUyLjMxNDQ5MzIxMjY4NjIyJTJDMzIxLjU3MzY4OTQ0NjcwOTQ3JTVEJTJDInoiJTNBJTdCIlF6X3R6IiUzQTYwNTUuODc5ODc1MjA2NjglMkMiUXlfdHoiJTNBNjEzLjU0MzE4OTQ5Nzc0MTglN0QlMkMieSIlM0ElN0IiUXlfdHkiJTNBMzA0MC4yNjc5NzU0MzI5MjclMkMiUXpfdHkiJTNBMTk3NDcuNDQyNzgyOTYyNTgyJTdEJTdEJTJDJTdCInBvc2l0aW9uIiUzQSU1Qi01MC4wMTg0NDg1Mzc0MDc0MTYlMkMzMjIuMDI5OTY0NjkxNjI2MiU1RCUyQyJ6IiUzQSU3QiJRel90eiIlM0ExMzI3LjA0NTcwMjUxMzI3MDclMkMiUXlfdHoiJTNBMTYzLjU1NjMxMTMwOTQ2NTclN0QlMkMieSIlM0ElN0IiUXlfdHkiJTNBMzIxNC41NzQ2MTAwMDQyNjM0JTJDIlF6X3R5IiUzQTI4MzYzLjAyMTU2MTYzMDc5JTdEJTdEJTJDJTdCInBvc2l0aW9uIiUzQSU1Qi0yOS43MjE5NTc1NDI1Mzk1MTMlMkMzMjEuOTM2OTc3ODkwMTY1MzQlNUQlMkMieiIlM0ElN0IiUXpfdHoiJTNBLTMyMTUuNDAxNTkwMDAxOTc2JTJDIlF5X3R6IiUzQS0zNzIuNjA2MTYwMzIxMDMxJTdEJTJDInkiJTNBJTdCIlF5X3R5IiUzQTM5OTAuNTI2NDU1ODEzOTA0NyUyQyJRel90eSIlM0ExNzIwMy43MjI4Mjk4MTIxODUlN0QlN0QlMkMlN0IicG9zaXRpb24iJTNBJTVCLTMwLjc2MzQ0ODYyOTY2MDM4OCUyQzMyMi4wMjgwNzk4NDEwMTAzNyU1RCUyQyJ6IiUzQSU3QiJRel90eiIlM0EtMTU3OS44NjYwNzMwMzIzMTY1JTJDIlF5X3R6IiUzQS04Mi4zMTAxMjY0NjcxMjMwOCU3RCUyQyJ5IiUzQSU3QiJReV90eSIlM0EzOTYyLjI4NjcwNTQ5OTU4MTMlMkMiUXpfdHkiJTNBMTAzMTguODgwMDEwNzQyNjA5JTdEJTdEJTJDJTdCInBvc2l0aW9uIiUzQSU1QjEuOTY0NzQzODA5NDg2OTA1JTJDMzA4LjY2ODg3NjA1MDUwOTE0JTVEJTJDInoiJTNBJTdCIlF6X3R6IiUzQTc1OTIuNzg4Nzc5NDc0OTU5JTJDIlF5X3R6IiUzQTU4NS44NjExMTkxODUyMDUxJTdEJTJDInkiJTNBJTdCIlF5X3R5IiUzQTQ0NDEuMDQ5MTgxOTA2Mzg0JTJDIlF6X3R5IiUzQTU3MjUyLjYzMDkwNjQ2MTUwNSU3RCU3RCUyQyU3QiJwb3NpdGlvbiIlM0ElNUIwLjAzMDIxODg1NzA4Nzg1NjgyJTJDMzA4LjQxNDA2NTQxNzc5MjUzJTVEJTJDInoiJTNBJTdCIlF6X3R6IiUzQTk4NS44ODY1NTA0NTEwMTYlMkMiUXlfdHoiJTNBMC4wMzYxNDU3NTM3MzkxNDMzOSU3RCUyQyJ5IiUzQSU3QiJReV90eSIlM0E0NTIxLjAyNTc5NDU4NzQ5MyUyQyJRel90eSIlM0E1Njk1OS43MDYzNTg4MjM0NDUlN0QlN0QlMkMlN0IicG9zaXRpb24iJTNBJTVCLTI4LjQyMzk2ODY1OTE0NzYyNiUyQzMyMS44MjMzNTA4MzA5Mjc0JTVEJTJDInoiJTNBJTdCIlF6X3R6IiUzQS0yNTYwLjE0ODY1OTY1NDI3MyUyQyJReV90eiIlM0EtNzAzLjg4ODQwNDM0NDQ0MDklN0QlMkMieSIlM0ElN0IiUXlfdHkiJTNBMzk2Mi45NjQ0NDEyODU0NTIzJTJDIlF6X3R5IiUzQTE4MDU5Ljk3MDA5MzQxNzI4MyU3RCU3RCUyQyU3QiJwb3NpdGlvbiIlM0ElNUItMjcuOTIzMDU2MjcyMTA2MzM2JTJDMzIwLjkyODMwMTc5Mjg4MDUlNUQlMkMieiIlM0ElN0IiUXpfdHoiJTNBLTYxMzcuOTU3MTA5MDkxMTclMkMiUXlfdHoiJTNBLTk0MS42NjY3ODI5MTA3MjUzJTdEJTJDInkiJTNBJTdCIlF5X3R5IiUzQTQxNjUuMjQ3MTY4MTM5NzUxJTJDIlF6X3R5IiUzQTIzMzk4LjYyMzUyMDY3NzQ5NSU3RCU3RCUyQyU3QiJwb3NpdGlvbiIlM0ElNUItMjYuOTEyNTgyODA0ODM3NSUyQzMyMC42NTcyMDI4Nzc0NTM0NyU1RCUyQyJ6IiUzQSU3QiJRel90eiIlM0EtODM2MS4wOTAzMTkxNjk0NTglMkMiUXlfdHoiJTNBLTEzMjEuODgzMDU5MzAzMjk0JTdEJTJDInkiJTNBJTdCIlF5X3R5IiUzQTQwOTYuNjIwMTU1NTAwOTQxJTJDIlF6X3R5IiUzQTIxNTc1Ljg5NTYyNjY1NzM0OCU3RCU3RCUyQyU3QiJwb3NpdGlvbiIlM0ElNUItMjYuNDA3OTQ3MTMzMjUwMjc1JTJDMzIyLjA0MzE1MzQ4NTg2NjklNUQlMkMieiIlM0ElN0IiUXpfdHoiJTNBLTc0MDYuMjA4MzE3NTAxNTQ2JTJDIlF5X3R6IiUzQS0xMTczLjExMzY0MTcwMDM2NDclN0QlMkMieSIlM0ElN0IiUXlfdHkiJTNBMzY3Ny44NTI1MjYyMTgwMjA2JTJDIlF6X3R5IiUzQTIzOTg1LjI4MTc4NTc1MSU3RCU3RCUyQyU3QiJwb3NpdGlvbiIlM0ElNUItMjcuNjY2NDE0MDg5NzE5NTk1JTJDMzIyLjM4MDc3NjY3NzQyMDUlNUQlMkMieiIlM0ElN0IiUXpfdHoiJTNBLTUxMzguMzIxMDk3ODM4NTU2JTJDIlF5X3R6IiUzQS04NTcuMjUxMzk2MTgwNDYwOCU3RCUyQyJ5IiUzQSU3QiJReV90eSIlM0EzNzMwLjE0ODY3NzM2Mzk4MDQlMkMiUXpfdHkiJTNBMTc2NjguNzk1MzMyOTg0MjMlN0QlN0QlMkMlN0IicG9zaXRpb24iJTNBJTVCLTEuOTA0MjU2MTcxOTc2MjYwNyUyQzMwOC42NjkyNTQ3ODI2MzI0JTVEJTJDInoiJTNBJTdCIlF6X3R6IiUzQS03MDc4LjU1NTg1NjcxNzM4MyUyQyJReV90eiIlM0EtNTg1LjcwNzg2NzE1Njk5NTklN0QlMkMieSIlM0ElN0IiUXlfdHkiJTNBNDQ0MS4xOTE1MTc3MTA3MDklMkMiUXpfdHkiJTNBNTUzMjYuMjMwNDQxNTA2MzMlN0QlN0QlMkMlN0IicG9zaXRpb24iJTNBJTVCLTMuNDU3MjM2MTQ2MjU3MjM0MyUyQzMwOC44NzM5MDY4MDMxMDE5JTVEJTJDInoiJTNBJTdCIlF6X3R6IiUzQS0xNDA3NS45NjkwNTAyNjYxMzIlMkMiUXlfdHoiJTNBLTExNjUuMzI1MDU3MTg1NDU2NyU3RCUyQyJ5IiUzQSU3QiJReV90eSIlM0E0MzQ0LjI5MjUxNjQ1MDg2MSUyQyJRel90eSIlM0E1MTk1OC42MzA5NTEyMjQ1ODYlN0QlN0QlMkMlN0IicG9zaXRpb24iJTNBJTVCLTUuMjYwMTYzMDYzNTYwOTUzJTJDMzA5LjYyMDU4MzI5MzE5NzclNUQlMkMieiIlM0ElN0IiUXpfdHoiJTNBLTE3OTk2LjI2MTA0MzY1MDgwNCUyQyJReV90eiIlM0EtMTY5OS45MDI0MTEwODAxMDI5JTdEJTJDInkiJTNBJTdCIlF5X3R5IiUzQTQxNzEuODkzMjE5MTYzOTkxNSUyQyJRel90eSIlM0E0NTQ1MS45NTE2NDc0NDAyNiU3RCU3RCUyQyU3QiJwb3NpdGlvbiIlM0ElNUItMjUuMjA3MDcxNTA2ODQxNzE4JTJDMzIwLjc3MjUzNTkyNzM5NDc2JTVEJTJDInoiJTNBJTdCIlF6X3R6IiUzQS05Mjg3LjU2NTA3NTczNDI4MyUyQyJReV90eiIlM0EtMTcwMi44MDUyMDgwMTQzNzA1JTdEJTJDInkiJTNBJTdCIlF5X3R5IiUzQTM3MjMuOTg0MDE1ODE4MDUyNyUyQyJRel90eSIlM0EyMzYzMi40NzAzNzMzODUxOTclN0QlN0QlMkMlN0IicG9zaXRpb24iJTNBJTVCLTI2LjE1NTAyODIzNTQwOTQ2OCUyQzMyMS4yMTQ2Mjg3MjM5NDY3JTVEJTJDInoiJTNBJTdCIlF6X3R6IiUzQS02MDA5LjEzMDQ4NjMzNzA3NiUyQyJReV90eiIlM0EtMTQwNC45ODE2MjAyMTIyNTMzJTdEJTJDInkiJTNBJTdCIlF5X3R5IiUzQTM4NjAuNTI4NjA1ODczMDk1MyUyQyJRel90eSIlM0EyMjE2MS4zNDk3ODEzMDE0NjIlN0QlN0QlMkMlN0IicG9zaXRpb24iJTNBJTVCLTYuNzA3MTA0MzcyMjM3NDQzJTJDMzEwLjIyMDIyNDkzNTU1MjElNUQlMkMieiIlM0ElN0IiUXpfdHoiJTNBLTIwMTUxLjgzODE2ODAyNjc3NCUyQyJReV90eiIlM0EtMjExNy43MTUxNjExNTg0OTQ1JTdEJTJDInkiJTNBJTdCIlF5X3R5IiUzQTM5MzUuMzQzNDM3NjYyOTk0JTJDIlF6X3R5IiUzQTM5OTc1LjcxODAxMzc4OTY2JTdEJTdEJTJDJTdCInBvc2l0aW9uIiUzQSU1Qi0yNC4wMjYxMjU0MDAzMzUwODMlMkMzMjAuMjIxOTIwMzIzMjUwNyU1RCUyQyJ6IiUzQSU3QiJRel90eiIlM0EtNjUxMy45NDU0NzU4NTc4MTIlMkMiUXlfdHoiJTNBLTIwMTEuNzA1MTcxODE4NjglN0QlMkMieSIlM0ElN0IiUXlfdHkiJTNBMzY1NC4yODM3NTY0MTc3NDUlMkMiUXpfdHkiJTNBMTExNDEuOTcwNjEyMzY0ODU4JTdEJTdEJTJDJTdCInBvc2l0aW9uIiUzQSU1Qi0xNS4zNjY2MTQ4ODYyODYyNzMlMkMzMTUuMjIxMDcyNjI5NDAxMzYlNUQlMkMieiIlM0ElN0IiUXpfdHoiJTNBLTE0MzUwLjcwMzMwNjUyMzU2NSUyQyJReV90eiIlM0EtMjE3MC43MDQ3MDAxODE5MjI0JTdEJTJDInkiJTNBJTdCIlF5X3R5IiUzQTM3NzAuOTc4NjkxMDg5MjEzJTJDIlF6X3R5IiUzQTIzODcyLjUxMDM1MDEwMDQyJTdEJTdEJTJDJTdCInBvc2l0aW9uIiUzQSU1Qi00MC4zOTA5NDg1ODM1MzM5JTJDMzIyLjAyOTAyMjI2NjMxODMlNUQlMkMieiIlM0ElN0IiUXpfdHoiJTNBLTM0ODcuNTc5NzIwMTcwNDc5JTJDIlF5X3R6IiUzQTMuNDcxOTE2ODkxNjY1NTQxNiU3RCUyQyJ5IiUzQSU3QiJReV90eSIlM0EzNjA3LjQ4NzgwNTM4NDM0NjMlMkMiUXpfdHkiJTNBMTc2MzEuMDcwODk1NTg5ODM3JTdEJTdEJTJDJTdCInBvc2l0aW9uIiUzQSU1QjI3LjE2NTU1ODgwNzM2Njg3OCUyQy0zMjEuNDg1NTkzODQ4NDkzMSU1RCUyQyJ6IiUzQSU3QiJRel90eiIlM0ExNzg2My41MDQzNjI0MjAyNjYlMkMiUXlfdHoiJTNBLTEwODYuODIxODAwNTgyMDEwOCU3RCUyQyJ5IiUzQSU3QiJReV90eSIlM0EzODk2LjUyMjQ2NDA2OTU4MzMlMkMiUXpfdHkiJTNBLTU0NDQzLjcyNDMzNDM1NzE3NSU3RCU3RCUyQyU3QiJwb3NpdGlvbiIlM0ElNUItMjcuMjI4NDQwOTMyMDI1MDc3JTJDLTMyMS40ODAyNjkyODAxMDA2JTVEJTJDInoiJTNBJTdCIlF6X3R6IiUzQTQwMjkuNzUzMDYwMjUwNzM3MiUyQyJReV90eiIlM0ExMDg4Ljc1NTE4NTM3MTEyOTMlN0QlMkMieSIlM0ElN0IiUXlfdHkiJTNBMzkwMC4xNDkxNTI4MzYwNTA3JTJDIlF6X3R5IiUzQS01ODY2LjcyMjMwNDM3NDI0MSU3RCU3RCUyQyU3QiJwb3NpdGlvbiIlM0ElNUI2My40OTQ4MjQ2MzAzNTU2NiUyQy0zMDguNTU2MTUwMDE4MTI2JTVEJTJDInoiJTNBJTdCIlF6X3R6IiUzQS00NjY4Mi4wMDAyNTgyMDQ0MiUyQyJReV90eiIlM0ExOTc5Ljg2MjQ3ODY3MjAxNyU3RCUyQyJ5IiUzQSU3QiJReV90eSIlM0E3Mi42MjE3MTI3MzI4ODUzNCUyQyJRel90eSIlM0EzMDE4LjgyNDEzMzIzMDA4NyU3RCU3RCUyQyU3QiJwb3NpdGlvbiIlM0ElNUI2My40OTYzNDQzNTU0MDQyNzUlMkMtMjkzLjAzMTE1MDA5MjUwOCU1RCUyQyJ6IiUzQSU3QiJRel90eiIlM0EzMDEzLjk2MzY3MzAyOTYyNiUyQyJReV90eiIlM0E5OTIuMDI0ODc0MjExMDkxOSU3RCUyQyJ5IiUzQSU3QiJReV90eSIlM0EyLjI2NTAwNzkzMzExNTU2JTJDIlF6X3R5IiUzQS0xOTUyLjc5MTM5Mjc4NjIwNzglN0QlN0QlMkMlN0IicG9zaXRpb24iJTNBJTVCNjIuNDY4ODE5ODcxMTk3MjU1JTJDLTMxMy43MTI1NDk2MDgzNjE4JTVEJTJDInoiJTNBJTdCIlF6X3R6IiUzQS03ODczMC4wMTQ1NjE1NjU4JTJDIlF5X3R6IiUzQTIxNTguODI0NDI0NDkxMjk1OCU3RCUyQyJ5IiUzQSU3QiJReV90eSIlM0E4OTcuNTk1ODg2MDQ0MzY2OSUyQyJRel90eSIlM0EtMzY2ODguNzA3MDA4MDEzMTUlN0QlN0QlMkMlN0IicG9zaXRpb24iJTNBJTVCNjMuMDM4MDk5ODc5NjQ2NzIlMkMtMzEwLjg1MjEwNTMyMDg0NjMlNUQlMkMieiIlM0ElN0IiUXpfdHoiJTNBLTc1MzYyLjQ5NjI0MzgwODA3JTJDIlF5X3R6IiUzQTIxMDkuODIyNjUyNTM5MzQ3NSU3RCUyQyJ5IiUzQSU3QiJReV90eSIlM0E0MzYuOTc5MDYwNjI1MzU5MSUyQyJRel90eSIlM0EtMTQyNzYuNDM1NDEyNzEyMzc3JTdEJTdEJTJDJTdCInBvc2l0aW9uIiUzQSU1QjYwLjg0ODA4MjQ5ODM5ODA4NSUyQy0zMTYuMTM3MzkwOTY3NzkzODYlNUQlMkMieiIlM0ElN0IiUXpfdHoiJTNBLTY1OTY4Ljk2MzAxNDg0OTY4JTJDIlF5X3R6IiUzQTIwNDMuMTc2ODE5MTEwMjYyNCU3RCUyQyJ5IiUzQSU3QiJReV90eSIlM0ExMzc2LjU3MzU4MjEwMTg3NDUlMkMiUXpfdHkiJTNBLTQ1MDI3LjczNDcwMDc2Njg2NSU3RCU3RCUyQyU3QiJwb3NpdGlvbiIlM0ElNUI1OS41NDY4OTE5NjM5MDMwMyUyQy0zMTguMDgzNzYzNjA1MDE5MyU1RCUyQyJ6IiUzQSU3QiJRel90eiIlM0EtNTY4NzEuOTQxNTg4NzY1NzglMkMiUXlfdHoiJTNBMTg4NC44MjQ1MjcyODk3NjQ1JTdEJTJDInkiJTNBJTdCIlF5X3R5IiUzQTE4OTEuMzE3MTAzNDcwNTcyMiUyQyJRel90eSIlM0EtNTMzMzkuNDk0NDA1MTUwMDQlN0QlN0QlMkMlN0IicG9zaXRpb24iJTNBJTVCNTUuMTc1MTA2MDAyNDQ5MzclMkMtMzIxLjAwNDgzNTY2OTczMDY1JTVEJTJDInoiJTNBJTdCIlF6X3R6IiUzQS0yNjk2MS4zNTA4NDMzMjAwNDglMkMiUXlfdHoiJTNBMTEyMy4zMTA4NDg4Njc2NzE3JTdEJTJDInkiJTNBJTdCIlF5X3R5IiUzQTI3MzEuODExNDUyODk5NDEyNCUyQyJRel90eSIlM0EtNTk4MTMuOTc0MzM5NDMyMzclN0QlN0QlMkMlN0IicG9zaXRpb24iJTNBJTVCNTcuNjAwMjY0NjE5NzgwNDA0JTJDLTMxOS4zODQ1NzMwNTgwNTc4NyU1RCUyQyJ6IiUzQSU3QiJRel90eiIlM0EtMzczNDcuNjE2MDQ5MzEyNTIlMkMiUXlfdHoiJTNBMTUzMS4yMjMxMzA0ODk4ODk5JTdEJTJDInkiJTNBJTdCIlF5X3R5IiUzQTIzMDYuMzE4MjQxMDg0MDExMyUyQyJRel90eSIlM0EtNTQ3MzcuNDI0MjE4MzE0ODMlN0QlN0QlMkMlN0IicG9zaXRpb24iJTNBJTVCNTIuMzE0NTUwMzE3Mzc0Nzk1JTJDLTMyMS41NzM1NTU2NTU4Mjg5JTVEJTJDInoiJTNBJTdCIlF6X3R6IiUzQS0xNDk5MC44MzY0NTgxMjQyMDIlMkMiUXlfdHoiJTNBNjExLjc1NDU5NDc1Nzc0MTglN0QlMkMieSIlM0ElN0IiUXlfdHkiJTNBMzAzNy42MDg0MTk5NjY0MTE1JTJDIlF6X3R5IiUzQS01ODQ5NS45MzUyNDc1NjQ3NSU3RCU3RCUyQyU3QiJwb3NpdGlvbiIlM0ElNUI1MC4wMTg1MDU2NDIwOTU5OTUlMkMtMzIyLjAyOTgzMDkwMDc0NTY1JTVEJTJDInoiJTNBJTdCIlF6X3R6IiUzQS00Njk1LjU5OTU4MzczODkzMSUyQyJReV90eiIlM0ExNTkuMzI3Nzc0MzYxNjkxNCU3RCUyQyJ5IiUzQSU3QiJReV90eSIlM0EzMjE4LjkyMDYzMDAxMzk2OCUyQyJRel90eSIlM0EtNTQ3NjYuODA2NjE2Mzk0MjA2JTdEJTdEJTJDJTdCInBvc2l0aW9uIiUzQSU1QjI3LjkyMzExMzM3Njc5NDkwMiUyQy0zMjAuOTI4MTY4MDAxOTk5ODQlNUQlMkMieiIlM0ElN0IiUXpfdHoiJTNBMTQ5MzUuOTkzNjU2NjA5MjE4JTJDIlF5X3R6IiUzQS05NDEuNTM3OTA4MDUwODgyNyU3RCUyQyJ5IiUzQSU3QiJReV90eSIlM0E0MTY1LjkzMDk4NzEyOTgyNjUlMkMiUXpfdHkiJTNBLTQ2Njk1Ljg0MjQ1NDI2ODk2JTdEJTdEJTJDJTdCInBvc2l0aW9uIiUzQSU1QjI3LjY2Njk3MTE5NDQwNTc2NSUyQy0zMjIuMzgwNjQyOTM1NDg0NDUlNUQlMkMieiIlM0ElN0IiUXpfdHoiJTNBMTQ5ODIuNzY1NjIzMzIxMTk2JTJDIlF5X3R6IiUzQS04NTYuOTgzNTkwMjc0NjEzNiU3RCUyQyJ5IiUzQSU3QiJReV90eSIlM0EzNzMyLjAyMjc0MTAxMjgyMiUyQyJRel90eSIlM0EtNDA2NDUuNjc3MzIxMzIyNjUlN0QlN0QlMkMlN0IicG9zaXRpb24iJTNBJTVCMjguNDI0NTI1NzYzODMzODAyJTJDLTMyMS44MjMyMTcwODg5OTExNiU1RCUyQyJ6IiUzQSU3QiJRel90eiIlM0ExNjEyMy4xNTgwMzQyNjczMzMlMkMiUXlfdHoiJTNBLTcwNC4wNDAzMDQ4ODE4Mzg4JTdEJTJDInkiJTNBJTdCIlF5X3R5IiUzQTM5NjQuMDY1MTkxMTM4MjM4JTJDIlF6X3R5IiUzQS00NzIzNC4wOTYxMjUzNjA0MSU3RCU3RCUyQyU3QiJwb3NpdGlvbiIlM0ElNUItNjMuNTUzNjU1MDM1ODg0MjMlMkMtMjkzLjAxODcxMzMwODc3Njg1JTVEJTJDInoiJTNBJTdCIlF6X3R6IiUzQS0xMjY5MS42ODI2NjkwODgyODQlMkMiUXlfdHoiJTNBLTk5My4xNzE2MDE0Nzg5MTc4JTdEJTJDInkiJTNBJTdCIlF5X3R5IiUzQTIuNjU3ODA2MDM2MTIwNjk4JTJDIlF6X3R5IiUzQTIwOTAuNjI1MzkwMjIxOTE1JTdEJTdEJTJDJTdCInBvc2l0aW9uIiUzQSU1Qi02My41NTUxNzQ3NjA5MzI4NSUyQy0zMDguNTQzNzEzMjM0Mzk0ODMlNUQlMkMieiIlM0ElN0IiUXpfdHoiJTNBLTU3MjMuNjkwMzE1ODAxMjA0JTJDIlF5X3R6IiUzQS0xOTgzLjUxMTI1OTI2ODUxNTUlN0QlMkMieSIlM0ElN0IiUXlfdHkiJTNBNzIuMjg1NzkxODkwNTE4NTElMkMiUXpfdHkiJTNBNTI4LjE1OTMzOTg5MTYyMTglN0QlN0QlMkMlN0IicG9zaXRpb24iJTNBJTVCLTYzLjA5ODg5OTUxNjAxNjA3NSUyQy0zMTAuODM5NzU3OTA5NjczNTUlNUQlMkMieiIlM0ElN0IiUXpfdHoiJTNBLTQzMzkuMjIxNjI5MjEzMDgxJTJDIlF5X3R6IiUzQS0yMTE0LjYzMTc3Njk3OTg1OSU3RCUyQyJ5IiUzQSU3QiJReV90eSIlM0E0MzcuNTA4NjkyODg5OTc1NSUyQyJRel90eSIlM0EyMjk3LjYwMzM2MDE3MjU2MiU3RCU3RCUyQyU3QiJwb3NpdGlvbiIlM0ElNUItNjIuNTMwMTc5NTI5OTE3ODQ1JTJDLTMxMy43MDAzMTM1OTQ3NDgxNCU1RCUyQyJ6IiUzQSU3QiJRel90eiIlM0EtNTQ5Ni44NDM2NzMwMDE4OCUyQyJReV90eiIlM0EtMjE2NC42MzA0MjQ2MzM5MzYlN0QlMkMieSIlM0ElN0IiUXlfdHkiJTNBOTAwLjA4NDE3NzUyMjEwMTIlMkMiUXpfdHkiJTNBMzc4My44Mzc5NTkzMzkxMzElN0QlN0QlMkMlN0IicG9zaXRpb24iJTNBJTVCLTYwLjkwOTkxNjkxODI0NTAxJTJDLTMxNi4xMjU0NzIyMTIwNzkyJTVEJTJDInoiJTNBJTdCIlF6X3R6IiUzQS0xMDE3NS4zODg4NzgyMzkyMjIlMkMiUXlfdHoiJTNBLTIwNDguNzY5MjY3MzIyMzg2NCU3RCUyQyJ5IiUzQSU3QiJReV90eSIlM0ExMzgwLjUzNjk1NDA4NjY1ODIlMkMiUXpfdHkiJTNBODg5MC4xMjY3MzMyNjk0NDQlN0QlN0QlMkMlN0IicG9zaXRpb24iJTNBJTVCMjYuNDA4MDA0MjM3OTM4ODQlMkMtMzIyLjA0MzAxOTY5NDk4NjM2JTVEJTJDInoiJTNBJTdCIlF6X3R6IiUzQTE3Mjc1Ljc0NTYxOTcxNzE2MyUyQyJReV90eiIlM0EtMTE3Mi45NzQ2ODQxODY1OTc0JTdEJTJDInkiJTNBJTdCIlF5X3R5IiUzQTM2NzguNDAzMDE3NDg0OTY4JTJDIlF6X3R5IiUzQS00NDMzNi44MDE5MDcwNjY4OSU3RCU3RCUyQyU3QiJwb3NpdGlvbiIlM0ElNUIyNi45MTI2Mzk5MDk1MjYwNyUyQy0zMjAuNjU3MDY5MDg2NTcyODUlNUQlMkMieiIlM0ElN0IiUXpfdHoiJTNBMzA0NTUuNDE1MDU0NTA1NDQlMkMiUXlfdHoiJTNBLTEzMjEuNDM0NTI2NzQ2MDkyMiU3RCUyQyJ5IiUzQSU3QiJReV90eSIlM0E0MDk4LjEzNTY1MTA1MDczNSUyQyJRel90eSIlM0EtNTI1MzIuOTY4MzQ2OTg1Mzg0JTdEJTdEJTJDJTdCInBvc2l0aW9uIiUzQSU1QjI2LjE1NTA4NTM0MDA5ODAzMyUyQy0zMjEuMjE0NDk0OTMzMDY2MSU1RCUyQyJ6IiUzQSU3QiJRel90eiIlM0EyNzQzOC41NjM1NTQ0OTY2NjQlMkMiUXlfdHoiJTNBLTEzOTcuNzU5NTYyMjY3OTI3MyU3RCUyQyJ5IiUzQSU3QiJReV90eSIlM0EzODQxLjYyNzY3NzY4MDE3NjUlMkMiUXpfdHkiJTNBLTY1Mjg0LjM5MzU2NjQ2NjclN0QlN0QlMkMlN0IicG9zaXRpb24iJTNBJTVCMjkuNzIyNTE0NjQ3MjI1Njk0JTJDLTMyMS45MzY4NDQxNDgyMjkzJTVEJTJDInoiJTNBJTdCIlF6X3R6IiUzQTMxMzQuMzQ5NDkyNDA4NzU4JTJDIlF5X3R6IiUzQS0zNzMuODM2MDMyMDQzNTM1NDUlN0QlMkMieSIlM0ElN0IiUXlfdHkiJTNBMzk5My4yMTE2Mjk2NzAxODclMkMiUXpfdHkiJTNBLTUyMDQxLjk4ODMyODc1NzI2JTdEJTdEJTJDJTdCInBvc2l0aW9uIiUzQSU1QjMwLjc2NDUwNTczNDM0NDE3MyUyQy0zMjIuMDI3OTQ2MTQ4MDE4NyU1RCUyQyJ6IiUzQSU3QiJRel90eiIlM0E1Mzk2LjUyNTE4ODIzMzEwOSUyQyJReV90eiIlM0EtODUuNjg5NTI0NTY3OTM1NDglN0QlMkMieSIlM0ElN0IiUXlfdHkiJTNBMzk2OS43NzAzNjgzMDMwNzc3JTJDIlF6X3R5IiUzQS01Njc4Mi44MTg5OTQ0MTMxMiU3RCU3RCUyQyU3QiJwb3NpdGlvbiIlM0ElNUIyNC45NzQ2MzkyMzM1ODkwMSUyQy0zMjAuNjYzODc5Mzc3ODY2NiU1RCUyQyJ6IiUzQSU3QiJRel90eiIlM0EyNTE4My43NDAwMDA2MDM5NzUlMkMiUXlfdHoiJTNBLTE3MzMuMTAwMjI5MDA0NTIxJTdEJTJDInkiJTNBJTdCIlF5X3R5IiUzQTM3NTkuNDAxMjk4NTk1MDcxMiUyQyJRel90eSIlM0EtNTU4NDguMjYxNzA1Mzg4NTU1JTdEJTdEJTJDJTdCInBvc2l0aW9uIiUzQSU1QjI0LjAyNzE4MjUwNTAxODg2JTJDLTMyMC4yMjE3ODY2MzAyNTkwMyU1RCUyQyJ6IiUzQSU3QiJRel90eiIlM0EzMzI1NC42MzY1OTI2MTE4JTJDIlF5X3R6IiUzQS0yMDAxLjc1MDIxOTQ1OTc1NzglN0QlMkMieSIlM0ElN0IiUXlfdHkiJTNBMzYzNy42OTg4ODM5NzY3Mjk2JTJDIlF6X3R5IiUzQS01NTExNy43MDk5NDA0MTYyNyU3RCU3RCUyQyU3QiJwb3NpdGlvbiIlM0ElNUIxNS4zNjcxNzE5OTA5NzI0MzclMkMtMzE1LjIyMDkzODg4NzQ2NTM3JTVEJTJDInoiJTNBJTdCIlF6X3R6IiUzQTIzMTE3LjI2NTkyNTcxODAwMiUyQyJReV90eiIlM0EtMjE3MS4xMDQ4OTU4MzczMDM1JTdEJTJDInkiJTNBJTdCIlF5X3R5IiUzQTM3NzAuNjY1NTgzOTA1NDQ0JTJDIlF6X3R5IiUzQS01MDcyMi45ODE3MzI3OTY1MyU3RCU3RCUyQyU3QiJwb3NpdGlvbiIlM0ElNUI2LjcwNzE2MTQ3NjkyNjAxNCUyQy0zMTAuMjIwMDkxMTQ0NjcxNiU1RCUyQyJ6IiUzQSU3QiJRel90eiIlM0EyNDQ4Ny40ODA4MjIxMzc5ODMlMkMiUXlfdHoiJTNBLTIxMTcuMzMwNzYxNzIwMTc0JTdEJTJDInkiJTNBJTdCIlF5X3R5IiUzQTM5MzQuNTcxNTY2NzkzNDQyJTJDIlF6X3R5IiUzQS00NzI3OC4zNjAzMDM2NTg4NCU3RCU3RCUyQyU3QiJwb3NpdGlvbiIlM0ElNUI1LjI2MDIyMDE2ODI0OTUyNSUyQy0zMDkuNjIwNDQ5NTAyMzE3MDYlNUQlMkMieiIlM0ElN0IiUXpfdHoiJTNBMTgxNDAuMjE4MjA4MDcwMTkzJTJDIlF5X3R6IiUzQS0xNjk5LjE5MjM4MTcxNTcyOTklN0QlMkMieSIlM0ElN0IiUXlfdHkiJTNBNDE3MS4xNjE5MDk3Nzc3NDMlMkMiUXpfdHkiJTNBLTM3OTQ0LjIzNTA4MjYzODEyJTdEJTdEJTJDJTdCInBvc2l0aW9uIiUzQSU1Qi01OS42MDkxMDc0NjUyMDY1NyUyQy0zMTguMDcyMDk5NTU2MjAxNzUlNUQlMkMieiIlM0ElN0IiUXpfdHoiJTNBLTE1NzcyLjM3MTY0MDY4ODElMkMiUXlfdHoiJTNBLTE4OTAuNzcxOTg2Njk1ODg5JTdEJTJDInkiJTNBJTdCIlF5X3R5IiUzQTE4OTYuMjI0NTg4ODYxNDU1NSUyQyJRel90eSIlM0E4NzE5LjM0MzkwOTg2NTk4MiU3RCU3RCUyQyU3QiJwb3NpdGlvbiIlM0ElNUItNTcuNjYyNzM0ODI3OTgxJTJDLTMxOS4zNzMyOTAwOTA2OTY5JTVEJTJDInoiJTNBJTdCIlF6X3R6IiUzQS05NjE1LjM0ODgxNjU4NTQwMSUyQyJReV90eiIlM0EtMTUzNC45NDQ2ODA5MTI3MTE2JTdEJTJDInkiJTNBJTdCIlF5X3R5IiUzQTIzMTAuOTI2NzUwMjY4ODcxMyUyQyJRel90eSIlM0E5NjA5LjMwMjc0MDAwMjAyMiU3RCU3RCUyQyU3QiJwb3NpdGlvbiIlM0ElNUItNTUuMjM3ODkzNDY4NTQ4OTclMkMtMzIwLjk5NDAyNzQ2MzQ5NiU1RCUyQyJ6IiUzQSU3QiJRel90eiIlM0EtNjY1OC40NjY1OTg3NDk2NzIlMkMiUXlfdHoiJTNBLTExMjYuMTYzMjQ5NTg0ODU5NiU3RCUyQyJ5IiUzQSU3QiJReV90eSIlM0EyNzM3Ljc2MTczMjIzNDE5NTMlMkMiUXpfdHkiJTNBMTQ3MzkuMDI0Mzc2MTM0NDkyJTdEJTdEJTJDJTdCInBvc2l0aW9uIiUzQSU1QjMuNDU3MjkzMjUwOTQ1ODA2JTJDLTMwOC44NzM3NzMwMTIyMjEzJTVEJTJDInoiJTNBJTdCIlF6X3R6IiUzQTExNDY0LjEzMTQ1MTE4NTclMkMiUXlfdHoiJTNBLTExNjQuOTY5MjAxNDAwMzQ2MyU3RCUyQyJ5IiUzQSU3QiJReV90eSIlM0E0MzQ0LjIwNjc3NTIxMzc5OSUyQyJRel90eSIlM0EtMzIwNTguNzc4MjUzNTI1NTklN0QlN0QlMkMlN0IicG9zaXRpb24iJTNBJTVCLTUyLjM3NzQ0OTE4MTAzMzUyNiUyQy0zMjEuNTYzMzA3NDcxOTQ1NSU1RCUyQyJ6IiUzQSU3QiJRel90eiIlM0EtNDIwNS4yMDEzMTI4MzU5MTElMkMiUXlfdHoiJTNBLTYxNS4zMjY1NjUxODk4NTI1JTdEJTJDInkiJTNBJTdCIlF5X3R5IiUzQTMwNDUuMjczODY2MzczMTU5MyUyQyJRel90eSIlM0ExNTY5Ni42MDYyMzI1Mjk3MzIlN0QlN0QlMkMlN0IicG9zaXRpb24iJTNBJTVCLTUwLjA4MTQ5Mzg3ODMxMzE0JTJDLTMyMi4wMjAwMzIyMjI2NTQ0NCU1RCUyQyJ6IiUzQSU3QiJRel90eiIlM0EtNTk0NC4zOTQ3OTA2NzAyMzMlMkMiUXlfdHoiJTNBLTE2NC4yNDcxMjcwMTUyMTcyNyU3RCUyQyJ5IiUzQSU3QiJReV90eSIlM0EzMjE4LjIxMTI3MTg3NDE5NSUyQyJRel90eSIlM0EtNDUzMC45ODM5NDY3NTIyMzglN0QlN0QlMkMlN0IicG9zaXRpb24iJTNBJTVCLTQwLjQ1Mzk5MzkyNDQzOTYyJTJDLTMyMi4wMjA5NzQ2NDc5NjIzNiU1RCUyQyJ6IiUzQSU3QiJRel90eiIlM0EtNDM1MC4yNDcxMTc5MTk5NzUlMkMiUXlfdHoiJTNBLTQuNzAwNjQzNzY0NDA5NTIzJTdEJTJDInkiJTNBJTdCIlF5X3R5IiUzQTM2MTYuMjE4MzkwNzkzNjU0JTJDIlF6X3R5IiUzQTI3NDY2Ljg3NTkwMTMxODEzJTdEJTdEJTJDJTdCInBvc2l0aW9uIiUzQSU1Qi0zMC44MjY0OTM5NzA1NjYxMSUyQy0zMjIuMDIxOTE3MDczMjcwMyU1RCUyQyJ6IiUzQSU3QiJRel90eiIlM0EtMTM4OTQuMzk2NzE1ODQwMDQzJTJDIlF5X3R6IiUzQTgwLjQyMTI4ODk1NTU4NjYlN0QlMkMieSIlM0ElN0IiUXlfdHkiJTNBMzk3Mi4yMTMzMTE5Mzg1MzA4JTJDIlF6X3R5IiUzQTM2MDk0LjQwMjA2NzgzNjAyJTdEJTdEJTJDJTdCInBvc2l0aW9uIiUzQSU1Qi0yOS43ODQ5ODUwNjc2NjY4ODQlMkMtMzIxLjkzMTAxOTAyNDk4NzM0JTVEJTJDInoiJTNBJTdCIlF6X3R6IiUzQS0xMDI4Ny43NDcwMDM3NzA4MTUlMkMiUXlfdHoiJTNBMzcxLjU5Mzc2MjU2NTc2NzclN0QlMkMieSIlM0ElN0IiUXlfdHkiJTNBMzk5NC4zMjQ2Mzc0MzcxOTY1JTJDIlF6X3R5IiUzQS04NjA3LjMxNTIxNjc2MDgyJTdEJTdEJTJDJTdCInBvc2l0aW9uIiUzQSU1Qi0yOC40ODY5NzM5NjM0OTY1MSUyQy0zMjEuODE3NjQ2MDg1MzEyOSU1RCUyQyJ6IiUzQSU3QiJRel90eiIlM0EtMzQxMi4wNjQ0NjM4OTc1ODczJTJDIlF5X3R6IiUzQTcwNC43OTI4MzUyMTA4NjA2JTdEJTJDInkiJTNBJTdCIlF5X3R5IiUzQTM5NjcuNTg1NjgzODg5NjI4NCUyQyJRel90eSIlM0EtMTQ0MS4xNDM0MjcxNjEwNjc4JTdEJTdEJTJDJTdCInBvc2l0aW9uIiUzQSU1QjEuOTA0MzEzMjc2NjY0ODMyNSUyQy0zMDguNjY5MTIwOTkxNzUxODclNUQlMkMieiIlM0ElN0IiUXpfdHoiJTNBMTI5Ni41OTIzNTI5MDI3OTk2JTJDIlF5X3R6IiUzQS01ODUuNTg5NTEyODQ1NjEwNCU3RCUyQyJ5IiUzQSU3QiJReV90eSIlM0E0NDQwLjk0MDYxNjE1MzU1NSUyQyJRel90eSIlM0EtMzg5ODAuNzE2MzA3OTgwODMlN0QlN0QlMkMlN0IicG9zaXRpb24iJTNBJTVCLTAuMDMwMTYxNzUyMzk5Mjg1MjYlMkMtMzA4LjQxMzkzMTYyNjkxMTk2JTVEJTJDInoiJTNBJTdCIlF6X3R6IiUzQS00NTQuMDg0MjkzNjY0ODM4MzYlMkMiUXlfdHoiJTNBLTAuMTcyMDYzMTQ0NDM0OTE3MjclN0QlMkMieSIlM0ElN0IiUXlfdHkiJTNBNDUyMC43OTE5NDk2Mzk0NjI1JTJDIlF6X3R5IiUzQS0zOTEyMi40MjQ1NzA3NzEyJTdEJTdEJTJDJTdCInBvc2l0aW9uIiUzQSU1Qi0yNy45ODU4ODYzNTUzMzg1MDQlMkMtMzIwLjkyMjY5NTEzMTkzNTklNUQlMkMieiIlM0ElN0IiUXpfdHoiJTNBLTc0MTIuOTQ5NTk3MjA2NDQ3JTJDIlF5X3R6IiUzQTk0Mi4zNjY3Mzk1ODU5ODY0JTdEJTJDInkiJTNBJTdCIlF5X3R5IiUzQTQxNjkuMjIxNTM2Nzc5NDI2JTJDIlF6X3R5IiUzQS0zODMwLjcyNjkyMTMxNzI5OSU3RCU3RCUyQyU3QiJwb3NpdGlvbiIlM0ElNUItMjcuNzI5NTI4NTQwMTgzMDgyJTJDLTMyMi4zNzUyMjAyMzM0Nzc2JTVEJTJDInoiJTNBJTdCIlF6X3R6IiUzQS01MjI3LjY5NDg3NjI0MDAxMiUyQyJReV90eiIlM0E4NTcuNzMyMzY1ODgwNDg1OSU3RCUyQyJ5IiUzQSU3QiJReV90eSIlM0EzNzMzLjU1NDUwMDc2MDAxNiUyQyJRel90eSIlM0EtMTE2MTQuODk5NDk3MjMzMjclN0QlN0QlMkMlN0IicG9zaXRpb24iJTNBJTVCLTI2LjQ3MDk5NTUwODcxMTY1JTJDLTMyMi4wMzc4NDM0MjgyNjUyJTVEJTJDInoiJTNBJTdCIlF6X3R6IiUzQS0xNDk0MC4xNTY0MDE5MjAwMjclMkMiUXlfdHoiJTNBMTE3My40MTg2ODQ1MjUxOTQlN0QlMkMieSIlM0ElN0IiUXlfdHkiJTNBMzY4MC44Mjc0MjgyMTg0MjQlMkMiUXpfdHkiJTNBLTk1OS42NzExMzYxMzk0MTQyJTdEJTdEJTJDJTdCInBvc2l0aW9uIiUzQSU1Qi0yNi4yMTc5MTQ0MDg5NzY3NjQlMkMtMzIxLjIwOTM2ODE5ODEyNDMlNUQlMkMieiIlM0ElN0IiUXpfdHoiJTNBLTE1NTk4LjA2MTYwNjkyODA2NCUyQyJReV90eiIlM0ExNDA1LjA5NDk2MjE1NzkxMjUlN0QlMkMieSIlM0ElN0IiUXlfdHkiJTNBMzg2NC4xMzcwNzQxODE5OTY1JTJDIlF6X3R5IiUzQS0xMjAwNC4xMDU5NjIxODk2NTUlN0QlN0QlMkMlN0IicG9zaXRpb24iJTNBJTVCLTI2Ljk3NTM1OTgzMjI5MDE5JTJDLTMyMC42NTE3OTQwNDk5NTk3JTVEJTJDInoiJTNBJTdCIlF6X3R6IiUzQS05OTI0Ljg3OTU5NDY2NjM0OSUyQyJReV90eiIlM0ExMzIyLjA5Njc1MTk1NTUwOSU3RCUyQyJ5IiUzQSU3QiJReV90eSIlM0E0MTAwLjQ1Mjg1OTQ0MzA4NiUyQyJRel90eSIlM0EtNTAyNy42MDY4MDQ5MzM2NTYlN0QlN0QlMkMlN0IicG9zaXRpb24iJTNBJTVCLTMuNTE3NzA2NzE1NjM2MTQzMiUyQy0zMDguODczMDkwMjM3MTk5NSU1RCUyQyJ6IiUzQSU3QiJRel90eiIlM0EtNjY0Ni40NTAzMTk4Nzg1NjQlMkMiUXlfdHoiJTNBMTE2NS40Mzk5MDc1MzAzOTklN0QlMkMieSIlM0ElN0IiUXlfdHkiJTNBNDM0My4zMDM0Mjg0MDM1MDYlMkMiUXpfdHkiJTNBLTQwNzAyLjc4NDY4MjgzMzk0JTdEJTdEJTJDJTdCInBvc2l0aW9uIiUzQSU1Qi0xLjk2NDY4NjcwNDc5ODMzMzIlMkMtMzA4LjY2ODc0MjI1OTYyODYzJTVEJTJDInoiJTNBJTdCIlF6X3R6IiUzQS03NDAwLjUzMzQxNTkwODk3JTJDIlF5X3R6IiUzQTU4NS40MzAyODE3MjE3MjA1JTdEJTJDInkiJTNBJTdCIlF5X3R5IiUzQTQ0NDAuODI1MTU2ODg3NDc2JTJDIlF6X3R5IiUzQS0zNTEwMi43MzA4OTc4OTEwNyU3RCU3RCUyQyU3QiJwb3NpdGlvbiIlM0ElNUItNi43Njc4Mzg0NTg1MTM2NzElMkMtMzEwLjIxODc3MjA5MTg1MTYlNUQlMkMieiIlM0ElN0IiUXpfdHoiJTNBLTE2MDMyLjU4NjY0MTA0MjkyMyUyQyJReV90eiIlM0EyMTE3Ljk5NDkwOTM5NDE0MjclN0QlMkMieSIlM0ElN0IiUXlfdHkiJTNBMzkzNS40NTQ3OTIzNzYzNzklMkMiUXpfdHkiJTNBLTI0NzIwLjk1MzYyNjIxMTYxMyU3RCU3RCUyQyU3QiJwb3NpdGlvbiIlM0ElNUItNS4zMjA3Nzk3ODEwNTU2NDg1JTJDLTMwOS42MTk0MTM3Mzk5NTA2MyU1RCUyQyJ6IiUzQSU3QiJRel90eiIlM0EtMTYyMjUuNzE5NTMwNzY4NjI3JTJDIlF5X3R6IiUzQTE3MDAuMTc3NTQ3Nzg3NjU5JTdEJTJDInkiJTNBJTdCIlF5X3R5IiUzQTQxNzEuNDcyNDE0NzIxMDIxJTJDIlF6X3R5IiUzQS0zNzY0NC45NTQ5MjE5MDAwNyU3RCU3RCUyQyU3QiJwb3NpdGlvbiIlM0ElNUItMjUuMjY5ODcxMTQ2NjI4NDY4JTJDLTMyMC43Njc0NjA5OTg5MTE2NCU1RCUyQyJ6IiUzQSU3QiJRel90eiIlM0EtMTE3NjUuMjExMzY4OTUyNzg3JTJDIlF5X3R6IiUzQTE3MDMuNzEzNzg5NTc0MTg5MSU3RCUyQyJ5IiUzQSU3QiJReV90eSIlM0EzNzI2LjE2MDgzMDI2MzU2MDUlMkMiUXpfdHkiJTNBLTEwNDU1LjMwNTY3NTQxNDU3MSU3RCU3RCUyQyU3QiJwb3NpdGlvbiIlM0ElNUItMjQuMDg4ODE3MjY0NDUxNzE2JTJDLTMyMC4yMTcwNzY2MDgzMzA2JTVEJTJDInoiJTNBJTdCIlF6X3R6IiUzQS0xNjk3MS4yNDcwOTkyODc5MzUlMkMiUXlfdHoiJTNBMjAxMi42OTQ3NzY4NjY0NjQzJTdEJTJDInkiJTNBJTdCIlF5X3R5IiUzQTM2NTYuNzc0NTU2MDY5NTIzJTJDIlF6X3R5IiUzQS0xOTU0Ny4wMDcyNTQ3NTMzMTMlN0QlN0QlMkMlN0IicG9zaXRpb24iJTNBJTVCLTE1LjQyODMyNzg2MTQ4MjcwNSUyQy0zMTUuMjE3OTI0MzUwMDkxMTUlNUQlMkMieiIlM0ElN0IiUXpfdHoiJTNBLTE2NjcyLjQ2OTk5NDYyMDczNyUyQyJReV90eiIlM0EyMTcwLjg3MDMzMjA1MjM4OCU3RCUyQyJ5IiUzQSU3QiJReV90eSIlM0EzNzcyLjMxNTE0NDc1MzE5NyUyQyJRel90eSIlM0EtMTY3NjYuMTI0NTI5ODc2NjclN0QlN0QlMkMlN0IicG9zaXRpb24iJTNBJTVCNDAuMzkxNTA1Njg4MjIwMDglMkMtMzIyLjAyODg4ODUyNDM4MjIlNUQlMkMieiIlM0ElN0IiUXpfdHoiJTNBMjIyNS4zOTMwNjEwNDQ1OTQlMkMiUXlfdHoiJTNBLTIuMzAwMTYzMzcxODIyNTAyNSU3RCUyQyJ5IiUzQSU3QiJReV90eSIlM0EzNTk2LjEwODQwNDk2Mjk4NzYlMkMiUXpfdHkiJTNBLTU1NzEzLjM1ODgwMDEzMjAyJTdEJTdEJTVEJTJDImV4dHJlbWVfc3RyZXNzX3Byb3BlcnRpZXMiJTNBJTdCInoiJTNBJTdCImJ0bSIlM0ElN0IicG9pbnQiJTNBJTVCLTU5LjA4MjUxOTIyMTMzNzA0NCUyQy0zMzIuNDk0MTUxMTcyNDM5NTYlNUQlMkMiZmFjdG9yIiUzQS0wLjU0MDI0ODc3ODc4ODgzOTQlN0QlMkMidG9wIiUzQSU3QiJwb2ludCIlM0ElNUI1OS4wODI1NzYzMjYwMjU1MjQlMkMzMzIuNDk0Mjg0OTYzMzE5NiU1RCUyQyJmYWN0b3IiJTNBMC41NDAyNDg5OTYyNzQyMzk3JTdEJTdEJTJDInkiJTNBJTdCImJ0bSIlM0ElN0IicG9pbnQiJTNBJTVCLTgwLjAyNDAxMzI2MTQ2ODgxJTJDLTI0NS41OTkxMDA4MTY0NjYzNSU1RCUyQyJmYWN0b3IiJTNBLTIuMzc5OTU4OTE4NzI1MzE0MyU3RCUyQyJ0b3AiJTNBJTdCInBvaW50IiUzQSU1QjgwLjAyNDA3MDM2NjE1NzI2JTJDMjQ1LjU5OTIzNDYwNzM0NjMyJTVEJTJDImZhY3RvciIlM0EyLjM3OTk2MDYxNzA1NzI4NiU3RCU3RCUyQyJjb21iaW5lZCIlM0ElN0IibWF4IiUzQSU3QiJwb2ludCIlM0ElNUI4MC4wMjQwNzAzNjYxNTcyNiUyQzI0NS41OTkyMzQ2MDczNDYzMiU1RCUyQyJmYWN0b3IiJTNBMi43NzkxMjUyNDYxNjU1NjIlN0QlMkMibWluIiUzQSU3QiJwb2ludCIlM0ElNUItODAuMDI0MDEzMjYxNDY4ODElMkMtMjQ1LjU5OTEwMDgxNjQ2NjM1JTVEJTJDImZhY3RvciIlM0EtMi43NzkxMjMzMzAzNDgxOSU3RCUyQyJwb2ludHMiJTNBJTVCJTVCLTcwLjAwMzE5NzkyMTcxNDElMkMtMzIuOTU3MDgwNzI0MTg0MTYlNUQlMkMlNUItNzAuMTg1NDAxOTIxMjkzMDglMkMtMzUuMDQxMDYyODk4NDIxMTI0JTVEJTJDJTVCLTcwLjcyNzU5OTY1NDI1ODE5JTJDLTM3LjA2MTAwOTgzMjk2MzU4JTVEJTJDJTVCLTcxLjYxMTc4NTI0NzM2MjA5JTJDLTM4Ljk1NjkyMzI5MDA5OTA4NCU1RCUyQyU1Qi03OC4wMDE4Njg1NTMxMTk2NSUyQy01MC4wMjMyOTc4MjQ5NDQ2NyU1RCUyQyU1Qi03OS4xMDMwOTk3NjE0MDc1OCUyQy01Mi4zODUxOTAwMzc5NTc5MSU1RCUyQyU1Qi03OS43NzgzNDYxNDQ1MTQ3OSUyQy01NC45MDIxMjM5NTA4OTY2JTVEJTJDJTVCLTgwLjAwNTYwMDI2Mjk5MDg4JTJDLTU3LjQ5ODEwMTcxNzY4MDMxJTVEJTJDJTVCLTgwLjAyNDAxMzI2MTQ2ODgxJTJDLTI0NS41OTkxMDA4MTY0NjYzNSU1RCUyQyU1Qi03OS42MjEzNTA3ODQyOTkzMSUyQy0yNDkuMDQ3MTQwMjQ5MTcwMDQlNUQlMkMlNUItNzguNDM0NjcwMTAzNTUyMTUlMkMtMjUyLjMwOTI1NjQyNzY1NjI3JTVEJTJDJTVCLTc2LjUyNjk1Mzk5MDQ4MDQ1JTJDLTI1NS4yMDk0NDMxODU3Njc5OCU1RCUyQyU1Qi03MC44MzI2MTgzODk2NzYwMSUyQy0yNjEuOTk3MDAwNjMwNDkwOCU1RCUyQyU1Qi02OS4zMDE4NDYyODIzNTE4MyUyQy0yNjQuMzI1MTUwNDg3MjMwNjQlNUQlMkMlNUItNjguMzQ5MTAyNTYwMDM3MSUyQy0yNjYuOTQzMjQzNzYyODAxNiU1RCUyQyU1Qi02OC4wMjYzNzM0MjAxNDg4MyUyQy0yNjkuNzEwMjc1MzY3NjU2NyU1RCUyQyU1Qi02OC4wMzA0Njg0MDYxNjg3MSUyQy0zMTEuNTQzMjc1MTY3MjI5OSU1RCUyQyU1Qi02Ni44OTMwMjg0MzM5NzIyNSUyQy0zMTcuMjY0Mzg2NTM3Mzc5MDQlNUQlMkMlNUItNjMuNjUyNTAzMjEwNjI2NTYlMkMtMzIyLjExNDcwMzc3MjA0MTE0JTVEJTJDJTVCLTU4LjgwMjgyMDQ5MTc2MjUzJTJDLTMyNS4zNTYxNzg1MTc2Mzk0JTVEJTJDJTVCLTUzLjA4MTkzMTkxNjczMTYzJTJDLTMyNi40OTQ3Mzg1MzQ1Mzg0NCU1RCUyQyU1Qi0yOS41Mjc5MzIwMjk1ODE2MiUyQy0zMjYuNDk3MDQ0MjA5NTAxMDQlNUQlMkMlNUItMjYuOTMxOTA5ODIxMjQwODclMkMtMzI2LjI3MDI5ODMzMDE1MjM0JTVEJTJDJTVCLTI0LjQxNDg0Mzc1ODI5OCUyQy0zMjUuNTk1NTQ0NzE5NzI3NTclNUQlMkMlNUItMjIuMDUyNzM1OTkzOTQ0NTElMkMtMzI0LjQ5NDc3NTkzODU2NTUlNUQlMkMlNUItNi4wMzA4MzA1OTg0NTE4MTIlMkMtMzE1LjI0NjM0NDI2MDgyMjQ3JTVEJTJDJTVCLTMuMTM2NzEzMjQzNTM1NzY4MyUyQy0zMTQuMDQ3NjI3NTU3MDIwNDYlNUQlMkMlNUItMC4wMzA2NzMyMjE4NjAxNDg1NzglMkMtMzEzLjYzODkzMTYwMTg3ODY1JTVEJTJDJTVCMy4wNzUyODY3MjY3MDE3OTglMkMtMzE0LjA0ODIzNTY0MjgxNzclNUQlMkMlNUI1Ljk2OTE2OTM0NDA1NDc3NzUlMkMtMzE1LjI0NzUxODkyNzUyNjclNUQlMkMlNUIyMS45OTAyNjM3OTUwNDAzMDYlMkMtMzI0LjQ5OTA4NzI1OTAzNjglNUQlMkMlNUIyNC4zNTExNTYwMDgwNTgzNTQlMkMtMzI1LjYwMDMxODM2OTQzNTglNUQlMkMlNUIyNi44NjgwODk5MjA5OTcwMDglMkMtMzI2LjI3NTU2NDc1MjU0MzA2JTVEJTJDJTVCMjkuNDY1MDY3Njg3Nzc1OTglMkMtMzI2LjUwMjgxODk2ODkwOCU1RCUyQyU1QjUzLjAxODA2NzU3NDkzMDgwNCUyQy0zMjYuNTA1MTI0NTQ1OTgxOCU1RCUyQyU1QjU4LjczOTE3ODk0NTA3OTkxJTJDLTMyNS4zNjc2ODQ1NzM3ODUzJTVEJTJDJTVCNjMuNTg5NDk2MTc5NzQyMDU2JTJDLTMyMi4xMjcxNTkzNTA0Mzk1NyU1RCUyQyU1QjY2LjgzMDk3MDkyNTM0MDMyJTJDLTMxNy4yNzc0NzY2MzE1NzU1NSU1RCUyQyU1QjY3Ljk2OTUzMDk0MjIzOTI5JTJDLTMxMS41NTY1ODgwNTY1NDQ3JTVEJTJDJTVCNjcuOTcyODEwMzE4MDEwODYlMkMtMjc4LjA1NTU4ODIxNzA1MTklNUQlMkMlNUI2OC4xNTUwMTQzMTc1ODk4MyUyQy0yNzUuOTcxNjA2MDQyODE1JTVEJTJDJTVCNjguNjk3MjEyMDUwNTU0OTIlMkMtMjczLjk1MTY1OTEwODI3MjUlNUQlMkMlNUI2OS41ODEzOTc2NDM2NTg4NiUyQy0yNzIuMDU1NzQ1NjUxMTM2OTMlNUQlMkMlNUI3Ny45NzE4MjAwMjY5NTYxNCUyQy0yNTcuNTI1NTY2OTEwNjcxOSU1RCUyQyU1Qjc5LjA3MzA1MTIzNTI0NDA4JTJDLTI1NS4xNjM2NzQ2OTc2NTg2JTVEJTJDJTVCNzkuNzQ4Mjk3NjE4MzUxMjclMkMtMjUyLjY0Njc0MDc4NDcxOTk1JTVEJTJDJTVCNzkuOTc1NTUxNzM2ODI3MzclMkMtMjUwLjA1MDc2MzAxNzkzNjIlNUQlMkMlNUI3OS45OTQxMDUzMDM3NTQyNCUyQy02MC41MTM3NjM5MjYwMzAyMyU1RCUyQyU1Qjc5Ljc2NzM1OTQyNDQwNTUlMkMtNTcuOTE3NzQxNzE3Njg5NTMlNUQlMkMlNUI3OS4wOTI2MDU4MTM5ODA3NCUyQy01NS40MDA2NzU2NTQ3NDY2MSU1RCUyQyU1Qjc3Ljk5MTgzNzAzMjgxODcxJTJDLTUzLjAzODU2Nzg5MDM5MzE1JTVEJTJDJTVCNzEuNjAzOTIwMzk5Nzk3MTMlMkMtNDEuOTcwOTQyNTMxMjg1MzIlNUQlMkMlNUI3MC43MjAxMDYwMDEzNzE3MyUyQy00MC4wNzQ4NTYwMDY1ODg3MiU1RCUyQyU1QjcwLjE3ODMwMzczOTUzMDQlMkMtMzguMDU0ODAyOTYwNDg3MzIlNUQlMkMlNUI2OS45OTY1MDc3NDA4NTMzNyUyQy0zNS45NzA3ODUxNTQ2OTM2NiU1RCUyQyU1QjcwLjAwMzI1NTAyNjQwMjU2JTJDMzIuOTU3MjE0NTE1MDY0MTklNUQlMkMlNUI3MC4xODU0NTkwMjU5ODE1MyUyQzM1LjA0MTE5NjY4OTMwMTE1JTVEJTJDJTVCNzAuNzI3NjU2NzU4OTQ2NjIlMkMzNy4wNjExNDM2MjM4NDM2JTVEJTJDJTVCNzEuNjExODQyMzUyMDUwNTYlMkMzOC45NTcwNTcwODA5NzkxMSU1RCUyQyU1Qjc4LjAwMTkyNTY1NzgwODEyJTJDNTAuMDIzNDMxNjE1ODI0NyU1RCUyQyU1Qjc5LjEwMzE1Njg2NjA5NjA0JTJDNTIuMzg1MzIzODI4ODM3OTMlNUQlMkMlNUI3OS43Nzg0MDMyNDkyMDMyNCUyQzU0LjkwMjI1Nzc0MTc3NjYzJTVEJTJDJTVCODAuMDA1NjU3MzY3Njc5MzUlMkM1Ny40OTgyMzU1MDg1NjAzNCU1RCUyQyU1QjgwLjAyNDA3MDM2NjE1NzI2JTJDMjQ1LjU5OTIzNDYwNzM0NjMyJTVEJTJDJTVCNzkuNjIxNDA3ODg4OTg3NzglMkMyNDkuMDQ3Mjc0MDQwMDUlNUQlMkMlNUI3OC40MzQ3MjcyMDgyNDA1OSUyQzI1Mi4zMDkzOTAyMTg1MzYyNyU1RCUyQyU1Qjc2LjUyNzAxMTA5NTE2ODkyJTJDMjU1LjIwOTU3Njk3NjY0Nzk4JTVEJTJDJTVCNzAuODMzNjc1NDk0MzU5NjclMkMyNjEuOTk3MTM0MzIzNDgxOSU1RCUyQyU1QjY5LjMwMTkwMzM4NzA0MDMlMkMyNjQuMzI1Mjg0Mjc4MTEwNyU1RCUyQyU1QjY4LjM0OTE1OTY2NDcyNTU1JTJDMjY2Ljk0MzM3NzU1MzY4MTclNUQlMkMlNUI2OC4wMjY0MzA1MjQ4MzcyOCUyQzI2OS43MTA0MDkxNTg1MzY4JTVEJTJDJTVCNjguMDMwNTI1NTEwODU3MTclMkMzMTEuNTQzNDA4OTU4MTA5OSU1RCUyQyU1QjY2Ljg5MzA4NTUzODY2MDcxJTJDMzE3LjI2NDUyMDMyODI1OTA0JTVEJTJDJTVCNjMuNjUyNTYwMzE1MzE1MDQlMkMzMjIuMTE0ODM3NTYyOTIxMiU1RCUyQyU1QjU4LjgwMjg3NzU5NjQ1MDk3JTJDMzI1LjM1NjMxMjMwODUxOTQlNUQlMkMlNUI1My4wODE5ODkwMjE0MjAxMSUyQzMyNi40OTQ4NzIzMjU0MTg0JTVEJTJDJTVCMjkuNTI3OTg5MTM0MjcwMDclMkMzMjYuNDk3MTc4MDAwMzgxMDQlNUQlMkMlNUIyNi45MzE5NjY5MjU5MjkzMzQlMkMzMjYuMjcwNDMyMTIxMDMyMzQlNUQlMkMlNUIyNC40MTQ5MDA4NjI5ODY0NTMlMkMzMjUuNTk1Njc4NTEwNjA3NTclNUQlMkMlNUIyMi4wNTI3OTMwOTg2MzI5NjQlMkMzMjQuNDk0OTA5NzI5NDQ1NSU1RCUyQyU1QjYuMDMwODg3NzAzMTQwMjY5NSUyQzMxNS4yNDY0NzgwNTE3MDIzNSU1RCUyQyU1QjMuMTM2NzcwMzQ4MjI0MjI1NyUyQzMxNC4wNDc3NjEzNDc5MDA1JTVEJTJDJTVCMC4wMzA3MzAzMjY1NDg2MDYzOTUlMkMzMTMuNjM5MDY1MzkyNzU4NyU1RCUyQyU1Qi0zLjA3NTIyOTYyMjAxMzM0MDYlMkMzMTQuMDQ4MzY5NDMzNjk3NzYlNUQlMkMlNUItNS45NjkxMTIyMzkzNjYzMiUyQzMxNS4yNDc2NTI3MTg0MDY2JTVEJTJDJTVCLTIxLjk4OTIwNjY5MDM1NjY0JTJDMzI0LjQ5OTIyMDk1MjAyNzklNUQlMkMlNUItMjQuMzUxMDk4OTAzMzY5OTAyJTJDMzI1LjYwMDQ1MjE2MDMxNTglNUQlMkMlNUItMjYuODY4MDMyODE2MzA4NTQyJTJDMzI2LjI3NTY5ODU0MzQyMzA2JTVEJTJDJTVCLTI5LjQ2NDAxMDU4MzA5MjMxOCUyQzMyNi41MDI5NTI2NjE4OTkxNCU1RCUyQyU1Qi01My4wMTgwMTA0NzAyNDIzMjQlMkMzMjYuNTA1MjU4MzM2ODYxNzQlNUQlMkMlNUItNTguNzM5MTIxODQwMzkxNDclMkMzMjUuMzY3ODE4MzY0NjY1MyU1RCUyQyU1Qi02My41ODk0MzkwNzUwNTM1NzYlMkMzMjIuMTI3MjkzMTQxMzE5NiU1RCUyQyU1Qi02Ni44MzA5MTM4MjA2NTE4NiUyQzMxNy4yNzc2MTA0MjI0NTU1NSU1RCUyQyU1Qi02Ny45Njk0NzM4Mzc1NTA4MiUyQzMxMS41NTY3MjE4NDc0MjQ3JTVEJTJDJTVCLTY3Ljk3Mjc1MzIxMzMyMjM5JTJDMjc4LjA1NTcyMjAwNzkzMTkzJTVEJTJDJTVCLTY4LjE1NDk1NzIxMjkwMTQlMkMyNzUuOTcxNzM5ODMzNjk1JTVEJTJDJTVCLTY4LjY5NzE1NDk0NTg2NjQ5JTJDMjczLjk1MTc5Mjg5OTE1MjUlNUQlMkMlNUItNjkuNTgxMzQwNTM4OTcwNDElMkMyNzIuMDU1ODc5NDQyMDE3JTVEJTJDJTVCLTc3Ljk3MTc2MjkyMjI2NzY3JTJDMjU3LjUyNTcwMDcwMTU1MTklNUQlMkMlNUItNzkuMDcyOTk0MTMwNTU1NiUyQzI1NS4xNjM4MDg0ODg1Mzg2JTVEJTJDJTVCLTc5Ljc0ODI0MDUxMzY2MjgxJTJDMjUyLjY0Njg3NDU3NTYlNUQlMkMlNUItNzkuOTc1NDk0NjMyMTM4OSUyQzI1MC4wNTA4OTY4MDg4MTYyMiU1RCUyQyU1Qi03OS45OTQwNDgxOTkwNjU3NyUyQzYwLjUxMzg5NzcxNjkxMDI2JTVEJTJDJTVCLTc5Ljc2NzMwMjMxOTcxNzA1JTJDNTcuOTE3ODc1NTA4NTY5NTYlNUQlMkMlNUItNzkuMDkyNTQ4NzA5MjkyMjYlMkM1NS40MDA4MDk0NDU2MjY2MzUlNUQlMkMlNUItNzcuOTkxNzc5OTI4MTMwMjQlMkM1My4wMzg3MDE2ODEyNzMxNzQlNUQlMkMlNUItNzEuNjAzODYzMjk1MTA4NjglMkM0MS45NzEwNzYzMjIxNjUzNDUlNUQlMkMlNUItNzAuNzIwMDQ4ODk2NjgzMzElMkM0MC4wNzQ5ODk3OTc0Njg3NDYlNUQlMkMlNUItNzAuMTc4MjQ2NzMyNzMwODYlMkMzOC4wNTM5MzY3NTEzNzIxNiU1RCUyQyU1Qi02OS45OTY0NTA2MzYxNjQ5MiUyQzM1Ljk3MDkxODk0NTU3MzY4JTVEJTJDJTVCNzEuMDIyNzY2MTU1NTA3NjUlMkMtMjc4LjUwNjg4Njc3NjAxMTglNUQlMkMlNUI3MS4wMTg5NDM1OTQyNzQyNiUyQy0zMTcuNTU2ODg2NTg4OTE4NyU1RCUyQyU1QjcwLjEwNTQ5NDA5Mjg1NjM4JTJDLTMyMi4xNDg3OTcxOTQzNTk0JTVEJTJDJTVCNjcuNTAzMTEzMDIzODY2MjUlMkMtMzI2LjA0MTU0MjQ2ODgxMDYlNUQlMkMlNUI2My42MDk4NTgzMzU2MjEwMiUyQy0zMjguNjQzMTYxMzc0ODg3NCU1RCUyQyU1QjU5LjAxNzc2ODk4NTA2MzQzNCUyQy0zMjkuNTU1NzExODY0NzIxJTVEJTJDJTVCMjcuNzMxNzY5MTM0OTU4MzIlMkMtMzI5LjU1MjY0OTMxMjg0NTIzJTVEJTJDJTVCMjUuNjQ4Nzg2OTYwNzE2NTclMkMtMzI5LjM3MDQ0NTQxMTE1NTElNUQlMkMlNUIyMy42Mjc4NDAwMjYxNzg4OSUyQy0zMjguODI4MjQ3NTgwMzAxMiU1RCUyQyU1QjIxLjczMTkyNjU2OTA0MzQlMkMtMzI3Ljk0NDA2MTk4NzE5NzI0JTVEJTJDJTVCNy40NDM3MzQyMjA4NjI4NDIlMkMtMzE5LjY5MjY2MzI5MjM0NTg2JTVEJTJDJTVCMy44Mzc4ODAzODYyNTU0MDQzJTJDLTMxOC4xOTkzMTAzMTIxNTQ0JTVEJTJDJTVCLTAuMDMxMDY5NjcxODcyODMxMDg1JTJDLTMxNy42ODg5MzE1ODI0NzQ2NSU1RCUyQyU1Qi0zLjkwMDExOTU3NjY3MDkyNzYlMkMtMzE4LjE5ODU1Mjg0NzkwNzkzJTVEJTJDJTVCLTcuNTA2MjY1NzA3NTA5OTM4JTJDLTMxOS42OTExOTk4NTM0MTAxJTVEJTJDJTVCLTIxLjc5NjA3MzIyMjQwODgzMiUyQy0zMjcuOTM5ODAxMDc5NTA1MzQlNUQlMkMlNUItMjMuNjkyMTU5NzQ3MTA1NDE0JTJDLTMyOC44MjM2MTU0Nzc5MzA4JTVEJTJDJTVCLTI1LjcxMzIxMjc5MzIwMjA0MyUyQy0zMjkuMzY1NDE3NjQxODgzMiU1RCUyQyU1Qi0yNy43OTYyMzA1OTkwMDA1JTJDLTMyOS41NDcyMTM3Mzg0NDkxNiU1RCUyQyU1Qi01OS4wODIyMzA0NDkxMDU1OSUyQy0zMjkuNTQ0MTUxMTg2NTczNCU1RCUyQyU1Qi02My42NzQxNDEwNTQ1NDYzNiUyQy0zMjguNjMwNzAxNjg1MTU1NSU1RCUyQyU1Qi02Ny41NjY4ODYzMjg5OTc1JTJDLTMyNi4wMjgzMjA2MTYxNjU0JTVEJTJDJTVCLTcwLjE2ODUwNTIzNTA3NDM5JTJDLTMyMi4xMzUwNjU5Mjc5MjAxNSU1RCUyQyU1Qi03MS4wODEwNTU3MjQ5MDc5MyUyQy0zMTcuNTQyOTc2NTc3MzYyNiU1RCUyQyU1Qi03MS4wNzcyMzMxNjM2NzQ1MyUyQy0yNzguNDkyOTc2NzY0NDU1NyU1RCUyQyU1Qi03NC4wMjcyMzMxNDk1NDA3NSUyQy0yNzguNDkyNjg3OTkyMjI0MiU1RCUyQyU1Qi03NC4wMzEwNTU3MTA3NzQxNCUyQy0zMTcuNTQyNjg3ODA1MTMxMSU1RCUyQyU1Qi03Mi44OTM2MTU3Mzg1Nzc2OCUyQy0zMjMuMjYzNzk5MTc1MjgwMiU1RCUyQyU1Qi02OS42NTMwOTA1MTUyMzE5OCUyQy0zMjguMTE0MTE2NDA5OTQyMyU1RCUyQyU1Qi02NC44MDM0MDc3OTYzNjc5NCUyQy0zMzEuMzU1NTkxMTU1NTQwNjUlNUQlMkMlNUItNTkuMDgyNTE5MjIxMzM3MDQ0JTJDLTMzMi40OTQxNTExNzI0Mzk1NiU1RCUyQyU1Qi0yNy43OTY1MTkzNzEyMzE5NiUyQy0zMzIuNDk3MjEzNzI0MzE1MyU1RCUyQyU1Qi0yNS4yMDA0OTcxNjI4OTEyMDclMkMtMzMyLjI3MDQ2Nzg0NDk2NjYlNUQlMkMlNUItMjIuNjgzNDMxMDk5OTQ4MzQlMkMtMzMxLjU5NTcxNDIzNDU0MTg0JTVEJTJDJTVCLTIwLjMyMTMyMzMzNTU5NDg0NCUyQy0zMzAuNDk0OTQ1NDUzMzc5ODQlNUQlMkMlNUItNi4wMzE1MTU4MjA2OTU5NTQ1JTJDLTMyMi4yNDYzNDQyMjcyODQ2JTVEJTJDJTVCLTMuMTM3Mzk4NDY1Nzc5OTEwOCUyQy0zMjEuMDQ3NjI3NTIzNDgyNiU1RCUyQyU1Qi0wLjAzMTM1ODQ0NDEwNDI5MTE4JTJDLTMyMC42Mzg5MzE1NjgzNDA4JTVEJTJDJTVCMy4wNzQ2MDE1MDQ0NTc2NTU2JTJDLTMyMS4wNDgyMzU2MDkyNzk4NiU1RCUyQyU1QjUuOTY4NDg0MTIxODEwNjM1JTJDLTMyMi4yNDc1MTg4OTM5ODg4NSU1RCUyQyU1QjIwLjI1NjY3NjQ2OTk5MTE5JTJDLTMzMC40OTg5MTc1ODg4NDAyNCU1RCUyQyU1QjIyLjYxODU2ODY4MzAwNDQ0NyUyQy0zMzEuNjAwMTQ4Nzk3MTI4MTYlNUQlMkMlNUIyNS4xMzU1MDI1OTU5NDMxJTJDLTMzMi4yNzUzOTUxODAyMzUzNiU1RCUyQyU1QjI3LjczMTQ4MDM2MjcyNjg2JTJDLTMzMi41MDI2NDkyOTg3MTE0JTVEJTJDJTVCNTkuMDE3NDgwMjEyODMxOTglMkMtMzMyLjUwNTcxMTg1MDU4NzE1JTVEJTJDJTVCNjQuNzM4NTkxNTgyOTgxMDklMkMtMzMxLjM2ODI3MTg3ODM5MDclNUQlMkMlNUI2OS41ODg5MDg4MTc2NDMyMiUyQy0zMjguMTI3NzQ2NjU1MDQ1MDMlNUQlMkMlNUI3Mi44MzAzODM1NjMyNDE1JTJDLTMyMy4yNzgwNjM5MzYxODElNUQlMkMlNUI3My45Njg5NDM1ODAxNDA0NiUyQy0zMTcuNTU3MTc1MzYxMTUwMTQlNUQlMkMlNUI3My45NzI3NjYxNDEzNzM4NSUyQy0yNzguNTA3MTc1NTQ4MjQzMjUlNUQlMkMlNUItNzEuMDIyNzA5MDUwODE5MTklMkMyNzguNTA3MDIwNTY2ODkxOCU1RCUyQyU1Qi03MS4wMTg4ODY0ODk1ODU3OCUyQzMxNy41NTcwMjAzNzk3OTg2JTVEJTJDJTVCLTcwLjEwNTQzNjk4ODE2Nzk0JTJDMzIyLjE0ODkzMDk4NTIzOTUlNUQlMkMlNUItNjcuNTAzMDU1OTE5MTc3NzglMkMzMjYuMDQxNjc2MjU5NjkwNiU1RCUyQyU1Qi02My42MDk4MDEyMzA5MzI1NiUyQzMyOC42NDMyOTUxNjU3Njc0JTVEJTJDJTVCLTU5LjAxNzcxMTg4MDM3NDk2JTJDMzI5LjU1NTg0NTY1NTYwMDkzJTVEJTJDJTVCLTI3LjczMTcxMjAzMDI2OTg3MiUyQzMyOS41NTI3ODMxMDM3MjUyJTVEJTJDJTVCLTI1LjY0ODcyOTg1NjAyODExMiUyQzMyOS4zNzA1NzkyMDIwMzUyMyU1RCUyQyU1Qi0yMy42Mjc3ODI5MjE0OTA0MzIlMkMzMjguODI4MzgxMzcxMTgxMiU1RCUyQyU1Qi0yMS43MzE4Njk0NjQzNTQ5NDMlMkMzMjcuOTQ0MTk1Nzc4MDc3MyU1RCUyQyU1Qi03LjQ0MzY3NzExNjE3NDM4NCUyQzMxOS42OTI3OTcwODMyMjU5JTVEJTJDJTVCLTMuODM3ODIzMjgxNTY2OTQ3JTJDMzE4LjE5OTQ0NDEwMzAzNDM1JTVEJTJDJTVCMC4wMzExMjY3NzY1NjEyODg4OTYlMkMzMTcuNjg5MDY1MzczMzU0NiU1RCUyQyU1QjMuOTAwMTc2NjgxMzU5Mzg1JTJDMzE4LjE5ODY4NjYzODc4NzklNUQlMkMlNUI3LjUwNjMyMjgxMjE5ODM5NiUyQzMxOS42OTEzMzM2NDQyOTAyJTVEJTJDJTVCMjEuNzk2MTMwMzI3MDk3Mjg4JTJDMzI3LjkzOTkzNDg3MDM4NTQlNUQlMkMlNUIyMy42OTIyMTY4NTE3OTM4NzMlMkMzMjguODIzNzQ5MjY4ODEwOCU1RCUyQyU1QjI1LjcxMzI2OTg5Nzg5MDUwMiUyQzMyOS4zNjU1NTE0MzI3NjMzJTVEJTJDJTVCMjcuNzk2Mjg3NzAzNjg4OTQ3JTJDMzI5LjU0NzM0NzUyOTMyOTElNUQlMkMlNUI1OS4wODIyODc1NTM3OTQwNiUyQzMyOS41NDQyODQ5Nzc0NTMzNCU1RCUyQyU1QjYzLjY3NDE5ODE1OTIzNDgyJTJDMzI4LjYzMDgzNTQ3NjAzNTUlNUQlMkMlNUI2Ny41NjY5NDM0MzM2ODU5NiUyQzMyNi4wMjg0NTQ0MDcwNDU0JTVEJTJDJTVCNzAuMTY4NTYyMzM5NzYyODMlMkMzMjIuMTM1MTk5NzE4ODAwMiU1RCUyQyU1QjcxLjA4MTExMjgyOTU5NjQlMkMzMTcuNTQzMTEwMzY4MjQyNSU1RCUyQyU1QjcxLjA3NzI5MDI2ODM2MyUyQzI3OC40OTMxMTA1NTUzMzU3JTVEJTJDJTVCNzQuMDI3MjkwMjU0MjI5MiUyQzI3OC40OTI4MjE3ODMxMDQyNiU1RCUyQyU1Qjc0LjAzMTExMjgxNTQ2MjYlMkMzMTcuNTQyODIxNTk2MDExMDQlNUQlMkMlNUI3Mi44OTM2NzI4NDMyNjYxMyUyQzMyMy4yNjM5MzI5NjYxNjAyJTVEJTJDJTVCNjkuNjUzMTQ3NjE5OTIwNDUlMkMzMjguMTE0MjUwMjAwODIyMyU1RCUyQyU1QjY0LjgwMzQ2NDkwMTA1NjM5JTJDMzMxLjM1NTcyNDk0NjQyMDY1JTVEJTJDJTVCNTkuMDgyNTc2MzI2MDI1NTI0JTJDMzMyLjQ5NDI4NDk2MzMxOTYlNUQlMkMlNUIyNy43OTY1NzY0NzU5MjA0MDclMkMzMzIuNDk3MzQ3NTE1MTk1NCU1RCUyQyU1QjI1LjIwMDU1NDI2NzU3OTY3MyUyQzMzMi4yNzA2MDE2MzU4NDY2JTVEJTJDJTVCMjIuNjgzNDg4MjA0NjM2NzklMkMzMzEuNTk1ODQ4MDI1NDIxOCU1RCUyQyU1QjIwLjMyMTM4MDQ0MDI4MzMwMyUyQzMzMC40OTUwNzkyNDQyNTk3JTVEJTJDJTVCNi4wMzE1NzI5MjUzODQ0MTIlMkMzMjIuMjQ2NDc4MDE4MTY0NTclNUQlMkMlNUIzLjEzNzQ1NTU3MDQ2ODM2ODYlMkMzMjEuMDQ3NzYxMzE0MzYyNyU1RCUyQyU1QjAuMDMxNDE1NTQ4NzkyNzQ5JTJDMzIwLjYzOTA2NTM1OTIyMDg3JTVEJTJDJTVCLTMuMDc0NTQ0Mzk5NzY5MTk3NyUyQzMyMS4wNDgzNjk0MDAxNTk5JTVEJTJDJTVCLTUuOTY4NDI3MDE3MTIyMTc3JTJDMzIyLjI0NzY1MjY4NDg2ODglNUQlMkMlNUItMjAuMjU2NjE5MzY1MzAyNzMzJTJDMzMwLjQ5OTA1MTM3OTcyMDEzJTVEJTJDJTVCLTIyLjYxODUxMTU3ODMxNTk5NiUyQzMzMS42MDAyODI1ODgwMDgxJTVEJTJDJTVCLTI1LjEzNTQ0NTQ5MTI1NDYzNiUyQzMzMi4yNzU1Mjg5NzExMTUzNiU1RCUyQyU1Qi0yNy43MzE0MjMyNTgwMzg0MSUyQzMzMi41MDI3ODMwODk1OTE0NSU1RCUyQyU1Qi01OS4wMTc0MjMxMDgxNDM1JTJDMzMyLjUwNTg0NTY0MTQ2NzIlNUQlMkMlNUItNjQuNzM4NTM0NDc4MjkyNjQlMkMzMzEuMzY4NDA1NjY5MjcwNyU1RCUyQyU1Qi02OS41ODg4NTE3MTI5NTQ3NSUyQzMyOC4xMjc4ODA0NDU5MjUwMyU1RCUyQyU1Qi03Mi44MzAzMjY0NTg1NTMwNSUyQzMyMy4yNzgxOTc3MjcwNjElNUQlMkMlNUItNzMuOTY4ODg2NDc1NDUyJTJDMzE3LjU1NzMwOTE1MjAzMDElNUQlMkMlNUItNzMuOTcyNzA5MDM2Njg1NCUyQzI3OC41MDczMDkzMzkxMjMzJTVEJTJDJTVCLTY4LjAyMjcwOTA2NTE5MjU0JTJDMjc4LjUwNjcyNjkwMDIxNTc3JTVEJTJDJTVCLTY4LjAxOTE4MDE3MDYzNTIxJTJDMzE0LjU1NjcyNjcyNzQ5NTklNUQlMkMlNUItNjcuMTA1NzMwNjY5MjE3MzQlMkMzMTkuMTQ4NjM3MzMyOTM2OCU1RCUyQyU1Qi02NC41MDMzNDk2MDAyMjcyJTJDMzIzLjA0MTM4MjYwNzM4Nzg1JTVEJTJDJTVCLTYwLjYxMDA5NDkxMTk4MTk3NSUyQzMyNS42NDMwMDE1MTM0NjQ2NCU1RCUyQyU1Qi01Ni4wMTgwMDU1NjE0MjQzNzQlMkMzMjYuNTU1NTUyMDAzMjk4MjYlNUQlMkMlNUItMjguNTk4MDA1NjkyNzk2ODI1JTJDMzI2LjU1Mjg2Nzg4OTg3OTA1JTVEJTJDJTVCLTI2LjUxNTAyMzUxODU1NTA2NSUyQzMyNi4zNzA2NjM5ODgxODkwNSU1RCUyQyU1Qi0yNC40OTQwNzY1ODQwMTczOTIlMkMzMjUuODI4NDY2MTU3MzM1JTVEJTJDJTVCLTIyLjU5ODE2MzEyNjg4MTg5NyUyQzMyNC45NDQyODA1NjQyMzEwNiU1RCUyQyU1Qi03LjQ0NDAxOTcyNzI5NjQ1NSUyQzMxNi4xOTI3OTcwOTk5OTQ4MyU1RCUyQyU1Qi0zLjgzODE2NTg5MjY4OTAxOCUyQzMxNC42OTk0NDQxMTk4MDMzJTVEJTJDJTVCMC4wMzA3ODQxNjU0MzkyMTc1OTUlMkMzMTQuMTg5MDY1MzkwMTIzNSU1RCUyQyU1QjMuODk5ODM0MDcwMjM3MzE0JTJDMzE0LjY5ODY4NjY1NTU1NjglNUQlMkMlNUI3LjUwNTk4MDIwMTA3NjMyNSUyQzMxNi4xOTEzMzM2NjEwNTkxJTVEJTJDJTVCMjIuNjYxODM2NjU2MjcyMTE1JTJDMzI0LjkzOTg1MDExMjk3ODI2JTVEJTJDJTVCMjQuNTU3OTIzMTgwOTY4NzA0JTJDMzI1LjgyMzY2NDUxMTQwMzY1JTVEJTJDJTVCMjYuNTc4OTc2MjI3MDY1MzMzJTJDMzI2LjM2NTQ2NjY3NTM1NjElNUQlMkMlNUIyOC42NjI5OTQwMzI4NTg5OTMlMkMzMjYuNTQ3MjYyNjc0MDMzMDUlNUQlMkMlNUI1Ni4wODE5OTM5MDE0OTEzNSUyQzMyNi41NDQ1Nzg2NTg1MDI3NiU1RCUyQyU1QjYwLjY3MzkwNDUwNjkzMjExJTJDMzI1LjYzMTEyOTE1NzA4NDg0JTVEJTJDJTVCNjQuNTY2NjQ5NzgxMzgzMjUlMkMzMjMuMDI4NzQ4MDg4MDk0NzQlNUQlMkMlNUI2Ny4xNjgyNjg2ODc0NjAxMyUyQzMxOS4xMzU0OTMzOTk4NDk3JTVEJTJDJTVCNjguMDgwODE5MTc3MjkzNjklMkMzMTQuNTQzNDA0MDQ5MjkxOTUlNUQlMkMlNUI2OC4wNzcyOTAyODI3MzYzNiUyQzI3OC40OTM0MDQyMjIwMTE4JTVEJTJDJTVCNzEuMDI3MjkwMjY4NjAyNTQlMkMyNzguNDkzMTE1NDQ5NzgwMyU1RCUyQyU1QjcxLjAzMDgxOTE2MzE1OTg4JTJDMzE0LjU0MzExNTI3NzA2MDQ1JTVEJTJDJTVCNjkuODkzMzc5MTkwOTYzNDIlMkMzMjAuMjY0MjI2NjQ3MjA5NTclNUQlMkMlNUI2Ni42NTI4NTM5Njc2MTc3NCUyQzMyNS4xMTQ1NDM4ODE4NzE3JTVEJTJDJTVCNjEuODAzMTcxMjQ4NzUzNjg1JTJDMzI4LjM1NjAxODYyNzQ3MDA2JTVEJTJDJTVCNTYuMDgyMjgyNjczNzIyODElMkMzMjkuNDk0NTc4NjQ0MzY5JTVEJTJDJTVCMjguNjYzMjgyODA1MDkwNDU0JTJDMzI5LjQ5NzI2MjY1OTg5OTMlNUQlMkMlNUIyNi4wNjYyNjA1OTY3NTQ1MDMlMkMzMjkuMjcwNTE2ODc4NDM5NTQlNUQlMkMlNUIyMy41NDkxOTQ1MzM4MTE2MjIlMkMzMjguNTk1NzYzMjY4MDE0NjUlNUQlMkMlNUIyMS4xODcwODY3Njk0NTgxMzQlMkMzMjcuNDk0OTk0NDg2ODUyNjUlNUQlMkMlNUI2LjAzMTIzMDMxNDI2MjM0MSUyQzMxOC43NDY0NzgwMzQ5MzM1JTVEJTJDJTVCMy4xMzcxMTI5NTkzNDYyOTclMkMzMTcuNTQ3NzYxMzMxMTMxNiU1RCUyQyU1QjAuMDMxMDcyOTM3NjcwNjc3Njk2JTJDMzE3LjEzOTA2NTM3NTk4OTglNUQlMkMlNUItMy4wNzQ4ODcwMTA4OTEyNjklMkMzMTcuNTQ4MzY5NDE2OTI4ODQlNUQlMkMlNUItNS45Njg3Njk2MjgyNDQyNDglMkMzMTguNzQ3NjUyNzAxNjM3NyU1RCUyQyU1Qi0yMS4xMjI5MTMwMjc4Mjk2ODYlMkMzMjcuNDk5MTM2MTY1ODc0JTVEJTJDJTVCLTIzLjQ4NDgwNTI0MDg0Mjk1JTJDMzI4LjYwMDM2NzM3NDE2MiU1RCUyQyU1Qi0yNi4wMDE3MzkxNTM3ODE1OSUyQzMyOS4yNzU2MTM3NTcyNjkyNCU1RCUyQyU1Qi0yOC41OTc3MTY5MjA1NjUzNjUlMkMzMjkuNTAyODY3ODc1NzQ1MyU1RCUyQyU1Qi01Ni4wMTc3MTY3ODkxOTI5MiUyQzMyOS41MDU1NTE5ODkxNjQ1MyU1RCUyQyU1Qi02MS43Mzg4MjgxNTkzNDIwNSUyQzMyOC4zNjgxMTIwMTY5NjgwNCU1RCUyQyU1Qi02Ni41ODkxNDUzOTQwMDQxNiUyQzMyNS4xMjc1ODY3OTM2MjIzJTVEJTJDJTVCLTY5LjgzMDYyMDEzOTYwMjQ2JTJDMzIwLjI3NzkwNDA3NDc1ODIlNUQlMkMlNUItNzAuOTY5MTgwMTU2NTAxNDIlMkMzMTQuNTU3MDE1NDk5NzI3MzYlNUQlMkMlNUItNzAuOTcyNzA5MDUxMDU4NzYlMkMyNzguNTA3MDE1NjcyNDQ3MiU1RCUyQyU1QjY4LjAyMjc2NjE2OTg4MTAxJTJDLTI3OC41MDY1OTMxMDkzMzU3JTVEJTJDJTVCNjguMDE5MjM3Mjc1MzIzNjglMkMtMzE0LjU1NjU5MjkzNjYxNTklNUQlMkMlNUI2Ny4xMDU3ODc3NzM5MDU4JTJDLTMxOS4xNDg1MDM1NDIwNTY3JTVEJTJDJTVCNjQuNTAzNDA2NzA0OTE1NjUlMkMtMzIzLjA0MTI0ODgxNjUwNzklNUQlMkMlNUI2MC42MTAxNTIwMTY2NzA0MyUyQy0zMjUuNjQyODY3NzIyNTg0NzUlNUQlMkMlNUI1Ni4wMTgwNjI2NjYxMTI4NSUyQy0zMjYuNTU1NDE4MjEyNDE4MjYlNUQlMkMlNUIyOC41OTgwNjI3OTc0ODUyNzMlMkMtMzI2LjU1MjczNDA5ODk5OTA1JTVEJTJDJTVCMjYuNTE1MDgwNjIzMjQzNTI0JTJDLTMyNi4zNzA1MzAxOTczMDklNUQlMkMlNUIyNC40OTQxMzM2ODg3MDU4NDQlMkMtMzI1LjgyODMzMjM2NjQ1NSU1RCUyQyU1QjIyLjU5ODIyMDIzMTU3MDM0OCUyQy0zMjQuOTQ0MTQ2NzczMzUxMDYlNUQlMkMlNUI3LjQ0NDA3NjgzMTk4NDkxMyUyQy0zMTYuMTkyNjYzMzA5MTE0OCU1RCUyQyU1QjMuODM4MjIyOTk3Mzc3NDc1NyUyQy0zMTQuNjk5MzEwMzI4OTIzMzMlNUQlMkMlNUItMC4wMzA3MjcwNjA3NTA3NTk3ODUlMkMtMzE0LjE4ODkzMTU5OTI0MzYlNUQlMkMlNUItMy44OTk3NzY5NjU1NDg4NTYlMkMtMzE0LjY5ODU1Mjg2NDY3Njg2JTVEJTJDJTVCLTcuNTA1OTIzMDk2Mzg3ODY3JTJDLTMxNi4xOTExOTk4NzAxNzkwNSU1RCUyQyU1Qi0yMi42NjE3Nzk1NTE1ODM2NjMlMkMtMzI0LjkzOTcxNjMyMjA5ODI2JTVEJTJDJTVCLTI0LjU1Nzg2NjA3NjI4MDI1MiUyQy0zMjUuODIzNTMwNzIwNTIzNjUlNUQlMkMlNUItMjYuNTc4OTE5MTIyMzc2ODc0JTJDLTMyNi4zNjUzMzI4ODQ0NzYwNiU1RCUyQyU1Qi0yOC42NjE5MzY5MjgxNzUzMyUyQy0zMjYuNTQ3MTI4OTgxMDQxOTYlNUQlMkMlNUItNTYuMDgxOTM2Nzk2ODAyODglMkMtMzI2LjU0NDQ0NDg2NzYyMjc2JTVEJTJDJTVCLTYwLjY3Mzg0NzQwMjI0MzY1JTJDLTMyNS42MzA5OTUzNjYyMDQ5NiU1RCUyQyU1Qi02NC41NjY1OTI2NzY2OTQ4JTJDLTMyMy4wMjg2MTQyOTcyMTQ4JTVEJTJDJTVCLTY3LjE2ODIxMTU4Mjc3MTY2JTJDLTMxOS4xMzUzNTk2MDg5Njk1NyU1RCUyQyU1Qi02OC4wODA3NjIwNzI2MDUyMiUyQy0zMTQuNTQzMjcwMjU4NDExOTUlNUQlMkMlNUItNjguMDc3MjMzMTc4MDQ3ODklMkMtMjc4LjQ5MzI3MDQzMTEzMTc1JTVEJTJDJTVCLTcxLjAyNzIzMzE2MzkxNDElMkMtMjc4LjQ5Mjk4MTY1ODkwMDMlNUQlMkMlNUItNzEuMDMwNzYyMDU4NDcxNDQlMkMtMzE0LjU0Mjk4MTQ4NjE4MDUlNUQlMkMlNUItNjkuODkzMzIyMDg2Mjc0OTYlMkMtMzIwLjI2NDA5Mjg1NjMyOTclNUQlMkMlNUItNjYuNjUyNzk2ODYyOTI5MjYlMkMtMzI1LjExNDQxMDA5MDk5MTclNUQlMkMlNUItNjEuODAzMTE0MTQ0MDY1MjMlMkMtMzI4LjM1NTg4NDgzNjU5MDA2JTVEJTJDJTVCLTU2LjA4MjIyNTU2OTAzNDM0JTJDLTMyOS40OTQ0NDQ4NTM0ODklNUQlMkMlNUItMjguNjYyMjI1NzAwNDA2NzklMkMtMzI5LjQ5NzEyODk2NjkwODIlNUQlMkMlNUItMjYuMDY2MjAzNDkyMDY2MDM3JTJDLTMyOS4yNzAzODMwODc1NTk1JTVEJTJDJTVCLTIzLjU0OTEzNzQyOTEyMzE3JTJDLTMyOC41OTU2Mjk0NzcxMzQ2NSU1RCUyQyU1Qi0yMS4xODcwMjk2NjQ3Njk2NzUlMkMtMzI3LjQ5NDg2MDY5NTk3MjY1JTVEJTJDJTVCLTYuMDMxMTczMjA5NTczODgzNSUyQy0zMTguNzQ2MzQ0MjQ0MDUzNTUlNUQlMkMlNUItMy4xMzcwNTU4NTQ2NTc4MzkzJTJDLTMxNy41NDc2Mjc1NDAyNTE1NCU1RCUyQyU1Qi0wLjAzMTAxNTgzMjk4MjIxOTg4JTJDLTMxNy4xMzg5MzE1ODUxMDk3MyU1RCUyQyU1QjMuMDc0OTQ0MTE1NTc5NzI3JTJDLTMxNy41NDgyMzU2MjYwNDg4JTVEJTJDJTVCNS45Njg4MjY3MzI5MzI3MDYlMkMtMzE4Ljc0NzUxODkxMDc1NzglNUQlMkMlNUIyMS4xMjI5NzAxMzI1MTgxNDQlMkMtMzI3LjQ5OTAwMjM3NDk5NCU1RCUyQyU1QjIzLjQ4NDg2MjM0NTUzMTQlMkMtMzI4LjYwMDIzMzU4MzI4MiU1RCUyQyU1QjI2LjAwMTc5NjI1ODQ3MDA1NSUyQy0zMjkuMjc1NDc5OTY2Mzg5MiU1RCUyQyU1QjI4LjU5Nzc3NDAyNTI1MzgxMyUyQy0zMjkuNTAyNzM0MDg0ODY1MjclNUQlMkMlNUI1Ni4wMTc3NzM4OTM4ODEzOCUyQy0zMjkuNTA1NDE4MTk4Mjg0NSU1RCUyQyU1QjYxLjczODg4NTI2NDAzMDUlMkMtMzI4LjM2Nzk3ODIyNjA4ODA0JTVEJTJDJTVCNjYuNTg5MjAyNDk4NjkyNjQlMkMtMzI1LjEyNzQ1MzAwMjc0MjMlNUQlMkMlNUI2OS44MzA2NzcyNDQyOTA5MSUyQy0zMjAuMjc3NzcwMjgzODc4MzQlNUQlMkMlNUI3MC45NjkyMzcyNjExODk4NiUyQy0zMTQuNTU2ODgxNzA4ODQ3NCU1RCUyQyU1QjcwLjk3Mjc2NjE1NTc0NzIlMkMtMjc4LjUwNjg4MTg4MTU2NzIlNUQlMkMlNUItNjIuMDIyODA2OTgyODMxMjYlMkMyNzcuNTA2MTM5NTcxNjU0NyU1RCUyQyU1Qi02Mi4wMTk3Njc1MzI3MzQwMyUyQzMwOC41NTYxMzk0MjI4OTA0NSU1RCUyQyU1Qi02MS4xMDYzMTgwMzEzMTYxNyUyQzMxMy4xNDgwNTAwMjgzMzEzNCU1RCUyQyU1Qi01OC41MDM5MzY5NjIzMjYwMTYlMkMzMTcuMDQwNzk1MzAyNzgyNDQlNUQlMkMlNUItNTQuNjEwNjgyMjc0MDgwOCUyQzMxOS42NDI0MTQyMDg4NTkzJTVEJTJDJTVCLTUwLjAxODU5MjkyMzUyMzIlMkMzMjAuNTU0OTY0Njk4NjkyODYlNUQlMkMlNUItMzAuNzYzNTkzMDE1Nzc2MTc3JTJDMzIwLjU1MzA3OTg0ODA3NyU1RCUyQyU1Qi0yOC42ODA2MTA4NDE1MzQ0MjQlMkMzMjAuMzcwODc1OTQ2Mzg3JTVEJTJDJTVCLTI2LjY1OTY2MzkwNjk5Njc0NCUyQzMxOS44Mjg2NzgxMTU1MzI5NyU1RCUyQyU1Qi0yNC43NjM3NTA0NDk4NjEyNSUyQzMxOC45NDQ0OTI1MjI0MjklNUQlMkMlNUItNy40NDQ3Mjk0MjE3NjM2MDMlMkMzMDguOTQyNzk3MTM0NzMwNCU1RCUyQyU1Qi0zLjgzODg3NTU4NzE1NjE2NTclMkMzMDcuNDQ5NDQ0MTU0NTM4ODclNUQlMkMlNUIwLjAzMDA3NDQ3MDk3MjA2OTg5NiUyQzMwNi45MzkwNjU0MjQ4NTkxJTVEJTJDJTVCMy44OTkxMjQzNzU3NzAxNjYlMkMzMDcuNDQ4Njg2NjkwMjkyNCU1RCUyQyU1QjcuNTA1MjcwNTA2NjA5MTc2JTJDMzA4Ljk0MTMzMzY5NTc5NDclNUQlMkMlNUIyNC44MjcyNDkzMTI1NDI0NDUlMkMzMTguOTM5NjM4MTE0Mzg0OSU1RCUyQyU1QjI2LjcyMjMzNTgzNzI0MzgyJTJDMzE5LjgyMzQ1MjYxMDY5OTElNUQlMkMlNUIyOC43NDMzODg4ODMzNDA0NDclMkMzMjAuMzY1MjU0Nzc0NjUxNjUlNUQlMkMlNUIzMC44Mjc0MDY2ODkxMzQxMDQlMkMzMjAuNTQ3MDUwNzczMzI4NiU1RCUyQyU1QjUwLjA4MTQwNjU5Njg4NTkzNCUyQzMyMC41NDUxNjYwMjA2MDE2NCU1RCUyQyU1QjU0LjY3MzMxNzIwMjMyNjY5JTJDMzE5LjYzMTcxNjUxOTE4MzclNUQlMkMlNUI1OC41NjYwNjI0NzY3Nzc4NCUyQzMxNy4wMjkzMzU0NTAxOTM2JTVEJTJDJTVCNjEuMTY3NjgxMzgyODU0NzIlMkMzMTMuMTM2MDgwNzYxOTQ4NDUlNUQlMkMlNUI2Mi4wODAyMzE4NzI2ODgyOCUyQzMwOC41NDM5OTE0MTEzOTA3JTVEJTJDJTVCNjIuMDc3MTkyNDIyNTkxMDUlMkMyNzcuNDkzOTkxNTYwMTU1JTVEJTJDJTVCNjUuMDI3MTkyNDA4NDU3MjQlMkMyNzcuNDkzNzAyNzg3OTIzNTUlNUQlMkMlNUI2NS4wMzAyMzE4NTg1NTQ0NyUyQzMwOC41NDM3MDI2MzkxNTkzJTVEJTJDJTVCNjMuODkyNzkxODg2MzU4MDA1JTJDMzE0LjI2NDgxNDAwOTMwODQ1JTVEJTJDJTVCNjAuNjUyMjY2NjYzMDEyMzMlMkMzMTkuMTE1MTMxMjQzOTcwNiU1RCUyQyU1QjU1LjgwMjU4Mzk0NDE0ODI3JTJDMzIyLjM1NjYwNTk4OTU2ODgzJTVEJTJDJTVCNTAuMDgxNjk1MzY5MTE3MzklMkMzMjMuNDk1MTY2MDA2NDY3ODUlNUQlMkMlNUIzMC44Mjc2OTU0NjEzNjU1NjUlMkMzMjMuNDk3MDUwNzU5MTk0OCU1RCUyQyU1QjI4LjIzMTY3MzI1MzAyNDgxNiUyQzMyMy4yNzAzMDQ4Nzk4NDYxJTVEJTJDJTVCMjUuNzEzNjA3MTkwMDg2NzM3JTJDMzIyLjU5NTU1MTM2NzMxMDElNUQlMkMlNUIyMy4zNTI0OTk0MjU3Mjg0NDYlMkMzMjEuNDk0NzgyNDg4MjU5MiU1RCUyQyU1QjYuMDMwNTIwNjE5Nzk1MTkzJTJDMzExLjQ5NjQ3ODA2OTY2OTElNUQlMkMlNUIzLjEzNjQwMzI2NDg3OTE0OTMlMkMzMTAuMjk3NzYxMzY1ODY3MiU1RCUyQyU1QjAuMDMwMzYzMjQzMjAzNTMlMkMzMDkuODg5MDY1NDEwNzI1NCU1RCUyQyU1Qi0zLjA3NTU5NjcwNTM1ODQxNyUyQzMxMC4yOTgzNjk0NTE2NjQ0JTVEJTJDJTVCLTUuOTY5NDc5MzIyNzExMzk2JTJDMzExLjQ5NzY1MjczNjM3MzMlNUQlMkMlNUItMjMuMjg4NTAwMzUwODA5MDM0JTJDMzIxLjQ5OTM0ODEyNDA3MTklNUQlMkMlNUItMjUuNjUwMzkyNTYzODIyMyUyQzMyMi42MDA1NzkzMzIzNTk4NyU1RCUyQyU1Qi0yOC4xNjczMjY0NzY3NjA5NCUyQzMyMy4yNzU4MjU3MTU0NjcxNCU1RCUyQyU1Qi0zMC43NjMzMDQyNDM1NDQ3MTclMkMzMjMuNTAzMDc5ODMzOTQzMiU1RCUyQyU1Qi01MC4wMTgzMDQxNTEyOTE3NDQlMkMzMjMuNTA0OTY0Njg0NTU5MDclNUQlMkMlNUItNTUuNzM5NDE1NTIxNDQwODglMkMzMjIuMzY3NTI0NzEyMzYyNiU1RCUyQyU1Qi02MC41ODk3MzI3NTYxMDMlMkMzMTkuMTI2OTk5NDg5MDE2OTUlNUQlMkMlNUItNjMuODMxMjA3NTAxNzAxMjglMkMzMTQuMjc3MzE2NzcwMTUyOSU1RCUyQyU1Qi02NC45Njk3Njc1MTg2MDAyNCUyQzMwOC41NTY0MjgxOTUxMjE5NSU1RCUyQyU1Qi02NC45NzI4MDY5Njg2OTc0NyUyQzI3Ny41MDY0MjgzNDM4ODYyJTVEJTJDJTVCNjIuMDIyODY0MDg3NTE5NzQlMkMtMjc3LjUwNjAwNTc4MDc3NDczJTVEJTJDJTVCNjIuMDE5ODI0NjM3NDIyNTElMkMtMzA4LjU1NjAwNTYzMjAxMDU3JTVEJTJDJTVCNjEuMTA2Mzc1MTM2MDA0NjMlMkMtMzEzLjE0NzkxNjIzNzQ1MTMlNUQlMkMlNUI1OC41MDM5OTQwNjcwMTQ0OCUyQy0zMTcuMDQwNjYxNTExOTAyNDQlNUQlMkMlNUI1NC42MTA3MzkzNzg3NjkyNiUyQy0zMTkuNjQyMjgwNDE3OTc5MyU1RCUyQyU1QjUwLjAxODY1MDAyODIxMTY3NCUyQy0zMjAuNTU0ODMwOTA3ODEyODYlNUQlMkMlNUIzMC43NjQ2NTAxMjA0NTk4NDQlMkMtMzIwLjU1Mjk0NjE1NTA4NTklNUQlMkMlNUIyOC42ODA2Njc5NDYyMjI4ODMlMkMtMzIwLjM3MDc0MjE1NTUwNjklNUQlMkMlNUIyNi42NTk3MjEwMTE2ODUyMDMlMkMtMzE5LjgyODU0NDMyNDY1Mjk3JTVEJTJDJTVCMjQuNzY0ODA3NTU0NTQ0OTIzJTJDLTMxOC45NDQzNTg4Mjk0Mzc5JTVEJTJDJTVCNy40NDQ3ODY1MjY0NTIwNjElMkMtMzA4Ljk0MjY2MzM0Mzg1MDM3JTVEJTJDJTVCMy44Mzg5MzI2OTE4NDQ2MjM2JTJDLTMwNy40NDkzMTAzNjM2NTg5JTVEJTJDJTVCLTAuMDMwMDE3MzY2MjgzNjEyMDg1JTJDLTMwNi45Mzg5MzE2MzM5NzkxNyU1RCUyQyU1Qi0zLjg5OTA2NzI3MTA4MTcwODMlMkMtMzA3LjQ0ODU1Mjg5OTQxMjQ1JTVEJTJDJTVCLTcuNTA1MjEzNDAxOTIwNzE4JTJDLTMwOC45NDExOTk5MDQ5MTQ2NCU1RCUyQyU1Qi0yNC44MjYxOTIyMDc4NTg3NyUyQy0zMTguOTM5NTA0NDIxMzkzNzQlNUQlMkMlNUItMjYuNzIyMjc4NzMyNTU1MzYlMkMtMzE5LjgyMzMxODgxOTgxOTElNUQlMkMlNUItMjguNzQzMzMxNzc4NjUxOTklMkMtMzIwLjM2NTEyMDk4Mzc3MTUzJTVEJTJDJTVCLTMwLjgyNjM0OTU4NDQ1MDQzNyUyQy0zMjAuNTQ2OTE3MDgwMzM3NSU1RCUyQyU1Qi01MC4wODEzNDk0OTIxOTc0NiUyQy0zMjAuNTQ1MDMyMjI5NzIxNjQlNUQlMkMlNUItNTQuNjczMjYwMDk3NjM4MjM0JTJDLTMxOS42MzE1ODI3MjgzMDM3JTVEJTJDJTVCLTU4LjU2NjAwNTM3MjA4OTM3JTJDLTMxNy4wMjkyMDE2NTkzMTM2JTVEJTJDJTVCLTYxLjE2NzYyNDI3ODE2NjI2JTJDLTMxMy4xMzU5NDY5NzEwNjg0JTVEJTJDJTVCLTYyLjA4MDE3NDc2Nzk5OTglMkMtMzA4LjU0Mzg1NzYyMDUxMDgzJTVEJTJDJTVCLTYyLjA3NzEzNTMxNzkwMjU3JTJDLTI3Ny40OTM4NTc3NjkyNzUlNUQlMkMlNUItNjUuMDI3MTM1MzAzNzY4NzclMkMtMjc3LjQ5MzU2ODk5NzA0MzUlNUQlMkMlNUItNjUuMDMwMTc0NzUzODY2JTJDLTMwOC41NDM1Njg4NDgyNzkzNCU1RCUyQyU1Qi02My44OTI3MzQ3ODE2Njk1NDYlMkMtMzE0LjI2NDY4MDIxODQyODQ1JTVEJTJDJTVCLTYwLjY1MjIwOTU1ODMyMzg2JTJDLTMxOS4xMTQ5OTc0NTMwOTA1NSU1RCUyQyU1Qi01NS44MDI1MjY4Mzk0NTk4MiUyQy0zMjIuMzU2NDcyMTk4Njg4OSU1RCUyQyU1Qi01MC4wODE2MzgyNjQ0Mjg5MjUlMkMtMzIzLjQ5NTAzMjIxNTU4NzglNUQlMkMlNUItMzAuODI2NjM4MzU2NjgxODk3JTJDLTMyMy40OTY5MTcwNjYyMDM2NSU1RCUyQyU1Qi0yOC4yMzA2MTYxNDgzNDExNDUlMkMtMzIzLjI3MDE3MTE4Njg1NDk1JTVEJTJDJTVCLTI1LjcxMzU1MDA4NTM5ODI4JTJDLTMyMi41OTU0MTc1NzY0MzAyJTVEJTJDJTVCLTIzLjM1MTQ0MjMyMTA0NDc4MiUyQy0zMjEuNDk0NjQ4Nzk1MjY4MiU1RCUyQyU1Qi02LjAzMDQ2MzUxNTEwNjczNSUyQy0zMTEuNDk2MzQ0Mjc4Nzg5MTQlNUQlMkMlNUItMy4xMzYzNDYxNjAxOTA2OTIlMkMtMzEwLjI5NzYyNzU3NDk4NzEzJTVEJTJDJTVCLTAuMDMwMzA2MTM4NTE1MDcyMTgzJTJDLTMwOS44ODg5MzE2MTk4NDUzJTVEJTJDJTVCMy4wNzU2NTM4MTAwNDY4NzQ0JTJDLTMxMC4yOTgyMzU2NjA3ODQzNyU1RCUyQyU1QjUuOTY5NTM2NDI3Mzk5ODU0JTJDLTMxMS40OTc1MTg5NDU0OTMzNyU1RCUyQyU1QjIzLjI4OTU1NzQ1NTQ5MjY5OCUyQy0zMjEuNDk5MjE0NDMxMDgwOSU1RCUyQyU1QjI1LjY1MDQ0OTY2ODUxMDc2JTJDLTMyMi42MDA0NDU1NDE0Nzk5JTVEJTJDJTVCMjguMTY4MzgzNTgxNDQ0NjEyJTJDLTMyMy4yNzU2OTIwMjI0NzYlNUQlMkMlNUIzMC43NjQzNjEzNDgyMjgzODQlMkMtMzIzLjUwMjk0NjE0MDk1MjElNUQlMkMlNUI1MC4wMTgzNjEyNTU5ODAyMSUyQy0zMjMuNTA0ODMwODkzNjc5JTVEJTJDJTVCNTUuNzM5NDcyNjI2MTI5MzMlMkMtMzIyLjM2NzM5MDkyMTQ4MjY0JTVEJTJDJTVCNjAuNTg5Nzg5ODYwNzkxNDYlMkMtMzE5LjEyNjg2NTY5ODEzNjklNUQlMkMlNUI2My44MzEyNjQ2MDYzODk3NCUyQy0zMTQuMjc3MTgyOTc5MjcyOSU1RCUyQyU1QjY0Ljk2OTgyNDYyMzI4ODclMkMtMzA4LjU1NjI5NDQwNDI0MiU1RCUyQyU1QjY0Ljk3Mjg2NDA3MzM4NTk0JTJDLTI3Ny41MDYyOTQ1NTMwMDYxNyU1RCUyQyU1Qi03MC4wOTQyOTk5MjE1MDM1OCUyQy0zMy45OTkwNzE4MTEzMDI2MSU1RCUyQyU1Qi03MC40NTY1MDA3ODc3NzU2NCUyQy0zNi4wNTEwMzYzNjU2OTIzNSU1RCUyQyU1Qi03MS4xNjk2OTI0NTA4MDc5MSUyQy0zOC4wMDg5NjY1NjE1MjY1MyU1RCUyQyU1Qi03NC44MDY4MjY5MDAyNDA1JTJDLTQ0LjQ5MDExMDU1NzUyMTI1NSU1RCUyQyU1Qi03OC41NTI0ODQxNTcyNjM1NCUyQy01MS4yMDQyNDM5MzE0NTExMjQlNUQlMkMlNUItNzkuNDQwNzIyOTUyOTYxMSUyQy01My42NDM2NTY5OTQ0MjY5NyU1RCUyQyU1Qi03OS44OTE5NzMyMDM3NTI4MyUyQy01Ni4yMDAxMTI4MzQyODg0OSU1RCUyQyU1Qi04MC4wMDg2NjkwOTYwNzA1MyUyQy04OC44NDgyNjgyMzQxMjA1MSU1RCUyQyU1Qi04MC4wMTE3Mzc5MjkxNTAxNyUyQy0xMjAuMTk4NDM0NzUwNDUzNDklNUQlMkMlNUItODAuMDE0ODA2NzYyMjI5ODIlMkMtMTUxLjU0ODYwMTI2Njg0NTY4JTVEJTJDJTVCLTgwLjAxNzg3NTU5NTMwOTQ5JTJDLTE4Mi44OTg3Njc3ODM0MDgwMyU1RCUyQyU1Qi04MC4wMjA5NDQ0MjgzODkxNCUyQy0yMTQuMjQ4OTM0Mjk5OTM3MiU1RCUyQyU1Qi04MC4wMDcxMzQ2Nzk1MzA3MSUyQy03My4xNzMxODQ5NzU5MTQ5JTVEJTJDJTVCLTgwLjAxMDIwMzUxMjYxMDM1JTJDLTEwNC41MjMzNTE0OTIyNjc4NSU1RCUyQyU1Qi04MC4wMTMyNzIzNDU2OSUyQy0xMzUuODczNTE4MDA4NjcwNDMlNUQlMkMlNUItODAuMDE2MzQxMTc4NzY5NjUlMkMtMTY3LjIyMzY4NDUyNTA4ODElNUQlMkMlNUItODAuMDE5NDEwMDExODQ5MzIlMkMtMTk4LjU3Mzg1MTA0MTY4MTU0JTVEJTJDJTVCLTgwLjAyMjQ3ODg0NDkyODk3JTJDLTIyOS45MjQwMTc1NTgyMDE3JTVEJTJDJTVCLTc5LjgyMjY4MjAyMjg4NDA3JTJDLTI0Ny4zMjMxMjA1MzI4MTgxNCU1RCUyQyU1Qi03OS4wMjgwMTA0NDM5MjU4NyUyQy0yNTAuNjc4MTk4MzM4NDEyNzMlNUQlMkMlNUItNzcuNDgwODEyMDQ3MDE2OTclMkMtMjUzLjc1OTM0OTgwNjcxMTElNUQlMkMlNUItNzMuNjc5Nzg2MTkwMDgxODMlMkMtMjU4LjYwMzIyMTkwODEyNSU1RCUyQyU1Qi03MC4wNjcyMzIzMzYwMTQ2MyUyQy0yNjMuMTYxMDc1NTU4ODU5NiU1RCUyQyU1Qi02OC44MjU0NzQ0MjExOTQ0NiUyQy0yNjUuNjM0MTk3MTI1MDE2MTYlNUQlMkMlNUItNjguMTg3NzM3OTkwMDkxMjElMkMtMjY4LjMyNjc1OTU2NTI0NDIlNUQlMkMlNUItNjguMDI4NDIwOTEzMTU4NzclMkMtMjkwLjYyNjc3NTI2NzM5MzQlNUQlMkMlNUItNjguMDI3Mzk3MTY2NjUzOCUyQy0yODAuMTY4NTI1MzE3NTM0OSU1RCUyQyU1Qi02OC4wMjk0NDQ2NTk2NjM3NCUyQy0zMDEuMDg1MDI1MjE3MzA5NDYlNUQlMkMlNUItNjcuNDYxNzQ4NDIwMDcyNTglMkMtMzE0LjQwMzgzMDg1MjI5NCU1RCUyQyU1Qi02NS4yNzI3NjU4MjIzMDI4NCUyQy0zMTkuNjg5NTQ1MTU0NzA0OTQlNUQlMkMlNUItNjEuMjI3NjYxODUxMjA2OTIlMkMtMzIzLjczNTQ0MTE0NDgzMiU1RCUyQyU1Qi01NS45NDIzNzYyMDQyNDclMkMtMzI1LjkyNTQ1ODUyNjA4OSU1RCUyQyU1Qi00MS4zMDQ5MzE5NzMxNTQxOCUyQy0zMjYuNDk1ODkxMzcyMDE5NzQlNUQlMkMlNUItMjguMjI5OTIwOTI1NDExMjQ2JTJDLTMyNi4zODM2NzEyNjk4MjY2NiU1RCUyQyU1Qi0yNS42NzMzNzY3ODk3Njk0MDclMkMtMzI1LjkzMjkyMTUyNDkzOTklNUQlMkMlNUItMjMuMjMzNzg5ODc2MTIzMDklMkMtMzI1LjA0NTE2MDMyOTE0NzQ1JTVEJTJDJTVCLTE0LjA0MTc4MzI5NjIwODU5OCUyQy0zMTkuODcwNTYwMDk5NyU1RCUyQyU1Qi00LjU4Mzc3MTkyMDk5NzIyOSUyQy0zMTQuNjQ2OTg1OTA4OTIyODMlNUQlMkMlNUItMS41ODM2OTMyMzI2OTc5NTgzJTJDLTMxMy44NDMyNzk1Nzk0NDk1MyU1RCUyQyU1QjEuNTIyMzA2NzUyNDIwODI1JTJDLTMxMy44NDM1ODM2MjIzNDgxNSU1RCUyQyU1QjQuNTIyMjI4MDM1Mzc4Mjg3JTJDLTMxNC42NDc4NzcyODUxNzIxJTVEJTJDJTVCMTMuOTc5NzE2NTY5NTQyNjklMkMtMzE5Ljg3MzMwMzA5MzI3ODkzJTVEJTJDJTVCMjMuMTcwNzA5OTAxNTQ5MTM0JTJDLTMyNS4wNDk3MDI4MTQyMzYyNCU1RCUyQyU1QjI1LjYwOTYyMjk2NDUyNzI4JTJDLTMyNS45Mzc5NDE1NjA5ODkyNiU1RCUyQyU1QjI4LjE2NjU3ODgwNDM4NjQ4NiUyQy0zMjYuMzg5MTkxODYwNzI1NTMlNUQlMkMlNUI0MS4yNDE1Njc2MzEyNzA0OSUyQy0zMjYuNTAzOTcxNzU3NDQ0OSU1RCUyQyU1QjU1Ljg3ODYyMzI2MDAwNTU3JTJDLTMyNS45MzY0MDQ1NTk4ODM1NiU1RCUyQyU1QjYxLjE2NDMzNzU2MjQwODQlMkMtMzIzLjc0NzQyMTk2MjExNDIlNUQlMkMlNUI2NS4yMTAyMzM1NTI1Mzc4OSUyQy0zMTkuNzAyMzE3OTkxMDEyNSU1RCUyQyU1QjY3LjQwMDI1MDkzMzc5MDgyJTJDLTMxNC40MTcwMzIzNDQwNTUlNUQlMkMlNUI2Ny45NzExNzA2MzAxMjUwNiUyQy0yOTQuODA2MDg4MTM2ODM0MTUlNUQlMkMlNUI2OC4wNjM5MTIzMTc4MDAzNiUyQy0yNzcuMDEzNTk3MTI5OTMzNDMlNUQlMkMlNUI2OC40MjYxMTMxODQwNzI0JTJDLTI3NC45NjE2MzI1NzU1NDM4JTVEJTJDJTVCNjkuMTM5MzA0ODQ3MTAyMjElMkMtMjczLjAwMzcwMjM3OTcxNDklNUQlMkMlNUI3My43NzY2MDg4MzUyOTUyJTJDLTI2NC43OTA2NTYyODA5MjU4JTVEJTJDJTVCNzguNTIyNDM1NjMxMTAwMTElMkMtMjU2LjM0NDYyMDgwNDE2NTIzJTVEJTJDJTVCNzkuNDEwNjc0NDI2Nzk0NDYlMkMtMjUzLjkwNTIwNzc0MTIwMTI1JTVEJTJDJTVCNzkuODYxOTI0Njc3NTg5MzMlMkMtMjUxLjM0ODc1MTkwMTMyODElNUQlMkMlNUI3OS45Nzg2NDM5OTc5ODE4NSUyQy0yMTguNDYxMjYzMTY5MzQxNiU1RCUyQyU1Qjc5Ljk4MTczNjI1OTEzNjMxJTJDLTE4Ni44NzE3NjMzMjA4MDI2MSU1RCUyQyU1Qjc5Ljk4NDgyODUyMDI5MDc4JTJDLTE1NS4yODIyNjM0NzIyNDk2NCU1RCUyQyU1Qjc5Ljk4NzkyMDc4MTQ0NTI3JTJDLTEyMy42OTI3NjM2MjM1MTU0NSU1RCUyQyU1Qjc5Ljk5MTAxMzA0MjU5OTc1JTJDLTkyLjEwMzI2Mzc3NDc2MDg1JTVEJTJDJTVCNzkuOTc3MDk3ODY3NDA0NjElMkMtMjM0LjI1NjAxMzA5MzYzNDkyJTVEJTJDJTVCNzkuOTgwMTkwMTI4NTU5MDclMkMtMjAyLjY2NjUxMzI0NTA3MjIlNUQlMkMlNUI3OS45ODMyODIzODk3MTM1NCUyQy0xNzEuMDc3MDEzMzk2NTI4MTIlNUQlMkMlNUI3OS45ODYzNzQ2NTA4NjgwMiUyQy0xMzkuNDg3NTEzNTQ3OTMwOTQlNUQlMkMlNUI3OS45ODk0NjY5MTIwMjI1MSUyQy0xMDcuODk4MDEzNjk5MTMyNzUlNUQlMkMlNUI3OS45OTI1NTkxNzMxNzY5OSUyQy03Ni4zMDg1MTM4NTA0MTIzNyU1RCUyQyU1Qjc5Ljg4MDczMjM2NDA3OTg4JTJDLTU5LjIxNTc1MjgyMTg1OTkxJTVEJTJDJTVCNzkuNDI5OTgyNjE5MTkzMSUyQy01Ni42NTkyMDg2ODYyMTgwNyU1RCUyQyU1Qjc4LjU0MjIyMTQyMzM5OTcyJTJDLTU0LjIxOTYyMTc3MjU2OTg3JTVEJTJDJTVCNzQuNzk3ODc4NzE2MzA3OTMlMkMtNDcuNTA0NzU1MjEwODM5MjM1JTVEJTJDJTVCNzEuMTYyMDEzMjAwNTg5MTMlMkMtNDEuMDIyODk5MjY4OTQ3MTElNUQlMkMlNUI3MC40NDkyMDQ4NzA0NTExJTJDLTM5LjA2NDgyOTQ4MzUzODAyJTVEJTJDJTVCNzAuMDg3NDA1NzQwMTkxOTElMkMtMzcuMDEyNzk0MDU3NTkwNDYlNUQlMkMlNUI2OS45OTg3NTY4MzYwMzY0MyUyQy0xMi45OTQ3ODUyNjQ3NDg0NTglNUQlMkMlNUI3MC4wMDEwMDU5MzEyMTk1JTJDOS45ODEyMTQ2MjUxMTg5ODIlNUQlMkMlNUI2OS45OTc2MzIyODg0NDQ5JTJDLTI0LjQ4Mjc4NTIwOTY0NTUxMyU1RCUyQyU1QjY5Ljk5OTg4MTM4MzYyNzk3JTJDLTEuNTA2Nzg1MzE5Nzc0OTQ2MyU1RCUyQyU1QjcwLjAwMjEzMDQ3ODgxMTAxJTJDMjEuNDY5MjE0NTY5OTk3OTYzJTVEJTJDJTVCNzAuMDk0MzU3MDI2MTkyMDYlMkMzMy45OTkyMDU2MDIxODI2NCU1RCUyQyU1QjcwLjQ1NjU1Nzg5MjQ2NDElMkMzNi4wNTExNzAxNTY1NzIzNzUlNUQlMkMlNUI3MS4xNjk3NDk1NTU0OTM5MSUyQzM4LjAwOTEwMDM1MjQwMTE1NSU1RCUyQyU1Qjc0LjgwNjg4NDAwNDkyOTM0JTJDNDQuNDkwMjQ0MzQ4NDAxOTElNUQlMkMlNUI3OC41NTI1NDEyNjE5NTIwNyUyQzUxLjIwNDM3NzcyMjMzMTMyJTVEJTJDJTVCNzkuNDQwNzgwMDU3NjQ2NDQlMkM1My42NDM3OTA3ODUyOTUyOSU1RCUyQyU1Qjc5Ljg5MjAzMDMwODQ0MTMlMkM1Ni4yMDAyNDY2MjUxNjg1MSU1RCUyQyU1QjgwLjAwODcyNjIwMDc1ODk5JTJDODguODQ4NDAyMDI0OTU0MzUlNUQlMkMlNUI4MC4wMTE3OTUwMzM4Mzg2MiUyQzEyMC4xOTg1Njg1NDEyNTU3OCU1RCUyQyU1QjgwLjAxNDg2Mzg2NjkxODI4JTJDMTUxLjU0ODczNTA1NzcwOTE0JTVEJTJDJTVCODAuMDE3OTMyNjk5OTk3OTQlMkMxODIuODk4OTAxNTc0MTgxMDglNUQlMkMlNUI4MC4wMjEwMDE1MzMwNzc2JTJDMjE0LjI0OTA2ODA5MDczNDE0JTVEJTJDJTVCODAuMDA3MTkxNzg0MjE5MTYlMkM3My4xNzMzMTg3NjY3NTE0OSU1RCUyQyU1QjgwLjAxMDI2MDYxNzI5ODgxJTJDMTA0LjUyMzQ4NTI4MzEwOTA4JTVEJTJDJTVCODAuMDEzMzI5NDUwMzc4NDUlMkMxMzUuODczNjUxNzk5NDc5NTUlNUQlMkMlNUI4MC4wMTYzOTgyODM0NTgxJTJDMTY3LjIyMzgxODMxNTk0MDgzJTVEJTJDJTVCODAuMDE5NDY3MTE2NTM3NzclMkMxOTguNTczOTg0ODMyNDIyNjclNUQlMkMlNUI4MC4wMjI1MzU5NDk2MTc0MiUyQzIyOS45MjQxNTEzNDg5MzQlNUQlMkMlNUI3OS44MjI3MzkxMjc1NzI1MiUyQzI0Ny4zMjMyNTQzMjM2OTgxJTVEJTJDJTVCNzkuMDI4MDY3NTQ4NjE0MTklMkMyNTAuNjc4MzMyMTI5MjkzMSU1RCUyQyU1Qjc3LjQ4MDg2OTE1MTcwNDc1JTJDMjUzLjc1OTQ4MzU5NzU5MjA3JTVEJTJDJTVCNzMuNjgwMzQzMjk0NzY0MyUyQzI1OC42MDMzNTU2NTAwNjQ5NCU1RCUyQyU1QjcwLjA2Nzc4OTQ0MDc3MTQ4JTJDMjYzLjE2MTIwOTMwMDY4NzclNUQlMkMlNUI2OC44MjU1MzE1MjU4ODI5MSUyQzI2NS42MzQzMzA5MTU4OTYxNiU1RCUyQyU1QjY4LjE4Nzc5NTA5NDc4MTQlMkMyNjguMzI2ODkzMzU2MTA5MTclNUQlMkMlNUI2OC4wMjg0NzgwMTc4NDcyMyUyQzI5MC42MjY5MDkwNTgzMjM0JTVEJTJDJTVCNjguMDI3NDU0MjcxMzQyMjUlMkMyODAuMTY4NjU5MTA4MzUyMiU1RCUyQyU1QjY4LjAyOTUwMTc2NDM1MjE5JTJDMzAxLjA4NTE1OTAwODAzMzc3JTVEJTJDJTVCNjcuNDYxODA1NTI0NzU5OTUlMkMzMTQuNDAzOTY0NjQzMTc5MzQlNUQlMkMlNUI2NS4yNzI4MjI5MjY5ODc4NyUyQzMxOS42ODk2Nzg5NDU1OTAwNiU1RCUyQyU1QjYxLjIyNzcxODk1NTg4MzAxJTJDMzIzLjczNTU3NDkzNTcyMDMlNUQlMkMlNUI1NS45NDI0MzMzMDg5MzU1NTYlMkMzMjUuOTI1NTkyMzE2OTY4OTYlNUQlMkMlNUI0MS4zMDQ5ODkwNzc4NDgzNzYlMkMzMjYuNDk2MDI1MTYyODk5NzQlNUQlMkMlNUIyOC4yMjk5NzgwMzAwOTk2OTglMkMzMjYuMzgzODA1MDYwNzA2OCU1RCUyQyU1QjI1LjY3MzQzMzg5NDQ1Nzg4NyUyQzMyNS45MzMwNTUzMTU4MiU1RCUyQyU1QjIzLjIzMzg0Njk4MDgzNDQwNyUyQzMyNS4wNDUyOTQxMjAwMzglNUQlMkMlNUIxNC4wNDE4NDA0MDA4Njg2ODglMkMzMTkuODcwNjkzODkwNTYzNjQlNUQlMkMlNUI0LjU4MzgyOTAyNTY4MjI0NyUyQzMxNC42NDcxMTk2OTk4MDE1JTVEJTJDJTVCMS41ODM3NTAzMzczODY0MTYxJTJDMzEzLjg0MzQxMzM3MDMyOTY0JTVEJTJDJTVCLTEuNTIyMjQ5NjQ3NzMyMzY3JTJDMzEzLjg0MzcxNzQxMzIyODE1JTVEJTJDJTVCLTQuNTIyMTcwOTMwNjg5ODMlMkMzMTQuNjQ4MDExMDc2MDUyMiU1RCUyQyU1Qi0xMy45NzkxNTk0NjQ4MzAzOTQlMkMzMTkuODczNDM2ODM1MTk5MyU1RCUyQyU1Qi0yMy4xNzAxNTI3OTY4MjI2MTMlMkMzMjUuMDQ5ODM2NTU2MTUyODUlNUQlMkMlNUItMjUuNjA5NTY1ODU5ODM5MjI2JTJDMzI1LjkzODA3NTM1MTg2OTQlNUQlMkMlNUItMjguMTY2MDIxNjk5NzAwNDMlMkMzMjYuMzg5MzI1NjAyNjYxMiU1RCUyQyU1Qi00MS4yNDEwMTA1MjY2MTA2NiUyQzMyNi41MDQxMDU0OTkzODA0NCU1RCUyQyU1Qi01NS44Nzg1NjYxNTUzMTA4JTJDMzI1LjkzNjUzODM1MDc2NDclNUQlMkMlNUItNjEuMTY0MjgwNDU3NzIxNDk2JTJDMzIzLjc0NzU1NTc1Mjk5MzE1JTVEJTJDJTVCLTY1LjIxMDE3NjQ0Nzg1MzQ0JTJDMzE5LjcwMjQ1MTc4MTg4NjUlNUQlMkMlNUItNjcuNDAwMTkzODI5MTAxMTYlMkMzMTQuNDE3MTY2MTM0OTQxJTVEJTJDJTVCLTY3Ljk3MTExMzUyNTQzNjYlMkMyOTQuODA2MjIxOTI3NzI1NyU1RCUyQyU1Qi02OC4wNjM4NTUyMTMxMTE4OCUyQzI3Ny4wMTM3MzA5MjA4MTM1NCU1RCUyQyU1Qi02OC40MjYwNTYwNzkzODM5NCUyQzI3NC45NjE3NjYzNjY0MjM4JTVEJTJDJTVCLTY5LjEzOTI0Nzc0MjQxNjIlMkMyNzMuMDAzODM2MTcwNTg5NjQlNUQlMkMlNUItNzMuNzc2NTUxNzMwNjE2MjYlMkMyNjQuNzkwNzkwMDcxNzg5MyU1RCUyQyU1Qi03OC41MjIzNzg1MjY0MTE1NiUyQzI1Ni4zNDQ3NTQ1OTUwNDUzNCU1RCUyQyU1Qi03OS40MTA2MTczMjIxMDkxMiUyQzI1My45MDUzNDE1MzIwNjk2OCU1RCUyQyU1Qi03OS44NjE4Njc1NzI5MDA4NiUyQzI1MS4zNDg4ODU2OTIyMDgxJTVEJTJDJTVCLTc5Ljk3ODU4Njg5MzI5MzM3JTJDMjE4LjQ2MTM5Njk2MDI4JTVEJTJDJTVCLTc5Ljk4MTY3OTE1NDQ0Nzg1JTJDMTg2Ljg3MTg5NzExMTcyMTUyJTVEJTJDJTVCLTc5Ljk4NDc3MTQxNTYwMjMxJTJDMTU1LjI4MjM5NzI2MzExODY0JTVEJTJDJTVCLTc5Ljk4Nzg2MzY3Njc1NjglMkMxMjMuNjkyODk3NDE0Mzc4NzYlNUQlMkMlNUItNzkuOTkwOTU1OTM3OTExMyUyQzkyLjEwMzM5NzU2NTY0MjU4JTVEJTJDJTVCLTc5Ljk3NzA0MDc2MjcxNjE0JTJDMjM0LjI1NjE0Njg4NDUzMDM4JTVEJTJDJTVCLTc5Ljk4MDEzMzAyMzg3MDYxJTJDMjAyLjY2NjY0NzAzNTk2ODk0JTVEJTJDJTVCLTc5Ljk4MzIyNTI4NTAyNTA5JTJDMTcxLjA3NzE0NzE4NzQyNjE0JTVEJTJDJTVCLTc5Ljk4NjMxNzU0NjE3OTU2JTJDMTM5LjQ4NzY0NzMzODc3NTI1JTVEJTJDJTVCLTc5Ljk4OTQwOTgwNzMzNDA0JTJDMTA3Ljg5ODE0NzQ5MDAyMDE2JTVEJTJDJTVCLTc5Ljk5MjUwMjA2ODQ4ODUzJTJDNzYuMzA4NjQ3NjQxMjczNDUlNUQlMkMlNUItNzkuODgwNjc1MjU5MzkxNDElMkM1OS4yMTU4ODY2MTI3Mzk5MzYlNUQlMkMlNUItNzkuNDI5OTI1NTE0NTA0NzYlMkM1Ni42NTkzNDI0NzcwOTgzODQlNUQlMkMlNUItNzguNTQyMTY0MzE4NzExNSUyQzU0LjIxOTc1NTU2MzQ1MDUyNiU1RCUyQyU1Qi03NC43OTc4MjE2MTE2MjAzNiUyQzQ3LjUwNDg4OTAwMTcyMDczNCU1RCUyQyU1Qi03MS4xNjE5NTYwOTU4OTgyMyUyQzQxLjAyMzAzMzA1OTgyMTg1JTVEJTJDJTVCLTcwLjQ0OTE0NzgxNDcwNzI5JTJDMzkuMDY0NDYzMjc0NDIxMjUlNUQlMkMlNUItNzAuMDg3MzQ4Njg0NDQ3ODklMkMzNy4wMTI0Mjc4NDg0NzI4OTYlNUQlMkMlNUItNjkuOTk4Njk5NzMxMzQ3OTglMkMxMi45OTQ5MTkwNTU2Mjg0ODMlNUQlMkMlNUItNzAuMDAwOTQ4ODI2NTMxMDQlMkMtOS45ODEwODA4MzQyMzg5NTclNUQlMkMlNUItNjkuOTk3NTc1MTgzNzU2NDclMkMyNC40ODI5MTkwMDA1MjU1NCU1RCUyQyU1Qi02OS45OTk4MjQyNzg5Mzk1MSUyQzEuNTA2OTE5MTEwNjU0OTcyJTVEJTJDJTVCLTcwLjAwMjA3MzM3NDEyMjU2JTJDLTIxLjQ2OTA4MDc3OTExNzkzNSU1RCUyQyU1QjcxLjAyMDg1NDg3NDg5MDk3JTJDLTI5OC4wMzE4ODY2ODI0MTE3NyU1RCUyQyU1QjcxLjAyMTgxMDUxNTE5OTMlMkMtMjg4LjI2OTM4NjcyOTIxMTM2JTVEJTJDJTVCNzEuMDE5ODk5MjM0NTgyNjElMkMtMzA3Ljc5NDM4NjYzNTY3MDElNUQlMkMlNUI3MC41NjIyMTg4NDM1NjU0MiUyQy0zMTkuODUyODQxODkxNjM4MjYlNUQlMkMlNUI2OC44MDQzMDM1NTgzNjI0JTJDLTMyNC4wOTUxNjk4MzE1ODMzJTVEJTJDJTVCNjUuNTU2NDg1Njc5NzUyOTQlMkMtMzI3LjM0MjM1MTkyMTg0Mjc1JTVEJTJDJTVCNjEuMzEzODEzNjYwMzQyMzElMkMtMzI5LjA5OTQzNjYxOTgwNDIlNUQlMkMlNUI0My4zNzQ3NjkwNTk5OTM5NyUyQy0zMjkuNTU0MTgwNTg4NzgzMTQlNUQlMkMlNUIyNi42OTAyNzgwNDc4MTEzNTQlMkMtMzI5LjQ2MTU0NzM2MTk5NzkzJTVEJTJDJTVCMjQuNjM4MzEzNDkzNDQ4MjM3JTJDLTMyOS4wOTkzNDY0OTU3MjgzJTVEJTJDJTVCMjIuNjc5ODgzMjk3NjExMTUyJTJDLTMyOC4zODYxNTQ3ODM3NDkyJTVEJTJDJTVCMTQuNTg3ODMwMzk0OTU5Njc4JTJDLTMyMy44MTgzNjI2Mzk3NzU0JTVEJTJDJTVCNS42NDA4MDczMDM1NTkxMjMlMkMtMzE4Ljk0NTk4NjgwMjI1MDElNUQlMkMlNUIxLjkwMzQwNTM1NzIwMjkyNTMlMkMtMzE3Ljk0NDEyMDk0NzMxNjElNUQlMkMlNUItMS45NjU1OTQ2MjQyNjAzMzk3JTJDLTMxNy45NDM3NDIyMTUxODk4JTVEJTJDJTVCLTUuNzAzMTkyNjQyMDkwMTYyJTJDLTMxOC45NDQ4NzYzNTA2NTg5JTVEJTJDJTVCLTE0LjY1MTE2OTQ2NDk0MjQwOCUyQy0zMjMuODE1NTAwNDY2NDQ3OTMlNUQlMkMlNUItMjIuNzQ0MTE2NDg0NzU0MzglMkMtMzI4LjM4MTcwODI3ODcxNjc2JTVEJTJDJTVCLTI0LjcwMjY4NjI3MDEzODE5JTJDLTMyOS4wOTQ1MTY1NTk5MDI4JTVEJTJDJTVCLTI2Ljc1NDcyMTY5NjA4Mjc1OCUyQy0zMjkuNDU2MzE1NjkwMTY0NSU1RCUyQyU1Qi00My40MzkyMzA1MjM5ODExOCUyQy0zMjkuNTQ1NjgyNDYyNTExMyU1RCUyQyU1Qi02MS4zNzgxODU3NTE4MDk2OSUyQy0zMjkuMDg3NDI2NDM1ODY3NjYlNUQlMkMlNUItNjUuNjIwNTEzNjkxNzY5NzMlMkMtMzI3LjMyOTUxMTE1MDY2MTklNUQlMkMlNUItNjguODY3Njk1NzgyMDMzNSUyQy0zMjQuMDgxNjkzMjcyMDQ2NCU1RCUyQyU1Qi03MC42MjQ3ODA0Nzk5OTA5JTJDLTMxOS44MzkwMjEyNTI2NDI1NyU1RCUyQyU1Qi03MS4wNzkxNDQ0NDQyOTEyMyUyQy0yOTguMDE3OTc2NjcwOTUzOSU1RCUyQyU1Qi03MS4wODAxMDAwODQ1OTk1OCUyQy0zMDcuNzgwNDc2NjI0MTQzNSU1RCUyQyU1Qi03MS4wNzgxODg4MDM5ODI4OCUyQy0yODguMjU1NDc2NzE3NzA0MTQlNUQlMkMlNUItNzIuNTUyMjMzMTU2NjA0JTJDLTI3OC40OTI4MzIzNzgzNCU1RCUyQyU1Qi03NC4wMjkxNDQ0MzAxNTc0MyUyQy0yOTguMDE3Njg3ODk4NjI0MTYlNUQlMkMlNUItNzQuMDI4MTg4Nzg5ODQ5MSUyQy0yODguMjU1MTg3OTQ1NDIzNzYlNUQlMkMlNUItNzQuMDMwMTAwMDcwNDY1NzklMkMtMzA3Ljc4MDE4Nzg1MTg4MjUlNUQlMkMlNUItNzMuNDYyMzM1NzI0Njc3NjclMkMtMzIwLjQwMzI0MzQ5MDE5Njc2JTVEJTJDJTVCLTcxLjI3MzM1MzEyNjkwNzE0JTJDLTMyNS42ODg5NTc3OTI2MDc4JTVEJTJDJTVCLTY3LjIyODI0OTE1NTgwNjMlMkMtMzI5LjczNDg1Mzc4MjczNzMlNUQlMkMlNUItNjEuOTQyOTYzNTA4ODUyNjYlMkMtMzMxLjkyNDg3MTE2Mzk5MDElNUQlMkMlNUItNDMuNDM5NTE5Mjk2MzQwNTM1JTJDLTMzMi40OTU2ODI0NDgzNzc0JTVEJTJDJTVCLTI2LjQ5ODUwODI2NzA2MTYxMyUyQy0zMzIuMzgzODQwNzg0NjQxJTVEJTJDJTVCLTIzLjk0MTk2NDEzMTQyMDE0MyUyQy0zMzEuOTMzMDkxMDM5NzU0MyU1RCUyQyU1Qi0yMS41MDIzNzcyMTc3NzIxNDMlMkMtMzMxLjA0NTMyOTg0Mzk2MTA0JTVEJTJDJTVCLTEzLjE3NjQxOTU3ODE4MjQxMyUyQy0zMjYuMzcwNjQ0ODQwMzUzNiU1RCUyQyU1Qi00LjU4NDQ1NzE0MzIzNzkzMiUyQy0zMjEuNjQ2OTg1ODc1MzgzNiU1RCUyQyU1Qi0xLjU4NDM3ODQ1NDk0MjEwMSUyQy0zMjAuODQzMjc5NTQ1OTExNzQlNUQlMkMlNUIxLjUyMTYyMTUzMDE3NjY4MjIlMkMtMzIwLjg0MzU4MzU4ODgxMDM2JTVEJTJDJTVCNC41MjE1NDI4MTMxMzIwMjglMkMtMzIxLjY0Nzg3NzI1MTYzMzUlNUQlMkMlNUIxMy4xMTI1ODAyOTU4OTM0MDIlMkMtMzI2LjM3MzIxODI0MTQxMDE0JTVEJTJDJTVCMjEuNDM3NjIyNTc2NTEzNjIyJTJDLTMzMS4wNDk1MzMxOTI5OTE1MyU1RCUyQyU1QjIzLjg3NzAzNTYzOTQ3MzQ3MyUyQy0zMzEuOTM3NzcxOTg4NjgxNyU1RCUyQyU1QjI2LjQzMzQ5MTQ3OTMzNDk3NSUyQy0zMzIuMzg5MDIyMjM5NDczNCU1RCUyQyU1QjQzLjM3NDQ4MDI4NzcyMjgxJTJDLTMzMi41MDQxODA1NzQ2NDkzJTVEJTJDJTVCNjEuODc4MDM1ODk3OTA2MzElMkMtMzMxLjkzNjk5MTg2NDQ4ODk2JTVEJTJDJTVCNjcuMTYzNzUwMjAwMzEwMjUlMkMtMzI5Ljc0ODAwOTI2NjcxOTIlNUQlMkMlNUI3MS4yMDk2NDYxOTA0Mzk4NiUyQy0zMjUuNzAyOTA1Mjk1NjE2OCU1RCUyQyU1QjczLjM5OTY2MzU3MTY5MDE3JTJDLTMyMC40MTc2MTk2NDg2Njk1MyU1RCUyQyU1QjczLjk3MDg1NDg2MDc1NzE2JTJDLTI5OC4wMzIxNzU0NTQ3NDE0MyU1RCUyQyU1QjczLjk2OTg5OTIyMDQ0ODgxJTJDLTMwNy43OTQ2NzU0MDc5MzEwNCU1RCUyQyU1QjczLjk3MTgxMDUwMTA2NTUlMkMtMjg4LjI2OTY3NTUwMTQ5MTclNUQlMkMlNUI3Mi40OTc3NjYxNDg0NDA3NSUyQy0yNzguNTA3MDMxMTYyMTI3NTMlNUQlMkMlNUItNzEuMDIwNzk3NzcwMjAyNDklMkMyOTguMDMyMDIwNDczMzIyOSU1RCUyQyU1Qi03MS4wMjE3NTM0MTA1MTA4MyUyQzI4OC4yNjk1MjA1MjAyNDI5JTVEJTJDJTVCLTcxLjAxOTg0MjEyOTg5NDE0JTJDMzA3Ljc5NDUyMDQyNjQ3MjYlNUQlMkMlNUItNzAuNTYyMTYxNzM4ODc2OTglMkMzMTkuODUyOTc1NjgyNTE4NSU1RCUyQyU1Qi02OC44MDQyNDY0NTM2NzI4NSUyQzMyNC4wOTUzMDM2MjI0NjUlNUQlMkMlNUItNjUuNTU2NDI4NTc1MDU2NDIlMkMzMjcuMzQyNDg1NzEyNzI4MSU1RCUyQyU1Qi02MS4zMTM3NTY1NTU2Njk1ODUlMkMzMjkuMDk5NTcwNDEwNjgxJTVEJTJDJTVCLTQzLjM3NDcxMTk1NTM3ODQ1JTJDMzI5LjU1NDMxNDM3OTY2MzElNUQlMkMlNUItMjYuNjkwMjIwOTQzMTYwODYlMkMzMjkuNDYxNjgxMTUyODgxMzQlNUQlMkMlNUItMjQuNjM4MjU2Mzg4Nzc0MjczJTJDMzI5LjA5OTQ4MDI4NjYxMjIlNUQlMkMlNUItMjIuNjc5ODI2MTkyOTIyNjkzJTJDMzI4LjM4NjI4ODU3NDYyOTIlNUQlMkMlNUItMTQuNTg3NzczMjkwMjY2ODg2JTJDMzIzLjgxODQ5NjQzMDY1MjgzJTVEJTJDJTVCLTUuNjQwNzUwMTk4ODcwNjY1JTJDMzE4Ljk0NjEyMDU5MzEzMDIlNUQlMkMlNUItMS45MDMzNDgyNTI1MTQ0NjcyJTJDMzE3Ljk0NDI1NDczODE5NTklNUQlMkMlNUIxLjk2NTY1MTcyODk0ODY5OCUyQzMxNy45NDM4NzYwMDYwNjk3MyU1RCUyQyU1QjUuNzAzMjQ5NzQ2Nzc4ODklMkMzMTguOTQ1MDEwMTQxNTM5JTVEJTJDJTVCMTQuNjUxMjI2NTY5NjQ3ODM0JTJDMzIzLjgxNTYzNDI1NzMzNzc2JTVEJTJDJTVCMjIuNzQ0MTczNTg5NDQ1NTg3JTJDMzI4LjM4MTg0MjA2OTU5ODA2JTVEJTJDJTVCMjQuNzAyNzQzMzc0ODIzOTkyJTJDMzI5LjA5NDY1MDM1MDc4MjIlNUQlMkMlNUIyNi43NTQ3Nzg4MDA4MTU3MzIlMkMzMjkuNDU2NDQ5NDgxMDQ4NTQlNUQlMkMlNUI0My40MzkyODc2Mjg2ODQ4OTUlMkMzMjkuNTQ1ODE2MjUzMzkxMiU1RCUyQyU1QjYxLjM3ODI0Mjg1NjUxNDQ0JTJDMzI5LjA4NzU2MDIyNjc0NDQlNUQlMkMlNUI2NS42MjA1NzA3OTY0NjA0JTJDMzI3LjMyOTY0NDk0MTU0MDQ0JTVEJTJDJTVCNjguODY3NzUyODg2NzI0NDIlMkMzMjQuMDgxODI3MDYyOTIyODYlNUQlMkMlNUI3MC42MjQ4Mzc1ODQ2Nzk2MyUyQzMxOS44MzkxNTUwNDM1MjE0JTVEJTJDJTVCNzEuMDc5MjAxNTQ4OTc5NzElMkMyOTguMDE4MTEwNDYxODExNCU1RCUyQyU1QjcxLjA4MDE1NzE4OTI4ODA0JTJDMzA3Ljc4MDYxMDQxNDg5MTQlNUQlMkMlNUI3MS4wNzgyNDU5MDg2NzEzNiUyQzI4OC4yNTU2MTA1MDg2NjE3JTVEJTJDJTVCNzIuNTUyMjkwMjYxMjk2MSUyQzI3OC40OTI5NjYxNjkyMiU1RCUyQyU1Qjc0LjAyOTIwMTUzNDg0NTklMkMyOTguMDE3ODIxNjg5NTM1MzclNUQlMkMlNUI3NC4wMjgyNDU4OTQ1Mzc1NiUyQzI4OC4yNTUzMjE3MzY0NTUzNiU1RCUyQyU1Qjc0LjAzMDE1NzE3NTE1NDI0JTJDMzA3Ljc4MDMyMTY0MjY4NTA3JTVEJTJDJTVCNzMuNDYyMzkyODI5MzY1MzclMkMzMjAuNDAzMzc3MjgxMDgwNSU1RCUyQyU1QjcxLjI3MzQxMDIzMTU5MzI5JTJDMzI1LjY4OTA5MTU4MzQ5MTIzJTVEJTJDJTVCNjcuMjI4MzA2MjYwNDg4NDIlMkMzMjkuNzM0OTg3NTczNjIxNSU1RCUyQyU1QjYxLjk0MzAyMDYxMzU0MDk2NiUyQzMzMS45MjUwMDQ5NTQ4NzAyJTVEJTJDJTVCNDMuNDM5NTc2NDAwOTU2MDY0JTJDMzMyLjQ5NTgxNjIzOTI1NzQ2JTVEJTJDJTVCMjYuNDk4NTY1MzcxNzUwMDM2JTJDMzMyLjM4Mzk3NDU3NTUyMTElNUQlMkMlNUIyMy45NDIwMjEyMzYxMDgyMjUlMkMzMzEuOTMzMjI0ODMwNjM0MyU1RCUyQyU1QjIxLjUwMjQzNDMyMjQ4NDc0NiUyQzMzMS4wNDU0NjM2MzQ4NTIzNSU1RCUyQyU1QjEzLjE3NjQ3NjY4MjgzMzg2NSUyQzMyNi4zNzA3Nzg2MzEyMTIxNSU1RCUyQyU1QjQuNTg0NTE0MjQ3OTI2MzklMkMzMjEuNjQ3MTE5NjY2MjYzNyU1RCUyQyU1QjEuNTg0NDM1NTU5NjMwNTU4OCUyQzMyMC44NDM0MTMzMzY3OTE4NSU1RCUyQyU1Qi0xLjUyMTU2NDQyNTQ4ODIyNDMlMkMzMjAuODQzNzE3Mzc5NjkwMzYlNUQlMkMlNUItNC41MjE0ODU3MDg0NDU2ODclMkMzMjEuNjQ4MDExMDQyNTE0NCU1RCUyQyU1Qi0xMy4xMTI1MjMxOTEyMTI0NDYlMkMzMjYuMzczMzUyMDMyMjk0NDYlNUQlMkMlNUItMjEuNDM3NTY1NDcxNzY4NzA3JTJDMzMxLjA0OTY2Njk4Mzg0NTIlNUQlMkMlNUItMjMuODc2OTc4NTM0Nzg1MzIlMkMzMzEuOTM3OTA1Nzc5NTYxNzMlNUQlMkMlNUItMjYuNDMzNDM0Mzc0NjQ2NTI0JTJDMzMyLjM4OTE1NjAzMDM1MzUlNUQlMkMlNUItNDMuMzc0NDIzMTgzMDE5MDklMkMzMzIuNTA0MzE0MzY1NTI5MyU1RCUyQyU1Qi02MS44Nzc5Nzg3OTMyMDg3NzYlMkMzMzEuOTM3MTI1NjU1MzcwODMlNUQlMkMlNUItNjcuMTYzNjkzMDk1NjIyNTMlMkMzMjkuNzQ4MTQzMDU3NTk4NjclNUQlMkMlNUItNzEuMjA5NTg5MDg1NzUwOTIlMkMzMjUuNzAzMDM5MDg2NDk3NTQlNUQlMkMlNUItNzMuMzk5NjA2NDY3MDAyNTQlMkMzMjAuNDE3NzUzNDM5NTQ1NCU1RCUyQyU1Qi03My45NzA3OTc3NTYwNjg2OSUyQzI5OC4wMzIzMDkyNDU1OTklNUQlMkMlNUItNzMuOTY5ODQyMTE1NzYwMzYlMkMzMDcuNzk0ODA5MTk4Njc5JTVEJTJDJTVCLTczLjk3MTc1MzM5NjM3NzA0JTJDMjg4LjI2OTgwOTI5MjQ0OTMlNUQlMkMlNUItNzIuNDk3NzA5MDQzNzU0OTQlMkMyNzguNTA3MTY0OTUzMDA3NTMlNUQlMkMlNUItNjguMDIwOTQ0NjE3OTEzODglMkMyOTYuNTMxNzI2ODEzNzY3JTVEJTJDJTVCLTY4LjAyMTgyNjg0MTU1MzIlMkMyODcuNTE5MjI2ODU2OTkxNCU1RCUyQyU1Qi02OC4wMjAwNjIzOTQyNzQ1NSUyQzMwNS41NDQyMjY3NzA2NDkzNSU1RCUyQyU1Qi02Ny41NjI0NTU0MTk5MjYzOCUyQzMxNi44NTI2ODIwMzAyMTU4JTVEJTJDJTVCLTY1LjgwNDU0MDEzNDcyMjI3JTJDMzIxLjA5NTAwOTk3MDE2MjIlNUQlMkMlNUItNjIuNTU2NzIyMjU2MTA0NjglMkMzMjQuMzQyMTkyMDYwNDI2MiU1RCUyQyU1Qi01OC4zMTQwNTAyMzY3MTklMkMzMjYuMDk5Mjc2NzU4Mzc4MyU1RCUyQyU1Qi00Mi4zMDgwMDU2MjcxNDMxOSUyQzMyNi41NTQyMDk5NDY1ODg2JTVEJTJDJTVCLTI3LjU1NjUxNDYwNTY4NzgxMyUyQzMyNi40NjE3NjU5MzkwMzUxJTVEJTJDJTVCLTI1LjUwNDU1MDA1MTI5ODQ4NCUyQzMyNi4wOTk1NjUwNzI3NjUzJTVEJTJDJTVCLTIzLjU0NjExOTg1NTQ0OTY0NiUyQzMyNS4zODYzNzMzNjA3ODMwNyU1RCUyQyU1Qi0xNS4wMjEwOTE0MjcxMjI0ODMlMkMzMjAuNTY4NTM4ODMyMTMyMTYlNUQlMkMlNUItNS42NDEwOTI4MDk5OTI3MzYlMkMzMTUuNDQ2MTIwNjA5ODk5MTQlNUQlMkMlNUItMS45MDM2OTA4NjM2MzY1Mzg2JTJDMzE0LjQ0NDI1NDc1NDk2NDg1JTVEJTJDJTVCMS45NjUzMDkxMTc4MjY2MjY5JTJDMzE0LjQ0Mzg3NjAyMjgzODY1JTVEJTJDJTVCNS43MDI5MDcxMzU2NTY4MTklMkMzMTUuNDQ1MDEwMTU4MzA3OSU1RCUyQyU1QjE1LjA4MzkwODQyODY2OTc3MyUyQzMyMC41NjU1OTE4ODcwMTYwNyU1RCUyQyU1QjIzLjYwOTg3OTkxODYyMDQyJTJDMzI1LjM4MTc1NzMxMjE5MSU1RCUyQyU1QjI1LjU2ODQ0OTcwNDAxNzAyNyUyQzMyNi4wOTQ1NjU1OTMzNzk4NSU1RCUyQyU1QjI3LjYyMDk4NTEyOTk2MjE2NSUyQzMyNi40NTYzNjQ2NzQ2OTQ1NiU1RCUyQyU1QjQyLjM3MjQ5Mzk2NzE2MzM2NSUyQzMyNi41NDU5MjA2NjYyNjc5MyU1RCUyQyU1QjU4LjM3Nzk0OTIwNDIxMTczJTJDMzI2LjA4Nzg1MzkwNzc5MzgzJTVEJTJDJTVCNjIuNjIwMjc3MTQ0MTU3NyUyQzMyNC4zMjk5Mzg2MjI1ODk5JTVEJTJDJTVCNjUuODY3NDU5MjM0NDIxNyUyQzMyMS4wODIxMjA3NDM5NzIyJTVEJTJDJTVCNjcuNjI0NTQzOTMyMzc2OTIlMkMzMTYuODM5NDQ4NzI0NTcwOCU1RCUyQyU1QjY4LjA3OTA1NDczMDAxNTAzJTJDMjk2LjUxODQwNDEzNTc0MDY0JTVEJTJDJTVCNjguMDc5OTM2OTUzNjU0MzclMkMzMDUuNTMwOTA0MDkyNTE2MyU1RCUyQyU1QjY4LjA3ODE3MjUwNjM3NTclMkMyODcuNTA1OTA0MTc4ODU4NCU1RCUyQyU1QjY5LjU1MjI5MDI3NTY2OTQ1JTJDMjc4LjQ5MzI1OTgzNTg5NjElNUQlMkMlNUI3MS4wMjkwNTQ3MTU4ODEyJTJDMjk2LjUxODExNTM2MzMzMTU2JTVEJTJDJTVCNzEuMDI4MTcyNDkyMjQxODglMkMyODcuNTA1NjE1NDA2NTU1OTMlNUQlMkMlNUI3MS4wMjk5MzY5Mzk1MjA1NCUyQzMwNS41MzA2MTUzMjAyMTM5JTVEJTJDJTVCNzAuNDYyMDk5MTc3MDYyNjclMkMzMTcuNDAzNjcwOTYyMTI5OSU1RCUyQyU1QjY4LjI3MzExNjU3OTI5MDU5JTJDMzIyLjY4OTM4NTI2NDU0MDYlNUQlMkMlNUI2NC4yMjgwMTI2MDgxODU3MSUyQzMyNi43MzUyODEyNTQ2NzA5JTVEJTJDJTVCNTguOTQyNzI2OTYxMjM4MjY0JTJDMzI4LjkyNTI5ODYzNTkxOTYlNUQlMkMlNUI0Mi4zNzI3ODI3Mzk0NjUwMiUyQzMyOS40OTU5MjA2NTIxMzQyJTVEJTJDJTVCMjcuMzY0NzcxNzAwOTIyNDclMkMzMjkuMzgzODg5NzY5MTY5NDYlNUQlMkMlNUIyNC44MDc3Mjc1NjUyODMwNTYlMkMzMjguOTMzMTQwMDczMjI3MSU1RCUyQyU1QjIyLjM2ODE0MDY1MTY3NTU3OCUyQzMyOC4wNDUzNzg4Nzc0NTI2JTVEJTJDJTVCMTMuNjA5MTU4NTQxODY0Njg1JTJDMzIzLjEyMDczNjI2MDg5NTYlNUQlMkMlNUI0LjU4NDE3MTYzNjgwNDMxOSUyQzMxOC4xNDcxMTk2ODMwMzI2JTVEJTJDJTVCMS41ODQwOTI5NDg1MDg0ODc0JTJDMzE3LjM0MzQxMzM1MzU2MDclNUQlMkMlNUItMS41MjE5MDcwMzY2MTAyOTU4JTJDMzE3LjM0MzcxNzM5NjQ1OTIlNUQlMkMlNUItNC41MjE4MjgzMTk1Njc3NTglMkMzMTguMTQ4MDExMDU5MjgzMyU1RCUyQyU1Qi0xMy41NDU4NDEzMjgwNDIwMzklMkMzMjMuMTIzMzk0NDMzNzU4OCU1RCUyQyU1Qi0yMi4zMDM4NTkxMzQyOTU2NiUyQzMyOC4wNDk3NTE3Njk5OTkxJTVEJTJDJTVCLTI0Ljc0MzI3MjE5NzMxMjI3MiUyQzMyOC45Mzc5OTA1NjU3MTU1JTVEJTJDJTVCLTI3LjI5OTcyODAzNzE3MzQ3NyUyQzMyOS4zODkyNDA4MTY1MDczJTVEJTJDJTVCLTQyLjMwNzcxNjg1NDg1MjIxJTJDMzI5LjUwNDIwOTkzMjQ1NDklNUQlMkMlNUItNTguODc4MjcyNDc0MjYxMzglMkMzMjguOTM2ODMyMDAzMDY3NSU1RCUyQyU1Qi02NC4xNjM5ODY3NzY2NzM3MSUyQzMyNi43NDc4NDk0MDUyOTQ4JTVEJTJDJTVCLTY4LjIwOTg4Mjc2NjgwMDk2JTJDMzIyLjcwMjc0NTQzNDE5Mzg0JTVEJTJDJTVCLTcwLjM5OTkwMDE0ODA1MTc2JTJDMzE3LjQxNzQ1OTc4NzI0MzczJTVEJTJDJTVCLTcwLjk3MDk0NDYwMzc4MDA4JTJDMjk2LjUzMjAxNTU4NjE3NjA0JTVEJTJDJTVCLTcwLjk3MDA2MjM4MDE0MDc1JTJDMzA1LjU0NDUxNTU0Mjk1MTczJTVEJTJDJTVCLTcwLjk3MTgyNjgyNzQxOTQyJTJDMjg3LjUxOTUxNTYyOTI5MzglNUQlMkMlNUItNjkuNDk3NzA5MDU4MTI4ODklMkMyNzguNTA2ODcxMjg2MzMxNSU1RCUyQyU1QjY4LjAyMTAwMTcyMjYwMjM1JTJDLTI5Ni41MzE1OTMwMjI5MzE0JTVEJTJDJTVCNjguMDIxODgzOTQ2MjQxNjklMkMtMjg3LjUxOTA5MzA2NjEzMjklNUQlMkMlNUI2OC4wMjAxMTk0OTg5NjMwMSUyQy0zMDUuNTQ0MDkyOTc5Nzc1MTQlNUQlMkMlNUI2Ny41NjI1MTI1MjQ2MTU1NCUyQy0zMTYuODUyNTQ4MjM5MzMyNCU1RCUyQyU1QjY1LjgwNDU5NzIzOTQxMjIyJTJDLTMyMS4wOTQ4NzYxNzkyOCU1RCUyQyU1QjYyLjU1Njc3OTM2MDgwMjM1JTJDLTMyNC4zNDIwNTgyNjk1NCU1RCUyQyU1QjU4LjMxNDEwNzM0MTM5MTY0JTJDLTMyNi4wOTkxNDI5Njc1MDE1JTVEJTJDJTVCNDIuMzA4MDYyNzMxNzEwNTYlMkMtMzI2LjU1NDA3NjE1NTcwODYzJTVEJTJDJTVCMjcuNTU2NTcxNzEwMzM4MzA3JTJDLTMyNi40NjE2MzIxNDgxNTE3NSU1RCUyQyU1QjI1LjUwNDYwNzE1NTk5MzE5NSUyQy0zMjYuMDk5NDMxMjgxODg2OTUlNUQlMkMlNUIyMy41NDYxNzY5NjAxMzY4OTclMkMtMzI1LjM4NjIzOTU2OTkwMjQ0JTVEJTJDJTVCMTUuMDIxMTQ4NTMxNzg4MDIlMkMtMzIwLjU2ODQwNTA0MTIzODklNUQlMkMlNUI1LjY0MTE0OTkxNDY4MTE5NCUyQy0zMTUuNDQ1OTg2ODE5MDE5JTVEJTJDJTVCMS45MDM3NDc5NjgzMjQ5OTY1JTJDLTMxNC40NDQxMjA5NjQwODUlNUQlMkMlNUItMS45NjUyNTIwMTMxMzgxNjklMkMtMzE0LjQ0Mzc0MjIzMTk1ODclNUQlMkMlNUItNS43MDI4NTAwMzA5NzA0NzglMkMtMzE1LjQ0NDg3NjM2NzQyODgzJTVEJTJDJTVCLTE1LjA4Mzg1MTMyNDAxMzg0NiUyQy0zMjAuNTY1NDU4MDk2MTU0OSU1RCUyQyU1Qi0yMy42MDk4MjI4MTM5MzAwMzQlMkMtMzI1LjM4MTYyMzUyMTMxJTVEJTJDJTVCLTI1LjU2ODM5MjU5OTMzODA0NyUyQy0zMjYuMDk0NDMxODAyNTAyMzYlNUQlMkMlNUItMjcuNjIwNDI4MDI1MjU3NjQ1JTJDLTMyNi40NTYyMzA5MzI3NTc0JTVEJTJDJTVCLTQyLjM3MTkzNjg2MjQ2MjE3JTJDLTMyNi41NDU3ODY5MjQzMzI0JTVEJTJDJTVCLTU4LjM3Nzg5MjA5OTUwNzQ1JTJDLTMyNi4wODc3MjAxMTY5MTY5NiU1RCUyQyU1Qi02Mi42MjAyMjAwMzk0NjQ1MiUyQy0zMjQuMzI5ODA0ODMxNzEzJTVEJTJDJTVCLTY1Ljg2NzQwMjEyOTczMTcyJTJDLTMyMS4wODE5ODY5NTMwOTQ1JTVEJTJDJTVCLTY3LjYyNDQ4NjgyNzY4NjMzJTJDLTMxNi44MzkzMTQ5MzM3MDE1JTVEJTJDJTVCLTY4LjA3ODk5NzYyNTMyNjU2JTJDLTI5Ni41MTgyNzAzNDQ4MjczMyU1RCUyQyU1Qi02OC4wNzk4Nzk4NDg5NjU4OSUyQy0zMDUuNTMwNzcwMzAxNjIwMiU1RCUyQyU1Qi02OC4wNzgxMTU0MDE2ODcyMyUyQy0yODcuNTA1NzcwMzg3OTc0MSU1RCUyQyU1Qi02OS41NTIyMzMxNzA5Nzc3NCUyQy0yNzguNDkzMTI2MDQ1MDE2JTVEJTJDJTVCLTcxLjAyODk5NzYxMTE5Mjc2JTJDLTI5Ni41MTc5ODE1NzI0OTYlNUQlMkMlNUItNzEuMDI4MTE1Mzg3NTUzNDMlMkMtMjg3LjUwNTQ4MTYxNTY5NzUlNUQlMkMlNUItNzEuMDI5ODc5ODM0ODMyMSUyQy0zMDUuNTMwNDgxNTI5MzM5NzQlNUQlMkMlNUItNzAuNDYyMDQyMDcyMzczNDQlMkMtMzE3LjQwMzUzNzE3MTI1MzglNUQlMkMlNUItNjguMjczMDU5NDc0NjA1OTklMkMtMzIyLjY4OTI1MTQ3MzY1NDk2JTVEJTJDJTVCLTY0LjIyNzk1NTUwMzUxMjE2JTJDLTMyNi43MzUxNDc0NjM3ODA5NSU1RCUyQyU1Qi01OC45NDI2Njk4NTY1NDk1NyUyQy0zMjguOTI1MTY0ODQ1MDM5NTUlNUQlMkMlNUItNDIuMzcyMjI1NjM0NzUzMTYlMkMtMzI5LjQ5NTc4NjkxMDE5ODYlNUQlMkMlNUItMjcuMzY0MjE0NTk2MjM2MzQ0JTJDLTMyOS4zODM3NTYwMjcyMzM4NiU1RCUyQyU1Qi0yNC44MDc2NzA0NjA1OTUxMDUlMkMtMzI4LjkzMzAwNjI4MjM0NzI2JTVEJTJDJTVCLTIyLjM2ODA4MzU0Njk0ODY0MyUyQy0zMjguMDQ1MjQ1MDg2NTU0NyU1RCUyQyU1Qi0xMy42MDkxMDE0MzcyMTYwNzclMkMtMzIzLjEyMDYwMjQ3MDAzODclNUQlMkMlNUItNC41ODQxMTQ1MzIxMTU4NjElMkMtMzE4LjE0Njk4NTg5MjE1MjU0JTVEJTJDJTVCLTEuNTg0MDM1ODQzODIwMDI5NyUyQy0zMTcuMzQzMjc5NTYyNjgwNjYlNUQlMkMlNUIxLjUyMTk2NDE0MTI5ODc1MzUlMkMtMzE3LjM0MzU4MzYwNTU3OTMlNUQlMkMlNUI0LjUyMTg4NTQyNDI1NDA5OSUyQy0zMTguMTQ3ODc3MjY4NDAyNCU1RCUyQyU1QjEzLjU0NTg5ODQzMjcxNzc4JTJDLTMyMy4xMjMyNjA2NDI4NzE1JTVEJTJDJTVCMjIuMzAzOTE2MjM5MDI0Mzc1JTJDLTMyOC4wNDk2MTc5NzkxMzc4JTVEJTJDJTVCMjQuNzQzMzI5MzAyMDAwMzI2JTJDLTMyOC45Mzc4NTY3NzQ4MzU1JTVEJTJDJTVCMjcuMjk5Nzg1MTQxODYxODMlMkMtMzI5LjM4OTEwNzAyNTYyNzI1JTVEJTJDJTVCNDIuMzA3NzczOTU5NDc5MDklMkMtMzI5LjUwNDA3NjE0MTU3NDg0JTVEJTJDJTVCNTguODc4MzI5NTc4OTU2MDQlMkMtMzI4LjkzNjY5ODIxMjE4NjIzJTVEJTJDJTVCNjQuMTY0MDQzODgxMzU5MzglMkMtMzI2Ljc0NzcxNTYxNDQxNjclNUQlMkMlNUI2OC4yMDk5Mzk4NzE0ODg3NiUyQy0zMjIuNzAyNjExNjQzMzE0OSU1RCUyQyU1QjcwLjM5OTk1NzI1MjczOTU4JTJDLTMxNy40MTczMjU5OTYzNjY4NiU1RCUyQyU1QjcwLjk3MTAwMTcwODQ2ODUyJTJDLTI5Ni41MzE4ODE3OTUyNjI4JTVEJTJDJTVCNzAuOTcwMTE5NDg0ODI5MiUyQy0zMDUuNTQ0MzgxNzUyMDU1NjQlNUQlMkMlNUI3MC45NzE4ODM5MzIxMDc4NiUyQy0yODcuNTE5MzgxODM4NDA5NiU1RCUyQyU1QjY5LjQ5Nzc2NjE2MjgxNDElMkMtMjc4LjUwNjczNzQ5NTQ1MTQzJTVEJTJDJTVCLTYyLjAyMTI4NzI1Nzc4MjY2JTJDMjkzLjAzMTEzOTQ5NzE2NjQlNUQlMkMlNUItNjEuNTYzMDQyNzgyMDI1MTclMkMzMTAuODUyMDk0NzI1NjEwNyU1RCUyQyU1Qi01OS44MDUxMjc0OTY4MjE1NTUlMkMzMTUuMDk0NDIyNjY1NTU2MiU1RCUyQyU1Qi01Ni41NTczMDk2MTgyMDM0MSUyQzMxOC4zNDE2MDQ3NTU4MjA3NSU1RCUyQyU1Qi01Mi4zMTQ2Mzc1OTg4MTc4MjUlMkMzMjAuMDk4Njg5NDUzNzcyODYlNUQlMkMlNUItNDAuMzkxMDkyOTY5NjcwOTElMkMzMjAuNTU0MDIyMjczMzg0OTMlNUQlMkMlNUItMjkuNzIyMTAxOTI4NjU1MyUyQzMyMC40NjE5Nzc4OTcyMzIxJTVEJTJDJTVCLTI3LjY3MDEzNzM3NDI4MDU5JTJDMzIwLjA5OTc3NzAzMDk2NCU1RCUyQyU1Qi0yNS43MTE3MDcxNzg0MjklMkMzMTkuMzg2NTg1MzE4OTgwOTYlNUQlMkMlNUItMTYuMTA0MjM5OTM1ODA5MDElMkMzMTMuOTQzNjQ0ODI4NTc3OCU1RCUyQyU1Qi01LjY0MTgwMjUwNDQ1OTg4NCUyQzMwOC4xOTYxMjA2NDQ2MzQ3MyU1RCUyQyU1Qi0xLjkwNDQwMDU1ODEwMzY4NjIlMkMzMDcuMTk0MjU0Nzg5NzAwNDQlNUQlMkMlNUIxLjk2NDU5OTQyMzM1OTQ3OTIlMkMzMDcuMTkzODc2MDU3NTc0MjQlNUQlMkMlNUI1LjcwMjE5NzQ0MTE4OTY3MSUyQzMwOC4xOTUwMTAxOTMwNDM1JTVEJTJDJTVCMTYuMTY2MjU5OTA5NTM4MTg0JTJDMzEzLjk0MDQ4NTkwNTA2ODA0JTVEJTJDJTVCMjUuNzc0NzkyNTc0ODkzMTI3JTJDMzE5LjM4MTU0NTM2MjU0MiU1RCUyQyU1QjI3LjczMjg2MjM2MDI3MzkzNCUyQzMyMC4wOTQzNTM2OTI2NzA1NSU1RCUyQyU1QjI5Ljc4NTM5Nzc4NjIzNzI4JTJDMzIwLjQ1NjE1Mjc3Mzk5JTVEJTJDJTVCNDAuNDU0NDA2NjQyOTIxODElMkMzMjAuNTQ2MTA4Mzk2OTY1MSU1RCUyQyU1QjUyLjM3NzM2MTg5OTYwNjMxJTJDMzIwLjA4ODQ0MTI2OTg5MjY2JTVEJTJDJTVCNTYuNjE5Njg5ODM5NTUyMjglMkMzMTguMzMwNTI1OTg0Njg4NyU1RCUyQyU1QjU5Ljg2Njg3MTkyOTgxNjI5JTJDMzE1LjA4MjcwODEwNjA3MTElNUQlMkMlNUI2MS42MjM5NTY2Mjc3NzE0OSUyQzMxMC44NDAwMzYwODY2Njk2JTVEJTJDJTVCNjIuMDc4NzEyMTQ3NjM5NjclMkMyOTMuMDE4OTkxNDg1ODc5MDQlNUQlMkMlNUI2My41NTIxOTI0MTU1MjQxNCUyQzI3Ny40OTM4NDcxNzQwMzkzJTVEJTJDJTVCNjUuMDI4NzEyMTMzNTA1ODUlMkMyOTMuMDE4NzAyNzEzNDM1MjMlNUQlMkMlNUI2NC40NjE1MTE4NzI0NTcyNCUyQzMxMS40MDQyNTgzMjQyMjg4JTVEJTJDJTVCNjIuMjcyNTI5Mjc0Njg1MTYlMkMzMTYuNjg5OTcyNjI2NjM5NSU1RCUyQyU1QjU4LjIyNzQyNTMwMzU4MDMlMkMzMjAuNzM1ODY4NjE2NzY5NyU1RCUyQyU1QjUyLjk0MjEzOTY1NjYzMjg1JTJDMzIyLjkyNTg4NTk5ODAxODQzJTVEJTJDJTVCNDAuNDU0Njk1NDE1MjQxNDc0JTJDMzIzLjQ5NjEwODM4MjgzMTMlNUQlMkMlNUIyOS41Mjk2ODQzNTcxOTUxOTQlMkMzMjMuMzgzNjc3ODE5NTIwNSU1RCUyQyU1QjI2Ljk3MjY0MDIyMTU2MTI3NCUyQzMyMi45MzI5MjgxMjM1Nzk2NCU1RCUyQyU1QjI0LjUzMzA1MzMwNzk0ODMlMkMzMjIuMDQ1MTY2OTI3ODAzNiU1RCUyQyU1QjE0LjY5MTUxMDAyMjc2MTgyJTJDMzE2LjQ5NTYzMDI3ODk2NDIlNUQlMkMlNUI0LjU4MzQ2MTk0MjMzNzE3MSUyQzMxMC44OTcxMTk3MTc3NjgyJTVEJTJDJTVCMS41ODMzODMyNTQwNDEzMzk3JTJDMzEwLjA5MzQxMzM4ODI5NjM3JTVEJTJDJTVCLTEuNTIyNjE2NzMxMDc3NDQzNCUyQzMxMC4wOTM3MTc0MzExOTQ5JTVEJTJDJTVCLTQuNTIyNTM4MDE0MDM0OTA2NSUyQzMxMC44OTgwMTEwOTQwMTg5JTVEJTJDJTVCLTE0LjYyODk4OTgzNjczNzY0NyUyQzMxNi40OTg1MDA0MzAyMDk1NiU1RCUyQyU1Qi0yNC40Njk0NDY0NTcyNzUwMTIlMkMzMjIuMDQ5OTYzNzI4MTk3JTVEJTJDJTVCLTI2LjkwODg1OTUyMDI5MTYyNSUyQzMyMi45MzgyMDI1MjM5MTM0NSU1RCUyQyU1Qi0yOS40NjUzMTUzNjAxNDYyNDIlMkMzMjMuMzg5NDUyNzc0NzA0NiU1RCUyQyU1Qi00MC4zOTA4MDQxOTczNzg2MSUyQzMyMy41MDQwMjIyNTkyNTExNCU1RCUyQyU1Qi01Mi44Nzg4NTk4MzYzNjAyMSUyQzMyMi45MzYyNDQ2OTg0NjIlNUQlMkMlNUItNTguMTY0NTc0MTM4NzcwOTIlMkMzMjAuNzQ3MjYyMTAwNjkwNSU1RCUyQyU1Qi02Mi4yMTA0NzAxMjg5MDYxOTUlMkMzMTYuNzAyMTU4MTI5NTc4ODMlNUQlMkMlNUItNjQuNDAwNDg3NTEwMTUwNjglMkMzMTEuNDE2ODcyNDgyNjM3ODclNUQlMkMlNUItNjQuOTcxMjg3MjQzNjQ4ODUlMkMyOTMuMDMxNDI4MjY5NjEwMyU1RCUyQyU1Qi02My40OTc4MDY5NzU3NjUyNiUyQzI3Ny41MDYyODM5NTc3NzA0NSU1RCUyQyU1QjYyLjAyMTM0NDM2MjQ3MTEyNiUyQy0yOTMuMDMxMDA1NzA2MzY2NyU1RCUyQyU1QjYxLjU2MzA5OTg4NjcxNjc1JTJDLTMxMC44NTE5NjA5MzQ3MTUwNyU1RCUyQyU1QjU5LjgwNTE4NDYwMTUxMDI1JTJDLTMxNS4wOTQyODg4NzQ2NzU4JTVEJTJDJTVCNTYuNTU3MzY2NzIyOTAwMDclMkMtMzE4LjM0MTQ3MDk2NDkzNTQ3JTVEJTJDJTVCNTIuMzE0Njk0NzAzNDkxMDY0JTJDLTMyMC4wOTg1NTU2NjI4OTYlNUQlMkMlNUI0MC4zOTE2NTAwNzQzMzU3NiUyQy0zMjAuNTUzODg4NTMxNDQ5NCU1RCUyQyU1QjI5LjcyMjY1OTAzMzM0MTM2NSUyQy0zMjAuNDYxODQ0MTU1Mjk2NDMlNUQlMkMlNUIyNy42NzAxOTQ0Nzg5NTQwMzQlMkMtMzIwLjA5OTY0MzI0MDA3OTg0JTVEJTJDJTVCMjUuNzEyMjY0MjgzMTE5ODYlMkMtMzE5LjM4NjQ1MTU3NzA0NzY0JTVEJTJDJTVCMTYuMTA0Nzk3MDQwNTQwNyUyQy0zMTMuOTQzNTExMDg2NjY4NTQlNUQlMkMlNUI1LjY0MTg1OTYwOTE0ODM0MiUyQy0zMDguMTk1OTg2ODUzNzU0NiU1RCUyQyU1QjEuOTA0NDU3NjYyNzkyMTQ0MSUyQy0zMDcuMTk0MTIwOTk4ODIwNiU1RCUyQyU1Qi0xLjk2NDU0MjMxODY3MTAyMTElMkMtMzA3LjE5Mzc0MjI2NjY5NDMlNUQlMkMlNUItNS43MDIxNDAzMzY1MDMzMzElMkMtMzA4LjE5NDg3NjQwMjE2NDQlNUQlMkMlNUItMTYuMTY1NzAyODA0ODc1MzYlMkMtMzEzLjk0MDM1MjE2MzE0NTg2JTVEJTJDJTVCLTI1Ljc3NDIzNTQ3MDIwMjI2NCUyQy0zMTkuMzgxNDExNjIwNjA0MiU1RCUyQyU1Qi0yNy43MzI4MDUyNTU1ODc4NSUyQy0zMjAuMDk0MjE5OTAxNzkxMDYlNUQlMkMlNUItMjkuNzg0ODQwNjgxNTUxMjEzJTJDLTMyMC40NTYwMTkwMzIwNTQ1JTVEJTJDJTVCLTQwLjQ1Mzg0OTUzODI4NDMyNCUyQy0zMjAuNTQ1OTc0NjU1MDI5NTclNUQlMkMlNUItNTIuMzc3MzA0Nzk0OTAxNDYlMkMtMzIwLjA4ODMwNzQ3OTAxNTk1JTVEJTJDJTVCLTU2LjYxOTYzMjczNDg2MzgwNiUyQy0zMTguMzMwMzkyMTkzODA4NzMlNUQlMkMlNUItNTkuODY2ODE0ODI1MTI3MyUyQy0zMTUuMDgyNTc0MzE1MTkxOCU1RCUyQyU1Qi02MS42MjM4OTk1MjMwNzk3NjQlMkMtMzEwLjgzOTkwMjI5NTgwNiU1RCUyQyU1Qi02Mi4wNzg2NTUwNDI5NTExOSUyQy0yOTMuMDE4ODU3Njk0OTYyNCU1RCUyQyU1Qi02My41NTIxMzUzMTA4MjQ3NSUyQy0yNzcuNDkzNzEzMzgzMTU5MyU1RCUyQyU1Qi02NS4wMjg2NTUwMjg4MTc0JTJDLTI5My4wMTg1Njg5MjI2MzU1JTVEJTJDJTVCLTY0LjQ2MTQ1NDc2Nzc2OSUyQy0zMTEuNDA0MTI0NTMzMzQ3OCU1RCUyQyU1Qi02Mi4yNzI0NzIxNjk5OTIyNiUyQy0zMTYuNjg5ODM4ODM1NzY2MiU1RCUyQyU1Qi01OC4yMjczNjgxOTg5MDMyOCUyQy0zMjAuNzM1NzM0ODI1ODgyMDUlNUQlMkMlNUItNTIuOTQyMDgyNTUxOTQ1MzQlMkMtMzIyLjkyNTc1MjIwNzEzODE1JTVEJTJDJTVCLTQwLjQ1NDEzODMxMDU3NjYzJTJDLTMyMy40OTU5NzQ2NDA4OTU3JTVEJTJDJTVCLTI5LjUyODYyNzI1MjUxODExJTJDLTMyMy4zODM1NDQxMjY1Mjk5JTVEJTJDJTVCLTI2Ljk3MjA4MzExNjg2OTcxJTJDLTMyMi45MzI3OTQzODE2NDI1NyU1RCUyQyU1Qi0yNC41MzI0OTYyMDMyMjEwMjIlMkMtMzIyLjA0NTAzMzE4NTg0ODklNUQlMkMlNUItMTQuNjkwOTUyOTE4MDczNzk0JTJDLTMxNi40OTU0OTY1MzcwMjc1JTVEJTJDJTVCLTQuNTgzNDA0ODM3NjUyMTUzJTJDLTMxMC44OTY5ODU5MjY4ODk1NiU1RCUyQyU1Qi0xLjU4MzMyNjE0OTM1Mjg4MTklMkMtMzEwLjA5MzI3OTU5NzQxNjI2JTVEJTJDJTVCMS41MjI2NzM4MzU3NjU5MDEzJTJDLTMxMC4wOTM1ODM2NDAzMTQ5JTVEJTJDJTVCNC41MjI1OTUxMTg3MjMzNjM1JTJDLTMxMC44OTc4NzczMDMxMzg4NCU1RCUyQyU1QjE0LjYyOTU0Njk0MTQzOTMlMkMtMzE2LjQ5ODM2NjY4ODI4MzA2JTVEJTJDJTVCMjQuNDcwMDAzNTYxOTYyNDMyJTJDLTMyMi4wNDk4Mjk5ODYyNjIlNUQlMkMlNUIyNi45MDk0MTY2MjQ5NzI1ODYlMkMtMzIyLjkzODA2ODc4MTk3NjYlNUQlMkMlNUIyOS40NjYzNzI0NjQ4MzY1JTJDLTMyMy4zODkzMTkwODE3MTQwNiU1RCUyQyU1QjQwLjM5MTM2MTMwMjAxNjA5JTJDLTMyMy41MDM4ODg1MTczMTU1NCU1RCUyQyU1QjUyLjg3ODkxNjk0MTA1MzU2JTJDLTMyMi45MzYxMTA5MDc1ODEwNSU1RCUyQyU1QjU4LjE2NDYzMTI0MzQ1Njg5NiUyQy0zMjAuNzQ3MTI4MzA5ODEyMSU1RCUyQyU1QjYyLjIxMDUyNzIzMzU4MjElMkMtMzE2LjcwMjAyNDMzODcxNzU0JTVEJTJDJTVCNjQuNDAwNTQ0NjE0ODQwMjElMkMtMzExLjQxNjczODY5MTc1MjQlNUQlMkMlNUI2NC45NzEzNDQzNDgzMzczMSUyQy0yOTMuMDMxMjk0NDc4NjkzNTUlNUQlMkMlNUI2My40OTc4NjQwODA0NTI4MzUlMkMtMjc3LjUwNjE1MDE2Njg5MDQ1JTVEJTVEJTdEJTdEJTJDIm9yaWdpbmFsX3Byb3BlcnRpZXMiJTNBJTdCIm1vbWVudF9vZl9pbmVydGlhX3kiJTNBMzM2MjM1NjkuMDY0OTc1MjklMkMibW9tZW50X29mX2luZXJ0aWFfeiIlM0E2MTU2NDIzNzYuMzU5NzU0OCUyQyJtb21lbnRfb2ZfaW5lcnRpYV96eSIlM0EtNTY5NzMuMTc3MzgyOTUxMzclMkMiZWxhc3RpYyIlM0ElN0IiYmFzaXNfeWllbGRfc3RyZW5ndGgiJTNBNTUwJTJDInNoZWFyX2FyZWFfeiIlM0E4MjEuMzk4NTk3MjU5NTU5NyUyQyJzaGVhcl9hcmVhX3kiJTNBMTA1NjUuMzM3MTQwMTA2MzklMkMic2hlYXJfY2VudGVyX3oiJTNBLTU1LjUxODc0Mjg4NDEyNTYxJTJDInNoZWFyX2NlbnRlcl95IiUzQTAuMDc1Njg2MzcwMDc3ODY3MTYlMkMiel9wb3MiJTNBODAuMDAwMDI4NTQ1Nzk1NzclMkMieV9wb3MiJTNBMzMyLjUwMDA2Njg5ODIzNDY1JTJDInpfbmVnIiUzQTc5Ljk5OTk3MTQ1NDIwNDIzJTJDInlfbmVnIiUzQTMzMi40OTk5MzMxMDE3NjUzNSUyQyJjb21wb3NpdGVfc3RyZXNzZXMiJTNBJTVCJTdCIkUiJTNBMjAwMDAwJTJDIm4iJTNBMSUyQyJwb2ludHMiJTNBJTVCJTVCLTY5Ljk5OTk3MTQ1NDIwNDIzJTJDLTMyLjk2MzkzMzEwMTc2NTM1JTVEJTJDJTVCLTcwLjE4MTk3MTQ1NDIwNDIzJTJDLTM1LjA0NzkzMzEwMTc2NTM1JTVEJTJDJTVCLTcwLjcyMzk3MTQ1NDIwNDIzJTJDLTM3LjA2NzkzMzEwMTc2NTMzNCU1RCUyQyU1Qi03MS42MDc5NzE0NTQyMDQyMyUyQy0zOC45NjM5MzMxMDE3NjUzNSU1RCUyQyU1Qi03Ny45OTY5NzE0NTQyMDQyMyUyQy01MC4wMzA5MzMxMDE3NjUzNTYlNUQlMkMlNUItNzkuMDk3OTcxNDU0MjA0MjMlMkMtNTIuMzkyOTMzMTAxNzY1MzIlNUQlMkMlNUItNzkuNzcyOTcxNDU0MjA0MjIlMkMtNTQuOTA5OTMzMTAxNzY1Mzc1JTVEJTJDJTVCLTc5Ljk5OTk3MTQ1NDIwNDIzJTJDLTU3LjUwNTkzMzEwMTc2NTMyJTVEJTJDJTVCLTc5Ljk5OTk3MTQ1NDIwNDIzJTJDLTI0NS42MDY5MzMxMDE3NjUzNSU1RCUyQyU1Qi03OS41OTY5NzE0NTQyMDQyMiUyQy0yNDkuMDU0OTMzMTAxNzY1MzYlNUQlMkMlNUItNzguNDA5OTcxNDU0MjA0MjIlMkMtMjUyLjMxNjkzMzEwMTc2NTM2JTVEJTJDJTVCLTc2LjUwMTk3MTQ1NDIwNDIyJTJDLTI1NS4yMTY5MzMxMDE3NjUzMyU1RCUyQyU1Qi03MC44MDY5NzE0NTQyMDQyMyUyQy0yNjIuMDAzOTMzMTAxNzY1MzclNUQlMkMlNUItNjkuMjc1OTcxNDU0MjA0MjIlMkMtMjY0LjMzMTkzMzEwMTc2NTM0JTVEJTJDJTVCLTY4LjMyMjk3MTQ1NDIwNDI0JTJDLTI2Ni45NDk5MzMxMDE3NjUzNCU1RCUyQyU1Qi02Ny45OTk5NzE0NTQyMDQyMyUyQy0yNjkuNzE2OTMzMTAxNzY1MzMlNUQlMkMlNUItNjcuOTk5OTcxNDU0MjA0MjMlMkMtMzExLjU0OTkzMzEwMTc2NTM2JTVEJTJDJTVCLTY2Ljg2MTk3MTQ1NDIwNDIyJTJDLTMxNy4yNzA5MzMxMDE3NjUzNyU1RCUyQyU1Qi02My42MjA5NzE0NTQyMDQyMiUyQy0zMjIuMTIwOTMzMTAxNzY1MzMlNUQlMkMlNUItNTguNzcwOTcxNDU0MjA0MjMlMkMtMzI1LjM2MTkzMzEwMTc2NTQlNUQlMkMlNUItNTMuMDQ5OTcxNDU0MjA0MjI2JTJDLTMyNi40OTk5MzMxMDE3NjUzNSU1RCUyQyU1Qi0yOS40OTU5NzE0NTQyMDQyMyUyQy0zMjYuNDk5OTMzMTAxNzY1MzUlNUQlMkMlNUItMjYuODk5OTcxNDU0MjA0MjI3JTJDLTMyNi4yNzI5MzMxMDE3NjU0JTVEJTJDJTVCLTI0LjM4Mjk3MTQ1NDIwNDIzJTJDLTMyNS41OTc5MzMxMDE3NjUzNiU1RCUyQyU1Qi0yMi4wMjA5NzE0NTQyMDQyMyUyQy0zMjQuNDk2OTMzMTAxNzY1MzYlNUQlMkMlNUItNS45OTk5NzE0NTQyMDQyMjglMkMtMzE1LjI0NjkzMzEwMTc2NTM2JTVEJTJDJTVCLTMuMTA1OTcxNDU0MjA0MjIzJTJDLTMxNC4wNDc5MzMxMDE3NjUzNSU1RCUyQyU1QjAuMDAwMDI4NTQ1Nzk1NzcxNjA2MjA4JTJDLTMxMy42Mzg5MzMxMDE3NjUzNiU1RCUyQyU1QjMuMTA2MDI4NTQ1Nzk1NzY2JTJDLTMxNC4wNDc5MzMxMDE3NjUzNSU1RCUyQyU1QjYuMDAwMDI4NTQ1Nzk1NzcyJTJDLTMxNS4yNDY5MzMxMDE3NjUzNiU1RCUyQyU1QjIyLjAyMjAyODU0NTc5NTc3NyUyQy0zMjQuNDk2OTMzMTAxNzY1MzYlNUQlMkMlNUIyNC4zODMwMjg1NDU3OTU3NjclMkMtMzI1LjU5NzkzMzEwMTc2NTM2JTVEJTJDJTVCMjYuOTAwMDI4NTQ1Nzk1Nzc3JTJDLTMyNi4yNzI5MzMxMDE3NjU0JTVEJTJDJTVCMjkuNDk3MDI4NTQ1Nzk1NzclMkMtMzI2LjQ5OTkzMzEwMTc2NTM1JTVEJTJDJTVCNTMuMDUwMDI4NTQ1Nzk1NzglMkMtMzI2LjQ5OTkzMzEwMTc2NTM1JTVEJTJDJTVCNTguNzcxMDI4NTQ1Nzk1NzYlMkMtMzI1LjM2MTkzMzEwMTc2NTQlNUQlMkMlNUI2My42MjEwMjg1NDU3OTU3OCUyQy0zMjIuMTIwOTMzMTAxNzY1MzMlNUQlMkMlNUI2Ni44NjIwMjg1NDU3OTU3NyUyQy0zMTcuMjcwOTMzMTAxNzY1MzclNUQlMkMlNUI2OC4wMDAwMjg1NDU3OTU3NyUyQy0zMTEuNTQ5OTMzMTAxNzY1MzYlNUQlMkMlNUI2OC4wMDAwMjg1NDU3OTU3NyUyQy0yNzguMDQ4OTMzMTAxNzY1MzMlNUQlMkMlNUI2OC4xODIwMjg1NDU3OTU3NiUyQy0yNzUuOTY0OTMzMTAxNzY1NCU1RCUyQyU1QjY4LjcyNDAyODU0NTc5NTc2JTJDLTI3My45NDQ5MzMxMDE3NjUzNCU1RCUyQyU1QjY5LjYwODAyODU0NTc5NTc4JTJDLTI3Mi4wNDg5MzMxMDE3NjUzMyU1RCUyQyU1Qjc3Ljk5NzAyODU0NTc5NTc5JTJDLTI1Ny41MTc5MzMxMDE3NjU0JTVEJTJDJTVCNzkuMDk4MDI4NTQ1Nzk1NzglMkMtMjU1LjE1NTkzMzEwMTc2NTM2JTVEJTJDJTVCNzkuNzczMDI4NTQ1Nzk1NzclMkMtMjUyLjYzODkzMzEwMTc2NTM2JTVEJTJDJTVCODAuMDAwMDI4NTQ1Nzk1NzclMkMtMjUwLjA0MjkzMzEwMTc2NTM2JTVEJTJDJTVCODAuMDAwMDI4NTQ1Nzk1NzclMkMtNjAuNTA1OTMzMTAxNzY1MzIlNUQlMkMlNUI3OS43NzMwMjg1NDU3OTU3NyUyQy01Ny45MDk5MzMxMDE3NjUzNzUlNUQlMkMlNUI3OS4wOTgwMjg1NDU3OTU3OCUyQy01NS4zOTI5MzMxMDE3NjUzMiU1RCUyQyU1Qjc3Ljk5NzAyODU0NTc5NTc5JTJDLTUzLjAzMDkzMzEwMTc2NTM1NiU1RCUyQyU1QjcxLjYwODAyODU0NTc5NTc4JTJDLTQxLjk2MzkzMzEwMTc2NTM1JTVEJTJDJTVCNzAuNzI0MDI4NTQ1Nzk1NzYlMkMtNDAuMDY3OTMzMTAxNzY1MzM0JTVEJTJDJTVCNzAuMTgyMDI4NTQ1Nzk1NzYlMkMtMzguMDQ3OTMzMTAxNzY1MzUlNUQlMkMlNUI3MC4wMDAwMjg1NDU3OTU3NyUyQy0zNS45NjM5MzMxMDE3NjUzNSU1RCUyQyU1QjcwLjAwMDAyODU0NTc5NTc3JTJDMzIuOTY0MDY2ODk4MjM0NjUlNUQlMkMlNUI3MC4xODIwMjg1NDU3OTU3NiUyQzM1LjA0ODA2Njg5ODIzNDY1JTVEJTJDJTVCNzAuNzI0MDI4NTQ1Nzk1NzYlMkMzNy4wNjgwNjY4OTgyMzQ2MyU1RCUyQyU1QjcxLjYwODAyODU0NTc5NTc4JTJDMzguOTY0MDY2ODk4MjM0NjUlNUQlMkMlNUI3Ny45OTcwMjg1NDU3OTU3OSUyQzUwLjAzMTA2Njg5ODIzNDY1NiU1RCUyQyU1Qjc5LjA5ODAyODU0NTc5NTc4JTJDNTIuMzkzMDY2ODk4MjM0NjIlNUQlMkMlNUI3OS43NzMwMjg1NDU3OTU3NyUyQzU0LjkxMDA2Njg5ODIzNDY3NSU1RCUyQyU1QjgwLjAwMDAyODU0NTc5NTc3JTJDNTcuNTA2MDY2ODk4MjM0NjIlNUQlMkMlNUI4MC4wMDAwMjg1NDU3OTU3NyUyQzI0NS42MDcwNjY4OTgyMzQ2MiU1RCUyQyU1Qjc5LjU5NzAyODU0NTc5NTc4JTJDMjQ5LjA1NTA2Njg5ODIzNDYlNUQlMkMlNUI3OC40MTAwMjg1NDU3OTU3NyUyQzI1Mi4zMTcwNjY4OTgyMzQ2NiU1RCUyQyU1Qjc2LjUwMjAyODU0NTc5NTc4JTJDMjU1LjIxNzA2Njg5ODIzNDYzJTVEJTJDJTVCNzAuODA4MDI4NTQ1Nzk1NzYlMkMyNjIuMDA0MDY2ODk4MjM0NjclNUQlMkMlNUI2OS4yNzYwMjg1NDU3OTU3OCUyQzI2NC4zMzIwNjY4OTgyMzQ2NCU1RCUyQyU1QjY4LjMyMzAyODU0NTc5NTc4JTJDMjY2Ljk1MDA2Njg5ODIzNDclNUQlMkMlNUI2OC4wMDAwMjg1NDU3OTU3NyUyQzI2OS43MTcwNjY4OTgyMzQ2MyU1RCUyQyU1QjY4LjAwMDAyODU0NTc5NTc3JTJDMzExLjU1MDA2Njg5ODIzNDYlNUQlMkMlNUI2Ni44NjIwMjg1NDU3OTU3NyUyQzMxNy4yNzEwNjY4OTgyMzQ2JTVEJTJDJTVCNjMuNjIxMDI4NTQ1Nzk1NzglMkMzMjIuMTIxMDY2ODk4MjM0NjMlNUQlMkMlNUI1OC43NzEwMjg1NDU3OTU3NiUyQzMyNS4zNjIwNjY4OTgyMzQ2JTVEJTJDJTVCNTMuMDUwMDI4NTQ1Nzk1NzglMkMzMjYuNTAwMDY2ODk4MjM0NjUlNUQlMkMlNUIyOS40OTYwMjg1NDU3OTU3NjclMkMzMjYuNTAwMDY2ODk4MjM0NjUlNUQlMkMlNUIyNi45MDAwMjg1NDU3OTU3NzclMkMzMjYuMjczMDY2ODk4MjM0NyU1RCUyQyU1QjI0LjM4MzAyODU0NTc5NTc2NyUyQzMyNS41OTgwNjY4OTgyMzQ2JTVEJTJDJTVCMjIuMDIxMDI4NTQ1Nzk1NzcyJTJDMzI0LjQ5NzA2Njg5ODIzNDYlNUQlMkMlNUI2LjAwMDAyODU0NTc5NTc3MiUyQzMxNS4yNDcwNjY4OTgyMzQ2JTVEJTJDJTVCMy4xMDYwMjg1NDU3OTU3NjYlMkMzMTQuMDQ4MDY2ODk4MjM0NjUlNUQlMkMlNUIwLjAwMDAyODU0NTc5NTc3MTYwNjIwOCUyQzMxMy42MzkwNjY4OTgyMzQ2NiU1RCUyQyU1Qi0zLjEwNTk3MTQ1NDIwNDIyMyUyQzMxNC4wNDgwNjY4OTgyMzQ2NSU1RCUyQyU1Qi01Ljk5OTk3MTQ1NDIwNDIyOCUyQzMxNS4yNDcwNjY4OTgyMzQ2JTVEJTJDJTVCLTIyLjAyMDk3MTQ1NDIwNDIzJTJDMzI0LjQ5NzA2Njg5ODIzNDYlNUQlMkMlNUItMjQuMzgyOTcxNDU0MjA0MjMlMkMzMjUuNTk4MDY2ODk4MjM0NiU1RCUyQyU1Qi0yNi44OTk5NzE0NTQyMDQyMjclMkMzMjYuMjczMDY2ODk4MjM0NyU1RCUyQyU1Qi0yOS40OTU5NzE0NTQyMDQyMyUyQzMyNi41MDAwNjY4OTgyMzQ2NSU1RCUyQyU1Qi01My4wNDk5NzE0NTQyMDQyMjYlMkMzMjYuNTAwMDY2ODk4MjM0NjUlNUQlMkMlNUItNTguNzcwOTcxNDU0MjA0MjMlMkMzMjUuMzYyMDY2ODk4MjM0NiU1RCUyQyU1Qi02My42MjA5NzE0NTQyMDQyMiUyQzMyMi4xMjEwNjY4OTgyMzQ2MyU1RCUyQyU1Qi02Ni44NjE5NzE0NTQyMDQyMiUyQzMxNy4yNzEwNjY4OTgyMzQ2JTVEJTJDJTVCLTY3Ljk5OTk3MTQ1NDIwNDIzJTJDMzExLjU1MDA2Njg5ODIzNDYlNUQlMkMlNUItNjcuOTk5OTcxNDU0MjA0MjMlMkMyNzguMDQ5MDY2ODk4MjM0NiU1RCUyQyU1Qi02OC4xODE5NzE0NTQyMDQyMyUyQzI3NS45NjUwNjY4OTgyMzQ3JTVEJTJDJTVCLTY4LjcyMzk3MTQ1NDIwNDIzJTJDMjczLjk0NTA2Njg5ODIzNDclNUQlMkMlNUItNjkuNjA3OTcxNDU0MjA0MjMlMkMyNzIuMDQ5MDY2ODk4MjM0NiU1RCUyQyU1Qi03Ny45OTY5NzE0NTQyMDQyMyUyQzI1Ny41MTgwNjY4OTgyMzQ3JTVEJTJDJTVCLTc5LjA5Nzk3MTQ1NDIwNDIzJTJDMjU1LjE1NjA2Njg5ODIzNDYlNUQlMkMlNUItNzkuNzcyOTcxNDU0MjA0MjIlMkMyNTIuNjM5MDY2ODk4MjM0NjYlNUQlMkMlNUItNzkuOTk5OTcxNDU0MjA0MjMlMkMyNTAuMDQzMDY2ODk4MjM0NjYlNUQlMkMlNUItNzkuOTk5OTcxNDU0MjA0MjMlMkM2MC41MDYwNjY4OTgyMzQ2MiU1RCUyQyU1Qi03OS43NzI5NzE0NTQyMDQyMiUyQzU3LjkxMDA2Njg5ODIzNDY3NSU1RCUyQyU1Qi03OS4wOTc5NzE0NTQyMDQyMyUyQzU1LjM5MzA2Njg5ODIzNDYyJTVEJTJDJTVCLTc3Ljk5Njk3MTQ1NDIwNDIzJTJDNTMuMDMxMDY2ODk4MjM0NjU2JTVEJTJDJTVCLTcxLjYwNzk3MTQ1NDIwNDIzJTJDNDEuOTY0MDY2ODk4MjM0NjUlNUQlMkMlNUItNzAuNzIzOTcxNDU0MjA0MjMlMkM0MC4wNjgwNjY4OTgyMzQ2MyU1RCUyQyU1Qi03MC4xODE5NzE0NTQyMDQyMyUyQzM4LjA0NzA2Njg5ODIzNDY3NSU1RCUyQyU1Qi02OS45OTk5NzE0NTQyMDQyMyUyQzM1Ljk2NDA2Njg5ODIzNDY1JTVEJTJDJTVCLTcwLjA5MDk3MTQ1NDIwNDIyJTJDLTM0LjAwNTkzMzEwMTc2NTMyJTVEJTJDJTVCLTcwLjQ1Mjk3MTQ1NDIwNDIzJTJDLTM2LjA1NzkzMzEwMTc2NTM0JTVEJTJDJTVCLTcxLjE2NTk3MTQ1NDIwMiUyQy0zOC4wMTU5MzMxMDE3NjA1NCU1RCUyQyU1Qi03NC44MDI0NzE0NTQyMDM4NSUyQy00NC40OTc0MzMxMDE3NjQ3MyU1RCUyQyU1Qi03OC41NDc0NzE0NTQyMDQxNiUyQy01MS4yMTE5MzMxMDE3NjUxNyU1RCUyQyU1Qi03OS40MzU0NzE0NTQyMDQxMyUyQy01My42NTE0MzMxMDE3NjUwNjUlNUQlMkMlNUItNzkuODg2NDcxNDU0MjA0MjMlMkMtNTYuMjA3OTMzMTAxNzY1MzglNUQlMkMlNUItNzkuOTk5OTcxNDU0MjA0MjMlMkMtODguODU2MDk5NzY4NDA3ODYlNUQlMkMlNUItNzkuOTk5OTcxNDU0MjA0MjMlMkMtMTIwLjIwNjI2NjQzNDk0MzE2JTVEJTJDJTVCLTc5Ljk5OTk3MTQ1NDIwNDIzJTJDLTE1MS41NTY0MzMxMDE1Mzc2NiU1RCUyQyU1Qi03OS45OTk5NzE0NTQyMDQyMyUyQy0xODIuOTA2NTk5NzY4MzAyMzYlNUQlMkMlNUItNzkuOTk5OTcxNDU0MjA0MjMlMkMtMjE0LjI1Njc2NjQzNTAzMzg1JTVEJTJDJTVCLTc5Ljk5OTk3MTQ1NDIwNDIzJTJDLTczLjE4MTAxNjQzNTEwMTA3JTVEJTJDJTVCLTc5Ljk5OTk3MTQ1NDIwNDIzJTJDLTEwNC41MzExODMxMDE2NTYzNSU1RCUyQyU1Qi03OS45OTk5NzE0NTQyMDQyMyUyQy0xMzUuODgxMzQ5NzY4MjYxMjYlNUQlMkMlNUItNzkuOTk5OTcxNDU0MjA0MjMlMkMtMTY3LjIzMTUxNjQzNDg4MTI2JTVEJTJDJTVCLTc5Ljk5OTk3MTQ1NDIwNDIzJTJDLTE5OC41ODE2ODMxMDE2NzcwNCU1RCUyQyU1Qi03OS45OTk5NzE0NTQyMDQyMyUyQy0yMjkuOTMxODQ5NzY4Mzk5NTYlNUQlMkMlNUItNzkuNzk4NDcxNDU0MjA0MjMlMkMtMjQ3LjMzMDkzMzEwMTc2NTMlNUQlMkMlNUItNzkuMDAzNDcxNDU0MjA0MzclMkMtMjUwLjY4NTkzMzEwMTc2NDkzJTVEJTJDJTVCLTc3LjQ1NTk3MTQ1NDIwNDklMkMtMjUzLjc2NjkzMzEwMTc2NDMyJTVEJTJDJTVCLTczLjY1NDQ3MTQ1NDIwNzgyJTJDLTI1OC42MTA0MzMxMDE3NjEwMyU1RCUyQyU1Qi03MC4wNDE0NzE0NTQyMDQ5NCUyQy0yNjMuMTY3OTMzMTAxNzY0MyU1RCUyQyU1Qi02OC43OTk0NzE0NTQyMDQyMiUyQy0yNjUuNjQwOTMzMTAxNzY1MyU1RCUyQyU1Qi02OC4xNjE0NzE0NTQyMDI0OCUyQy0yNjguMzMzNDMzMTAxNzgwMyU1RCUyQyU1Qi02Ny45OTk5NzE0NTQyMDQyMyUyQy0yOTAuNjMzNDMzMTAxNzE1NCU1RCUyQyU1Qi02Ny45OTk5NzE0NTQyMDQyMyUyQy0yODAuMTc1MTgzMTAxNzUwMjQlNUQlMkMlNUItNjcuOTk5OTcxNDU0MjA0MjMlMkMtMzAxLjA5MTY4MzEwMTczODIlNUQlMkMlNUItNjcuNDMwOTcxNDU0MjA2MzElMkMtMzE0LjQxMDQzMzEwMTc1NDg1JTVEJTJDJTVCLTY1LjI0MTQ3MTQ1NDIwNzY2JTJDLTMxOS42OTU5MzMxMDE3NjAyJTVEJTJDJTVCLTYxLjE5NTk3MTQ1NDIxNjYlMkMtMzIzLjc0MTQzMzEwMTc1NzElNUQlMkMlNUItNTUuOTEwNDcxNDU0MjA0MTQlMkMtMzI1LjkzMDkzMzEwMTc2NTQlNUQlMkMlNUItNDEuMjcyOTcxNDU0MjAxNzklMkMtMzI2LjQ5OTkzMzEwMTc2NTM1JTVEJTJDJTVCLTI4LjE5Nzk3MTQ1NDIwNDIzJTJDLTMyNi4zODY0MzMxMDE3NjUzNiU1RCUyQyU1Qi0yNS42NDE0NzE0NTQyMDQyJTJDLTMyNS45MzU0MzMxMDE3NjUzNCU1RCUyQyU1Qi0yMy4yMDE5NzE0NTQyMDYwNjclMkMtMzI1LjA0NzQzMzEwMTc2NjIlNUQlMkMlNUItMTQuMDEwNDcxNDU0MjE0NjY3JTJDLTMxOS44NzE5MzMxMDE3NzE0JTVEJTJDJTVCLTQuNTUyOTcxNDU0MjA3NjY1JTJDLTMxNC42NDc0MzMxMDE3NjY3NSU1RCUyQyU1Qi0xLjU1Mjk3MTQ1NDIwNDIyNTclMkMtMzEzLjg0MzQzMzEwMTc2NTM2JTVEJTJDJTVCMS41NTMwMjg1NDU3OTU3Njg5JTJDLTMxMy44NDM0MzMxMDE3NjUzNiU1RCUyQyU1QjQuNTUzMDI4NTQ1Nzk1NzY5JTJDLTMxNC42NDc0MzMxMDE3NjUzMyU1RCUyQyU1QjE0LjAxMTAyODU0NTc5MDkyMSUyQy0zMTkuODcxOTMzMTAxNzYyNiU1RCUyQyU1QjIzLjIwMjUyODU0NTc5NTU3MyUyQy0zMjUuMDQ3NDMzMTAxNzY1MjUlNUQlMkMlNUIyNS42NDE1Mjg1NDU3OTUzNjclMkMtMzI1LjkzNTQzMzEwMTc2NTIlNUQlMkMlNUIyOC4xOTg1Mjg1NDU3OTU3NjclMkMtMzI2LjM4NjQzMzEwMTc2NTM2JTVEJTJDJTVCNDEuMjczNTI4NTQ1NzEyODglMkMtMzI2LjQ5OTkzMzEwMTc2NTM1JTVEJTJDJTVCNTUuOTEwNTI4NTQ1Nzk1OTg0JTJDLTMyNS45MzA5MzMxMDE3NjUzMyU1RCUyQyU1QjYxLjE5NjAyODU0NTc5MzE4JTJDLTMyMy43NDE0MzMxMDE3NjcxJTVEJTJDJTVCNjUuMjQxNTI4NTQ1NzkyNDglMkMtMzE5LjY5NTkzMzEwMTc3MDI3JTVEJTJDJTVCNjcuNDMxMDI4NTQ1Nzk2NzglMkMtMzE0LjQxMDQzMzEwMTc2MDIlNUQlMkMlNUI2OC4wMDAwMjg1NDU3OTU3NyUyQy0yOTQuNzk5NDMzMTAxODAxMjQlNUQlMkMlNUI2OC4wOTEwMjg1NDU3OTU3OCUyQy0yNzcuMDA2OTMzMTAxNzY1MzYlNUQlMkMlNUI2OC40NTMwMjg1NDU3OTU3NyUyQy0yNzQuOTU0OTMzMTAxNzY1NCU1RCUyQyU1QjY5LjE2NjAyODU0NTc5MTA4JTJDLTI3Mi45OTY5MzMxMDE3NzU1NCU1RCUyQyU1QjczLjgwMjUyODU0NTc4MzQ3JTJDLTI2NC43ODM0MzMxMDE3ODY3JTVEJTJDJTVCNzguNTQ3NTI4NTQ1Nzk1NzklMkMtMjU2LjMzNjkzMzEwMTc2NTM0JTVEJTJDJTVCNzkuNDM1NTI4NTQ1NzkyNTglMkMtMjUzLjg5NzQzMzEwMTc3NzMyJTVEJTJDJTVCNzkuODg2NTI4NTQ1Nzk1NzglMkMtMjUxLjM0MDkzMzEwMTc2NTM2JTVEJTJDJTVCODAuMDAwMDI4NTQ1Nzk1NzclMkMtMjE4LjQ1MzQzMzEwMTgyMTc2JTVEJTJDJTVCODAuMDAwMDI4NTQ1Nzk1NzclMkMtMTg2Ljg2MzkzMzEwMTkzMzc1JTVEJTJDJTVCODAuMDAwMDI4NTQ1Nzk1NzclMkMtMTU1LjI3NDQzMzEwMjAzMTc2JTVEJTJDJTVCODAuMDAwMDI4NTQ1Nzk1NzclMkMtMTIzLjY4NDkzMzEwMTk0ODU2JTVEJTJDJTVCODAuMDAwMDI4NTQ1Nzk1NzclMkMtOTIuMDk1NDMzMTAxODQ0OTUlNUQlMkMlNUI4MC4wMDAwMjg1NDU3OTU3NyUyQy0yMzQuMjQ4MTgzMTAxNzg5NTglNUQlMkMlNUI4MC4wMDAwMjg1NDU3OTU3NyUyQy0yMDIuNjU4NjgzMTAxODc3ODQlNUQlMkMlNUI4MC4wMDAwMjg1NDU3OTU3NyUyQy0xNzEuMDY5MTgzMTAxOTg0NzUlNUQlMkMlNUI4MC4wMDAwMjg1NDU3OTU3NyUyQy0xMzkuNDc5NjgzMTAyMDM4NTYlNUQlMkMlNUI4MC4wMDAwMjg1NDU3OTU3NyUyQy0xMDcuODkwMTgzMTAxODkxMzUlNUQlMkMlNUI4MC4wMDAwMjg1NDU3OTU3NyUyQy03Ni4zMDA2ODMxMDE4MjE5NiU1RCUyQyU1Qjc5Ljg4NjUyODU0NTc5NTc4JTJDLTU5LjIwNzkzMzEwMTc2NTM4JTVEJTJDJTVCNzkuNDM1NTI4NTQ1Nzk1NzYlMkMtNTYuNjUxNDMzMTAxNzY1MzUlNUQlMkMlNUI3OC41NDc1Mjg1NDU3OTU3OSUyQy01NC4yMTE5MzMxMDE3NjUzNCU1RCUyQyU1Qjc0LjgwMjUyODU0NTc5NTc4JTJDLTQ3LjQ5NzQzMzEwMTc2NTM1JTVEJTJDJTVCNzEuMTY2MDI4NTQ1ODAwNDYlMkMtNDEuMDE1OTMzMTAxNzc1NDMlNUQlMkMlNUI3MC40NTMwMjg1NDU3OTU3NyUyQy0zOS4wNTc5MzMxMDE3NjUzNCU1RCUyQyU1QjcwLjA5MTAyODU0NTc5NTc4JTJDLTM3LjAwNTkzMzEwMTc2NTMyJTVEJTJDJTVCNzAuMDAwMDI4NTQ1Nzk1NzclMkMtMTIuOTg3OTMzMTAxNzM5NDMlNUQlMkMlNUI3MC4wMDAwMjg1NDU3OTU3NyUyQzkuOTg4MDY2ODk4MjA4NzI5JTVEJTJDJTVCNzAuMDAwMDI4NTQ1Nzk1NzclMkMtMjQuNDc1OTMzMTAxNjc2ODQ0JTVEJTJDJTVCNzAuMDAwMDI4NTQ1Nzk1NzclMkMtMS40OTk5MzMxMDE3MjU1NiU1RCUyQyU1QjcwLjAwMDAyODU0NTc5NTc3JTJDMjEuNDc2MDY2ODk4MTI4MDY3JTVEJTJDJTVCNzAuMDkxMDI4NTQ1Nzk1NzglMkMzNC4wMDYwNjY4OTgyMzQ2MiU1RCUyQyU1QjcwLjQ1MzAyODU0NTc5NTc3JTJDMzYuMDU4MDY2ODk4MjM0NjQlNUQlMkMlNUI3MS4xNjYwMjg1NDU3OTEwOCUyQzM4LjAxNjA2Njg5ODIyNDQ0JTVEJTJDJTVCNzQuODAyNTI4NTQ1Nzk1NzglMkM0NC40OTc1NjY4OTgyMzQ2NSU1RCUyQyU1Qjc4LjU0NzUyODU0NTc5NTc5JTJDNTEuMjEyMDY2ODk4MjM0NjQlNUQlMkMlNUI3OS40MzU1Mjg1NDU3OTI1OCUyQzUzLjY1MTU2Njg5ODIyMjY1NCU1RCUyQyU1Qjc5Ljg4NjUyODU0NTc5NTc4JTJDNTYuMjA4MDY2ODk4MjM0NjglNUQlMkMlNUI4MC4wMDAwMjg1NDU3OTU3NyUyQzg4Ljg1NjIzMzU2NDgzMDk3JTVEJTJDJTVCODAuMDAwMDI4NTQ1Nzk1NzclMkMxMjAuMjA2NDAwMjMxMzM0NzMlNUQlMkMlNUI4MC4wMDAwMjg1NDU3OTU3NyUyQzE1MS41NTY1NjY4OTc5OTA0MiU1RCUyQyU1QjgwLjAwMDAyODU0NTc5NTc3JTJDMTgyLjkwNjczMzU2NDY2NDclNUQlMkMlNUI4MC4wMDAwMjg1NDU3OTU3NyUyQzIxNC4yNTY5MDAyMzE0MjAxJTVEJTJDJTVCODAuMDAwMDI4NTQ1Nzk1NzclMkM3My4xODExNTAyMzE1MjY5NCU1RCUyQyU1QjgwLjAwMDAyODU0NTc5NTc3JTJDMTA0LjUzMTMxNjg5ODA4Njg2JTVEJTJDJTVCODAuMDAwMDI4NTQ1Nzk1NzclMkMxMzUuODgxNDgzNTY0NjU5NjclNUQlMkMlNUI4MC4wMDAwMjg1NDU3OTU3NyUyQzE2Ny4yMzE2NTAyMzEzMjMyNyU1RCUyQyU1QjgwLjAwMDAyODU0NTc5NTc3JTJDMTk4LjU4MTgxNjg5ODAwNzQ1JTVEJTJDJTVCODAuMDAwMDI4NTQ1Nzk1NzclMkMyMjkuOTMxOTgzNTY0NzIxMTIlNUQlMkMlNUI3OS43OTg1Mjg1NDU3OTU3NiUyQzI0Ny4zMzEwNjY4OTgyMzQ1NSU1RCUyQyU1Qjc5LjAwMzUyODU0NTc5NTc3JTJDMjUwLjY4NjA2Njg5ODIzNDU3JTVEJTJDJTVCNzcuNDU2MDI4NTQ1Nzk1NzYlMkMyNTMuNzY3MDY2ODk4MjM0NiU1RCUyQyU1QjczLjY1NTAyODU0NTc5NTc3JTJDMjU4LjYxMDU2Njg5ODIzNDY1JTVEJTJDJTVCNzAuMDQyMDI4NTQ1ODY3MjglMkMyNjMuMTY4MDY2ODk4MTI2MSU1RCUyQyU1QjY4Ljc5OTUyODU0NTc5NTc3JTJDMjY1LjY0MTA2Njg5ODIzNDYlNUQlMkMlNUI2OC4xNjE1Mjg1NDU3OTU3NiUyQzI2OC4zMzM1NjY4OTgyMzQ2JTVEJTJDJTVCNjguMDAwMDI4NTQ1Nzk1NzclMkMyOTAuNjMzNTY2ODk4MjM0NyU1RCUyQyU1QjY4LjAwMDAyODU0NTc5NTc3JTJDMjgwLjE3NTMxNjg5ODE1NjglNUQlMkMlNUI2OC4wMDAwMjg1NDU3OTU3NyUyQzMwMS4wOTE4MTY4OTgwNTE4JTVEJTJDJTVCNjcuNDMxMDI4NTQ1Nzk2NzglMkMzMTQuNDEwNTY2ODk4MjI5NSU1RCUyQyU1QjY1LjI0MTUyODU0NTc5NTc3JTJDMzE5LjY5NjA2Njg5ODIzNDU2JTVEJTJDJTVCNjEuMTk2MDI4NTQ1Nzk1NzclMkMzMjMuNzQxNTY2ODk4MjM0NiU1RCUyQyU1QjU1LjkxMDUyODU0NTc5NTc4NSUyQzMyNS45MzEwNjY4OTgyMzQ3JTVEJTJDJTVCNDEuMjczMDI4NTQ1Nzk5MDY1JTJDMzI2LjUwMDA2Njg5ODIzNDY1JTVEJTJDJTVCMjguMTk4MDI4NTQ1Nzk1NzY1JTJDMzI2LjM4NjU2Njg5ODIzNDclNUQlMkMlNUIyNS42NDE1Mjg1NDU3OTU3NjUlMkMzMjUuOTM1NTY2ODk4MjM0NyU1RCUyQyU1QjIzLjIwMjAyODU0NTgyMDQ3JTJDMzI1LjA0NzU2Njg5ODI0NjE1JTVEJTJDJTVCMTQuMDEwNTI4NTQ1Nzc3ODQ1JTJDMzE5Ljg3MjA2Njg5ODIyNDI2JTVEJTJDJTVCNC41NTMwMjg1NDU3OTU3NjklMkMzMTQuNjQ3NTY2ODk4MjM0NyU1RCUyQyU1QjEuNTUzMDI4NTQ1Nzk1NzY4OSUyQzMxMy44NDM1NjY4OTgyMzQ3JTVEJTJDJTVCLTEuNTUyOTcxNDU0MjA0MjI1NyUyQzMxMy44NDM1NjY4OTgyMzQ2JTVEJTJDJTVCLTQuNTUyOTcxNDU0MjA0MjI2JTJDMzE0LjY0NzU2Njg5ODIzNDclNUQlMkMlNUItMTQuMDEwNDcxNDU0MTczMTQzJTJDMzE5Ljg3MjA2Njg5ODIxNjY0JTVEJTJDJTVCLTIzLjIwMTk3MTQ1NDE2MzU3JTJDMzI1LjA0NzU2Njg5ODIxNTclNUQlMkMlNUItMjUuNjQxNDcxNDU0MjA0MjMlMkMzMjUuOTM1NTY2ODk4MjM0NiU1RCUyQyU1Qi0yOC4xOTc5NzE0NTQyMDQyMyUyQzMyNi4zODY1NjY4OTgyMzQ3JTVEJTJDJTVCLTQxLjI3Mjk3MTQ1NDE0NzU2NiUyQzMyNi41MDAwNjY4OTgyMzQ2NSU1RCUyQyU1Qi01NS45MTA0NzE0NTQxOTgxMyUyQzMyNS45MzEwNjY4OTgyMzU4JTVEJTJDJTVCLTYxLjE5NTk3MTQ1NDIwMzIlMkMzMjMuNzQxNTY2ODk4MjM1MyU1RCUyQyU1Qi02NS4yNDE0NzE0NTQyMDQ5NCUyQzMxOS42OTYwNjY4OTgyMzM1NCU1RCUyQyU1Qi02Ny40MzA5NzE0NTQyMDQwNCUyQzMxNC40MTA1NjY4OTgyMzU1JTVEJTJDJTVCLTY3Ljk5OTk3MTQ1NDIwNDIzJTJDMjk0Ljc5OTU2Njg5ODI4MiU1RCUyQyU1Qi02OC4wOTA5NzE0NTQyMDQyMiUyQzI3Ny4wMDcwNjY4OTgyMzQ3JTVEJTJDJTVCLTY4LjQ1Mjk3MTQ1NDIwNDIzJTJDMjc0Ljk1NTA2Njg5ODIzNDclNUQlMkMlNUItNjkuMTY1OTcxNDU0MjAyJTJDMjcyLjk5NzA2Njg5ODIzOTUlNUQlMkMlNUItNzMuODAyNDcxNDU0MjAxNDUlMkMyNjQuNzgzNTY2ODk4MjM5NCU1RCUyQyU1Qi03OC41NDc0NzE0NTQyMDQxNiUyQzI1Ni4zMzcwNjY4OTgyMzQ3NSU1RCUyQyU1Qi03OS40MzU0NzE0NTQyMDQxMyUyQzI1My44OTc1NjY4OTgyMzUwMyU1RCUyQyU1Qi03OS44ODY0NzE0NTQyMDQyMyUyQzI1MS4zNDEwNjY4OTgyMzQ2NiU1RCUyQyU1Qi03OS45OTk5NzE0NTQyMDQyMyUyQzIxOC40NTM1NjY4OTgzNDk0NCU1RCUyQyU1Qi03OS45OTk5NzE0NTQyMDQyMyUyQzE4Ni44NjQwNjY4OTg0NDE5MyU1RCUyQyU1Qi03OS45OTk5NzE0NTQyMDQyMyUyQzE1NS4yNzQ1NjY4OTg0OTAwNCU1RCUyQyU1Qi03OS45OTk5NzE0NTQyMDQyMyUyQzEyMy42ODUwNjY4OTg0MDExNSU1RCUyQyU1Qi03OS45OTk5NzE0NTQyMDQyMyUyQzkyLjA5NTU2Njg5ODMxNTk1JTVEJTJDJTVCLTc5Ljk5OTk3MTQ1NDIwNDIzJTJDMjM0LjI0ODMxNjg5ODI3NDMlNUQlMkMlNUItNzkuOTk5OTcxNDU0MjA0MjMlMkMyMDIuNjU4ODE2ODk4MzYzODUlNUQlMkMlNUItNzkuOTk5OTcxNDU0MjA0MjMlMkMxNzEuMDY5MzE2ODk4NDcyMDQlNUQlMkMlNUItNzkuOTk5OTcxNDU0MjA0MjMlMkMxMzkuNDc5ODE2ODk4NDcyMTclNUQlMkMlNUItNzkuOTk5OTcxNDU0MjA0MjMlMkMxMDcuODkwMzE2ODk4MzY4MDQlNUQlMkMlNUItNzkuOTk5OTcxNDU0MjA0MjMlMkM3Ni4zMDA4MTY4OTgyNzIzMyU1RCUyQyU1Qi03OS44ODY0NzE0NTQyMDQyMyUyQzU5LjIwODA2Njg5ODIzNDY4JTVEJTJDJTVCLTc5LjQzNTQ3MTQ1NDIwNDMzJTJDNTYuNjUxNTY2ODk4MjM0OTMlNUQlMkMlNUItNzguNTQ3NDcxNDU0MjA0NDglMkM1NC4yMTIwNjY4OTgyMzUyNjQlNUQlMkMlNUItNzQuODAyNDcxNDU0MjA1MTMlMkM0Ny40OTc1NjY4OTgyMzYxMyU1RCUyQyU1Qi03MS4xNjU5NzE0NTQyMDY0NyUyQzQxLjAxNjA2Njg5ODIzOTQ0NCU1RCUyQyU1Qi03MC40NTI5NzE0NTQyMDQ0NCUyQzM5LjA1NzU2Njg5ODIzNTQ1JTVEJTJDJTVCLTcwLjA5MDk3MTQ1NDIwNDI0JTJDMzcuMDA1NTY2ODk4MjM0NjMlNUQlMkMlNUItNjkuOTk5OTcxNDU0MjA0MjMlMkMxMi45ODgwNjY4OTgyMDg3MjklNUQlMkMlNUItNjkuOTk5OTcxNDU0MjA0MjMlMkMtOS45ODc5MzMxMDE3Mzk0MyU1RCUyQyU1Qi02OS45OTk5NzE0NTQyMDQyMyUyQzI0LjQ3NjA2Njg5ODE0NjE0NCU1RCUyQyU1Qi02OS45OTk5NzE0NTQyMDQyMyUyQzEuNTAwMDY2ODk4MTk0ODU5MyU1RCUyQyU1Qi02OS45OTk5NzE0NTQyMDQyMyUyQy0yMS40NzU5MzMxMDE2NTg3NjglNUQlNUQlN0QlMkMlN0IiRSIlM0EyMDAwMDAlMkMibiIlM0ExJTJDInBvaW50cyIlM0ElNUIlNUI3MS4wNTAwMjg1NDU3OTU3OCUyQy0yNzguNDk5OTMzMTAxNzY1MzUlNUQlMkMlNUI3MS4wNTAwMjg1NDU3OTU3OCUyQy0zMTcuNTQ5OTMzMTAxNzY1MzYlNUQlMkMlNUI3MC4xMzcwMjg1NDU3OTU3NyUyQy0zMjIuMTQxOTMzMTAxNzY1MzUlNUQlMkMlNUI2Ny41MzUwMjg1NDU3OTU3NyUyQy0zMjYuMDM0OTMzMTAxNzY1NCU1RCUyQyU1QjYzLjY0MjAyODU0NTc5NTc3JTJDLTMyOC42MzY5MzMxMDE3NjUzNSU1RCUyQyU1QjU5LjA1MDAyODU0NTc5NTc4JTJDLTMyOS41NDk5MzMxMDE3NjUzNiU1RCUyQyU1QjI3Ljc2NDAyODU0NTc5NTc2NyUyQy0zMjkuNTQ5OTMzMTAxNzY1MzYlNUQlMkMlNUIyNS42ODEwMjg1NDU3OTU3NyUyQy0zMjkuMzY3OTMzMTAxNzY1MzUlNUQlMkMlNUIyMy42NjAwMjg1NDU3OTU3NjglMkMtMzI4LjgyNTkzMzEwMTc2NTQlNUQlMkMlNUIyMS43NjQwMjg1NDU3OTU3NjclMkMtMzI3Ljk0MTkzMzEwMTc2NTM2JTVEJTJDJTVCNy40NzUwMjg1NDU3OTU3NjYlMkMtMzE5LjY5MTkzMzEwMTc2NTM2JTVEJTJDJTVCMy44NjkwMjg1NDU3OTU3NzE0JTJDLTMxOC4xOTg5MzMxMDE3NjUzNiU1RCUyQyU1QjAuMDAwMDI4NTQ1Nzk1NzcxNjA2MjA4JTJDLTMxNy42ODg5MzMxMDE3NjU0JTVEJTJDJTVCLTMuODY4OTcxNDU0MjA0MjI4JTJDLTMxOC4xOTg5MzMxMDE3NjUzNiU1RCUyQyU1Qi03LjQ3NDk3MTQ1NDIwNDIyMyUyQy0zMTkuNjkxOTMzMTAxNzY1MzYlNUQlMkMlNUItMjEuNzYzOTcxNDU0MjA0MjMlMkMtMzI3Ljk0MTkzMzEwMTc2NTM2JTVEJTJDJTVCLTIzLjY1OTk3MTQ1NDIwNDIyNSUyQy0zMjguODI1OTMzMTAxNzY1NCU1RCUyQyU1Qi0yNS42ODA5NzE0NTQyMDQyMjYlMkMtMzI5LjM2NzkzMzEwMTc2NTM1JTVEJTJDJTVCLTI3Ljc2Mzk3MTQ1NDIwNDIzJTJDLTMyOS41NDk5MzMxMDE3NjUzNiU1RCUyQyU1Qi01OS4wNDk5NzE0NTQyMDQyMjYlMkMtMzI5LjU0OTkzMzEwMTc2NTM2JTVEJTJDJTVCLTYzLjY0MTk3MTQ1NDIwNDIyNCUyQy0zMjguNjM2OTMzMTAxNzY1MzUlNUQlMkMlNUItNjcuNTM0OTcxNDU0MjA0MjIlMkMtMzI2LjAzNDkzMzEwMTc2NTQlNUQlMkMlNUItNzAuMTM2OTcxNDU0MjA0MjMlMkMtMzIyLjE0MTkzMzEwMTc2NTM1JTVEJTJDJTVCLTcxLjA0OTk3MTQ1NDIwNDIzJTJDLTMxNy41NDk5MzMxMDE3NjUzNiU1RCUyQyU1Qi03MS4wNDk5NzE0NTQyMDQyMyUyQy0yNzguNDk5OTMzMTAxNzY1MzUlNUQlMkMlNUItNzMuOTk5OTcxNDU0MjA0MjMlMkMtMjc4LjQ5OTkzMzEwMTc2NTM1JTVEJTJDJTVCLTczLjk5OTk3MTQ1NDIwNDIzJTJDLTMxNy41NDk5MzMxMDE3NjUzNiU1RCUyQyU1Qi03Mi44NjE5NzE0NTQyMDQyMiUyQy0zMjMuMjcwOTMzMTAxNzY1MzclNUQlMkMlNUItNjkuNjIwOTcxNDU0MjA0MjIlMkMtMzI4LjEyMDkzMzEwMTc2NTMzJTVEJTJDJTVCLTY0Ljc3MDk3MTQ1NDIwNDIzJTJDLTMzMS4zNjE5MzMxMDE3NjU0JTVEJTJDJTVCLTU5LjA0OTk3MTQ1NDIwNDIyNiUyQy0zMzIuNDk5OTMzMTAxNzY1MzUlNUQlMkMlNUItMjcuNzYzOTcxNDU0MjA0MjMlMkMtMzMyLjQ5OTkzMzEwMTc2NTM1JTVEJTJDJTVCLTI1LjE2Nzk3MTQ1NDIwNDIyOCUyQy0zMzIuMjcyOTMzMTAxNzY1NCU1RCUyQyU1Qi0yMi42NTA5NzE0NTQyMDQyMyUyQy0zMzEuNTk3OTMzMTAxNzY1MzYlNUQlMkMlNUItMjAuMjg4OTcxNDU0MjA0MjMlMkMtMzMwLjQ5NjkzMzEwMTc2NTM2JTVEJTJDJTVCLTUuOTk5OTcxNDU0MjA0MjI4JTJDLTMyMi4yNDY5MzMxMDE3NjUzNiU1RCUyQyU1Qi0zLjEwNTk3MTQ1NDIwNDIyMyUyQy0zMjEuMDQ3OTMzMTAxNzY1MzUlNUQlMkMlNUIwLjAwMDAyODU0NTc5NTc3MTYwNjIwOCUyQy0zMjAuNjM4OTMzMTAxNzY1MzYlNUQlMkMlNUIzLjEwNjAyODU0NTc5NTc2NiUyQy0zMjEuMDQ3OTMzMTAxNzY1MzUlNUQlMkMlNUI2LjAwMDAyODU0NTc5NTc3MiUyQy0zMjIuMjQ2OTMzMTAxNzY1MzYlNUQlMkMlNUIyMC4yODkwMjg1NDU3OTU3NzMlMkMtMzMwLjQ5NjkzMzEwMTc2NTM2JTVEJTJDJTVCMjIuNjUxMDI4NTQ1Nzk1NzY4JTJDLTMzMS41OTc5MzMxMDE3NjUzNiU1RCUyQyU1QjI1LjE2ODAyODU0NTc5NTc3OCUyQy0zMzIuMjcyOTMzMTAxNzY1NCU1RCUyQyU1QjI3Ljc2NDAyODU0NTc5NTc2NyUyQy0zMzIuNDk5OTMzMTAxNzY1MzUlNUQlMkMlNUI1OS4wNTAwMjg1NDU3OTU3OCUyQy0zMzIuNDk5OTMzMTAxNzY1MzUlNUQlMkMlNUI2NC43NzEwMjg1NDU3OTU3NiUyQy0zMzEuMzYxOTMzMTAxNzY1NCU1RCUyQyU1QjY5LjYyMTAyODU0NTc5NTc4JTJDLTMyOC4xMjA5MzMxMDE3NjUzMyU1RCUyQyU1QjcyLjg2MjAyODU0NTc5NTc3JTJDLTMyMy4yNzA5MzMxMDE3NjUzNyU1RCUyQyU1Qjc0LjAwMDAyODU0NTc5NTc3JTJDLTMxNy41NDk5MzMxMDE3NjUzNiU1RCUyQyU1Qjc0LjAwMDAyODU0NTc5NTc3JTJDLTI3OC40OTk5MzMxMDE3NjUzNSU1RCUyQyU1QjcxLjA1MDAyODU0NTc5NTc4JTJDLTI5OC4wMjQ5MzMxMDE3MTE5JTVEJTJDJTVCNzEuMDUwMDI4NTQ1Nzk1NzglMkMtMjg4LjI2MjQzMzEwMTczODE3JTVEJTJDJTVCNzEuMDUwMDI4NTQ1Nzk1NzglMkMtMzA3Ljc4NzQzMzEwMTc0MzUlNUQlMkMlNUI3MC41OTM1Mjg1NDU3OTU4NiUyQy0zMTkuODQ1OTMzMTAxNzY0NiU1RCUyQyU1QjY4LjgzNjAyODU0NTc5Njg2JTJDLTMyNC4wODg0MzMxMDE3NjM2NiU1RCUyQyU1QjY1LjU4ODUyODU0NTgwNTA4JTJDLTMyNy4zMzU5MzMxMDE3NTkxJTVEJTJDJTVCNjEuMzQ2MDI4NTQ1Nzk1ODYlMkMtMzI5LjA5MzQzMzEwMTc2NTM2JTVEJTJDJTVCNDMuNDA3MDI4NTQ1Nzc4ODclMkMtMzI5LjU0OTkzMzEwMTc2NTM2JTVEJTJDJTVCMjYuNzIyNTI4NTQ1NzY5Njc3JTJDLTMyOS40NTg5MzMxMDE3NjMxJTVEJTJDJTVCMjQuNjcwNTI4NTQ1Nzk2MjczJTJDLTMyOS4wOTY5MzMxMDE3NjU1JTVEJTJDJTVCMjIuNzEyMDI4NTQ1Nzk1Nzc1JTJDLTMyOC4zODM5MzMxMDE3NjUzNiU1RCUyQyU1QjE0LjYxOTUyODU0NTgwMjMyNSUyQy0zMjMuODE2OTMzMTAxNzY5MTclNUQlMkMlNUI1LjY3MjAyODU0NTc5NTc2OSUyQy0zMTguOTQ1NDMzMTAxNzY1MzMlNUQlMkMlNUIxLjkzNDUyODU0NTgwNzQxMDIlMkMtMzE3Ljk0MzkzMzEwMTc2NjklNUQlMkMlNUItMS45MzQ0NzE0NTQxOTI2ODklMkMtMzE3Ljk0MzkzMzEwMTc2MzgzJTVEJTJDJTVCLTUuNjcxOTcxNDU0MjAzOTU1JTJDLTMxOC45NDU0MzMxMDE3NjUyJTVEJTJDJTVCLTE0LjYxOTQ3MTQ1NDE4NzI0OSUyQy0zMjMuODE2OTMzMTAxNzU1NSU1RCUyQyU1Qi0yMi43MTE5NzE0NTQyMDE0ODIlMkMtMzI4LjM4MzkzMzEwMTc2NDA2JTVEJTJDJTVCLTI0LjY3MDQ3MTQ1NDE4ODY4NiUyQy0zMjkuMDk2OTMzMTAxNzYxMiU1RCUyQyU1Qi0yNi43MjI0NzE0NTQxODU3MTUlMkMtMzI5LjQ1ODkzMzEwMTc2MzclNUQlMkMlNUItNDMuNDA2OTcxNDU0MTMyMzclMkMtMzI5LjU0OTkzMzEwMTc2NTM2JTVEJTJDJTVCLTYxLjM0NTk3MTQ1NDE4Nzk0JTJDLTMyOS4wOTM0MzMxMDE3Njg2JTVEJTJDJTVCLTY1LjU4ODQ3MTQ1NDIwMjA0JTJDLTMyNy4zMzU5MzMxMDE3NjY4NCU1RCUyQyU1Qi02OC44MzU5NzE0NTQyMDE3OCUyQy0zMjQuMDg4NDMzMTAxNzY5JTVEJTJDJTVCLTcwLjU5MzQ3MTQ1NDIwMzk4JTJDLTMxOS44NDU5MzMxMDE3NjY2JTVEJTJDJTVCLTcxLjA0OTk3MTQ1NDIwNDIzJTJDLTI5OC4wMjQ5MzMxMDE4MTAxJTVEJTJDJTVCLTcxLjA0OTk3MTQ1NDIwNDIzJTJDLTMwNy43ODc0MzMxMDE3NzMlNUQlMkMlNUItNzEuMDQ5OTcxNDU0MjA0MjMlMkMtMjg4LjI2MjQzMzEwMTc4NzA1JTVEJTJDJTVCLTcyLjUyNDk3MTQ1NDIwMDU4JTJDLTI3OC40OTk5MzMxMDE3NjUzNSU1RCUyQyU1Qi03My45OTk5NzE0NTQyMDQyMyUyQy0yOTguMDI0OTMzMTAxNzExOSU1RCUyQyU1Qi03My45OTk5NzE0NTQyMDQyMyUyQy0yODguMjYyNDMzMTAxNzM4MTclNUQlMkMlNUItNzMuOTk5OTcxNDU0MjA0MjMlMkMtMzA3Ljc4NzQzMzEwMTc0MzUlNUQlMkMlNUItNzMuNDMwOTcxNDU0MjA2JTJDLTMyMC40MTA0MzMxMDE3NTY0NCU1RCUyQyU1Qi03MS4yNDE0NzE0NTQyMDY1MyUyQy0zMjUuNjk1OTMzMTAxNzYxOSU1RCUyQyU1Qi02Ny4xOTU5NzE0NTQyMTA1NSUyQy0zMjkuNzQxNDMzMTAxNzYxMSU1RCUyQyU1Qi02MS45MTA0NzE0NTQyMDQzODQlMkMtMzMxLjkzMDkzMzEwMTc2NTMzJTVEJTJDJTVCLTQzLjQwNjk3MTQ1NDI2MDI2NSUyQy0zMzIuNDk5OTMzMTAxNzY1MzUlNUQlMkMlNUItMjYuNDY1OTcxNDU0MjA0MjU4JTJDLTMzMi4zODY0MzMxMDE3NjUzNiU1RCUyQyU1Qi0yMy45MDk0NzE0NTQyMDQ2JTJDLTMzMS45MzU0MzMxMDE3NjU0NSU1RCUyQyU1Qi0yMS40Njk5NzE0NTQyMDQ3OCUyQy0zMzEuMDQ3NDMzMTAxNzY1NiU1RCUyQyU1Qi0xMy4xNDQ0NzE0NTQyNDEyNDElMkMtMzI2LjM3MTkzMzEwMTc4Njc0JTVEJTJDJTVCLTQuNTUyOTcxNDU0MjA0MjI2JTJDLTMyMS42NDc0MzMxMDE3NjUzMyU1RCUyQyU1Qi0xLjU1Mjk3MTQ1NDIwNDIyNTclMkMtMzIwLjg0MzQzMzEwMTc2NTM2JTVEJTJDJTVCMS41NTMwMjg1NDU3OTU3Njg5JTJDLTMyMC44NDM0MzMxMDE3NjUzNiU1RCUyQyU1QjQuNTUzMDI4NTQ1NzkzNjUxNSUyQy0zMjEuNjQ3NDMzMTAxNzY0NSU1RCUyQyU1QjEzLjE0NDUyODU0NTc4ODI2MiUyQy0zMjYuMzcxOTMzMTAxNzYxJTVEJTJDJTVCMjEuNDcwMDI4NTQ1ODExNTczJTJDLTMzMS4wNDc0MzMxMDE3NzI3NSU1RCUyQyU1QjIzLjkwOTUyODU0NTc5NTQ2NyUyQy0zMzEuOTM1NDMzMTAxNzY1MyU1RCUyQyU1QjI2LjQ2NjAyODU0NTc5NTc2NiUyQy0zMzIuMzg2NDMzMTAxNzY1MzYlNUQlMkMlNUI0My40MDcwMjg1NDU3MzkxNjYlMkMtMzMyLjQ5OTkzMzEwMTc2NTM1JTVEJTJDJTVCNjEuOTEwNTI4NTQ1Nzk1NTYlMkMtMzMxLjkzMDkzMzEwMTc2NTQlNUQlMkMlNUI2Ny4xOTYwMjg1NDU3OTM4NyUyQy0zMjkuNzQxNDMzMTAxNzY2NjMlNUQlMkMlNUI3MS4yNDE1Mjg1NDU3OTMyNyUyQy0zMjUuNjk1OTMzMTAxNzY5MSU1RCUyQyU1QjczLjQzMTAyODU0NTc5NDk2JTJDLTMyMC40MTA0MzMxMDE3NjkzNCU1RCUyQyU1Qjc0LjAwMDAyODU0NTc5NTc3JTJDLTI5OC4wMjQ5MzMxMDE4MTAxJTVEJTJDJTVCNzQuMDAwMDI4NTQ1Nzk1NzclMkMtMzA3Ljc4NzQzMzEwMTc3MyU1RCUyQyU1Qjc0LjAwMDAyODU0NTc5NTc3JTJDLTI4OC4yNjI0MzMxMDE3ODcwNSU1RCUyQyU1QjcyLjUyNTAyODU0NTc5NTc4JTJDLTI3OC40OTk5MzMxMDE3NjUzNSU1RCU1RCU3RCUyQyU3QiJFIiUzQTIwMDAwMCUyQyJuIiUzQTElMkMicG9pbnRzIiUzQSU1QiU1Qi03MS4wNDk5NzE0NTQyMDQyMyUyQzI3OC41MDAwNjY4OTgyMzQ2NSU1RCUyQyU1Qi03MS4wNDk5NzE0NTQyMDQyMyUyQzMxNy41NTAwNjY4OTgyMzQ2JTVEJTJDJTVCLTcwLjEzNjk3MTQ1NDIwNDIzJTJDMzIyLjE0MjA2Njg5ODIzNDclNUQlMkMlNUItNjcuNTM0OTcxNDU0MjA0MjIlMkMzMjYuMDM1MDY2ODk4MjM0NiU1RCUyQyU1Qi02My42NDE5NzE0NTQyMDQyMjQlMkMzMjguNjM3MDY2ODk4MjM0NiU1RCUyQyU1Qi01OS4wNDk5NzE0NTQyMDQyMjYlMkMzMjkuNTUwMDY2ODk4MjM0NiU1RCUyQyU1Qi0yNy43NjM5NzE0NTQyMDQyMyUyQzMyOS41NTAwNjY4OTgyMzQ2JTVEJTJDJTVCLTI1LjY4MDk3MTQ1NDIwNDIyNiUyQzMyOS4zNjgwNjY4OTgyMzQ3JTVEJTJDJTVCLTIzLjY1OTk3MTQ1NDIwNDIyNSUyQzMyOC44MjYwNjY4OTgyMzQ2NyU1RCUyQyU1Qi0yMS43NjM5NzE0NTQyMDQyMyUyQzMyNy45NDIwNjY4OTgyMzQ2NiU1RCUyQyU1Qi03LjQ3NDk3MTQ1NDIwNDIyMyUyQzMxOS42OTIwNjY4OTgyMzQ2NiU1RCUyQyU1Qi0zLjg2ODk3MTQ1NDIwNDIyOCUyQzMxOC4xOTkwNjY4OTgyMzQ2JTVEJTJDJTVCMC4wMDAwMjg1NDU3OTU3NzE2MDYyMDglMkMzMTcuNjg5MDY2ODk4MjM0NiU1RCUyQyU1QjMuODY5MDI4NTQ1Nzk1NzcxNCUyQzMxOC4xOTkwNjY4OTgyMzQ2JTVEJTJDJTVCNy40NzUwMjg1NDU3OTU3NjYlMkMzMTkuNjkyMDY2ODk4MjM0NjYlNUQlMkMlNUIyMS43NjQwMjg1NDU3OTU3NjclMkMzMjcuOTQyMDY2ODk4MjM0NjYlNUQlMkMlNUIyMy42NjAwMjg1NDU3OTU3NjglMkMzMjguODI2MDY2ODk4MjM0NjclNUQlMkMlNUIyNS42ODEwMjg1NDU3OTU3NyUyQzMyOS4zNjgwNjY4OTgyMzQ3JTVEJTJDJTVCMjcuNzY0MDI4NTQ1Nzk1NzY3JTJDMzI5LjU1MDA2Njg5ODIzNDYlNUQlMkMlNUI1OS4wNTAwMjg1NDU3OTU3OCUyQzMyOS41NTAwNjY4OTgyMzQ2JTVEJTJDJTVCNjMuNjQyMDI4NTQ1Nzk1NzclMkMzMjguNjM3MDY2ODk4MjM0NiU1RCUyQyU1QjY3LjUzNTAyODU0NTc5NTc3JTJDMzI2LjAzNTA2Njg5ODIzNDYlNUQlMkMlNUI3MC4xMzcwMjg1NDU3OTU3NyUyQzMyMi4xNDIwNjY4OTgyMzQ3JTVEJTJDJTVCNzEuMDUwMDI4NTQ1Nzk1NzglMkMzMTcuNTUwMDY2ODk4MjM0NiU1RCUyQyU1QjcxLjA1MDAyODU0NTc5NTc4JTJDMjc4LjUwMDA2Njg5ODIzNDY1JTVEJTJDJTVCNzQuMDAwMDI4NTQ1Nzk1NzclMkMyNzguNTAwMDY2ODk4MjM0NjUlNUQlMkMlNUI3NC4wMDAwMjg1NDU3OTU3NyUyQzMxNy41NTAwNjY4OTgyMzQ2JTVEJTJDJTVCNzIuODYyMDI4NTQ1Nzk1NzclMkMzMjMuMjcxMDY2ODk4MjM0NiU1RCUyQyU1QjY5LjYyMTAyODU0NTc5NTc4JTJDMzI4LjEyMTA2Njg5ODIzNDYzJTVEJTJDJTVCNjQuNzcxMDI4NTQ1Nzk1NzYlMkMzMzEuMzYyMDY2ODk4MjM0NiU1RCUyQyU1QjU5LjA1MDAyODU0NTc5NTc4JTJDMzMyLjUwMDA2Njg5ODIzNDY1JTVEJTJDJTVCMjcuNzY0MDI4NTQ1Nzk1NzY3JTJDMzMyLjUwMDA2Njg5ODIzNDY1JTVEJTJDJTVCMjUuMTY4MDI4NTQ1Nzk1Nzc4JTJDMzMyLjI3MzA2Njg5ODIzNDclNUQlMkMlNUIyMi42NTEwMjg1NDU3OTU3NjglMkMzMzEuNTk4MDY2ODk4MjM0NiU1RCUyQyU1QjIwLjI4OTAyODU0NTc5NTc3MyUyQzMzMC40OTcwNjY4OTgyMzQ2JTVEJTJDJTVCNi4wMDAwMjg1NDU3OTU3NzIlMkMzMjIuMjQ3MDY2ODk4MjM0NiU1RCUyQyU1QjMuMTA2MDI4NTQ1Nzk1NzY2JTJDMzIxLjA0ODA2Njg5ODIzNDY1JTVEJTJDJTVCMC4wMDAwMjg1NDU3OTU3NzE2MDYyMDglMkMzMjAuNjM5MDY2ODk4MjM0NjYlNUQlMkMlNUItMy4xMDU5NzE0NTQyMDQyMjMlMkMzMjEuMDQ4MDY2ODk4MjM0NjUlNUQlMkMlNUItNS45OTk5NzE0NTQyMDQyMjglMkMzMjIuMjQ3MDY2ODk4MjM0NiU1RCUyQyU1Qi0yMC4yODg5NzE0NTQyMDQyMyUyQzMzMC40OTcwNjY4OTgyMzQ2JTVEJTJDJTVCLTIyLjY1MDk3MTQ1NDIwNDIzJTJDMzMxLjU5ODA2Njg5ODIzNDYlNUQlMkMlNUItMjUuMTY3OTcxNDU0MjA0MjI4JTJDMzMyLjI3MzA2Njg5ODIzNDclNUQlMkMlNUItMjcuNzYzOTcxNDU0MjA0MjMlMkMzMzIuNTAwMDY2ODk4MjM0NjUlNUQlMkMlNUItNTkuMDQ5OTcxNDU0MjA0MjI2JTJDMzMyLjUwMDA2Njg5ODIzNDY1JTVEJTJDJTVCLTY0Ljc3MDk3MTQ1NDIwNDIzJTJDMzMxLjM2MjA2Njg5ODIzNDYlNUQlMkMlNUItNjkuNjIwOTcxNDU0MjA0MjIlMkMzMjguMTIxMDY2ODk4MjM0NjMlNUQlMkMlNUItNzIuODYxOTcxNDU0MjA0MjIlMkMzMjMuMjcxMDY2ODk4MjM0NiU1RCUyQyU1Qi03My45OTk5NzE0NTQyMDQyMyUyQzMxNy41NTAwNjY4OTgyMzQ2JTVEJTJDJTVCLTczLjk5OTk3MTQ1NDIwNDIzJTJDMjc4LjUwMDA2Njg5ODIzNDY1JTVEJTJDJTVCLTcxLjA0OTk3MTQ1NDIwNDIzJTJDMjk4LjAyNTA2Njg5ODIxMjM0JTVEJTJDJTVCLTcxLjA0OTk3MTQ1NDIwNDIzJTJDMjg4LjI2MjU2Njg5ODM1OTA3JTVEJTJDJTVCLTcxLjA0OTk3MTQ1NDIwNDIzJTJDMzA3Ljc4NzU2Njg5ODEzNTMlNUQlMkMlNUItNzAuNTkzNDcxNDU0MjA0MzUlMkMzMTkuODQ2MDY2ODk4MjM0MSU1RCUyQyU1Qi02OC44MzU5NzE0NTQyMDQyMyUyQzMyNC4wODg1NjY4OTgyMzQ2JTVEJTJDJTVCLTY1LjU4ODQ3MTQ1NDIwNTQ4JTJDMzI3LjMzNjA2Njg5ODIzMzc1JTVEJTJDJTVCLTYxLjM0NTk3MTQ1NDIyMDA1JTJDMzI5LjA5MzU2Njg5ODIzMTQlNUQlMkMlNUItNDMuNDA2OTcxNDU0MjYwMjY1JTJDMzI5LjU1MDA2Njg5ODIzNDYlNUQlMkMlNUItMjYuNzIyNDcxNDU0MjE2MDk4JTJDMzI5LjQ1OTA2Njg5ODIzNTczJTVEJTJDJTVCLTI0LjY3MDQ3MTQ1NDIxOTIyNSUyQzMyOS4wOTcwNjY4OTgyMzg3JTVEJTJDJTVCLTIyLjcxMTk3MTQ1NDIwNDIzJTJDMzI4LjM4NDA2Njg5ODIzNDY2JTVEJTJDJTVCLTE0LjYxOTQ3MTQ1NDIwNjQ0NyUyQzMyMy44MTcwNjY4OTgyMzU5JTVEJTJDJTVCLTUuNjcxOTcxNDU0MjA0MjI1JTJDMzE4Ljk0NTU2Njg5ODIzNDclNUQlMkMlNUItMS45MzQ0NzE0NTQyMTU4NjclMkMzMTcuOTQ0MDY2ODk4MjM2MSU1RCUyQyU1QjEuOTM0NTI4NTQ1Nzg0MTMyOCUyQzMxNy45NDQwNjY4OTgyMzMxMyU1RCUyQyU1QjUuNjcyMDI4NTQ1Nzk1NzY5JTJDMzE4Ljk0NTU2Njg5ODIzNDYlNUQlMkMlNUIxNC42MTk1Mjg1NDU3OTU3NiUyQzMyMy44MTcwNjY4OTgyMzQ2NiU1RCUyQyU1QjIyLjcxMjAyODU0NTc5NTc3NSUyQzMyOC4zODQwNjY4OTgyMzQ2NiU1RCUyQyU1QjI0LjY3MDUyODU0NTc3NzU3JTJDMzI5LjA5NzA2Njg5ODIyOTg1JTVEJTJDJTVCMjYuNzIyNTI4NTQ1ODIxNzc0JTJDMzI5LjQ1OTA2Njg5ODIzNyU1RCUyQyU1QjQzLjQwNzAyODU0NTczOTE2NiUyQzMyOS41NTAwNjY4OTgyMzQ2JTVEJTJDJTVCNjEuMzQ2MDI4NTQ1Nzk1Nzc1JTJDMzI5LjA5MzU2Njg5ODIzNDYlNUQlMkMlNUI2NS41ODg1Mjg1NDU3OTU3OCUyQzMyNy4zMzYwNjY4OTgyMzQ2NiU1RCUyQyU1QjY4LjgzNjAyODU0NTc5NTc4JTJDMzI0LjA4ODU2Njg5ODIzNDclNUQlMkMlNUI3MC41OTM1Mjg1NDU3OTU3OCUyQzMxOS44NDYwNjY4OTgyMzQ2NSU1RCUyQyU1QjcxLjA1MDAyODU0NTc5NTc4JTJDMjk4LjAyNTA2Njg5ODI1NjklNUQlMkMlNUI3MS4wNTAwMjg1NDU3OTU3OCUyQzMwNy43ODc1NjY4OTgxMTAyJTVEJTJDJTVCNzEuMDUwMDI4NTQ1Nzk1NzglMkMyODguMjYyNTY2ODk4MzMzOTQlNUQlMkMlNUI3Mi41MjUwMjg1NDU3OTU3OCUyQzI3OC41MDAwNjY4OTgyMzQ2NSU1RCUyQyU1Qjc0LjAwMDAyODU0NTc5NTc3JTJDMjk4LjAyNTA2Njg5ODIxMjM0JTVEJTJDJTVCNzQuMDAwMDI4NTQ1Nzk1NzclMkMyODguMjYyNTY2ODk4MzU5MDclNUQlMkMlNUI3NC4wMDAwMjg1NDU3OTU3NyUyQzMwNy43ODc1NjY4OTgxMzUzJTVEJTJDJTVCNzMuNDMxMDI4NTQ1Nzk2NzglMkMzMjAuNDEwNTY2ODk4MjI5NSU1RCUyQyU1QjcxLjI0MTUyODU0NTc5NTc3JTJDMzI1LjY5NjA2Njg5ODIzNDU2JTVEJTJDJTVCNjcuMTk2MDI4NTQ1Nzk1NzclMkMzMjkuNzQxNTY2ODk4MjM0NiU1RCUyQyU1QjYxLjkxMDUyODU0NTc5NTc4NSUyQzMzMS45MzEwNjY4OTgyMzQ3JTVEJTJDJTVCNDMuNDA3MDI4NTQ1Nzc4ODclMkMzMzIuNTAwMDY2ODk4MjM0NjUlNUQlMkMlNUIyNi40NjYwMjg1NDU3OTU3NjYlMkMzMzIuMzg2NTY2ODk4MjM0NyU1RCUyQyU1QjIzLjkwOTUyODU0NTc5NTc2NiUyQzMzMS45MzU1NjY4OTgyMzQ3JTVEJTJDJTVCMjEuNDcwMDI4NTQ1ODIwNDclMkMzMzEuMDQ3NTY2ODk4MjQ2MTUlNUQlMkMlNUIxMy4xNDQ1Mjg1NDU3OTU3OCUyQzMyNi4zNzIwNjY4OTgyMzQ2JTVEJTJDJTVCNC41NTMwMjg1NDU3OTU3NjklMkMzMjEuNjQ3NTY2ODk4MjM0NyU1RCUyQyU1QjEuNTUzMDI4NTQ1Nzk1NzY4OSUyQzMyMC44NDM1NjY4OTgyMzQ3JTVEJTJDJTVCLTEuNTUyOTcxNDU0MjA0MjI1NyUyQzMyMC44NDM1NjY4OTgyMzQ2JTVEJTJDJTVCLTQuNTUyOTcxNDU0MjA0MjI2JTJDMzIxLjY0NzU2Njg5ODIzNDclNUQlMkMlNUItMTMuMTQ0NDcxNDU0MjA0MjIyJTJDMzI2LjM3MjA2Njg5ODIzNDYlNUQlMkMlNUItMjEuNDY5OTcxNDU0MTYzNTclMkMzMzEuMDQ3NTY2ODk4MjE1NyU1RCUyQyU1Qi0yMy45MDk0NzE0NTQyMDQyMyUyQzMzMS45MzU1NjY4OTgyMzQ2JTVEJTJDJTVCLTI2LjQ2NTk3MTQ1NDIwNDIzJTJDMzMyLjM4NjU2Njg5ODIzNDclNUQlMkMlNUItNDMuNDA2OTcxNDU0MTMyMzclMkMzMzIuNTAwMDY2ODk4MjM0NjUlNUQlMkMlNUItNjEuOTEwNDcxNDU0MTk0OTMlMkMzMzEuOTMxMDY2ODk4MjM2NSU1RCUyQyU1Qi02Ny4xOTU5NzE0NTQyMDMwNiUyQzMyOS43NDE1NjY4OTgyMzU0JTVEJTJDJTVCLTcxLjI0MTQ3MTQ1NDIwMTI1JTJDMzI1LjY5NjA2Njg5ODIzOTElNUQlMkMlNUItNzMuNDMwOTcxNDU0MjA0MjUlMkMzMjAuNDEwNTY2ODk4MjM0NSU1RCUyQyU1Qi03My45OTk5NzE0NTQyMDQyMyUyQzI5OC4wMjUwNjY4OTgyNTY5JTVEJTJDJTVCLTczLjk5OTk3MTQ1NDIwNDIzJTJDMzA3Ljc4NzU2Njg5ODExMDIlNUQlMkMlNUItNzMuOTk5OTcxNDU0MjA0MjMlMkMyODguMjYyNTY2ODk4MzMzOTQlNUQlMkMlNUItNzIuNTI0OTcxNDU0MjA2ODYlMkMyNzguNTAwMDY2ODk4MjM0NjUlNUQlNUQlN0QlMkMlN0IiRSIlM0EyMDAwMDAlMkMibiIlM0ExJTJDInBvaW50cyIlM0ElNUIlNUItNjguMDQ5OTcxNDU0MjA0MjMlMkMyNzguNTAwMDY2ODk4MjM0NjUlNUQlMkMlNUItNjguMDQ5OTcxNDU0MjA0MjMlMkMzMTQuNTUwMDY2ODk4MjM0NiU1RCUyQyU1Qi02Ny4xMzY5NzE0NTQyMDQyMyUyQzMxOS4xNDIwNjY4OTgyMzQ3JTVEJTJDJTVCLTY0LjUzNDk3MTQ1NDIwNDIyJTJDMzIzLjAzNTA2Njg5ODIzNDYlNUQlMkMlNUItNjAuNjQxOTcxNDU0MjA0MjI0JTJDMzI1LjYzNzA2Njg5ODIzNDYlNUQlMkMlNUItNTYuMDQ5OTcxNDU0MjA0MjI2JTJDMzI2LjU1MDA2Njg5ODIzNDYlNUQlMkMlNUItMjguNjI5OTcxNDU0MjA0MjMlMkMzMjYuNTUwMDY2ODk4MjM0NiU1RCUyQyU1Qi0yNi41NDY5NzE0NTQyMDQyMjUlMkMzMjYuMzY4MDY2ODk4MjM0NyU1RCUyQyU1Qi0yNC41MjU5NzE0NTQyMDQyMyUyQzMyNS44MjYwNjY4OTgyMzQ2NyU1RCUyQyU1Qi0yMi42Mjk5NzE0NTQyMDQyMyUyQzMyNC45NDIwNjY4OTgyMzQ2NiU1RCUyQyU1Qi03LjQ3NDk3MTQ1NDIwNDIyMyUyQzMxNi4xOTIwNjY4OTgyMzQ2NiU1RCUyQyU1Qi0zLjg2ODk3MTQ1NDIwNDIyOCUyQzMxNC42OTkwNjY4OTgyMzQ2JTVEJTJDJTVCMC4wMDAwMjg1NDU3OTU3NzE2MDYyMDglMkMzMTQuMTg5MDY2ODk4MjM0NiU1RCUyQyU1QjMuODY5MDI4NTQ1Nzk1NzcxNCUyQzMxNC42OTkwNjY4OTgyMzQ2JTVEJTJDJTVCNy40NzUwMjg1NDU3OTU3NjYlMkMzMTYuMTkyMDY2ODk4MjM0NjYlNUQlMkMlNUIyMi42MzAwMjg1NDU3OTU3NjclMkMzMjQuOTQyMDY2ODk4MjM0NjYlNUQlMkMlNUIyNC41MjYwMjg1NDU3OTU3NjglMkMzMjUuODI2MDY2ODk4MjM0NjclNUQlMkMlNUIyNi41NDcwMjg1NDU3OTU3NyUyQzMyNi4zNjgwNjY4OTgyMzQ3JTVEJTJDJTVCMjguNjMxMDI4NTQ1Nzk1NzcyJTJDMzI2LjU1MDA2Njg5ODIzNDYlNUQlMkMlNUI1Ni4wNTAwMjg1NDU3OTU3OCUyQzMyNi41NTAwNjY4OTgyMzQ2JTVEJTJDJTVCNjAuNjQyMDI4NTQ1Nzk1NzclMkMzMjUuNjM3MDY2ODk4MjM0NiU1RCUyQyU1QjY0LjUzNTAyODU0NTc5NTc3JTJDMzIzLjAzNTA2Njg5ODIzNDYlNUQlMkMlNUI2Ny4xMzcwMjg1NDU3OTU3NyUyQzMxOS4xNDIwNjY4OTgyMzQ3JTVEJTJDJTVCNjguMDUwMDI4NTQ1Nzk1NzglMkMzMTQuNTUwMDY2ODk4MjM0NiU1RCUyQyU1QjY4LjA1MDAyODU0NTc5NTc4JTJDMjc4LjUwMDA2Njg5ODIzNDY1JTVEJTJDJTVCNzEuMDAwMDI4NTQ1Nzk1NzclMkMyNzguNTAwMDY2ODk4MjM0NjUlNUQlMkMlNUI3MS4wMDAwMjg1NDU3OTU3NyUyQzMxNC41NTAwNjY4OTgyMzQ2JTVEJTJDJTVCNjkuODYyMDI4NTQ1Nzk1NzclMkMzMjAuMjcxMDY2ODk4MjM0NiU1RCUyQyU1QjY2LjYyMTAyODU0NTc5NTc4JTJDMzI1LjEyMTA2Njg5ODIzNDYzJTVEJTJDJTVCNjEuNzcxMDI4NTQ1Nzk1NzYlMkMzMjguMzYyMDY2ODk4MjM0NiU1RCUyQyU1QjU2LjA1MDAyODU0NTc5NTc4JTJDMzI5LjUwMDA2Njg5ODIzNDY1JTVEJTJDJTVCMjguNjMxMDI4NTQ1Nzk1NzcyJTJDMzI5LjUwMDA2Njg5ODIzNDY1JTVEJTJDJTVCMjYuMDM0MDI4NTQ1Nzk1Nzc4JTJDMzI5LjI3MzA2Njg5ODIzNDclNUQlMkMlNUIyMy41MTcwMjg1NDU3OTU3NjglMkMzMjguNTk4MDY2ODk4MjM0NiU1RCUyQyU1QjIxLjE1NTAyODU0NTc5NTc3MyUyQzMyNy40OTcwNjY4OTgyMzQ2JTVEJTJDJTVCNi4wMDAwMjg1NDU3OTU3NzIlMkMzMTguNzQ3MDY2ODk4MjM0NiU1RCUyQyU1QjMuMTA2MDI4NTQ1Nzk1NzY2JTJDMzE3LjU0ODA2Njg5ODIzNDY1JTVEJTJDJTVCMC4wMDAwMjg1NDU3OTU3NzE2MDYyMDglMkMzMTcuMTM5MDY2ODk4MjM0NjYlNUQlMkMlNUItMy4xMDU5NzE0NTQyMDQyMjMlMkMzMTcuNTQ4MDY2ODk4MjM0NjUlNUQlMkMlNUItNS45OTk5NzE0NTQyMDQyMjglMkMzMTguNzQ3MDY2ODk4MjM0NiU1RCUyQyU1Qi0yMS4xNTQ5NzE0NTQyMDQyMyUyQzMyNy40OTcwNjY4OTgyMzQ2JTVEJTJDJTVCLTIzLjUxNjk3MTQ1NDIwNDIzJTJDMzI4LjU5ODA2Njg5ODIzNDYlNUQlMkMlNUItMjYuMDMzOTcxNDU0MjA0MjI3JTJDMzI5LjI3MzA2Njg5ODIzNDclNUQlMkMlNUItMjguNjI5OTcxNDU0MjA0MjMlMkMzMjkuNTAwMDY2ODk4MjM0NjUlNUQlMkMlNUItNTYuMDQ5OTcxNDU0MjA0MjI2JTJDMzI5LjUwMDA2Njg5ODIzNDY1JTVEJTJDJTVCLTYxLjc3MDk3MTQ1NDIwNDIzJTJDMzI4LjM2MjA2Njg5ODIzNDYlNUQlMkMlNUItNjYuNjIwOTcxNDU0MjA0MjIlMkMzMjUuMTIxMDY2ODk4MjM0NjMlNUQlMkMlNUItNjkuODYxOTcxNDU0MjA0MjIlMkMzMjAuMjcxMDY2ODk4MjM0NiU1RCUyQyU1Qi03MC45OTk5NzE0NTQyMDQyMyUyQzMxNC41NTAwNjY4OTgyMzQ2JTVEJTJDJTVCLTcwLjk5OTk3MTQ1NDIwNDIzJTJDMjc4LjUwMDA2Njg5ODIzNDY1JTVEJTJDJTVCLTY4LjA0OTk3MTQ1NDIwNDIzJTJDMjk2LjUyNTA2Njg5ODE0NTg0JTVEJTJDJTVCLTY4LjA0OTk3MTQ1NDIwNDIzJTJDMjg3LjUxMjU2Njg5ODE5MDI0JTVEJTJDJTVCLTY4LjA0OTk3MTQ1NDIwNDIzJTJDMzA1LjUzNzU2Njg5ODIwODA3JTVEJTJDJTVCLTY3LjU5MzQ3MTQ1NDIwNDMzJTJDMzE2Ljg0NjA2Njg5ODIzNDElNUQlMkMlNUItNjUuODM1OTcxNDU0MjA0MjMlMkMzMjEuMDg4NTY2ODk4MjM0NiU1RCUyQyU1Qi02Mi41ODg0NzE0NTQyMDQzMjQlMkMzMjQuMzM2MDY2ODk4MjM0NTUlNUQlMkMlNUItNTguMzQ1OTcxNDU0MjIwMDUlMkMzMjYuMDkzNTY2ODk4MjMxNCU1RCUyQyU1Qi00Mi4zMzk5NzE0NTQyMzY4MiUyQzMyNi41NTAwNjY4OTgyMzQ2JTVEJTJDJTVCLTI3LjU4ODQ3MTQ1NDIxNjA5OCUyQzMyNi40NTkwNjY4OTgyMzU3MyU1RCUyQyU1Qi0yNS41MzY0NzE0NTQyMTY0ODIlMkMzMjYuMDk3MDY2ODk4MjM3OSU1RCUyQyU1Qi0yMy41Nzc5NzE0NTQyMDQyMyUyQzMyNS4zODQwNjY4OTgyMzQ2NiU1RCUyQyU1Qi0xNS4wNTI0NzE0NTQyMzc1MzQlMkMzMjAuNTY3MDY2ODk4MjUzODclNUQlMkMlNUItNS42NzE5NzE0NTQyMDQyMjUlMkMzMTUuNDQ1NTY2ODk4MjM0NyU1RCUyQyU1Qi0xLjkzNDQ3MTQ1NDIxNTg2NyUyQzMxNC40NDQwNjY4OTgyMzYxJTVEJTJDJTVCMS45MzQ1Mjg1NDU3ODQxMzI4JTJDMzE0LjQ0NDA2Njg5ODIzMzEzJTVEJTJDJTVCNS42NzIwMjg1NDU3OTU3NjklMkMzMTUuNDQ1NTY2ODk4MjM0NiU1RCUyQyU1QjE1LjA1MjUyODU0NTc5MTMxOCUyQzMyMC41NjcwNjY4OTgyMzIwNCU1RCUyQyU1QjIzLjU3ODAyODU0NTc5NTc3NSUyQzMyNS4zODQwNjY4OTgyMzQ2NiU1RCUyQyU1QjI1LjUzNjUyODU0NTc5NTc3NSUyQzMyNi4wOTcwNjY4OTgyMzQ2MyU1RCUyQyU1QjI3LjU4OTAyODU0NTc5NTc3JTJDMzI2LjQ1OTA2Njg5ODIzNDYlNUQlMkMlNUI0Mi4zNDA1Mjg1NDU3ODM5NyUyQzMyNi41NTAwNjY4OTgyMzQ2JTVEJTJDJTVCNTguMzQ2MDI4NTQ1Nzk1Nzc1JTJDMzI2LjA5MzU2Njg5ODIzNDYlNUQlMkMlNUI2Mi41ODg1Mjg1NDU3OTU3OCUyQzMyNC4zMzYwNjY4OTgyMzQ2NiU1RCUyQyU1QjY1LjgzNjAyODU0NTc5NTc4JTJDMzIxLjA4ODU2Njg5ODIzNDclNUQlMkMlNUI2Ny41OTM1Mjg1NDU3OTU3OCUyQzMxNi44NDYwNjY4OTgyMzQ2NSU1RCUyQyU1QjY4LjA1MDAyODU0NTc5NTc4JTJDMjk2LjUyNTA2Njg5ODMyMzQlNUQlMkMlNUI2OC4wNTAwMjg1NDU3OTU3OCUyQzMwNS41Mzc1NjY4OTgyNzklNUQlMkMlNUI2OC4wNTAwMjg1NDU3OTU3OCUyQzI4Ny41MTI1NjY4OTgyNjEyJTVEJTJDJTVCNjkuNTI1MDI4NTQ1Nzk1NzglMkMyNzguNTAwMDY2ODk4MjM0NjUlNUQlMkMlNUI3MS4wMDAwMjg1NDU3OTU3NyUyQzI5Ni41MjUwNjY4OTgxNDU4NCU1RCUyQyU1QjcxLjAwMDAyODU0NTc5NTc3JTJDMjg3LjUxMjU2Njg5ODE5MDI0JTVEJTJDJTVCNzEuMDAwMDI4NTQ1Nzk1NzclMkMzMDUuNTM3NTY2ODk4MjA4MDclNUQlMkMlNUI3MC40MzEwMjg1NDU3OTY3OCUyQzMxNy40MTA1NjY4OTgyMjk1JTVEJTJDJTVCNjguMjQxNTI4NTQ1Nzk1NzclMkMzMjIuNjk2MDY2ODk4MjM0NTYlNUQlMkMlNUI2NC4xOTYwMjg1NDU3OTU3NyUyQzMyNi43NDE1NjY4OTgyMzQ2JTVEJTJDJTVCNTguOTEwNTI4NTQ1Nzk1Nzg1JTJDMzI4LjkzMTA2Njg5ODIzNDclNUQlMkMlNUI0Mi4zNDA1Mjg1NDU4NTQxNyUyQzMyOS41MDAwNjY4OTgyMzQ2NSU1RCUyQyU1QjI3LjMzMjUyODU0NTc5NTc2OCUyQzMyOS4zODY1NjY4OTgyMzQ3JTVEJTJDJTVCMjQuNzc1NTI4NTQ1Nzk1NzY1JTJDMzI4LjkzNTU2Njg5ODIzNDclNUQlMkMlNUIyMi4zMzYwMjg1NDU4MzY0NyUyQzMyOC4wNDc1NjY4OTgyNTM1NCU1RCUyQyU1QjEzLjU3NzUyODU0NTgwMDIyJTJDMzIzLjEyMjA2Njg5ODIzNzIlNUQlMkMlNUI0LjU1MzAyODU0NTc5NTc2OSUyQzMxOC4xNDc1NjY4OTgyMzQ3JTVEJTJDJTVCMS41NTMwMjg1NDU3OTU3Njg5JTJDMzE3LjM0MzU2Njg5ODIzNDclNUQlMkMlNUItMS41NTI5NzE0NTQyMDQyMjU3JTJDMzE3LjM0MzU2Njg5ODIzNDYlNUQlMkMlNUItNC41NTI5NzE0NTQyMDQyMjYlMkMzMTguMTQ3NTY2ODk4MjM0NyU1RCUyQyU1Qi0xMy41Nzc0NzE0NTQyMDkzMDIlMkMzMjMuMTIyMDY2ODk4MjM3NTYlNUQlMkMlNUItMjIuMzM1OTcxNDU0MTYzNTclMkMzMjguMDQ3NTY2ODk4MjE1NyU1RCUyQyU1Qi0yNC43NzU0NzE0NTQyMDQyMyUyQzMyOC45MzU1NjY4OTgyMzQ2JTVEJTJDJTVCLTI3LjMzMTk3MTQ1NDIwNDIzJTJDMzI5LjM4NjU2Njg5ODIzNDclNUQlMkMlNUItNDIuMzM5OTcxNDU0MTc3Mjk1JTJDMzI5LjUwMDA2Njg5ODIzNDY1JTVEJTJDJTVCLTU4LjkxMDQ3MTQ1NDE5ODEzJTJDMzI4LjkzMTA2Njg5ODIzNTglNUQlMkMlNUItNjQuMTk1OTcxNDU0MjA0ODIlMkMzMjYuNzQxNTY2ODk4MjM0MyU1RCUyQyU1Qi02OC4yNDE0NzE0NTQyMDE4NyUyQzMyMi42OTYwNjY4OTgyMzgyJTVEJTJDJTVCLTcwLjQzMDk3MTQ1NDIwNDA2JTJDMzE3LjQxMDU2Njg5ODIzNTUlNUQlMkMlNUItNzAuOTk5OTcxNDU0MjA0MjMlMkMyOTYuNTI1MDY2ODk4MzIzNCU1RCUyQyU1Qi03MC45OTk5NzE0NTQyMDQyMyUyQzMwNS41Mzc1NjY4OTgyNzklNUQlMkMlNUItNzAuOTk5OTcxNDU0MjA0MjMlMkMyODcuNTEyNTY2ODk4MjYxMiU1RCUyQyU1Qi02OS41MjQ5NzE0NTQyMDc0NyUyQzI3OC41MDAwNjY4OTgyMzQ2NSU1RCU1RCU3RCUyQyU3QiJFIiUzQTIwMDAwMCUyQyJuIiUzQTElMkMicG9pbnRzIiUzQSU1QiU1QjY4LjA1MDAyODU0NTc5NTc4JTJDLTI3OC40OTk5MzMxMDE3NjUzNSU1RCUyQyU1QjY4LjA1MDAyODU0NTc5NTc4JTJDLTMxNC41NDk5MzMxMDE3NjUzNiU1RCUyQyU1QjY3LjEzNzAyODU0NTc5NTc3JTJDLTMxOS4xNDE5MzMxMDE3NjUzNSU1RCUyQyU1QjY0LjUzNTAyODU0NTc5NTc3JTJDLTMyMy4wMzQ5MzMxMDE3NjU0JTVEJTJDJTVCNjAuNjQyMDI4NTQ1Nzk1NzclMkMtMzI1LjYzNjkzMzEwMTc2NTM1JTVEJTJDJTVCNTYuMDUwMDI4NTQ1Nzk1NzglMkMtMzI2LjU0OTkzMzEwMTc2NTM2JTVEJTJDJTVCMjguNjMwMDI4NTQ1Nzk1NzY3JTJDLTMyNi41NDk5MzMxMDE3NjUzNiU1RCUyQyU1QjI2LjU0NzAyODU0NTc5NTc3JTJDLTMyNi4zNjc5MzMxMDE3NjUzNSU1RCUyQyU1QjI0LjUyNjAyODU0NTc5NTc2OCUyQy0zMjUuODI1OTMzMTAxNzY1NCU1RCUyQyU1QjIyLjYzMDAyODU0NTc5NTc2NyUyQy0zMjQuOTQxOTMzMTAxNzY1MzYlNUQlMkMlNUI3LjQ3NTAyODU0NTc5NTc2NiUyQy0zMTYuMTkxOTMzMTAxNzY1MzYlNUQlMkMlNUIzLjg2OTAyODU0NTc5NTc3MTQlMkMtMzE0LjY5ODkzMzEwMTc2NTM2JTVEJTJDJTVCMC4wMDAwMjg1NDU3OTU3NzE2MDYyMDglMkMtMzE0LjE4ODkzMzEwMTc2NTQlNUQlMkMlNUItMy44Njg5NzE0NTQyMDQyMjglMkMtMzE0LjY5ODkzMzEwMTc2NTM2JTVEJTJDJTVCLTcuNDc0OTcxNDU0MjA0MjIzJTJDLTMxNi4xOTE5MzMxMDE3NjUzNiU1RCUyQyU1Qi0yMi42Mjk5NzE0NTQyMDQyMyUyQy0zMjQuOTQxOTMzMTAxNzY1MzYlNUQlMkMlNUItMjQuNTI1OTcxNDU0MjA0MjMlMkMtMzI1LjgyNTkzMzEwMTc2NTQlNUQlMkMlNUItMjYuNTQ2OTcxNDU0MjA0MjI1JTJDLTMyNi4zNjc5MzMxMDE3NjUzNSU1RCUyQyU1Qi0yOC42Mjk5NzE0NTQyMDQyMyUyQy0zMjYuNTQ5OTMzMTAxNzY1MzYlNUQlMkMlNUItNTYuMDQ5OTcxNDU0MjA0MjI2JTJDLTMyNi41NDk5MzMxMDE3NjUzNiU1RCUyQyU1Qi02MC42NDE5NzE0NTQyMDQyMjQlMkMtMzI1LjYzNjkzMzEwMTc2NTM1JTVEJTJDJTVCLTY0LjUzNDk3MTQ1NDIwNDIyJTJDLTMyMy4wMzQ5MzMxMDE3NjU0JTVEJTJDJTVCLTY3LjEzNjk3MTQ1NDIwNDIzJTJDLTMxOS4xNDE5MzMxMDE3NjUzNSU1RCUyQyU1Qi02OC4wNDk5NzE0NTQyMDQyMyUyQy0zMTQuNTQ5OTMzMTAxNzY1MzYlNUQlMkMlNUItNjguMDQ5OTcxNDU0MjA0MjMlMkMtMjc4LjQ5OTkzMzEwMTc2NTM1JTVEJTJDJTVCLTcwLjk5OTk3MTQ1NDIwNDIzJTJDLTI3OC40OTk5MzMxMDE3NjUzNSU1RCUyQyU1Qi03MC45OTk5NzE0NTQyMDQyMyUyQy0zMTQuNTQ5OTMzMTAxNzY1MzYlNUQlMkMlNUItNjkuODYxOTcxNDU0MjA0MjIlMkMtMzIwLjI3MDkzMzEwMTc2NTM3JTVEJTJDJTVCLTY2LjYyMDk3MTQ1NDIwNDIyJTJDLTMyNS4xMjA5MzMxMDE3NjUzMyU1RCUyQyU1Qi02MS43NzA5NzE0NTQyMDQyMyUyQy0zMjguMzYxOTMzMTAxNzY1NCU1RCUyQyU1Qi01Ni4wNDk5NzE0NTQyMDQyMjYlMkMtMzI5LjQ5OTkzMzEwMTc2NTM1JTVEJTJDJTVCLTI4LjYyOTk3MTQ1NDIwNDIzJTJDLTMyOS40OTk5MzMxMDE3NjUzNSU1RCUyQyU1Qi0yNi4wMzM5NzE0NTQyMDQyMjclMkMtMzI5LjI3MjkzMzEwMTc2NTQlNUQlMkMlNUItMjMuNTE2OTcxNDU0MjA0MjMlMkMtMzI4LjU5NzkzMzEwMTc2NTM2JTVEJTJDJTVCLTIxLjE1NDk3MTQ1NDIwNDIzJTJDLTMyNy40OTY5MzMxMDE3NjUzNiU1RCUyQyU1Qi01Ljk5OTk3MTQ1NDIwNDIyOCUyQy0zMTguNzQ2OTMzMTAxNzY1MzYlNUQlMkMlNUItMy4xMDU5NzE0NTQyMDQyMjMlMkMtMzE3LjU0NzkzMzEwMTc2NTM1JTVEJTJDJTVCMC4wMDAwMjg1NDU3OTU3NzE2MDYyMDglMkMtMzE3LjEzODkzMzEwMTc2NTM2JTVEJTJDJTVCMy4xMDYwMjg1NDU3OTU3NjYlMkMtMzE3LjU0NzkzMzEwMTc2NTM1JTVEJTJDJTVCNi4wMDAwMjg1NDU3OTU3NzIlMkMtMzE4Ljc0NjkzMzEwMTc2NTM2JTVEJTJDJTVCMjEuMTU1MDI4NTQ1Nzk1NzczJTJDLTMyNy40OTY5MzMxMDE3NjUzNiU1RCUyQyU1QjIzLjUxNzAyODU0NTc5NTc2OCUyQy0zMjguNTk3OTMzMTAxNzY1MzYlNUQlMkMlNUIyNi4wMzQwMjg1NDU3OTU3NzglMkMtMzI5LjI3MjkzMzEwMTc2NTQlNUQlMkMlNUIyOC42MzAwMjg1NDU3OTU3NjclMkMtMzI5LjQ5OTkzMzEwMTc2NTM1JTVEJTJDJTVCNTYuMDUwMDI4NTQ1Nzk1NzglMkMtMzI5LjQ5OTkzMzEwMTc2NTM1JTVEJTJDJTVCNjEuNzcxMDI4NTQ1Nzk1NzYlMkMtMzI4LjM2MTkzMzEwMTc2NTQlNUQlMkMlNUI2Ni42MjEwMjg1NDU3OTU3OCUyQy0zMjUuMTIwOTMzMTAxNzY1MzMlNUQlMkMlNUI2OS44NjIwMjg1NDU3OTU3NyUyQy0zMjAuMjcwOTMzMTAxNzY1MzclNUQlMkMlNUI3MS4wMDAwMjg1NDU3OTU3NyUyQy0zMTQuNTQ5OTMzMTAxNzY1MzYlNUQlMkMlNUI3MS4wMDAwMjg1NDU3OTU3NyUyQy0yNzguNDk5OTMzMTAxNzY1MzUlNUQlMkMlNUI2OC4wNTAwMjg1NDU3OTU3OCUyQy0yOTYuNTI0OTMzMTAxNzIwOTMlNUQlMkMlNUI2OC4wNTAwMjg1NDU3OTU3OCUyQy0yODcuNTEyNDMzMTAxNzQyNSU1RCUyQyU1QjY4LjA1MDAyODU0NTc5NTc4JTJDLTMwNS41Mzc0MzMxMDE3NDQ2JTVEJTJDJTVCNjcuNTkzNTI4NTQ1Nzk2NTclMkMtMzE2Ljg0NTkzMzEwMTc2MTQzJTVEJTJDJTVCNjUuODM2MDI4NTQ1Nzk3MjYlMkMtMzIxLjA4ODQzMzEwMTc2MzAzJTVEJTJDJTVCNjIuNTg4NTI4NTQ1ODA1MDc2JTJDLTMyNC4zMzU5MzMxMDE3NTkxJTVEJTJDJTVCNTguMzQ2MDI4NTQ1Nzk1Nzc1JTJDLTMyNi4wOTM0MzMxMDE3NjUzNiU1RCUyQyU1QjQyLjM0MDAyODU0NTcwNzI3JTJDLTMyNi41NDk5MzMxMDE3NjUzNiU1RCUyQyU1QjI3LjU4ODUyODU0NTc2OTY3NyUyQy0zMjYuNDU4OTMzMTAxNzYzMSU1RCUyQyU1QjI1LjUzNjUyODU0NTgxNDI3OCUyQy0zMjYuMDk2OTMzMTAxNzcwMzMlNUQlMkMlNUIyMy41NzgwMjg1NDU3OTQ1NjclMkMtMzI1LjM4MzkzMzEwMTc2NDglNUQlMkMlNUIxNS4wNTI1Mjg1NDU4MDYxNTUlMkMtMzIwLjU2NjkzMzEwMTc3MTMlNUQlMkMlNUI1LjY3MjAyODU0NTc5NTc2OSUyQy0zMTUuNDQ1NDMzMTAxNzY1MzMlNUQlMkMlNUIxLjkzNDUyODU0NTgwNzQxMDIlMkMtMzE0LjQ0MzkzMzEwMTc2NjklNUQlMkMlNUItMS45MzQ0NzE0NTQxOTI1ODk2JTJDLTMxNC40NDM5MzMxMDE3NjM4MyU1RCUyQyU1Qi01LjY3MTk3MTQ1NDIwNjM0MyUyQy0zMTUuNDQ1NDMzMTAxNzY2MjQlNUQlMkMlNUItMTUuMDUyNDcxNDU0MjMyMzA0JTJDLTMyMC41NjY5MzMxMDE3ODE1NiU1RCUyQyU1Qi0yMy41Nzc5NzE0NTQyMDIzMDYlMkMtMzI1LjM4MzkzMzEwMTc2NDQ2JTVEJTJDJTVCLTI1LjUzNjQ3MTQ1NDIxMzcxJTJDLTMyNi4wOTY5MzMxMDE3Njc5JTVEJTJDJTVCLTI3LjU4ODQ3MTQ1NDE4NTc3MiUyQy0zMjYuNDU4OTMzMTAxNzYzNzYlNUQlMkMlNUItNDIuMzM5OTcxNDU0MTc3Mjk1JTJDLTMyNi41NDk5MzMxMDE3NjUzNiU1RCUyQyU1Qi01OC4zNDU5NzE0NTQxODg0MSUyQy0zMjYuMDkzNDMzMTAxNzY4NSU1RCUyQyU1Qi02Mi41ODg0NzE0NTQxOTk1MyUyQy0zMjQuMzM1OTMzMTAxNzY4NSU1RCUyQyU1Qi02NS44MzU5NzE0NTQyMDI3JTJDLTMyMS4wODg0MzMxMDE3Njc2MyU1RCUyQyU1Qi02Ny41OTM0NzE0NTQyMDIxJTJDLTMxNi44NDU5MzMxMDE3NzYxJTVEJTJDJTVCLTY4LjA0OTk3MTQ1NDIwNDIzJTJDLTI5Ni41MjQ5MzMxMDE4MjA4JTVEJTJDJTVCLTY4LjA0OTk3MTQ1NDIwNDIzJTJDLTMwNS41Mzc0MzMxMDE3OTM2JTVEJTJDJTVCLTY4LjA0OTk3MTQ1NDIwNDIzJTJDLTI4Ny41MTI0MzMxMDE3ODc3JTVEJTJDJTVCLTY5LjUyNDk3MTQ1NDIwMDk4JTJDLTI3OC40OTk5MzMxMDE3NjUzNSU1RCUyQyU1Qi03MC45OTk5NzE0NTQyMDQyMyUyQy0yOTYuNTI0OTMzMTAxNzIwOTMlNUQlMkMlNUItNzAuOTk5OTcxNDU0MjA0MjMlMkMtMjg3LjUxMjQzMzEwMTc0MjUlNUQlMkMlNUItNzAuOTk5OTcxNDU0MjA0MjMlMkMtMzA1LjUzNzQzMzEwMTc0NDYlNUQlMkMlNUItNzAuNDMwOTcxNDU0MjA0NDclMkMtMzE3LjQxMDQzMzEwMTc2NDElNUQlMkMlNUItNjguMjQxNDcxNDU0MjA4MSUyQy0zMjIuNjk1OTMzMTAxNzU5NiU1RCUyQyU1Qi02NC4xOTU5NzE0NTQyMTkxMyUyQy0zMjYuNzQxNDMzMTAxNzU1NCU1RCUyQyU1Qi01OC45MTA0NzE0NTQyMDQwMTQlMkMtMzI4LjkzMDkzMzEwMTc2NTQlNUQlMkMlNUItNDIuMzM5OTcxNDU0MjM2ODIlMkMtMzI5LjQ5OTkzMzEwMTc2NTM1JTVEJTJDJTVCLTI3LjMzMTk3MTQ1NDIwNDE1OCUyQy0zMjkuMzg2NDMzMTAxNzY1MzYlNUQlMkMlNUItMjQuNzc1NDcxNDU0MjA0NzI3JTJDLTMyOC45MzU0MzMxMDE3NjU1JTVEJTJDJTVCLTIyLjMzNTk3MTQ1NDIwNjQ1JTJDLTMyOC4wNDc0MzMxMDE3NjY0JTVEJTJDJTVCLTEzLjU3NzQ3MTQ1NDI0ODUyNCUyQy0zMjMuMTIxOTMzMTAxNzkwOTQlNUQlMkMlNUItNC41NTI5NzE0NTQyMDQyMjYlMkMtMzE4LjE0NzQzMzEwMTc2NTMzJTVEJTJDJTVCLTEuNTUyOTcxNDU0MjA0MjI1NyUyQy0zMTcuMzQzNDMzMTAxNzY1MzYlNUQlMkMlNUIxLjU1MzAyODU0NTc5NTc2ODklMkMtMzE3LjM0MzQzMzEwMTc2NTM2JTVEJTJDJTVCNC41NTMwMjg1NDU3OTM2NTE1JTJDLTMxOC4xNDc0MzMxMDE3NjQ1JTVEJTJDJTVCMTMuNTc3NTI4NTQ1Nzg4MTI3JTJDLTMyMy4xMjE5MzMxMDE3NjA5MyU1RCUyQyU1QjIyLjMzNjAyODU0NTc5NTM3MiUyQy0zMjguMDQ3NDMzMTAxNzY1MTQlNUQlMkMlNUIyNC43NzU1Mjg1NDU3OTUzNjglMkMtMzI4LjkzNTQzMzEwMTc2NTIlNUQlMkMlNUIyNy4zMzIwMjg1NDU3OTU2NjYlMkMtMzI5LjM4NjQzMzEwMTc2NTM2JTVEJTJDJTVCNDIuMzQwMDI4NTQ1NzA3MjclMkMtMzI5LjQ5OTkzMzEwMTc2NTM1JTVEJTJDJTVCNTguOTEwNTI4NTQ1Nzk1ODclMkMtMzI4LjkzMDkzMzEwMTc2NTMzJTVEJTJDJTVCNjQuMTk2MDI4NTQ1NzkzNTglMkMtMzI2Ljc0MTQzMzEwMTc2Njg2JTVEJTJDJTVCNjguMjQxNTI4NTQ1NzkyNzYlMkMtMzIyLjY5NTkzMzEwMTc2OTklNUQlMkMlNUI3MC40MzEwMjg1NDU3OTQ5NiUyQy0zMTcuNDEwNDMzMTAxNzY5NCU1RCUyQyU1QjcxLjAwMDAyODU0NTc5NTc3JTJDLTI5Ni41MjQ5MzMxMDE4MjA4JTVEJTJDJTVCNzEuMDAwMDI4NTQ1Nzk1NzclMkMtMzA1LjUzNzQzMzEwMTc5MzYlNUQlMkMlNUI3MS4wMDAwMjg1NDU3OTU3NyUyQy0yODcuNTEyNDMzMTAxNzg3NyU1RCUyQyU1QjY5LjUyNTAyODU0NTc5NTc4JTJDLTI3OC40OTk5MzMxMDE3NjUzNSU1RCU1RCU3RCUyQyU3QiJFIiUzQTIwMDAwMCUyQyJuIiUzQTElMkMicG9pbnRzIiUzQSU1QiU1Qi02Mi4wNDk5NzE0NTQyMDQyMjYlMkMyNzcuNTAwMDY2ODk4MjM0NjUlNUQlMkMlNUItNjIuMDQ5OTcxNDU0MjA0MjI2JTJDMzA4LjU1MDA2Njg5ODIzNDYlNUQlMkMlNUItNjEuMTM2OTcxNDU0MjA0MjMlMkMzMTMuMTQyMDY2ODk4MjM0NyU1RCUyQyU1Qi01OC41MzQ5NzE0NTQyMDQyMjUlMkMzMTcuMDM1MDY2ODk4MjM0NiU1RCUyQyU1Qi01NC42NDE5NzE0NTQyMDQyMjQlMkMzMTkuNjM3MDY2ODk4MjM0NiU1RCUyQyU1Qi01MC4wNDk5NzE0NTQyMDQyMjYlMkMzMjAuNTUwMDY2ODk4MjM0NiU1RCUyQyU1Qi0zMC43OTQ5NzE0NTQyMDQyMyUyQzMyMC41NTAwNjY4OTgyMzQ2JTVEJTJDJTVCLTI4LjcxMTk3MTQ1NDIwNDIzJTJDMzIwLjM2ODA2Njg5ODIzNDclNUQlMkMlNUItMjYuNjkwOTcxNDU0MjA0MjMlMkMzMTkuODI2MDY2ODk4MjM0NjclNUQlMkMlNUItMjQuNzk0OTcxNDU0MjA0MjMlMkMzMTguOTQyMDY2ODk4MjM0NjYlNUQlMkMlNUItNy40NzQ5NzE0NTQyMDQyMjMlMkMzMDguOTQyMDY2ODk4MjM0NjYlNUQlMkMlNUItMy44Njg5NzE0NTQyMDQyMjglMkMzMDcuNDQ5MDY2ODk4MjM0NiU1RCUyQyU1QjAuMDAwMDI4NTQ1Nzk1NzcxNjA2MjA4JTJDMzA2LjkzOTA2Njg5ODIzNDYlNUQlMkMlNUIzLjg2OTAyODU0NTc5NTc3MTQlMkMzMDcuNDQ5MDY2ODk4MjM0NiU1RCUyQyU1QjcuNDc1MDI4NTQ1Nzk1NzY2JTJDMzA4Ljk0MjA2Njg5ODIzNDY2JTVEJTJDJTVCMjQuNzk2MDI4NTQ1Nzk1Nzc4JTJDMzE4Ljk0MjA2Njg5ODIzNDY2JTVEJTJDJTVCMjYuNjkxMDI4NTQ1Nzk1Nzc0JTJDMzE5LjgyNjA2Njg5ODIzNDY3JTVEJTJDJTVCMjguNzEyMDI4NTQ1Nzk1Nzc1JTJDMzIwLjM2ODA2Njg5ODIzNDclNUQlMkMlNUIzMC43OTYwMjg1NDU3OTU3NzglMkMzMjAuNTUwMDY2ODk4MjM0NiU1RCUyQyU1QjUwLjA1MDAyODU0NTc5NTc4JTJDMzIwLjU1MDA2Njg5ODIzNDYlNUQlMkMlNUI1NC42NDIwMjg1NDU3OTU3NyUyQzMxOS42MzcwNjY4OTgyMzQ2JTVEJTJDJTVCNTguNTM1MDI4NTQ1Nzk1NzclMkMzMTcuMDM1MDY2ODk4MjM0NiU1RCUyQyU1QjYxLjEzNzAyODU0NTc5NTc3JTJDMzEzLjE0MjA2Njg5ODIzNDclNUQlMkMlNUI2Mi4wNTAwMjg1NDU3OTU3OCUyQzMwOC41NTAwNjY4OTgyMzQ2JTVEJTJDJTVCNjIuMDUwMDI4NTQ1Nzk1NzglMkMyNzcuNTAwMDY2ODk4MjM0NjUlNUQlMkMlNUI2NS4wMDAwMjg1NDU3OTU3NyUyQzI3Ny41MDAwNjY4OTgyMzQ2NSU1RCUyQyU1QjY1LjAwMDAyODU0NTc5NTc3JTJDMzA4LjU1MDA2Njg5ODIzNDYlNUQlMkMlNUI2My44NjIwMjg1NDU3OTU3NjYlMkMzMTQuMjcxMDY2ODk4MjM0NiU1RCUyQyU1QjYwLjYyMTAyODU0NTc5NTc4JTJDMzE5LjEyMTA2Njg5ODIzNDYzJTVEJTJDJTVCNTUuNzcxMDI4NTQ1Nzk1NzYlMkMzMjIuMzYyMDY2ODk4MjM0NiU1RCUyQyU1QjUwLjA1MDAyODU0NTc5NTc4JTJDMzIzLjUwMDA2Njg5ODIzNDY1JTVEJTJDJTVCMzAuNzk2MDI4NTQ1Nzk1Nzc4JTJDMzIzLjUwMDA2Njg5ODIzNDY1JTVEJTJDJTVCMjguMjAwMDI4NTQ1Nzk1Nzc0JTJDMzIzLjI3MzA2Njg5ODIzNDclNUQlMkMlNUIyNS42ODIwMjg1NDU3OTU3NzQlMkMzMjIuNTk4MDY2ODk4MjM0NiU1RCUyQyU1QjIzLjMyMTAyODU0NTc5NTc3JTJDMzIxLjQ5NzA2Njg5ODIzNDYlNUQlMkMlNUI2LjAwMDAyODU0NTc5NTc3MiUyQzMxMS40OTcwNjY4OTgyMzQ2JTVEJTJDJTVCMy4xMDYwMjg1NDU3OTU3NjYlMkMzMTAuMjk4MDY2ODk4MjM0NjUlNUQlMkMlNUIwLjAwMDAyODU0NTc5NTc3MTYwNjIwOCUyQzMwOS44ODkwNjY4OTgyMzQ2NiU1RCUyQyU1Qi0zLjEwNTk3MTQ1NDIwNDIyMyUyQzMxMC4yOTgwNjY4OTgyMzQ2NSU1RCUyQyU1Qi01Ljk5OTk3MTQ1NDIwNDIyOCUyQzMxMS40OTcwNjY4OTgyMzQ2JTVEJTJDJTVCLTIzLjMxOTk3MTQ1NDIwNDIzJTJDMzIxLjQ5NzA2Njg5ODIzNDYlNUQlMkMlNUItMjUuNjgxOTcxNDU0MjA0MjMlMkMzMjIuNTk4MDY2ODk4MjM0NiU1RCUyQyU1Qi0yOC4xOTg5NzE0NTQyMDQyMjYlMkMzMjMuMjczMDY2ODk4MjM0NyU1RCUyQyU1Qi0zMC43OTQ5NzE0NTQyMDQyMyUyQzMyMy41MDAwNjY4OTgyMzQ2NSU1RCUyQyU1Qi01MC4wNDk5NzE0NTQyMDQyMjYlMkMzMjMuNTAwMDY2ODk4MjM0NjUlNUQlMkMlNUItNTUuNzcwOTcxNDU0MjA0MjMlMkMzMjIuMzYyMDY2ODk4MjM0NiU1RCUyQyU1Qi02MC42MjA5NzE0NTQyMDQyMiUyQzMxOS4xMjEwNjY4OTgyMzQ2MyU1RCUyQyU1Qi02My44NjE5NzE0NTQyMDQyMiUyQzMxNC4yNzEwNjY4OTgyMzQ2JTVEJTJDJTVCLTY0Ljk5OTk3MTQ1NDIwNDIzJTJDMzA4LjU1MDA2Njg5ODIzNDYlNUQlMkMlNUItNjQuOTk5OTcxNDU0MjA0MjMlMkMyNzcuNTAwMDY2ODk4MjM0NjUlNUQlMkMlNUItNjIuMDQ5OTcxNDU0MjA0MjI2JTJDMjkzLjAyNTA2Njg5ODEyODQ0JTVEJTJDJTVCLTYxLjU5MzQ3MTQ1NDIwNDI5JTJDMzEwLjg0NjA2Njg5ODIzNDQlNUQlMkMlNUItNTkuODM1OTcxNDU0MjA0NjklMkMzMTUuMDg4NTY2ODk4MjMzOSU1RCUyQyU1Qi01Ni41ODg0NzE0NTQyMDQyMjUlMkMzMTguMzM2MDY2ODk4MjM0NTUlNUQlMkMlNUItNTIuMzQ1OTcxNDU0MjIwMDUlMkMzMjAuMDkzNTY2ODk4MjMxNCU1RCUyQyU1Qi00MC40MjI0NzE0NTQyMjU0NSUyQzMyMC41NTAwNjY4OTgyMzQ2JTVEJTJDJTVCLTI5Ljc1MzQ3MTQ1NDIwNDIzJTJDMzIwLjQ1OTA2Njg5ODIzNDclNUQlMkMlNUItMjcuNzAxNDcxNDU0MjE5MjM4JTJDMzIwLjA5NzA2Njg5ODIzODclNUQlMkMlNUItMjUuNzQyOTcxNDU0MjA0MjMlMkMzMTkuMzg0MDY2ODk4MjM0NjYlNUQlMkMlNUItMTYuMTM0OTcxNDU0MjAwODElMkMzMTMuOTQyMDY2ODk4MjMyNyU1RCUyQyU1Qi01LjY3MTk3MTQ1NDIwNDIyNSUyQzMwOC4xOTU1NjY4OTgyMzQ3JTVEJTJDJTVCLTEuOTM0NDcxNDU0MjE1ODY3JTJDMzA3LjE5NDA2Njg5ODIzNjElNUQlMkMlNUIxLjkzNDUyODU0NTc4NDEzMjglMkMzMDcuMTk0MDY2ODk4MjMzMTMlNUQlMkMlNUI1LjY3MjAyODU0NTc5NTc2OSUyQzMwOC4xOTU1NjY4OTgyMzQ2JTVEJTJDJTVCMTYuMTM1NTI4NTQ1NzU4MTUlMkMzMTMuOTQyMDY2ODk4MjEyOTQlNUQlMkMlNUIyNS43NDM1Mjg1NDU3OTU3NyUyQzMxOS4zODQwNjY4OTgyMzQ2NiU1RCUyQyU1QjI3LjcwMTUyODU0NTc3NzU3OCUyQzMyMC4wOTcwNjY4OTgyMjk4NSU1RCUyQyU1QjI5Ljc1NDAyODU0NTc5NTc3NiUyQzMyMC40NTkwNjY4OTgyMzQ2JTVEJTJDJTVCNDAuNDIzMDI4NTQ1NzA3NTclMkMzMjAuNTUwMDY2ODk4MjM0NiU1RCUyQyU1QjUyLjM0NjAyODU0NTc5NTc3NSUyQzMyMC4wOTM1NjY4OTgyMzQ2JTVEJTJDJTVCNTYuNTg4NTI4NTQ1Nzk1NzglMkMzMTguMzM2MDY2ODk4MjM0NjYlNUQlMkMlNUI1OS44MzYwMjg1NDU3OTU3ODQlMkMzMTUuMDg4NTY2ODk4MjM0NyU1RCUyQyU1QjYxLjU5MzUyODU0NTc5NTc4JTJDMzEwLjg0NjA2Njg5ODIzNDY1JTVEJTJDJTVCNjIuMDUwMDI4NTQ1Nzk1NzglMkMyOTMuMDI1MDY2ODk4MzQwOCU1RCUyQyU1QjYzLjUyNTAyODU0NTc5NTc4JTJDMjc3LjUwMDA2Njg5ODIzNDY1JTVEJTJDJTVCNjUuMDAwMDI4NTQ1Nzk1NzclMkMyOTMuMDI1MDY2ODk4MTI4NDQlNUQlMkMlNUI2NC40MzEwMjg1NDU3OTY3OCUyQzMxMS40MTA1NjY4OTgyMjk1JTVEJTJDJTVCNjIuMjQxNTI4NTQ1Nzk1Nzc0JTJDMzE2LjY5NjA2Njg5ODIzNDU2JTVEJTJDJTVCNTguMTk2MDI4NTQ1Nzk1NzclMkMzMjAuNzQxNTY2ODk4MjM0NiU1RCUyQyU1QjUyLjkxMDUyODU0NTc5NTc4NSUyQzMyMi45MzEwNjY4OTgyMzQ3JTVEJTJDJTVCNDAuNDIzMDI4NTQ1Nzk1NzclMkMzMjMuNTAwMDY2ODk4MjM0NjUlNUQlMkMlNUIyOS40OTgwMjg1NDU3OTU3NzYlMkMzMjMuMzg2NTY2ODk4MjM0NyU1RCUyQyU1QjI2Ljk0MTAyODU0NTgwMTI3NCUyQzMyMi45MzU1NjY4OTgyMzYyJTVEJTJDJTVCMjQuNTAxNTI4NTQ1ODM2NDglMkMzMjIuMDQ3NTY2ODk4MjUzNTQlNUQlMkMlNUIxNC42NjA1Mjg1NDU3OTU3NyUyQzMxNi40OTcwNjY4OTgyMzQ2JTVEJTJDJTVCNC41NTMwMjg1NDU3OTU3NjklMkMzMTAuODk3NTY2ODk4MjM0NyU1RCUyQyU1QjEuNTUzMDI4NTQ1Nzk1NzY4OSUyQzMxMC4wOTM1NjY4OTgyMzQ3JTVEJTJDJTVCLTEuNTUyOTcxNDU0MjA0MjI1NyUyQzMxMC4wOTM1NjY4OTgyMzQ2JTVEJTJDJTVCLTQuNTUyOTcxNDU0MjA0MjI2JTJDMzEwLjg5NzU2Njg5ODIzNDclNUQlMkMlNUItMTQuNjU5OTcxNDU0MTgxNjU4JTJDMzE2LjQ5NzA2Njg5ODIyMTUzJTVEJTJDJTVCLTI0LjUwMDk3MTQ1NDE2MzU3JTJDMzIyLjA0NzU2Njg5ODIxNTclNUQlMkMlNUItMjYuOTQwNDcxNDU0MjA0MjMlMkMzMjIuOTM1NTY2ODk4MjM0NiU1RCUyQyU1Qi0yOS40OTY5NzE0NTQxOTc2NCUyQzMyMy4zODY1NjY4OTgyMzQwNCU1RCUyQyU1Qi00MC40MjI0NzE0NTQxNjQ2MSUyQzMyMy41MDAwNjY4OTgyMzQ2NSU1RCUyQyU1Qi01Mi45MTA0NzE0NTQxOTgxMyUyQzMyMi45MzEwNjY4OTgyMzU4JTVEJTJDJTVCLTU4LjE5NTk3MTQ1NDIwMzIlMkMzMjAuNzQxNTY2ODk4MjM1MyU1RCUyQyU1Qi02Mi4yNDE0NzE0NTQyMDgyOCUyQzMxNi42OTYwNjY4OTgyMjg1NCU1RCUyQyU1Qi02NC40MzA5NzE0NTQyMDQxNCUyQzMxMS40MTA1NjY4OTgyMzUwNiU1RCUyQyU1Qi02NC45OTk5NzE0NTQyMDQyMyUyQzI5My4wMjUwNjY4OTgzNDA4JTVEJTJDJTVCLTYzLjUyNDk3MTQ1NDIwNTExNSUyQzI3Ny41MDAwNjY4OTgyMzQ2NSU1RCU1RCU3RCUyQyU3QiJFIiUzQTIwMDAwMCUyQyJuIiUzQTElMkMicG9pbnRzIiUzQSU1QiU1QjYyLjA1MDAyODU0NTc5NTc4JTJDLTI3Ny40OTk5MzMxMDE3NjUzNSU1RCUyQyU1QjYyLjA1MDAyODU0NTc5NTc4JTJDLTMwOC41NDk5MzMxMDE3NjUzNiU1RCUyQyU1QjYxLjEzNzAyODU0NTc5NTc3JTJDLTMxMy4xNDE5MzMxMDE3NjUzNSU1RCUyQyU1QjU4LjUzNTAyODU0NTc5NTc3JTJDLTMxNy4wMzQ5MzMxMDE3NjU0JTVEJTJDJTVCNTQuNjQyMDI4NTQ1Nzk1NzclMkMtMzE5LjYzNjkzMzEwMTc2NTM1JTVEJTJDJTVCNTAuMDUwMDI4NTQ1Nzk1NzglMkMtMzIwLjU0OTkzMzEwMTc2NTM2JTVEJTJDJTVCMzAuNzk2MDI4NTQ1Nzk1Nzc4JTJDLTMyMC41NDk5MzMxMDE3NjUzNiU1RCUyQyU1QjI4LjcxMjAyODU0NTc5NTc3NSUyQy0zMjAuMzY3OTMzMTAxNzY1MzUlNUQlMkMlNUIyNi42OTEwMjg1NDU3OTU3NzQlMkMtMzE5LjgyNTkzMzEwMTc2NTQlNUQlMkMlNUIyNC43OTYwMjg1NDU3OTU3NzglMkMtMzE4Ljk0MTkzMzEwMTc2NTM2JTVEJTJDJTVCNy40NzUwMjg1NDU3OTU3NjYlMkMtMzA4Ljk0MTkzMzEwMTc2NTM2JTVEJTJDJTVCMy44NjkwMjg1NDU3OTU3NzE0JTJDLTMwNy40NDg5MzMxMDE3NjUzNiU1RCUyQyU1QjAuMDAwMDI4NTQ1Nzk1NzcxNjA2MjA4JTJDLTMwNi45Mzg5MzMxMDE3NjU0JTVEJTJDJTVCLTMuODY4OTcxNDU0MjA0MjI4JTJDLTMwNy40NDg5MzMxMDE3NjUzNiU1RCUyQyU1Qi03LjQ3NDk3MTQ1NDIwNDIyMyUyQy0zMDguOTQxOTMzMTAxNzY1MzYlNUQlMkMlNUItMjQuNzk0OTcxNDU0MjA0MjMlMkMtMzE4Ljk0MTkzMzEwMTc2NTM2JTVEJTJDJTVCLTI2LjY5MDk3MTQ1NDIwNDIzJTJDLTMxOS44MjU5MzMxMDE3NjU0JTVEJTJDJTVCLTI4LjcxMTk3MTQ1NDIwNDIzJTJDLTMyMC4zNjc5MzMxMDE3NjUzNSU1RCUyQyU1Qi0zMC43OTQ5NzE0NTQyMDQyMyUyQy0zMjAuNTQ5OTMzMTAxNzY1MzYlNUQlMkMlNUItNTAuMDQ5OTcxNDU0MjA0MjI2JTJDLTMyMC41NDk5MzMxMDE3NjUzNiU1RCUyQyU1Qi01NC42NDE5NzE0NTQyMDQyMjQlMkMtMzE5LjYzNjkzMzEwMTc2NTM1JTVEJTJDJTVCLTU4LjUzNDk3MTQ1NDIwNDIyNSUyQy0zMTcuMDM0OTMzMTAxNzY1NCU1RCUyQyU1Qi02MS4xMzY5NzE0NTQyMDQyMyUyQy0zMTMuMTQxOTMzMTAxNzY1MzUlNUQlMkMlNUItNjIuMDQ5OTcxNDU0MjA0MjI2JTJDLTMwOC41NDk5MzMxMDE3NjUzNiU1RCUyQyU1Qi02Mi4wNDk5NzE0NTQyMDQyMjYlMkMtMjc3LjQ5OTkzMzEwMTc2NTM1JTVEJTJDJTVCLTY0Ljk5OTk3MTQ1NDIwNDIzJTJDLTI3Ny40OTk5MzMxMDE3NjUzNSU1RCUyQyU1Qi02NC45OTk5NzE0NTQyMDQyMyUyQy0zMDguNTQ5OTMzMTAxNzY1MzYlNUQlMkMlNUItNjMuODYxOTcxNDU0MjA0MjIlMkMtMzE0LjI3MDkzMzEwMTc2NTM3JTVEJTJDJTVCLTYwLjYyMDk3MTQ1NDIwNDIyJTJDLTMxOS4xMjA5MzMxMDE3NjUzMyU1RCUyQyU1Qi01NS43NzA5NzE0NTQyMDQyMyUyQy0zMjIuMzYxOTMzMTAxNzY1NCU1RCUyQyU1Qi01MC4wNDk5NzE0NTQyMDQyMjYlMkMtMzIzLjQ5OTkzMzEwMTc2NTM1JTVEJTJDJTVCLTMwLjc5NDk3MTQ1NDIwNDIzJTJDLTMyMy40OTk5MzMxMDE3NjUzNSU1RCUyQyU1Qi0yOC4xOTg5NzE0NTQyMDQyMjYlMkMtMzIzLjI3MjkzMzEwMTc2NTQlNUQlMkMlNUItMjUuNjgxOTcxNDU0MjA0MjMlMkMtMzIyLjU5NzkzMzEwMTc2NTM2JTVEJTJDJTVCLTIzLjMxOTk3MTQ1NDIwNDIzJTJDLTMyMS40OTY5MzMxMDE3NjUzNiU1RCUyQyU1Qi01Ljk5OTk3MTQ1NDIwNDIyOCUyQy0zMTEuNDk2OTMzMTAxNzY1MzYlNUQlMkMlNUItMy4xMDU5NzE0NTQyMDQyMjMlMkMtMzEwLjI5NzkzMzEwMTc2NTM1JTVEJTJDJTVCMC4wMDAwMjg1NDU3OTU3NzE2MDYyMDglMkMtMzA5Ljg4ODkzMzEwMTc2NTM2JTVEJTJDJTVCMy4xMDYwMjg1NDU3OTU3NjYlMkMtMzEwLjI5NzkzMzEwMTc2NTM1JTVEJTJDJTVCNi4wMDAwMjg1NDU3OTU3NzIlMkMtMzExLjQ5NjkzMzEwMTc2NTM2JTVEJTJDJTVCMjMuMzIxMDI4NTQ1Nzk1NzclMkMtMzIxLjQ5NjkzMzEwMTc2NTM2JTVEJTJDJTVCMjUuNjgyMDI4NTQ1Nzk1Nzc0JTJDLTMyMi41OTc5MzMxMDE3NjUzNiU1RCUyQyU1QjI4LjIwMDAyODU0NTc5NTc3NCUyQy0zMjMuMjcyOTMzMTAxNzY1NCU1RCUyQyU1QjMwLjc5NjAyODU0NTc5NTc3OCUyQy0zMjMuNDk5OTMzMTAxNzY1MzUlNUQlMkMlNUI1MC4wNTAwMjg1NDU3OTU3OCUyQy0zMjMuNDk5OTMzMTAxNzY1MzUlNUQlMkMlNUI1NS43NzEwMjg1NDU3OTU3NiUyQy0zMjIuMzYxOTMzMTAxNzY1NCU1RCUyQyU1QjYwLjYyMTAyODU0NTc5NTc4JTJDLTMxOS4xMjA5MzMxMDE3NjUzMyU1RCUyQyU1QjYzLjg2MjAyODU0NTc5NTc2NiUyQy0zMTQuMjcwOTMzMTAxNzY1MzclNUQlMkMlNUI2NS4wMDAwMjg1NDU3OTU3NyUyQy0zMDguNTQ5OTMzMTAxNzY1MzYlNUQlMkMlNUI2NS4wMDAwMjg1NDU3OTU3NyUyQy0yNzcuNDk5OTMzMTAxNzY1MzUlNUQlMkMlNUI2Mi4wNTAwMjg1NDU3OTU3OCUyQy0yOTMuMDI0OTMzMTAxNzM5NDYlNUQlMkMlNUI2MS41OTM1Mjg1NDU3OTg5NiUyQy0zMTAuODQ1OTMzMTAxNzQ5NTUlNUQlMkMlNUI1OS44MzYwMjg1NDU3OTY0NyUyQy0zMTUuMDg4NDMzMTAxNzY0MyU1RCUyQyU1QjU2LjU4ODUyODU0NTgwMzk3JTJDLTMxOC4zMzU5MzMxMDE3NTk5JTVEJTJDJTVCNTIuMzQ2MDI4NTQ1Nzk2MzclMkMtMzIwLjA5MzQzMzEwMTc2NTI0JTVEJTJDJTVCNDAuNDIzMDI4NTQ1Nzk1NzclMkMtMzIwLjU0OTkzMzEwMTc2NTM2JTVEJTJDJTVCMjkuNzU0MDI4NTQ1Nzk1Nzc2JTJDLTMyMC40NTg5MzMxMDE3NjUzNSU1RCUyQyU1QjI3LjcwMTUyODU0NTc5NTc2NyUyQy0zMjAuMDk2OTMzMTAxNzY1MzMlNUQlMkMlNUIyNS43NDM1Mjg1NDU4MDA1NzIlMkMtMzE5LjM4MzkzMzEwMTc2NzYlNUQlMkMlNUIxNi4xMzU1Mjg1NDU4Mzc5ODUlMkMtMzEzLjk0MTkzMzEwMTc4OTc0JTVEJTJDJTVCNS42NzIwMjg1NDU3OTU3NjklMkMtMzA4LjE5NTQzMzEwMTc2NTMzJTVEJTJDJTVCMS45MzQ1Mjg1NDU4MDc0MTAyJTJDLTMwNy4xOTM5MzMxMDE3NjY5JTVEJTJDJTVCLTEuOTM0NDcxNDU0MTkyNTg5NiUyQy0zMDcuMTkzOTMzMTAxNzYzODMlNUQlMkMlNUItNS42NzE5NzE0NTQyMDYzNDMlMkMtMzA4LjE5NTQzMzEwMTc2NjI0JTVEJTJDJTVCLTE2LjEzNDk3MTQ1NDE4OTgzOCUyQy0zMTMuOTQxOTMzMTAxNzU3MDYlNUQlMkMlNUItMjUuNzQyOTcxNDU0MTk5NDI3JTJDLTMxOS4zODM5MzMxMDE3NjMxJTVEJTJDJTVCLTI3LjcwMTQ3MTQ1NDE4ODQwOCUyQy0zMjAuMDk2OTMzMTAxNzYxMSU1RCUyQyU1Qi0yOS43NTM0NzE0NTQyMDQyMyUyQy0zMjAuNDU4OTMzMTAxNzY1MzUlNUQlMkMlNUItNDAuNDIyNDcxNDU0MTY0NjElMkMtMzIwLjU0OTkzMzEwMTc2NTM2JTVEJTJDJTVCLTUyLjM0NTk3MTQ1NDE4Nzg0JTJDLTMyMC4wOTM0MzMxMDE3Njg2JTVEJTJDJTVCLTU2LjU4ODQ3MTQ1NDIwNDIyNSUyQy0zMTguMzM1OTMzMTAxNzY1MzYlNUQlMkMlNUItNTkuODM1OTcxNDU0MjAzNzElMkMtMzE1LjA4ODQzMzEwMTc2NjE2JTVEJTJDJTVCLTYxLjU5MzQ3MTQ1NDIwMDk2JTJDLTMxMC44NDU5MzMxMDE3ODE4JTVEJTJDJTVCLTYyLjA0OTk3MTQ1NDIwNDIyNiUyQy0yOTMuMDI0OTMzMTAxODM0ODUlNUQlMkMlNUItNjMuNTI0OTcxNDU0MTkzMzA2JTJDLTI3Ny40OTk5MzMxMDE3NjUzNSU1RCUyQyU1Qi02NC45OTk5NzE0NTQyMDQyMyUyQy0yOTMuMDI0OTMzMTAxNzM5NDYlNUQlMkMlNUItNjQuNDMwOTcxNDU0MjA1NDMlMkMtMzExLjQxMDQzMzEwMTc1OTIlNUQlMkMlNUItNjIuMjQxNDcxNDU0MTk5NzglMkMtMzE2LjY5NTkzMzEwMTc3MiU1RCUyQyU1Qi01OC4xOTU5NzE0NTQyMTU2NiUyQy0zMjAuNzQxNDMzMTAxNzU3NyU1RCUyQyU1Qi01Mi45MTA0NzE0NTQyMDUxOTQlMkMtMzIyLjkzMDkzMzEwMTc2NTE2JTVEJTJDJTVCLTQwLjQyMjQ3MTQ1NDIyNTQ1JTJDLTMyMy40OTk5MzMxMDE3NjUzNSU1RCUyQyU1Qi0yOS40OTY5NzE0NTQyMTA4MTUlMkMtMzIzLjM4NjQzMzEwMTc2NTkzJTVEJTJDJTVCLTI2Ljk0MDQ3MTQ1NDIwNDIzJTJDLTMyMi45MzU0MzMxMDE3NjUzNCU1RCUyQyU1Qi0yNC41MDA5NzE0NTQyMDM3MiUyQy0zMjIuMDQ3NDMzMTAxNzY1MTQlNUQlMkMlNUItMTQuNjU5OTcxNDU0MjAyMjY0JTJDLTMxNi40OTY5MzMxMDE3NjQyJTVEJTJDJTVCLTQuNTUyOTcxNDU0MjA3NjY1JTJDLTMxMC44OTc0MzMxMDE3NjY3NSU1RCUyQyU1Qi0xLjU1Mjk3MTQ1NDIwNDIyNTclMkMtMzEwLjA5MzQzMzEwMTc2NTM2JTVEJTJDJTVCMS41NTMwMjg1NDU3OTU3Njg5JTJDLTMxMC4wOTM0MzMxMDE3NjUzNiU1RCUyQyU1QjQuNTUzMDI4NTQ1Nzk1NzY5JTJDLTMxMC44OTc0MzMxMDE3NjUzMyU1RCUyQyU1QjE0LjY2MDUyODU0NTc4ODc5MyUyQy0zMTYuNDk2OTMzMTAxNzYxMzMlNUQlMkMlNUIyNC41MDE1Mjg1NDU3NTY0NyUyQy0zMjIuMDQ3NDMzMTAxNzQ3JTVEJTJDJTVCMjYuOTQxMDI4NTQ1NzkwNjcyJTJDLTMyMi45MzU0MzMxMDE3NjQlNUQlMkMlNUIyOS40OTgwMjg1NDU3OTU3NzYlMkMtMzIzLjM4NjQzMzEwMTc2NTM2JTVEJTJDJTVCNDAuNDIzMDI4NTQ1NzA3NTclMkMtMzIzLjQ5OTkzMzEwMTc2NTM1JTVEJTJDJTVCNTIuOTEwNTI4NTQ1Nzk0NTYlMkMtMzIyLjkzMDkzMzEwMTc2NTYlNUQlMkMlNUI1OC4xOTYwMjg1NDU3OTIyNzQlMkMtMzIwLjc0MTQzMzEwMTc2NzclNUQlMkMlNUI2Mi4yNDE1Mjg1NDU3ODcyNzYlMkMtMzE2LjY5NTkzMzEwMTc3OCU1RCUyQyU1QjY0LjQzMTAyODU0NTc5Njc4JTJDLTMxMS40MTA0MzMxMDE3NjAzNiU1RCUyQyU1QjY1LjAwMDAyODU0NTc5NTc3JTJDLTI5My4wMjQ5MzMxMDE4MzQ4NSU1RCUyQyU1QjYzLjUyNTAyODU0NTc5NTc4JTJDLTI3Ny40OTk5MzMxMDE3NjUzNSU1RCU1RCU3RCU1RCU3RCUyQyJwbGFzdGljIiUzQSU3QiJiYXNpc195aWVsZF9zdHJlbmd0aCIlM0E1NTAlMkMibW9kdWx1c196IiUzQTIxNDQ0MDYuMzExJTJDIm1vZHVsdXNfeSIlM0E1MDA4MTUuOTc0NyUyQyJuZXV0cmFsX2F4aXMiJTNBJTVCLTAuMDAwMDY0MDkyNzI4NjE1NjA1NjclMkMtMC4wMDAxMjE0NDc5MTE2MjQyNzI4JTVEJTJDInNoZWFyX2FyZWFfeiIlM0EwJTJDInNoZWFyX2FyZWFfeSIlM0EwJTJDIm1vbWVudF96IiUzQTExNzkuNDIzNDcxMDUwMDAwMiUyQyJtb21lbnRfeSIlM0EyNzUuNDQ4Nzg2MDg1MDAwMDUlMkMic2hlYXJfeiIlM0EwJTJDInNoZWFyX3kiJTNBMCUyQyJheGlhbF94IiUzQTQ3NzMuODkxMzE5MTc0OTg1JTdEJTJDInRvcnNpb25fd2FycGluZyIlM0ElN0IiYmV0YV95X3BvcyIlM0ExMTEuMDM3MzMyMzMyMDE5MTMlMkMiYmV0YV95X25lZyIlM0EtMTExLjAzNzMzMjMzMjAxOTEzJTJDImJldGFfel9wb3MiJTNBLTAuMTUxNTI0NjYyNjE0NjkxMDIlMkMiYmV0YV96X25lZyIlM0EwLjE1MTUyNDY2MjYxNDY5MTAyJTdEJTdEJTJDInByaW5jaXBhbF9wcm9wZXJ0aWVzIiUzQSU3QiJhbHBoYSIlM0EtMC4wMDU2MDg2MjAzODI5MzYzNSUyQyJtb21lbnRfb2ZfaW5lcnRpYV95IiUzQTMzNjIzNTYzLjUwNjEzMzQ3NCUyQyJtb21lbnRfb2ZfaW5lcnRpYV96IiUzQTYxNTY0MjM4MS45MTg1OTcxJTJDImVsYXN0aWMiJTNBJTdCImJhc2lzX3lpZWxkX3N0cmVuZ3RoIiUzQTU1MCUyQyJzaGVhcl9hcmVhX3oiJTNBODIxLjM4NDk5ODIyNTkyMTQlMkMic2hlYXJfYXJlYV95IiUzQTEwNTY3LjU4NzU3NTQ1MDkyMyUyQyJzaGVhcl9jZW50ZXJfeiIlM0EtNTUuNTE4NzM1MjIyMjI5ODglMkMic2hlYXJfY2VudGVyX3kiJTNBMC4wODExMTIxNzA0NTE4MzY4JTJDInpfcG9zIiUzQTgwLjAyNDA3MDM2NjE1NzI2JTJDInlfcG9zIiUzQTMzMi41MDU4NDU2NDE0NjcyJTJDInpfbmVnIiUzQTgwLjAyNDAxMzI2MTQ2ODgxJTJDInlfbmVnIiUzQTMzMi41MDU3MTE4NTA1ODcxNSUyQyJjb21wb3NpdGVfc3RyZXNzZXMiJTNBJTVCJTdCIkUiJTNBMjAwMDAwJTJDIm4iJTNBMSUyQyJwb2ludHMiJTNBJTVCJTVCLTcwLjAwMzE5NzkyMTcxNDElMkMtMzIuOTU3MDgwNzI0MTg0MTYlNUQlMkMlNUItNzAuMTg1NDAxOTIxMjkzMDglMkMtMzUuMDQxMDYyODk4NDIxMTI0JTVEJTJDJTVCLTcwLjcyNzU5OTY1NDI1ODE5JTJDLTM3LjA2MTAwOTgzMjk2MzU4JTVEJTJDJTVCLTcxLjYxMTc4NTI0NzM2MjA5JTJDLTM4Ljk1NjkyMzI5MDA5OTA4NCU1RCUyQyU1Qi03OC4wMDE4Njg1NTMxMTk2NSUyQy01MC4wMjMyOTc4MjQ5NDQ2NyU1RCUyQyU1Qi03OS4xMDMwOTk3NjE0MDc1OCUyQy01Mi4zODUxOTAwMzc5NTc5MSU1RCUyQyU1Qi03OS43NzgzNDYxNDQ1MTQ3OSUyQy01NC45MDIxMjM5NTA4OTY2JTVEJTJDJTVCLTgwLjAwNTYwMDI2Mjk5MDg4JTJDLTU3LjQ5ODEwMTcxNzY4MDMxJTVEJTJDJTVCLTgwLjAyNDAxMzI2MTQ2ODgxJTJDLTI0NS41OTkxMDA4MTY0NjYzNSU1RCUyQyU1Qi03OS42MjEzNTA3ODQyOTkzMSUyQy0yNDkuMDQ3MTQwMjQ5MTcwMDQlNUQlMkMlNUItNzguNDM0NjcwMTAzNTUyMTUlMkMtMjUyLjMwOTI1NjQyNzY1NjI3JTVEJTJDJTVCLTc2LjUyNjk1Mzk5MDQ4MDQ1JTJDLTI1NS4yMDk0NDMxODU3Njc5OCU1RCUyQyU1Qi03MC44MzI2MTgzODk2NzYwMSUyQy0yNjEuOTk3MDAwNjMwNDkwOCU1RCUyQyU1Qi02OS4zMDE4NDYyODIzNTE4MyUyQy0yNjQuMzI1MTUwNDg3MjMwNjQlNUQlMkMlNUItNjguMzQ5MTAyNTYwMDM3MSUyQy0yNjYuOTQzMjQzNzYyODAxNiU1RCUyQyU1Qi02OC4wMjYzNzM0MjAxNDg4MyUyQy0yNjkuNzEwMjc1MzY3NjU2NyU1RCUyQyU1Qi02OC4wMzA0Njg0MDYxNjg3MSUyQy0zMTEuNTQzMjc1MTY3MjI5OSU1RCUyQyU1Qi02Ni44OTMwMjg0MzM5NzIyNSUyQy0zMTcuMjY0Mzg2NTM3Mzc5MDQlNUQlMkMlNUItNjMuNjUyNTAzMjEwNjI2NTYlMkMtMzIyLjExNDcwMzc3MjA0MTE0JTVEJTJDJTVCLTU4LjgwMjgyMDQ5MTc2MjUzJTJDLTMyNS4zNTYxNzg1MTc2Mzk0JTVEJTJDJTVCLTUzLjA4MTkzMTkxNjczMTYzJTJDLTMyNi40OTQ3Mzg1MzQ1Mzg0NCU1RCUyQyU1Qi0yOS41Mjc5MzIwMjk1ODE2MiUyQy0zMjYuNDk3MDQ0MjA5NTAxMDQlNUQlMkMlNUItMjYuOTMxOTA5ODIxMjQwODclMkMtMzI2LjI3MDI5ODMzMDE1MjM0JTVEJTJDJTVCLTI0LjQxNDg0Mzc1ODI5OCUyQy0zMjUuNTk1NTQ0NzE5NzI3NTclNUQlMkMlNUItMjIuMDUyNzM1OTkzOTQ0NTElMkMtMzI0LjQ5NDc3NTkzODU2NTUlNUQlMkMlNUItNi4wMzA4MzA1OTg0NTE4MTIlMkMtMzE1LjI0NjM0NDI2MDgyMjQ3JTVEJTJDJTVCLTMuMTM2NzEzMjQzNTM1NzY4MyUyQy0zMTQuMDQ3NjI3NTU3MDIwNDYlNUQlMkMlNUItMC4wMzA2NzMyMjE4NjAxNDg1NzglMkMtMzEzLjYzODkzMTYwMTg3ODY1JTVEJTJDJTVCMy4wNzUyODY3MjY3MDE3OTglMkMtMzE0LjA0ODIzNTY0MjgxNzclNUQlMkMlNUI1Ljk2OTE2OTM0NDA1NDc3NzUlMkMtMzE1LjI0NzUxODkyNzUyNjclNUQlMkMlNUIyMS45OTAyNjM3OTUwNDAzMDYlMkMtMzI0LjQ5OTA4NzI1OTAzNjglNUQlMkMlNUIyNC4zNTExNTYwMDgwNTgzNTQlMkMtMzI1LjYwMDMxODM2OTQzNTglNUQlMkMlNUIyNi44NjgwODk5MjA5OTcwMDglMkMtMzI2LjI3NTU2NDc1MjU0MzA2JTVEJTJDJTVCMjkuNDY1MDY3Njg3Nzc1OTglMkMtMzI2LjUwMjgxODk2ODkwOCU1RCUyQyU1QjUzLjAxODA2NzU3NDkzMDgwNCUyQy0zMjYuNTA1MTI0NTQ1OTgxOCU1RCUyQyU1QjU4LjczOTE3ODk0NTA3OTkxJTJDLTMyNS4zNjc2ODQ1NzM3ODUzJTVEJTJDJTVCNjMuNTg5NDk2MTc5NzQyMDU2JTJDLTMyMi4xMjcxNTkzNTA0Mzk1NyU1RCUyQyU1QjY2LjgzMDk3MDkyNTM0MDMyJTJDLTMxNy4yNzc0NzY2MzE1NzU1NSU1RCUyQyU1QjY3Ljk2OTUzMDk0MjIzOTI5JTJDLTMxMS41NTY1ODgwNTY1NDQ3JTVEJTJDJTVCNjcuOTcyODEwMzE4MDEwODYlMkMtMjc4LjA1NTU4ODIxNzA1MTklNUQlMkMlNUI2OC4xNTUwMTQzMTc1ODk4MyUyQy0yNzUuOTcxNjA2MDQyODE1JTVEJTJDJTVCNjguNjk3MjEyMDUwNTU0OTIlMkMtMjczLjk1MTY1OTEwODI3MjUlNUQlMkMlNUI2OS41ODEzOTc2NDM2NTg4NiUyQy0yNzIuMDU1NzQ1NjUxMTM2OTMlNUQlMkMlNUI3Ny45NzE4MjAwMjY5NTYxNCUyQy0yNTcuNTI1NTY2OTEwNjcxOSU1RCUyQyU1Qjc5LjA3MzA1MTIzNTI0NDA4JTJDLTI1NS4xNjM2NzQ2OTc2NTg2JTVEJTJDJTVCNzkuNzQ4Mjk3NjE4MzUxMjclMkMtMjUyLjY0Njc0MDc4NDcxOTk1JTVEJTJDJTVCNzkuOTc1NTUxNzM2ODI3MzclMkMtMjUwLjA1MDc2MzAxNzkzNjIlNUQlMkMlNUI3OS45OTQxMDUzMDM3NTQyNCUyQy02MC41MTM3NjM5MjYwMzAyMyU1RCUyQyU1Qjc5Ljc2NzM1OTQyNDQwNTUlMkMtNTcuOTE3NzQxNzE3Njg5NTMlNUQlMkMlNUI3OS4wOTI2MDU4MTM5ODA3NCUyQy01NS40MDA2NzU2NTQ3NDY2MSU1RCUyQyU1Qjc3Ljk5MTgzNzAzMjgxODcxJTJDLTUzLjAzODU2Nzg5MDM5MzE1JTVEJTJDJTVCNzEuNjAzOTIwMzk5Nzk3MTMlMkMtNDEuOTcwOTQyNTMxMjg1MzIlNUQlMkMlNUI3MC43MjAxMDYwMDEzNzE3MyUyQy00MC4wNzQ4NTYwMDY1ODg3MiU1RCUyQyU1QjcwLjE3ODMwMzczOTUzMDQlMkMtMzguMDU0ODAyOTYwNDg3MzIlNUQlMkMlNUI2OS45OTY1MDc3NDA4NTMzNyUyQy0zNS45NzA3ODUxNTQ2OTM2NiU1RCUyQyU1QjcwLjAwMzI1NTAyNjQwMjU2JTJDMzIuOTU3MjE0NTE1MDY0MTklNUQlMkMlNUI3MC4xODU0NTkwMjU5ODE1MyUyQzM1LjA0MTE5NjY4OTMwMTE1JTVEJTJDJTVCNzAuNzI3NjU2NzU4OTQ2NjIlMkMzNy4wNjExNDM2MjM4NDM2JTVEJTJDJTVCNzEuNjExODQyMzUyMDUwNTYlMkMzOC45NTcwNTcwODA5NzkxMSU1RCUyQyU1Qjc4LjAwMTkyNTY1NzgwODEyJTJDNTAuMDIzNDMxNjE1ODI0NyU1RCUyQyU1Qjc5LjEwMzE1Njg2NjA5NjA0JTJDNTIuMzg1MzIzODI4ODM3OTMlNUQlMkMlNUI3OS43Nzg0MDMyNDkyMDMyNCUyQzU0LjkwMjI1Nzc0MTc3NjYzJTVEJTJDJTVCODAuMDA1NjU3MzY3Njc5MzUlMkM1Ny40OTgyMzU1MDg1NjAzNCU1RCUyQyU1QjgwLjAyNDA3MDM2NjE1NzI2JTJDMjQ1LjU5OTIzNDYwNzM0NjMyJTVEJTJDJTVCNzkuNjIxNDA3ODg4OTg3NzglMkMyNDkuMDQ3Mjc0MDQwMDUlNUQlMkMlNUI3OC40MzQ3MjcyMDgyNDA1OSUyQzI1Mi4zMDkzOTAyMTg1MzYyNyU1RCUyQyU1Qjc2LjUyNzAxMTA5NTE2ODkyJTJDMjU1LjIwOTU3Njk3NjY0Nzk4JTVEJTJDJTVCNzAuODMzNjc1NDk0MzU5NjclMkMyNjEuOTk3MTM0MzIzNDgxOSU1RCUyQyU1QjY5LjMwMTkwMzM4NzA0MDMlMkMyNjQuMzI1Mjg0Mjc4MTEwNyU1RCUyQyU1QjY4LjM0OTE1OTY2NDcyNTU1JTJDMjY2Ljk0MzM3NzU1MzY4MTclNUQlMkMlNUI2OC4wMjY0MzA1MjQ4MzcyOCUyQzI2OS43MTA0MDkxNTg1MzY4JTVEJTJDJTVCNjguMDMwNTI1NTEwODU3MTclMkMzMTEuNTQzNDA4OTU4MTA5OSU1RCUyQyU1QjY2Ljg5MzA4NTUzODY2MDcxJTJDMzE3LjI2NDUyMDMyODI1OTA0JTVEJTJDJTVCNjMuNjUyNTYwMzE1MzE1MDQlMkMzMjIuMTE0ODM3NTYyOTIxMiU1RCUyQyU1QjU4LjgwMjg3NzU5NjQ1MDk3JTJDMzI1LjM1NjMxMjMwODUxOTQlNUQlMkMlNUI1My4wODE5ODkwMjE0MjAxMSUyQzMyNi40OTQ4NzIzMjU0MTg0JTVEJTJDJTVCMjkuNTI3OTg5MTM0MjcwMDclMkMzMjYuNDk3MTc4MDAwMzgxMDQlNUQlMkMlNUIyNi45MzE5NjY5MjU5MjkzMzQlMkMzMjYuMjcwNDMyMTIxMDMyMzQlNUQlMkMlNUIyNC40MTQ5MDA4NjI5ODY0NTMlMkMzMjUuNTk1Njc4NTEwNjA3NTclNUQlMkMlNUIyMi4wNTI3OTMwOTg2MzI5NjQlMkMzMjQuNDk0OTA5NzI5NDQ1NSU1RCUyQyU1QjYuMDMwODg3NzAzMTQwMjY5NSUyQzMxNS4yNDY0NzgwNTE3MDIzNSU1RCUyQyU1QjMuMTM2NzcwMzQ4MjI0MjI1NyUyQzMxNC4wNDc3NjEzNDc5MDA1JTVEJTJDJTVCMC4wMzA3MzAzMjY1NDg2MDYzOTUlMkMzMTMuNjM5MDY1MzkyNzU4NyU1RCUyQyU1Qi0zLjA3NTIyOTYyMjAxMzM0MDYlMkMzMTQuMDQ4MzY5NDMzNjk3NzYlNUQlMkMlNUItNS45NjkxMTIyMzkzNjYzMiUyQzMxNS4yNDc2NTI3MTg0MDY2JTVEJTJDJTVCLTIxLjk4OTIwNjY5MDM1NjY0JTJDMzI0LjQ5OTIyMDk1MjAyNzklNUQlMkMlNUItMjQuMzUxMDk4OTAzMzY5OTAyJTJDMzI1LjYwMDQ1MjE2MDMxNTglNUQlMkMlNUItMjYuODY4MDMyODE2MzA4NTQyJTJDMzI2LjI3NTY5ODU0MzQyMzA2JTVEJTJDJTVCLTI5LjQ2NDAxMDU4MzA5MjMxOCUyQzMyNi41MDI5NTI2NjE4OTkxNCU1RCUyQyU1Qi01My4wMTgwMTA0NzAyNDIzMjQlMkMzMjYuNTA1MjU4MzM2ODYxNzQlNUQlMkMlNUItNTguNzM5MTIxODQwMzkxNDclMkMzMjUuMzY3ODE4MzY0NjY1MyU1RCUyQyU1Qi02My41ODk0MzkwNzUwNTM1NzYlMkMzMjIuMTI3MjkzMTQxMzE5NiU1RCUyQyU1Qi02Ni44MzA5MTM4MjA2NTE4NiUyQzMxNy4yNzc2MTA0MjI0NTU1NSU1RCUyQyU1Qi02Ny45Njk0NzM4Mzc1NTA4MiUyQzMxMS41NTY3MjE4NDc0MjQ3JTVEJTJDJTVCLTY3Ljk3Mjc1MzIxMzMyMjM5JTJDMjc4LjA1NTcyMjAwNzkzMTkzJTVEJTJDJTVCLTY4LjE1NDk1NzIxMjkwMTQlMkMyNzUuOTcxNzM5ODMzNjk1JTVEJTJDJTVCLTY4LjY5NzE1NDk0NTg2NjQ5JTJDMjczLjk1MTc5Mjg5OTE1MjUlNUQlMkMlNUItNjkuNTgxMzQwNTM4OTcwNDElMkMyNzIuMDU1ODc5NDQyMDE3JTVEJTJDJTVCLTc3Ljk3MTc2MjkyMjI2NzY3JTJDMjU3LjUyNTcwMDcwMTU1MTklNUQlMkMlNUItNzkuMDcyOTk0MTMwNTU1NiUyQzI1NS4xNjM4MDg0ODg1Mzg2JTVEJTJDJTVCLTc5Ljc0ODI0MDUxMzY2MjgxJTJDMjUyLjY0Njg3NDU3NTYlNUQlMkMlNUItNzkuOTc1NDk0NjMyMTM4OSUyQzI1MC4wNTA4OTY4MDg4MTYyMiU1RCUyQyU1Qi03OS45OTQwNDgxOTkwNjU3NyUyQzYwLjUxMzg5NzcxNjkxMDI2JTVEJTJDJTVCLTc5Ljc2NzMwMjMxOTcxNzA1JTJDNTcuOTE3ODc1NTA4NTY5NTYlNUQlMkMlNUItNzkuMDkyNTQ4NzA5MjkyMjYlMkM1NS40MDA4MDk0NDU2MjY2MzUlNUQlMkMlNUItNzcuOTkxNzc5OTI4MTMwMjQlMkM1My4wMzg3MDE2ODEyNzMxNzQlNUQlMkMlNUItNzEuNjAzODYzMjk1MTA4NjglMkM0MS45NzEwNzYzMjIxNjUzNDUlNUQlMkMlNUItNzAuNzIwMDQ4ODk2NjgzMzElMkM0MC4wNzQ5ODk3OTc0Njg3NDYlNUQlMkMlNUItNzAuMTc4MjQ2NzMyNzMwODYlMkMzOC4wNTM5MzY3NTEzNzIxNiU1RCUyQyU1Qi02OS45OTY0NTA2MzYxNjQ5MiUyQzM1Ljk3MDkxODk0NTU3MzY4JTVEJTJDJTVCLTcwLjA5NDI5OTkyMTUwMzU4JTJDLTMzLjk5OTA3MTgxMTMwMjYxJTVEJTJDJTVCLTcwLjQ1NjUwMDc4Nzc3NTY0JTJDLTM2LjA1MTAzNjM2NTY5MjM1JTVEJTJDJTVCLTcxLjE2OTY5MjQ1MDgwNzkxJTJDLTM4LjAwODk2NjU2MTUyNjUzJTVEJTJDJTVCLTc0LjgwNjgyNjkwMDI0MDUlMkMtNDQuNDkwMTEwNTU3NTIxMjU1JTVEJTJDJTVCLTc4LjU1MjQ4NDE1NzI2MzU0JTJDLTUxLjIwNDI0MzkzMTQ1MTEyNCU1RCUyQyU1Qi03OS40NDA3MjI5NTI5NjExJTJDLTUzLjY0MzY1Njk5NDQyNjk3JTVEJTJDJTVCLTc5Ljg5MTk3MzIwMzc1MjgzJTJDLTU2LjIwMDExMjgzNDI4ODQ5JTVEJTJDJTVCLTgwLjAwODY2OTA5NjA3MDUzJTJDLTg4Ljg0ODI2ODIzNDEyMDUxJTVEJTJDJTVCLTgwLjAxMTczNzkyOTE1MDE3JTJDLTEyMC4xOTg0MzQ3NTA0NTM0OSU1RCUyQyU1Qi04MC4wMTQ4MDY3NjIyMjk4MiUyQy0xNTEuNTQ4NjAxMjY2ODQ1NjglNUQlMkMlNUItODAuMDE3ODc1NTk1MzA5NDklMkMtMTgyLjg5ODc2Nzc4MzQwODAzJTVEJTJDJTVCLTgwLjAyMDk0NDQyODM4OTE0JTJDLTIxNC4yNDg5MzQyOTk5MzcyJTVEJTJDJTVCLTgwLjAwNzEzNDY3OTUzMDcxJTJDLTczLjE3MzE4NDk3NTkxNDklNUQlMkMlNUItODAuMDEwMjAzNTEyNjEwMzUlMkMtMTA0LjUyMzM1MTQ5MjI2Nzg1JTVEJTJDJTVCLTgwLjAxMzI3MjM0NTY5JTJDLTEzNS44NzM1MTgwMDg2NzA0MyU1RCUyQyU1Qi04MC4wMTYzNDExNzg3Njk2NSUyQy0xNjcuMjIzNjg0NTI1MDg4MSU1RCUyQyU1Qi04MC4wMTk0MTAwMTE4NDkzMiUyQy0xOTguNTczODUxMDQxNjgxNTQlNUQlMkMlNUItODAuMDIyNDc4ODQ0OTI4OTclMkMtMjI5LjkyNDAxNzU1ODIwMTclNUQlMkMlNUItNzkuODIyNjgyMDIyODg0MDclMkMtMjQ3LjMyMzEyMDUzMjgxODE0JTVEJTJDJTVCLTc5LjAyODAxMDQ0MzkyNTg3JTJDLTI1MC42NzgxOTgzMzg0MTI3MyU1RCUyQyU1Qi03Ny40ODA4MTIwNDcwMTY5NyUyQy0yNTMuNzU5MzQ5ODA2NzExMSU1RCUyQyU1Qi03My42Nzk3ODYxOTAwODE4MyUyQy0yNTguNjAzMjIxOTA4MTI1JTVEJTJDJTVCLTcwLjA2NzIzMjMzNjAxNDYzJTJDLTI2My4xNjEwNzU1NTg4NTk2JTVEJTJDJTVCLTY4LjgyNTQ3NDQyMTE5NDQ2JTJDLTI2NS42MzQxOTcxMjUwMTYxNiU1RCUyQyU1Qi02OC4xODc3Mzc5OTAwOTEyMSUyQy0yNjguMzI2NzU5NTY1MjQ0MiU1RCUyQyU1Qi02OC4wMjg0MjA5MTMxNTg3NyUyQy0yOTAuNjI2Nzc1MjY3MzkzNCU1RCUyQyU1Qi02OC4wMjczOTcxNjY2NTM4JTJDLTI4MC4xNjg1MjUzMTc1MzQ5JTVEJTJDJTVCLTY4LjAyOTQ0NDY1OTY2Mzc0JTJDLTMwMS4wODUwMjUyMTczMDk0NiU1RCUyQyU1Qi02Ny40NjE3NDg0MjAwNzI1OCUyQy0zMTQuNDAzODMwODUyMjk0JTVEJTJDJTVCLTY1LjI3Mjc2NTgyMjMwMjg0JTJDLTMxOS42ODk1NDUxNTQ3MDQ5NCU1RCUyQyU1Qi02MS4yMjc2NjE4NTEyMDY5MiUyQy0zMjMuNzM1NDQxMTQ0ODMyJTVEJTJDJTVCLTU1Ljk0MjM3NjIwNDI0NyUyQy0zMjUuOTI1NDU4NTI2MDg5JTVEJTJDJTVCLTQxLjMwNDkzMTk3MzE1NDE4JTJDLTMyNi40OTU4OTEzNzIwMTk3NCU1RCUyQyU1Qi0yOC4yMjk5MjA5MjU0MTEyNDYlMkMtMzI2LjM4MzY3MTI2OTgyNjY2JTVEJTJDJTVCLTI1LjY3MzM3Njc4OTc2OTQwNyUyQy0zMjUuOTMyOTIxNTI0OTM5OSU1RCUyQyU1Qi0yMy4yMzM3ODk4NzYxMjMwOSUyQy0zMjUuMDQ1MTYwMzI5MTQ3NDUlNUQlMkMlNUItMTQuMDQxNzgzMjk2MjA4NTk4JTJDLTMxOS44NzA1NjAwOTk3JTVEJTJDJTVCLTQuNTgzNzcxOTIwOTk3MjI5JTJDLTMxNC42NDY5ODU5MDg5MjI4MyU1RCUyQyU1Qi0xLjU4MzY5MzIzMjY5Nzk1ODMlMkMtMzEzLjg0MzI3OTU3OTQ0OTUzJTVEJTJDJTVCMS41MjIzMDY3NTI0MjA4MjUlMkMtMzEzLjg0MzU4MzYyMjM0ODE1JTVEJTJDJTVCNC41MjIyMjgwMzUzNzgyODclMkMtMzE0LjY0Nzg3NzI4NTE3MjElNUQlMkMlNUIxMy45Nzk3MTY1Njk1NDI2OSUyQy0zMTkuODczMzAzMDkzMjc4OTMlNUQlMkMlNUIyMy4xNzA3MDk5MDE1NDkxMzQlMkMtMzI1LjA0OTcwMjgxNDIzNjI0JTVEJTJDJTVCMjUuNjA5NjIyOTY0NTI3MjglMkMtMzI1LjkzNzk0MTU2MDk4OTI2JTVEJTJDJTVCMjguMTY2NTc4ODA0Mzg2NDg2JTJDLTMyNi4zODkxOTE4NjA3MjU1MyU1RCUyQyU1QjQxLjI0MTU2NzYzMTI3MDQ5JTJDLTMyNi41MDM5NzE3NTc0NDQ5JTVEJTJDJTVCNTUuODc4NjIzMjYwMDA1NTclMkMtMzI1LjkzNjQwNDU1OTg4MzU2JTVEJTJDJTVCNjEuMTY0MzM3NTYyNDA4NCUyQy0zMjMuNzQ3NDIxOTYyMTE0MiU1RCUyQyU1QjY1LjIxMDIzMzU1MjUzNzg5JTJDLTMxOS43MDIzMTc5OTEwMTI1JTVEJTJDJTVCNjcuNDAwMjUwOTMzNzkwODIlMkMtMzE0LjQxNzAzMjM0NDA1NSU1RCUyQyU1QjY3Ljk3MTE3MDYzMDEyNTA2JTJDLTI5NC44MDYwODgxMzY4MzQxNSU1RCUyQyU1QjY4LjA2MzkxMjMxNzgwMDM2JTJDLTI3Ny4wMTM1OTcxMjk5MzM0MyU1RCUyQyU1QjY4LjQyNjExMzE4NDA3MjQlMkMtMjc0Ljk2MTYzMjU3NTU0MzglNUQlMkMlNUI2OS4xMzkzMDQ4NDcxMDIyMSUyQy0yNzMuMDAzNzAyMzc5NzE0OSU1RCUyQyU1QjczLjc3NjYwODgzNTI5NTIlMkMtMjY0Ljc5MDY1NjI4MDkyNTglNUQlMkMlNUI3OC41MjI0MzU2MzExMDAxMSUyQy0yNTYuMzQ0NjIwODA0MTY1MjMlNUQlMkMlNUI3OS40MTA2NzQ0MjY3OTQ0NiUyQy0yNTMuOTA1MjA3NzQxMjAxMjUlNUQlMkMlNUI3OS44NjE5MjQ2Nzc1ODkzMyUyQy0yNTEuMzQ4NzUxOTAxMzI4MSU1RCUyQyU1Qjc5Ljk3ODY0Mzk5Nzk4MTg1JTJDLTIxOC40NjEyNjMxNjkzNDE2JTVEJTJDJTVCNzkuOTgxNzM2MjU5MTM2MzElMkMtMTg2Ljg3MTc2MzMyMDgwMjYxJTVEJTJDJTVCNzkuOTg0ODI4NTIwMjkwNzglMkMtMTU1LjI4MjI2MzQ3MjI0OTY0JTVEJTJDJTVCNzkuOTg3OTIwNzgxNDQ1MjclMkMtMTIzLjY5Mjc2MzYyMzUxNTQ1JTVEJTJDJTVCNzkuOTkxMDEzMDQyNTk5NzUlMkMtOTIuMTAzMjYzNzc0NzYwODUlNUQlMkMlNUI3OS45NzcwOTc4Njc0MDQ2MSUyQy0yMzQuMjU2MDEzMDkzNjM0OTIlNUQlMkMlNUI3OS45ODAxOTAxMjg1NTkwNyUyQy0yMDIuNjY2NTEzMjQ1MDcyMiU1RCUyQyU1Qjc5Ljk4MzI4MjM4OTcxMzU0JTJDLTE3MS4wNzcwMTMzOTY1MjgxMiU1RCUyQyU1Qjc5Ljk4NjM3NDY1MDg2ODAyJTJDLTEzOS40ODc1MTM1NDc5MzA5NCU1RCUyQyU1Qjc5Ljk4OTQ2NjkxMjAyMjUxJTJDLTEwNy44OTgwMTM2OTkxMzI3NSU1RCUyQyU1Qjc5Ljk5MjU1OTE3MzE3Njk5JTJDLTc2LjMwODUxMzg1MDQxMjM3JTVEJTJDJTVCNzkuODgwNzMyMzY0MDc5ODglMkMtNTkuMjE1NzUyODIxODU5OTElNUQlMkMlNUI3OS40Mjk5ODI2MTkxOTMxJTJDLTU2LjY1OTIwODY4NjIxODA3JTVEJTJDJTVCNzguNTQyMjIxNDIzMzk5NzIlMkMtNTQuMjE5NjIxNzcyNTY5ODclNUQlMkMlNUI3NC43OTc4Nzg3MTYzMDc5MyUyQy00Ny41MDQ3NTUyMTA4MzkyMzUlNUQlMkMlNUI3MS4xNjIwMTMyMDA1ODkxMyUyQy00MS4wMjI4OTkyNjg5NDcxMSU1RCUyQyU1QjcwLjQ0OTIwNDg3MDQ1MTElMkMtMzkuMDY0ODI5NDgzNTM4MDIlNUQlMkMlNUI3MC4wODc0MDU3NDAxOTE5MSUyQy0zNy4wMTI3OTQwNTc1OTA0NiU1RCUyQyU1QjY5Ljk5ODc1NjgzNjAzNjQzJTJDLTEyLjk5NDc4NTI2NDc0ODQ1OCU1RCUyQyU1QjcwLjAwMTAwNTkzMTIxOTUlMkM5Ljk4MTIxNDYyNTExODk4MiU1RCUyQyU1QjY5Ljk5NzYzMjI4ODQ0NDklMkMtMjQuNDgyNzg1MjA5NjQ1NTEzJTVEJTJDJTVCNjkuOTk5ODgxMzgzNjI3OTclMkMtMS41MDY3ODUzMTk3NzQ5NDYzJTVEJTJDJTVCNzAuMDAyMTMwNDc4ODExMDElMkMyMS40NjkyMTQ1Njk5OTc5NjMlNUQlMkMlNUI3MC4wOTQzNTcwMjYxOTIwNiUyQzMzLjk5OTIwNTYwMjE4MjY0JTVEJTJDJTVCNzAuNDU2NTU3ODkyNDY0MSUyQzM2LjA1MTE3MDE1NjU3MjM3NSU1RCUyQyU1QjcxLjE2OTc0OTU1NTQ5MzkxJTJDMzguMDA5MTAwMzUyNDAxMTU1JTVEJTJDJTVCNzQuODA2ODg0MDA0OTI5MzQlMkM0NC40OTAyNDQzNDg0MDE5MSU1RCUyQyU1Qjc4LjU1MjU0MTI2MTk1MjA3JTJDNTEuMjA0Mzc3NzIyMzMxMzIlNUQlMkMlNUI3OS40NDA3ODAwNTc2NDY0NCUyQzUzLjY0Mzc5MDc4NTI5NTI5JTVEJTJDJTVCNzkuODkyMDMwMzA4NDQxMyUyQzU2LjIwMDI0NjYyNTE2ODUxJTVEJTJDJTVCODAuMDA4NzI2MjAwNzU4OTklMkM4OC44NDg0MDIwMjQ5NTQzNSU1RCUyQyU1QjgwLjAxMTc5NTAzMzgzODYyJTJDMTIwLjE5ODU2ODU0MTI1NTc4JTVEJTJDJTVCODAuMDE0ODYzODY2OTE4MjglMkMxNTEuNTQ4NzM1MDU3NzA5MTQlNUQlMkMlNUI4MC4wMTc5MzI2OTk5OTc5NCUyQzE4Mi44OTg5MDE1NzQxODEwOCU1RCUyQyU1QjgwLjAyMTAwMTUzMzA3NzYlMkMyMTQuMjQ5MDY4MDkwNzM0MTQlNUQlMkMlNUI4MC4wMDcxOTE3ODQyMTkxNiUyQzczLjE3MzMxODc2Njc1MTQ5JTVEJTJDJTVCODAuMDEwMjYwNjE3Mjk4ODElMkMxMDQuNTIzNDg1MjgzMTA5MDglNUQlMkMlNUI4MC4wMTMzMjk0NTAzNzg0NSUyQzEzNS44NzM2NTE3OTk0Nzk1NSU1RCUyQyU1QjgwLjAxNjM5ODI4MzQ1ODElMkMxNjcuMjIzODE4MzE1OTQwODMlNUQlMkMlNUI4MC4wMTk0NjcxMTY1Mzc3NyUyQzE5OC41NzM5ODQ4MzI0MjI2NyU1RCUyQyU1QjgwLjAyMjUzNTk0OTYxNzQyJTJDMjI5LjkyNDE1MTM0ODkzNCU1RCUyQyU1Qjc5LjgyMjczOTEyNzU3MjUyJTJDMjQ3LjMyMzI1NDMyMzY5ODElNUQlMkMlNUI3OS4wMjgwNjc1NDg2MTQxOSUyQzI1MC42NzgzMzIxMjkyOTMxJTVEJTJDJTVCNzcuNDgwODY5MTUxNzA0NzUlMkMyNTMuNzU5NDgzNTk3NTkyMDclNUQlMkMlNUI3My42ODAzNDMyOTQ3NjQzJTJDMjU4LjYwMzM1NTY1MDA2NDk0JTVEJTJDJTVCNzAuMDY3Nzg5NDQwNzcxNDglMkMyNjMuMTYxMjA5MzAwNjg3NyU1RCUyQyU1QjY4LjgyNTUzMTUyNTg4MjkxJTJDMjY1LjYzNDMzMDkxNTg5NjE2JTVEJTJDJTVCNjguMTg3Nzk1MDk0NzgxNCUyQzI2OC4zMjY4OTMzNTYxMDkxNyU1RCUyQyU1QjY4LjAyODQ3ODAxNzg0NzIzJTJDMjkwLjYyNjkwOTA1ODMyMzQlNUQlMkMlNUI2OC4wMjc0NTQyNzEzNDIyNSUyQzI4MC4xNjg2NTkxMDgzNTIyJTVEJTJDJTVCNjguMDI5NTAxNzY0MzUyMTklMkMzMDEuMDg1MTU5MDA4MDMzNzclNUQlMkMlNUI2Ny40NjE4MDU1MjQ3NTk5NSUyQzMxNC40MDM5NjQ2NDMxNzkzNCU1RCUyQyU1QjY1LjI3MjgyMjkyNjk4Nzg3JTJDMzE5LjY4OTY3ODk0NTU5MDA2JTVEJTJDJTVCNjEuMjI3NzE4OTU1ODgzMDElMkMzMjMuNzM1NTc0OTM1NzIwMyU1RCUyQyU1QjU1Ljk0MjQzMzMwODkzNTU1NiUyQzMyNS45MjU1OTIzMTY5Njg5NiU1RCUyQyU1QjQxLjMwNDk4OTA3Nzg0ODM3NiUyQzMyNi40OTYwMjUxNjI4OTk3NCU1RCUyQyU1QjI4LjIyOTk3ODAzMDA5OTY5OCUyQzMyNi4zODM4MDUwNjA3MDY4JTVEJTJDJTVCMjUuNjczNDMzODk0NDU3ODg3JTJDMzI1LjkzMzA1NTMxNTgyJTVEJTJDJTVCMjMuMjMzODQ2OTgwODM0NDA3JTJDMzI1LjA0NTI5NDEyMDAzOCU1RCUyQyU1QjE0LjA0MTg0MDQwMDg2ODY4OCUyQzMxOS44NzA2OTM4OTA1NjM2NCU1RCUyQyU1QjQuNTgzODI5MDI1NjgyMjQ3JTJDMzE0LjY0NzExOTY5OTgwMTUlNUQlMkMlNUIxLjU4Mzc1MDMzNzM4NjQxNjElMkMzMTMuODQzNDEzMzcwMzI5NjQlNUQlMkMlNUItMS41MjIyNDk2NDc3MzIzNjclMkMzMTMuODQzNzE3NDEzMjI4MTUlNUQlMkMlNUItNC41MjIxNzA5MzA2ODk4MyUyQzMxNC42NDgwMTEwNzYwNTIyJTVEJTJDJTVCLTEzLjk3OTE1OTQ2NDgzMDM5NCUyQzMxOS44NzM0MzY4MzUxOTkzJTVEJTJDJTVCLTIzLjE3MDE1Mjc5NjgyMjYxMyUyQzMyNS4wNDk4MzY1NTYxNTI4NSU1RCUyQyU1Qi0yNS42MDk1NjU4NTk4MzkyMjYlMkMzMjUuOTM4MDc1MzUxODY5NCU1RCUyQyU1Qi0yOC4xNjYwMjE2OTk3MDA0MyUyQzMyNi4zODkzMjU2MDI2NjEyJTVEJTJDJTVCLTQxLjI0MTAxMDUyNjYxMDY2JTJDMzI2LjUwNDEwNTQ5OTM4MDQ0JTVEJTJDJTVCLTU1Ljg3ODU2NjE1NTMxMDglMkMzMjUuOTM2NTM4MzUwNzY0NyU1RCUyQyU1Qi02MS4xNjQyODA0NTc3MjE0OTYlMkMzMjMuNzQ3NTU1NzUyOTkzMTUlNUQlMkMlNUItNjUuMjEwMTc2NDQ3ODUzNDQlMkMzMTkuNzAyNDUxNzgxODg2NSU1RCUyQyU1Qi02Ny40MDAxOTM4MjkxMDExNiUyQzMxNC40MTcxNjYxMzQ5NDElNUQlMkMlNUItNjcuOTcxMTEzNTI1NDM2NiUyQzI5NC44MDYyMjE5Mjc3MjU3JTVEJTJDJTVCLTY4LjA2Mzg1NTIxMzExMTg4JTJDMjc3LjAxMzczMDkyMDgxMzU0JTVEJTJDJTVCLTY4LjQyNjA1NjA3OTM4Mzk0JTJDMjc0Ljk2MTc2NjM2NjQyMzglNUQlMkMlNUItNjkuMTM5MjQ3NzQyNDE2MiUyQzI3My4wMDM4MzYxNzA1ODk2NCU1RCUyQyU1Qi03My43NzY1NTE3MzA2MTYyNiUyQzI2NC43OTA3OTAwNzE3ODkzJTVEJTJDJTVCLTc4LjUyMjM3ODUyNjQxMTU2JTJDMjU2LjM0NDc1NDU5NTA0NTM0JTVEJTJDJTVCLTc5LjQxMDYxNzMyMjEwOTEyJTJDMjUzLjkwNTM0MTUzMjA2OTY4JTVEJTJDJTVCLTc5Ljg2MTg2NzU3MjkwMDg2JTJDMjUxLjM0ODg4NTY5MjIwODElNUQlMkMlNUItNzkuOTc4NTg2ODkzMjkzMzclMkMyMTguNDYxMzk2OTYwMjglNUQlMkMlNUItNzkuOTgxNjc5MTU0NDQ3ODUlMkMxODYuODcxODk3MTExNzIxNTIlNUQlMkMlNUItNzkuOTg0NzcxNDE1NjAyMzElMkMxNTUuMjgyMzk3MjYzMTE4NjQlNUQlMkMlNUItNzkuOTg3ODYzNjc2NzU2OCUyQzEyMy42OTI4OTc0MTQzNzg3NiU1RCUyQyU1Qi03OS45OTA5NTU5Mzc5MTEzJTJDOTIuMTAzMzk3NTY1NjQyNTglNUQlMkMlNUItNzkuOTc3MDQwNzYyNzE2MTQlMkMyMzQuMjU2MTQ2ODg0NTMwMzglNUQlMkMlNUItNzkuOTgwMTMzMDIzODcwNjElMkMyMDIuNjY2NjQ3MDM1OTY4OTQlNUQlMkMlNUItNzkuOTgzMjI1Mjg1MDI1MDklMkMxNzEuMDc3MTQ3MTg3NDI2MTQlNUQlMkMlNUItNzkuOTg2MzE3NTQ2MTc5NTYlMkMxMzkuNDg3NjQ3MzM4Nzc1MjUlNUQlMkMlNUItNzkuOTg5NDA5ODA3MzM0MDQlMkMxMDcuODk4MTQ3NDkwMDIwMTYlNUQlMkMlNUItNzkuOTkyNTAyMDY4NDg4NTMlMkM3Ni4zMDg2NDc2NDEyNzM0NSU1RCUyQyU1Qi03OS44ODA2NzUyNTkzOTE0MSUyQzU5LjIxNTg4NjYxMjczOTkzNiU1RCUyQyU1Qi03OS40Mjk5MjU1MTQ1MDQ3NiUyQzU2LjY1OTM0MjQ3NzA5ODM4NCU1RCUyQyU1Qi03OC41NDIxNjQzMTg3MTE1JTJDNTQuMjE5NzU1NTYzNDUwNTI2JTVEJTJDJTVCLTc0Ljc5NzgyMTYxMTYyMDM2JTJDNDcuNTA0ODg5MDAxNzIwNzM0JTVEJTJDJTVCLTcxLjE2MTk1NjA5NTg5ODIzJTJDNDEuMDIzMDMzMDU5ODIxODUlNUQlMkMlNUItNzAuNDQ5MTQ3ODE0NzA3MjklMkMzOS4wNjQ0NjMyNzQ0MjEyNSU1RCUyQyU1Qi03MC4wODczNDg2ODQ0NDc4OSUyQzM3LjAxMjQyNzg0ODQ3Mjg5NiU1RCUyQyU1Qi02OS45OTg2OTk3MzEzNDc5OCUyQzEyLjk5NDkxOTA1NTYyODQ4MyU1RCUyQyU1Qi03MC4wMDA5NDg4MjY1MzEwNCUyQy05Ljk4MTA4MDgzNDIzODk1NyU1RCUyQyU1Qi02OS45OTc1NzUxODM3NTY0NyUyQzI0LjQ4MjkxOTAwMDUyNTU0JTVEJTJDJTVCLTY5Ljk5OTgyNDI3ODkzOTUxJTJDMS41MDY5MTkxMTA2NTQ5NzIlNUQlMkMlNUItNzAuMDAyMDczMzc0MTIyNTYlMkMtMjEuNDY5MDgwNzc5MTE3OTM1JTVEJTVEJTdEJTJDJTdCIkUiJTNBMjAwMDAwJTJDIm4iJTNBMSUyQyJwb2ludHMiJTNBJTVCJTVCNzEuMDIyNzY2MTU1NTA3NjUlMkMtMjc4LjUwNjg4Njc3NjAxMTglNUQlMkMlNUI3MS4wMTg5NDM1OTQyNzQyNiUyQy0zMTcuNTU2ODg2NTg4OTE4NyU1RCUyQyU1QjcwLjEwNTQ5NDA5Mjg1NjM4JTJDLTMyMi4xNDg3OTcxOTQzNTk0JTVEJTJDJTVCNjcuNTAzMTEzMDIzODY2MjUlMkMtMzI2LjA0MTU0MjQ2ODgxMDYlNUQlMkMlNUI2My42MDk4NTgzMzU2MjEwMiUyQy0zMjguNjQzMTYxMzc0ODg3NCU1RCUyQyU1QjU5LjAxNzc2ODk4NTA2MzQzNCUyQy0zMjkuNTU1NzExODY0NzIxJTVEJTJDJTVCMjcuNzMxNzY5MTM0OTU4MzIlMkMtMzI5LjU1MjY0OTMxMjg0NTIzJTVEJTJDJTVCMjUuNjQ4Nzg2OTYwNzE2NTclMkMtMzI5LjM3MDQ0NTQxMTE1NTElNUQlMkMlNUIyMy42Mjc4NDAwMjYxNzg4OSUyQy0zMjguODI4MjQ3NTgwMzAxMiU1RCUyQyU1QjIxLjczMTkyNjU2OTA0MzQlMkMtMzI3Ljk0NDA2MTk4NzE5NzI0JTVEJTJDJTVCNy40NDM3MzQyMjA4NjI4NDIlMkMtMzE5LjY5MjY2MzI5MjM0NTg2JTVEJTJDJTVCMy44Mzc4ODAzODYyNTU0MDQzJTJDLTMxOC4xOTkzMTAzMTIxNTQ0JTVEJTJDJTVCLTAuMDMxMDY5NjcxODcyODMxMDg1JTJDLTMxNy42ODg5MzE1ODI0NzQ2NSU1RCUyQyU1Qi0zLjkwMDExOTU3NjY3MDkyNzYlMkMtMzE4LjE5ODU1Mjg0NzkwNzkzJTVEJTJDJTVCLTcuNTA2MjY1NzA3NTA5OTM4JTJDLTMxOS42OTExOTk4NTM0MTAxJTVEJTJDJTVCLTIxLjc5NjA3MzIyMjQwODgzMiUyQy0zMjcuOTM5ODAxMDc5NTA1MzQlNUQlMkMlNUItMjMuNjkyMTU5NzQ3MTA1NDE0JTJDLTMyOC44MjM2MTU0Nzc5MzA4JTVEJTJDJTVCLTI1LjcxMzIxMjc5MzIwMjA0MyUyQy0zMjkuMzY1NDE3NjQxODgzMiU1RCUyQyU1Qi0yNy43OTYyMzA1OTkwMDA1JTJDLTMyOS41NDcyMTM3Mzg0NDkxNiU1RCUyQyU1Qi01OS4wODIyMzA0NDkxMDU1OSUyQy0zMjkuNTQ0MTUxMTg2NTczNCU1RCUyQyU1Qi02My42NzQxNDEwNTQ1NDYzNiUyQy0zMjguNjMwNzAxNjg1MTU1NSU1RCUyQyU1Qi02Ny41NjY4ODYzMjg5OTc1JTJDLTMyNi4wMjgzMjA2MTYxNjU0JTVEJTJDJTVCLTcwLjE2ODUwNTIzNTA3NDM5JTJDLTMyMi4xMzUwNjU5Mjc5MjAxNSU1RCUyQyU1Qi03MS4wODEwNTU3MjQ5MDc5MyUyQy0zMTcuNTQyOTc2NTc3MzYyNiU1RCUyQyU1Qi03MS4wNzcyMzMxNjM2NzQ1MyUyQy0yNzguNDkyOTc2NzY0NDU1NyU1RCUyQyU1Qi03NC4wMjcyMzMxNDk1NDA3NSUyQy0yNzguNDkyNjg3OTkyMjI0MiU1RCUyQyU1Qi03NC4wMzEwNTU3MTA3NzQxNCUyQy0zMTcuNTQyNjg3ODA1MTMxMSU1RCUyQyU1Qi03Mi44OTM2MTU3Mzg1Nzc2OCUyQy0zMjMuMjYzNzk5MTc1MjgwMiU1RCUyQyU1Qi02OS42NTMwOTA1MTUyMzE5OCUyQy0zMjguMTE0MTE2NDA5OTQyMyU1RCUyQyU1Qi02NC44MDM0MDc3OTYzNjc5NCUyQy0zMzEuMzU1NTkxMTU1NTQwNjUlNUQlMkMlNUItNTkuMDgyNTE5MjIxMzM3MDQ0JTJDLTMzMi40OTQxNTExNzI0Mzk1NiU1RCUyQyU1Qi0yNy43OTY1MTkzNzEyMzE5NiUyQy0zMzIuNDk3MjEzNzI0MzE1MyU1RCUyQyU1Qi0yNS4yMDA0OTcxNjI4OTEyMDclMkMtMzMyLjI3MDQ2Nzg0NDk2NjYlNUQlMkMlNUItMjIuNjgzNDMxMDk5OTQ4MzQlMkMtMzMxLjU5NTcxNDIzNDU0MTg0JTVEJTJDJTVCLTIwLjMyMTMyMzMzNTU5NDg0NCUyQy0zMzAuNDk0OTQ1NDUzMzc5ODQlNUQlMkMlNUItNi4wMzE1MTU4MjA2OTU5NTQ1JTJDLTMyMi4yNDYzNDQyMjcyODQ2JTVEJTJDJTVCLTMuMTM3Mzk4NDY1Nzc5OTEwOCUyQy0zMjEuMDQ3NjI3NTIzNDgyNiU1RCUyQyU1Qi0wLjAzMTM1ODQ0NDEwNDI5MTE4JTJDLTMyMC42Mzg5MzE1NjgzNDA4JTVEJTJDJTVCMy4wNzQ2MDE1MDQ0NTc2NTU2JTJDLTMyMS4wNDgyMzU2MDkyNzk4NiU1RCUyQyU1QjUuOTY4NDg0MTIxODEwNjM1JTJDLTMyMi4yNDc1MTg4OTM5ODg4NSU1RCUyQyU1QjIwLjI1NjY3NjQ2OTk5MTE5JTJDLTMzMC40OTg5MTc1ODg4NDAyNCU1RCUyQyU1QjIyLjYxODU2ODY4MzAwNDQ0NyUyQy0zMzEuNjAwMTQ4Nzk3MTI4MTYlNUQlMkMlNUIyNS4xMzU1MDI1OTU5NDMxJTJDLTMzMi4yNzUzOTUxODAyMzUzNiU1RCUyQyU1QjI3LjczMTQ4MDM2MjcyNjg2JTJDLTMzMi41MDI2NDkyOTg3MTE0JTVEJTJDJTVCNTkuMDE3NDgwMjEyODMxOTglMkMtMzMyLjUwNTcxMTg1MDU4NzE1JTVEJTJDJTVCNjQuNzM4NTkxNTgyOTgxMDklMkMtMzMxLjM2ODI3MTg3ODM5MDclNUQlMkMlNUI2OS41ODg5MDg4MTc2NDMyMiUyQy0zMjguMTI3NzQ2NjU1MDQ1MDMlNUQlMkMlNUI3Mi44MzAzODM1NjMyNDE1JTJDLTMyMy4yNzgwNjM5MzYxODElNUQlMkMlNUI3My45Njg5NDM1ODAxNDA0NiUyQy0zMTcuNTU3MTc1MzYxMTUwMTQlNUQlMkMlNUI3My45NzI3NjYxNDEzNzM4NSUyQy0yNzguNTA3MTc1NTQ4MjQzMjUlNUQlMkMlNUI3MS4wMjA4NTQ4NzQ4OTA5NyUyQy0yOTguMDMxODg2NjgyNDExNzclNUQlMkMlNUI3MS4wMjE4MTA1MTUxOTkzJTJDLTI4OC4yNjkzODY3MjkyMTEzNiU1RCUyQyU1QjcxLjAxOTg5OTIzNDU4MjYxJTJDLTMwNy43OTQzODY2MzU2NzAxJTVEJTJDJTVCNzAuNTYyMjE4ODQzNTY1NDIlMkMtMzE5Ljg1Mjg0MTg5MTYzODI2JTVEJTJDJTVCNjguODA0MzAzNTU4MzYyNCUyQy0zMjQuMDk1MTY5ODMxNTgzMyU1RCUyQyU1QjY1LjU1NjQ4NTY3OTc1Mjk0JTJDLTMyNy4zNDIzNTE5MjE4NDI3NSU1RCUyQyU1QjYxLjMxMzgxMzY2MDM0MjMxJTJDLTMyOS4wOTk0MzY2MTk4MDQyJTVEJTJDJTVCNDMuMzc0NzY5MDU5OTkzOTclMkMtMzI5LjU1NDE4MDU4ODc4MzE0JTVEJTJDJTVCMjYuNjkwMjc4MDQ3ODExMzU0JTJDLTMyOS40NjE1NDczNjE5OTc5MyU1RCUyQyU1QjI0LjYzODMxMzQ5MzQ0ODIzNyUyQy0zMjkuMDk5MzQ2NDk1NzI4MyU1RCUyQyU1QjIyLjY3OTg4MzI5NzYxMTE1MiUyQy0zMjguMzg2MTU0NzgzNzQ5MiU1RCUyQyU1QjE0LjU4NzgzMDM5NDk1OTY3OCUyQy0zMjMuODE4MzYyNjM5Nzc1NCU1RCUyQyU1QjUuNjQwODA3MzAzNTU5MTIzJTJDLTMxOC45NDU5ODY4MDIyNTAxJTVEJTJDJTVCMS45MDM0MDUzNTcyMDI5MjUzJTJDLTMxNy45NDQxMjA5NDczMTYxJTVEJTJDJTVCLTEuOTY1NTk0NjI0MjYwMzM5NyUyQy0zMTcuOTQzNzQyMjE1MTg5OCU1RCUyQyU1Qi01LjcwMzE5MjY0MjA5MDE2MiUyQy0zMTguOTQ0ODc2MzUwNjU4OSU1RCUyQyU1Qi0xNC42NTExNjk0NjQ5NDI0MDglMkMtMzIzLjgxNTUwMDQ2NjQ0NzkzJTVEJTJDJTVCLTIyLjc0NDExNjQ4NDc1NDM4JTJDLTMyOC4zODE3MDgyNzg3MTY3NiU1RCUyQyU1Qi0yNC43MDI2ODYyNzAxMzgxOSUyQy0zMjkuMDk0NTE2NTU5OTAyOCU1RCUyQyU1Qi0yNi43NTQ3MjE2OTYwODI3NTglMkMtMzI5LjQ1NjMxNTY5MDE2NDUlNUQlMkMlNUItNDMuNDM5MjMwNTIzOTgxMTglMkMtMzI5LjU0NTY4MjQ2MjUxMTMlNUQlMkMlNUItNjEuMzc4MTg1NzUxODA5NjklMkMtMzI5LjA4NzQyNjQzNTg2NzY2JTVEJTJDJTVCLTY1LjYyMDUxMzY5MTc2OTczJTJDLTMyNy4zMjk1MTExNTA2NjE5JTVEJTJDJTVCLTY4Ljg2NzY5NTc4MjAzMzUlMkMtMzI0LjA4MTY5MzI3MjA0NjQlNUQlMkMlNUItNzAuNjI0NzgwNDc5OTkwOSUyQy0zMTkuODM5MDIxMjUyNjQyNTclNUQlMkMlNUItNzEuMDc5MTQ0NDQ0MjkxMjMlMkMtMjk4LjAxNzk3NjY3MDk1MzklNUQlMkMlNUItNzEuMDgwMTAwMDg0NTk5NTglMkMtMzA3Ljc4MDQ3NjYyNDE0MzUlNUQlMkMlNUItNzEuMDc4MTg4ODAzOTgyODglMkMtMjg4LjI1NTQ3NjcxNzcwNDE0JTVEJTJDJTVCLTcyLjU1MjIzMzE1NjYwNCUyQy0yNzguNDkyODMyMzc4MzQlNUQlMkMlNUItNzQuMDI5MTQ0NDMwMTU3NDMlMkMtMjk4LjAxNzY4Nzg5ODYyNDE2JTVEJTJDJTVCLTc0LjAyODE4ODc4OTg0OTElMkMtMjg4LjI1NTE4Nzk0NTQyMzc2JTVEJTJDJTVCLTc0LjAzMDEwMDA3MDQ2NTc5JTJDLTMwNy43ODAxODc4NTE4ODI1JTVEJTJDJTVCLTczLjQ2MjMzNTcyNDY3NzY3JTJDLTMyMC40MDMyNDM0OTAxOTY3NiU1RCUyQyU1Qi03MS4yNzMzNTMxMjY5MDcxNCUyQy0zMjUuNjg4OTU3NzkyNjA3OCU1RCUyQyU1Qi02Ny4yMjgyNDkxNTU4MDYzJTJDLTMyOS43MzQ4NTM3ODI3MzczJTVEJTJDJTVCLTYxLjk0Mjk2MzUwODg1MjY2JTJDLTMzMS45MjQ4NzExNjM5OTAxJTVEJTJDJTVCLTQzLjQzOTUxOTI5NjM0MDUzNSUyQy0zMzIuNDk1NjgyNDQ4Mzc3NCU1RCUyQyU1Qi0yNi40OTg1MDgyNjcwNjE2MTMlMkMtMzMyLjM4Mzg0MDc4NDY0MSU1RCUyQyU1Qi0yMy45NDE5NjQxMzE0MjAxNDMlMkMtMzMxLjkzMzA5MTAzOTc1NDMlNUQlMkMlNUItMjEuNTAyMzc3MjE3NzcyMTQzJTJDLTMzMS4wNDUzMjk4NDM5NjEwNCU1RCUyQyU1Qi0xMy4xNzY0MTk1NzgxODI0MTMlMkMtMzI2LjM3MDY0NDg0MDM1MzYlNUQlMkMlNUItNC41ODQ0NTcxNDMyMzc5MzIlMkMtMzIxLjY0Njk4NTg3NTM4MzYlNUQlMkMlNUItMS41ODQzNzg0NTQ5NDIxMDElMkMtMzIwLjg0MzI3OTU0NTkxMTc0JTVEJTJDJTVCMS41MjE2MjE1MzAxNzY2ODIyJTJDLTMyMC44NDM1ODM1ODg4MTAzNiU1RCUyQyU1QjQuNTIxNTQyODEzMTMyMDI4JTJDLTMyMS42NDc4NzcyNTE2MzM1JTVEJTJDJTVCMTMuMTEyNTgwMjk1ODkzNDAyJTJDLTMyNi4zNzMyMTgyNDE0MTAxNCU1RCUyQyU1QjIxLjQzNzYyMjU3NjUxMzYyMiUyQy0zMzEuMDQ5NTMzMTkyOTkxNTMlNUQlMkMlNUIyMy44NzcwMzU2Mzk0NzM0NzMlMkMtMzMxLjkzNzc3MTk4ODY4MTclNUQlMkMlNUIyNi40MzM0OTE0NzkzMzQ5NzUlMkMtMzMyLjM4OTAyMjIzOTQ3MzQlNUQlMkMlNUI0My4zNzQ0ODAyODc3MjI4MSUyQy0zMzIuNTA0MTgwNTc0NjQ5MyU1RCUyQyU1QjYxLjg3ODAzNTg5NzkwNjMxJTJDLTMzMS45MzY5OTE4NjQ0ODg5NiU1RCUyQyU1QjY3LjE2Mzc1MDIwMDMxMDI1JTJDLTMyOS43NDgwMDkyNjY3MTkyJTVEJTJDJTVCNzEuMjA5NjQ2MTkwNDM5ODYlMkMtMzI1LjcwMjkwNTI5NTYxNjglNUQlMkMlNUI3My4zOTk2NjM1NzE2OTAxNyUyQy0zMjAuNDE3NjE5NjQ4NjY5NTMlNUQlMkMlNUI3My45NzA4NTQ4NjA3NTcxNiUyQy0yOTguMDMyMTc1NDU0NzQxNDMlNUQlMkMlNUI3My45Njk4OTkyMjA0NDg4MSUyQy0zMDcuNzk0Njc1NDA3OTMxMDQlNUQlMkMlNUI3My45NzE4MTA1MDEwNjU1JTJDLTI4OC4yNjk2NzU1MDE0OTE3JTVEJTJDJTVCNzIuNDk3NzY2MTQ4NDQwNzUlMkMtMjc4LjUwNzAzMTE2MjEyNzUzJTVEJTVEJTdEJTJDJTdCIkUiJTNBMjAwMDAwJTJDIm4iJTNBMSUyQyJwb2ludHMiJTNBJTVCJTVCLTcxLjAyMjcwOTA1MDgxOTE5JTJDMjc4LjUwNzAyMDU2Njg5MTglNUQlMkMlNUItNzEuMDE4ODg2NDg5NTg1NzglMkMzMTcuNTU3MDIwMzc5Nzk4NiU1RCUyQyU1Qi03MC4xMDU0MzY5ODgxNjc5NCUyQzMyMi4xNDg5MzA5ODUyMzk1JTVEJTJDJTVCLTY3LjUwMzA1NTkxOTE3Nzc4JTJDMzI2LjA0MTY3NjI1OTY5MDYlNUQlMkMlNUItNjMuNjA5ODAxMjMwOTMyNTYlMkMzMjguNjQzMjk1MTY1NzY3NCU1RCUyQyU1Qi01OS4wMTc3MTE4ODAzNzQ5NiUyQzMyOS41NTU4NDU2NTU2MDA5MyU1RCUyQyU1Qi0yNy43MzE3MTIwMzAyNjk4NzIlMkMzMjkuNTUyNzgzMTAzNzI1MiU1RCUyQyU1Qi0yNS42NDg3Mjk4NTYwMjgxMTIlMkMzMjkuMzcwNTc5MjAyMDM1MjMlNUQlMkMlNUItMjMuNjI3NzgyOTIxNDkwNDMyJTJDMzI4LjgyODM4MTM3MTE4MTIlNUQlMkMlNUItMjEuNzMxODY5NDY0MzU0OTQzJTJDMzI3Ljk0NDE5NTc3ODA3NzMlNUQlMkMlNUItNy40NDM2NzcxMTYxNzQzODQlMkMzMTkuNjkyNzk3MDgzMjI1OSU1RCUyQyU1Qi0zLjgzNzgyMzI4MTU2Njk0NyUyQzMxOC4xOTk0NDQxMDMwMzQzNSU1RCUyQyU1QjAuMDMxMTI2Nzc2NTYxMjg4ODk2JTJDMzE3LjY4OTA2NTM3MzM1NDYlNUQlMkMlNUIzLjkwMDE3NjY4MTM1OTM4NSUyQzMxOC4xOTg2ODY2Mzg3ODc5JTVEJTJDJTVCNy41MDYzMjI4MTIxOTgzOTYlMkMzMTkuNjkxMzMzNjQ0MjkwMiU1RCUyQyU1QjIxLjc5NjEzMDMyNzA5NzI4OCUyQzMyNy45Mzk5MzQ4NzAzODU0JTVEJTJDJTVCMjMuNjkyMjE2ODUxNzkzODczJTJDMzI4LjgyMzc0OTI2ODgxMDglNUQlMkMlNUIyNS43MTMyNjk4OTc4OTA1MDIlMkMzMjkuMzY1NTUxNDMyNzYzMyU1RCUyQyU1QjI3Ljc5NjI4NzcwMzY4ODk0NyUyQzMyOS41NDczNDc1MjkzMjkxJTVEJTJDJTVCNTkuMDgyMjg3NTUzNzk0MDYlMkMzMjkuNTQ0Mjg0OTc3NDUzMzQlNUQlMkMlNUI2My42NzQxOTgxNTkyMzQ4MiUyQzMyOC42MzA4MzU0NzYwMzU1JTVEJTJDJTVCNjcuNTY2OTQzNDMzNjg1OTYlMkMzMjYuMDI4NDU0NDA3MDQ1NCU1RCUyQyU1QjcwLjE2ODU2MjMzOTc2MjgzJTJDMzIyLjEzNTE5OTcxODgwMDIlNUQlMkMlNUI3MS4wODExMTI4Mjk1OTY0JTJDMzE3LjU0MzExMDM2ODI0MjUlNUQlMkMlNUI3MS4wNzcyOTAyNjgzNjMlMkMyNzguNDkzMTEwNTU1MzM1NyU1RCUyQyU1Qjc0LjAyNzI5MDI1NDIyOTIlMkMyNzguNDkyODIxNzgzMTA0MjYlNUQlMkMlNUI3NC4wMzExMTI4MTU0NjI2JTJDMzE3LjU0MjgyMTU5NjAxMTA0JTVEJTJDJTVCNzIuODkzNjcyODQzMjY2MTMlMkMzMjMuMjYzOTMyOTY2MTYwMiU1RCUyQyU1QjY5LjY1MzE0NzYxOTkyMDQ1JTJDMzI4LjExNDI1MDIwMDgyMjMlNUQlMkMlNUI2NC44MDM0NjQ5MDEwNTYzOSUyQzMzMS4zNTU3MjQ5NDY0MjA2NSU1RCUyQyU1QjU5LjA4MjU3NjMyNjAyNTUyNCUyQzMzMi40OTQyODQ5NjMzMTk2JTVEJTJDJTVCMjcuNzk2NTc2NDc1OTIwNDA3JTJDMzMyLjQ5NzM0NzUxNTE5NTQlNUQlMkMlNUIyNS4yMDA1NTQyNjc1Nzk2NzMlMkMzMzIuMjcwNjAxNjM1ODQ2NiU1RCUyQyU1QjIyLjY4MzQ4ODIwNDYzNjc5JTJDMzMxLjU5NTg0ODAyNTQyMTglNUQlMkMlNUIyMC4zMjEzODA0NDAyODMzMDMlMkMzMzAuNDk1MDc5MjQ0MjU5NyU1RCUyQyU1QjYuMDMxNTcyOTI1Mzg0NDEyJTJDMzIyLjI0NjQ3ODAxODE2NDU3JTVEJTJDJTVCMy4xMzc0NTU1NzA0NjgzNjg2JTJDMzIxLjA0Nzc2MTMxNDM2MjclNUQlMkMlNUIwLjAzMTQxNTU0ODc5Mjc0OSUyQzMyMC42MzkwNjUzNTkyMjA4NyU1RCUyQyU1Qi0zLjA3NDU0NDM5OTc2OTE5NzclMkMzMjEuMDQ4MzY5NDAwMTU5OSU1RCUyQyU1Qi01Ljk2ODQyNzAxNzEyMjE3NyUyQzMyMi4yNDc2NTI2ODQ4Njg4JTVEJTJDJTVCLTIwLjI1NjYxOTM2NTMwMjczMyUyQzMzMC40OTkwNTEzNzk3MjAxMyU1RCUyQyU1Qi0yMi42MTg1MTE1NzgzMTU5OTYlMkMzMzEuNjAwMjgyNTg4MDA4MSU1RCUyQyU1Qi0yNS4xMzU0NDU0OTEyNTQ2MzYlMkMzMzIuMjc1NTI4OTcxMTE1MzYlNUQlMkMlNUItMjcuNzMxNDIzMjU4MDM4NDElMkMzMzIuNTAyNzgzMDg5NTkxNDUlNUQlMkMlNUItNTkuMDE3NDIzMTA4MTQzNSUyQzMzMi41MDU4NDU2NDE0NjcyJTVEJTJDJTVCLTY0LjczODUzNDQ3ODI5MjY0JTJDMzMxLjM2ODQwNTY2OTI3MDclNUQlMkMlNUItNjkuNTg4ODUxNzEyOTU0NzUlMkMzMjguMTI3ODgwNDQ1OTI1MDMlNUQlMkMlNUItNzIuODMwMzI2NDU4NTUzMDUlMkMzMjMuMjc4MTk3NzI3MDYxJTVEJTJDJTVCLTczLjk2ODg4NjQ3NTQ1MiUyQzMxNy41NTczMDkxNTIwMzAxJTVEJTJDJTVCLTczLjk3MjcwOTAzNjY4NTQlMkMyNzguNTA3MzA5MzM5MTIzMyU1RCUyQyU1Qi03MS4wMjA3OTc3NzAyMDI0OSUyQzI5OC4wMzIwMjA0NzMzMjI5JTVEJTJDJTVCLTcxLjAyMTc1MzQxMDUxMDgzJTJDMjg4LjI2OTUyMDUyMDI0MjklNUQlMkMlNUItNzEuMDE5ODQyMTI5ODk0MTQlMkMzMDcuNzk0NTIwNDI2NDcyNiU1RCUyQyU1Qi03MC41NjIxNjE3Mzg4NzY5OCUyQzMxOS44NTI5NzU2ODI1MTg1JTVEJTJDJTVCLTY4LjgwNDI0NjQ1MzY3Mjg1JTJDMzI0LjA5NTMwMzYyMjQ2NSU1RCUyQyU1Qi02NS41NTY0Mjg1NzUwNTY0MiUyQzMyNy4zNDI0ODU3MTI3MjgxJTVEJTJDJTVCLTYxLjMxMzc1NjU1NTY2OTU4NSUyQzMyOS4wOTk1NzA0MTA2ODElNUQlMkMlNUItNDMuMzc0NzExOTU1Mzc4NDUlMkMzMjkuNTU0MzE0Mzc5NjYzMSU1RCUyQyU1Qi0yNi42OTAyMjA5NDMxNjA4NiUyQzMyOS40NjE2ODExNTI4ODEzNCU1RCUyQyU1Qi0yNC42MzgyNTYzODg3NzQyNzMlMkMzMjkuMDk5NDgwMjg2NjEyMiU1RCUyQyU1Qi0yMi42Nzk4MjYxOTI5MjI2OTMlMkMzMjguMzg2Mjg4NTc0NjI5MiU1RCUyQyU1Qi0xNC41ODc3NzMyOTAyNjY4ODYlMkMzMjMuODE4NDk2NDMwNjUyODMlNUQlMkMlNUItNS42NDA3NTAxOTg4NzA2NjUlMkMzMTguOTQ2MTIwNTkzMTMwMiU1RCUyQyU1Qi0xLjkwMzM0ODI1MjUxNDQ2NzIlMkMzMTcuOTQ0MjU0NzM4MTk1OSU1RCUyQyU1QjEuOTY1NjUxNzI4OTQ4Njk4JTJDMzE3Ljk0Mzg3NjAwNjA2OTczJTVEJTJDJTVCNS43MDMyNDk3NDY3Nzg4OSUyQzMxOC45NDUwMTAxNDE1MzklNUQlMkMlNUIxNC42NTEyMjY1Njk2NDc4MzQlMkMzMjMuODE1NjM0MjU3MzM3NzYlNUQlMkMlNUIyMi43NDQxNzM1ODk0NDU1ODclMkMzMjguMzgxODQyMDY5NTk4MDYlNUQlMkMlNUIyNC43MDI3NDMzNzQ4MjM5OTIlMkMzMjkuMDk0NjUwMzUwNzgyMiU1RCUyQyU1QjI2Ljc1NDc3ODgwMDgxNTczMiUyQzMyOS40NTY0NDk0ODEwNDg1NCU1RCUyQyU1QjQzLjQzOTI4NzYyODY4NDg5NSUyQzMyOS41NDU4MTYyNTMzOTEyJTVEJTJDJTVCNjEuMzc4MjQyODU2NTE0NDQlMkMzMjkuMDg3NTYwMjI2NzQ0NCU1RCUyQyU1QjY1LjYyMDU3MDc5NjQ2MDQlMkMzMjcuMzI5NjQ0OTQxNTQwNDQlNUQlMkMlNUI2OC44Njc3NTI4ODY3MjQ0MiUyQzMyNC4wODE4MjcwNjI5MjI4NiU1RCUyQyU1QjcwLjYyNDgzNzU4NDY3OTYzJTJDMzE5LjgzOTE1NTA0MzUyMTQlNUQlMkMlNUI3MS4wNzkyMDE1NDg5Nzk3MSUyQzI5OC4wMTgxMTA0NjE4MTE0JTVEJTJDJTVCNzEuMDgwMTU3MTg5Mjg4MDQlMkMzMDcuNzgwNjEwNDE0ODkxNCU1RCUyQyU1QjcxLjA3ODI0NTkwODY3MTM2JTJDMjg4LjI1NTYxMDUwODY2MTclNUQlMkMlNUI3Mi41NTIyOTAyNjEyOTYxJTJDMjc4LjQ5Mjk2NjE2OTIyJTVEJTJDJTVCNzQuMDI5MjAxNTM0ODQ1OSUyQzI5OC4wMTc4MjE2ODk1MzUzNyU1RCUyQyU1Qjc0LjAyODI0NTg5NDUzNzU2JTJDMjg4LjI1NTMyMTczNjQ1NTM2JTVEJTJDJTVCNzQuMDMwMTU3MTc1MTU0MjQlMkMzMDcuNzgwMzIxNjQyNjg1MDclNUQlMkMlNUI3My40NjIzOTI4MjkzNjUzNyUyQzMyMC40MDMzNzcyODEwODA1JTVEJTJDJTVCNzEuMjczNDEwMjMxNTkzMjklMkMzMjUuNjg5MDkxNTgzNDkxMjMlNUQlMkMlNUI2Ny4yMjgzMDYyNjA0ODg0MiUyQzMyOS43MzQ5ODc1NzM2MjE1JTVEJTJDJTVCNjEuOTQzMDIwNjEzNTQwOTY2JTJDMzMxLjkyNTAwNDk1NDg3MDIlNUQlMkMlNUI0My40Mzk1NzY0MDA5NTYwNjQlMkMzMzIuNDk1ODE2MjM5MjU3NDYlNUQlMkMlNUIyNi40OTg1NjUzNzE3NTAwMzYlMkMzMzIuMzgzOTc0NTc1NTIxMSU1RCUyQyU1QjIzLjk0MjAyMTIzNjEwODIyNSUyQzMzMS45MzMyMjQ4MzA2MzQzJTVEJTJDJTVCMjEuNTAyNDM0MzIyNDg0NzQ2JTJDMzMxLjA0NTQ2MzYzNDg1MjM1JTVEJTJDJTVCMTMuMTc2NDc2NjgyODMzODY1JTJDMzI2LjM3MDc3ODYzMTIxMjE1JTVEJTJDJTVCNC41ODQ1MTQyNDc5MjYzOSUyQzMyMS42NDcxMTk2NjYyNjM3JTVEJTJDJTVCMS41ODQ0MzU1NTk2MzA1NTg4JTJDMzIwLjg0MzQxMzMzNjc5MTg1JTVEJTJDJTVCLTEuNTIxNTY0NDI1NDg4MjI0MyUyQzMyMC44NDM3MTczNzk2OTAzNiU1RCUyQyU1Qi00LjUyMTQ4NTcwODQ0NTY4NyUyQzMyMS42NDgwMTEwNDI1MTQ0JTVEJTJDJTVCLTEzLjExMjUyMzE5MTIxMjQ0NiUyQzMyNi4zNzMzNTIwMzIyOTQ0NiU1RCUyQyU1Qi0yMS40Mzc1NjU0NzE3Njg3MDclMkMzMzEuMDQ5NjY2OTgzODQ1MiU1RCUyQyU1Qi0yMy44NzY5Nzg1MzQ3ODUzMiUyQzMzMS45Mzc5MDU3Nzk1NjE3MyU1RCUyQyU1Qi0yNi40MzM0MzQzNzQ2NDY1MjQlMkMzMzIuMzg5MTU2MDMwMzUzNSU1RCUyQyU1Qi00My4zNzQ0MjMxODMwMTkwOSUyQzMzMi41MDQzMTQzNjU1MjkzJTVEJTJDJTVCLTYxLjg3Nzk3ODc5MzIwODc3NiUyQzMzMS45MzcxMjU2NTUzNzA4MyU1RCUyQyU1Qi02Ny4xNjM2OTMwOTU2MjI1MyUyQzMyOS43NDgxNDMwNTc1OTg2NyU1RCUyQyU1Qi03MS4yMDk1ODkwODU3NTA5MiUyQzMyNS43MDMwMzkwODY0OTc1NCU1RCUyQyU1Qi03My4zOTk2MDY0NjcwMDI1NCUyQzMyMC40MTc3NTM0Mzk1NDU0JTVEJTJDJTVCLTczLjk3MDc5Nzc1NjA2ODY5JTJDMjk4LjAzMjMwOTI0NTU5OSU1RCUyQyU1Qi03My45Njk4NDIxMTU3NjAzNiUyQzMwNy43OTQ4MDkxOTg2NzklNUQlMkMlNUItNzMuOTcxNzUzMzk2Mzc3MDQlMkMyODguMjY5ODA5MjkyNDQ5MyU1RCUyQyU1Qi03Mi40OTc3MDkwNDM3NTQ5NCUyQzI3OC41MDcxNjQ5NTMwMDc1MyU1RCU1RCU3RCUyQyU3QiJFIiUzQTIwMDAwMCUyQyJuIiUzQTElMkMicG9pbnRzIiUzQSU1QiU1Qi02OC4wMjI3MDkwNjUxOTI1NCUyQzI3OC41MDY3MjY5MDAyMTU3NyU1RCUyQyU1Qi02OC4wMTkxODAxNzA2MzUyMSUyQzMxNC41NTY3MjY3Mjc0OTU5JTVEJTJDJTVCLTY3LjEwNTczMDY2OTIxNzM0JTJDMzE5LjE0ODYzNzMzMjkzNjglNUQlMkMlNUItNjQuNTAzMzQ5NjAwMjI3MiUyQzMyMy4wNDEzODI2MDczODc4NSU1RCUyQyU1Qi02MC42MTAwOTQ5MTE5ODE5NzUlMkMzMjUuNjQzMDAxNTEzNDY0NjQlNUQlMkMlNUItNTYuMDE4MDA1NTYxNDI0Mzc0JTJDMzI2LjU1NTU1MjAwMzI5ODI2JTVEJTJDJTVCLTI4LjU5ODAwNTY5Mjc5NjgyNSUyQzMyNi41NTI4Njc4ODk4NzkwNSU1RCUyQyU1Qi0yNi41MTUwMjM1MTg1NTUwNjUlMkMzMjYuMzcwNjYzOTg4MTg5MDUlNUQlMkMlNUItMjQuNDk0MDc2NTg0MDE3MzkyJTJDMzI1LjgyODQ2NjE1NzMzNSU1RCUyQyU1Qi0yMi41OTgxNjMxMjY4ODE4OTclMkMzMjQuOTQ0MjgwNTY0MjMxMDYlNUQlMkMlNUItNy40NDQwMTk3MjcyOTY0NTUlMkMzMTYuMTkyNzk3MDk5OTk0ODMlNUQlMkMlNUItMy44MzgxNjU4OTI2ODkwMTglMkMzMTQuNjk5NDQ0MTE5ODAzMyU1RCUyQyU1QjAuMDMwNzg0MTY1NDM5MjE3NTk1JTJDMzE0LjE4OTA2NTM5MDEyMzUlNUQlMkMlNUIzLjg5OTgzNDA3MDIzNzMxNCUyQzMxNC42OTg2ODY2NTU1NTY4JTVEJTJDJTVCNy41MDU5ODAyMDEwNzYzMjUlMkMzMTYuMTkxMzMzNjYxMDU5MSU1RCUyQyU1QjIyLjY2MTgzNjY1NjI3MjExNSUyQzMyNC45Mzk4NTAxMTI5NzgyNiU1RCUyQyU1QjI0LjU1NzkyMzE4MDk2ODcwNCUyQzMyNS44MjM2NjQ1MTE0MDM2NSU1RCUyQyU1QjI2LjU3ODk3NjIyNzA2NTMzMyUyQzMyNi4zNjU0NjY2NzUzNTYxJTVEJTJDJTVCMjguNjYyOTk0MDMyODU4OTkzJTJDMzI2LjU0NzI2MjY3NDAzMzA1JTVEJTJDJTVCNTYuMDgxOTkzOTAxNDkxMzUlMkMzMjYuNTQ0NTc4NjU4NTAyNzYlNUQlMkMlNUI2MC42NzM5MDQ1MDY5MzIxMSUyQzMyNS42MzExMjkxNTcwODQ4NCU1RCUyQyU1QjY0LjU2NjY0OTc4MTM4MzI1JTJDMzIzLjAyODc0ODA4ODA5NDc0JTVEJTJDJTVCNjcuMTY4MjY4Njg3NDYwMTMlMkMzMTkuMTM1NDkzMzk5ODQ5NyU1RCUyQyU1QjY4LjA4MDgxOTE3NzI5MzY5JTJDMzE0LjU0MzQwNDA0OTI5MTk1JTVEJTJDJTVCNjguMDc3MjkwMjgyNzM2MzYlMkMyNzguNDkzNDA0MjIyMDExOCU1RCUyQyU1QjcxLjAyNzI5MDI2ODYwMjU0JTJDMjc4LjQ5MzExNTQ0OTc4MDMlNUQlMkMlNUI3MS4wMzA4MTkxNjMxNTk4OCUyQzMxNC41NDMxMTUyNzcwNjA0NSU1RCUyQyU1QjY5Ljg5MzM3OTE5MDk2MzQyJTJDMzIwLjI2NDIyNjY0NzIwOTU3JTVEJTJDJTVCNjYuNjUyODUzOTY3NjE3NzQlMkMzMjUuMTE0NTQzODgxODcxNyU1RCUyQyU1QjYxLjgwMzE3MTI0ODc1MzY4NSUyQzMyOC4zNTYwMTg2Mjc0NzAwNiU1RCUyQyU1QjU2LjA4MjI4MjY3MzcyMjgxJTJDMzI5LjQ5NDU3ODY0NDM2OSU1RCUyQyU1QjI4LjY2MzI4MjgwNTA5MDQ1NCUyQzMyOS40OTcyNjI2NTk4OTkzJTVEJTJDJTVCMjYuMDY2MjYwNTk2NzU0NTAzJTJDMzI5LjI3MDUxNjg3ODQzOTU0JTVEJTJDJTVCMjMuNTQ5MTk0NTMzODExNjIyJTJDMzI4LjU5NTc2MzI2ODAxNDY1JTVEJTJDJTVCMjEuMTg3MDg2NzY5NDU4MTM0JTJDMzI3LjQ5NDk5NDQ4Njg1MjY1JTVEJTJDJTVCNi4wMzEyMzAzMTQyNjIzNDElMkMzMTguNzQ2NDc4MDM0OTMzNSU1RCUyQyU1QjMuMTM3MTEyOTU5MzQ2Mjk3JTJDMzE3LjU0Nzc2MTMzMTEzMTYlNUQlMkMlNUIwLjAzMTA3MjkzNzY3MDY3NzY5NiUyQzMxNy4xMzkwNjUzNzU5ODk4JTVEJTJDJTVCLTMuMDc0ODg3MDEwODkxMjY5JTJDMzE3LjU0ODM2OTQxNjkyODg0JTVEJTJDJTVCLTUuOTY4NzY5NjI4MjQ0MjQ4JTJDMzE4Ljc0NzY1MjcwMTYzNzclNUQlMkMlNUItMjEuMTIyOTEzMDI3ODI5Njg2JTJDMzI3LjQ5OTEzNjE2NTg3NCU1RCUyQyU1Qi0yMy40ODQ4MDUyNDA4NDI5NSUyQzMyOC42MDAzNjczNzQxNjIlNUQlMkMlNUItMjYuMDAxNzM5MTUzNzgxNTklMkMzMjkuMjc1NjEzNzU3MjY5MjQlNUQlMkMlNUItMjguNTk3NzE2OTIwNTY1MzY1JTJDMzI5LjUwMjg2Nzg3NTc0NTMlNUQlMkMlNUItNTYuMDE3NzE2Nzg5MTkyOTIlMkMzMjkuNTA1NTUxOTg5MTY0NTMlNUQlMkMlNUItNjEuNzM4ODI4MTU5MzQyMDUlMkMzMjguMzY4MTEyMDE2OTY4MDQlNUQlMkMlNUItNjYuNTg5MTQ1Mzk0MDA0MTYlMkMzMjUuMTI3NTg2NzkzNjIyMyU1RCUyQyU1Qi02OS44MzA2MjAxMzk2MDI0NiUyQzMyMC4yNzc5MDQwNzQ3NTgyJTVEJTJDJTVCLTcwLjk2OTE4MDE1NjUwMTQyJTJDMzE0LjU1NzAxNTQ5OTcyNzM2JTVEJTJDJTVCLTcwLjk3MjcwOTA1MTA1ODc2JTJDMjc4LjUwNzAxNTY3MjQ0NzIlNUQlMkMlNUItNjguMDIwOTQ0NjE3OTEzODglMkMyOTYuNTMxNzI2ODEzNzY3JTVEJTJDJTVCLTY4LjAyMTgyNjg0MTU1MzIlMkMyODcuNTE5MjI2ODU2OTkxNCU1RCUyQyU1Qi02OC4wMjAwNjIzOTQyNzQ1NSUyQzMwNS41NDQyMjY3NzA2NDkzNSU1RCUyQyU1Qi02Ny41NjI0NTU0MTk5MjYzOCUyQzMxNi44NTI2ODIwMzAyMTU4JTVEJTJDJTVCLTY1LjgwNDU0MDEzNDcyMjI3JTJDMzIxLjA5NTAwOTk3MDE2MjIlNUQlMkMlNUItNjIuNTU2NzIyMjU2MTA0NjglMkMzMjQuMzQyMTkyMDYwNDI2MiU1RCUyQyU1Qi01OC4zMTQwNTAyMzY3MTklMkMzMjYuMDk5Mjc2NzU4Mzc4MyU1RCUyQyU1Qi00Mi4zMDgwMDU2MjcxNDMxOSUyQzMyNi41NTQyMDk5NDY1ODg2JTVEJTJDJTVCLTI3LjU1NjUxNDYwNTY4NzgxMyUyQzMyNi40NjE3NjU5MzkwMzUxJTVEJTJDJTVCLTI1LjUwNDU1MDA1MTI5ODQ4NCUyQzMyNi4wOTk1NjUwNzI3NjUzJTVEJTJDJTVCLTIzLjU0NjExOTg1NTQ0OTY0NiUyQzMyNS4zODYzNzMzNjA3ODMwNyU1RCUyQyU1Qi0xNS4wMjEwOTE0MjcxMjI0ODMlMkMzMjAuNTY4NTM4ODMyMTMyMTYlNUQlMkMlNUItNS42NDEwOTI4MDk5OTI3MzYlMkMzMTUuNDQ2MTIwNjA5ODk5MTQlNUQlMkMlNUItMS45MDM2OTA4NjM2MzY1Mzg2JTJDMzE0LjQ0NDI1NDc1NDk2NDg1JTVEJTJDJTVCMS45NjUzMDkxMTc4MjY2MjY5JTJDMzE0LjQ0Mzg3NjAyMjgzODY1JTVEJTJDJTVCNS43MDI5MDcxMzU2NTY4MTklMkMzMTUuNDQ1MDEwMTU4MzA3OSU1RCUyQyU1QjE1LjA4MzkwODQyODY2OTc3MyUyQzMyMC41NjU1OTE4ODcwMTYwNyU1RCUyQyU1QjIzLjYwOTg3OTkxODYyMDQyJTJDMzI1LjM4MTc1NzMxMjE5MSU1RCUyQyU1QjI1LjU2ODQ0OTcwNDAxNzAyNyUyQzMyNi4wOTQ1NjU1OTMzNzk4NSU1RCUyQyU1QjI3LjYyMDk4NTEyOTk2MjE2NSUyQzMyNi40NTYzNjQ2NzQ2OTQ1NiU1RCUyQyU1QjQyLjM3MjQ5Mzk2NzE2MzM2NSUyQzMyNi41NDU5MjA2NjYyNjc5MyU1RCUyQyU1QjU4LjM3Nzk0OTIwNDIxMTczJTJDMzI2LjA4Nzg1MzkwNzc5MzgzJTVEJTJDJTVCNjIuNjIwMjc3MTQ0MTU3NyUyQzMyNC4zMjk5Mzg2MjI1ODk5JTVEJTJDJTVCNjUuODY3NDU5MjM0NDIxNyUyQzMyMS4wODIxMjA3NDM5NzIyJTVEJTJDJTVCNjcuNjI0NTQzOTMyMzc2OTIlMkMzMTYuODM5NDQ4NzI0NTcwOCU1RCUyQyU1QjY4LjA3OTA1NDczMDAxNTAzJTJDMjk2LjUxODQwNDEzNTc0MDY0JTVEJTJDJTVCNjguMDc5OTM2OTUzNjU0MzclMkMzMDUuNTMwOTA0MDkyNTE2MyU1RCUyQyU1QjY4LjA3ODE3MjUwNjM3NTclMkMyODcuNTA1OTA0MTc4ODU4NCU1RCUyQyU1QjY5LjU1MjI5MDI3NTY2OTQ1JTJDMjc4LjQ5MzI1OTgzNTg5NjElNUQlMkMlNUI3MS4wMjkwNTQ3MTU4ODEyJTJDMjk2LjUxODExNTM2MzMzMTU2JTVEJTJDJTVCNzEuMDI4MTcyNDkyMjQxODglMkMyODcuNTA1NjE1NDA2NTU1OTMlNUQlMkMlNUI3MS4wMjk5MzY5Mzk1MjA1NCUyQzMwNS41MzA2MTUzMjAyMTM5JTVEJTJDJTVCNzAuNDYyMDk5MTc3MDYyNjclMkMzMTcuNDAzNjcwOTYyMTI5OSU1RCUyQyU1QjY4LjI3MzExNjU3OTI5MDU5JTJDMzIyLjY4OTM4NTI2NDU0MDYlNUQlMkMlNUI2NC4yMjgwMTI2MDgxODU3MSUyQzMyNi43MzUyODEyNTQ2NzA5JTVEJTJDJTVCNTguOTQyNzI2OTYxMjM4MjY0JTJDMzI4LjkyNTI5ODYzNTkxOTYlNUQlMkMlNUI0Mi4zNzI3ODI3Mzk0NjUwMiUyQzMyOS40OTU5MjA2NTIxMzQyJTVEJTJDJTVCMjcuMzY0NzcxNzAwOTIyNDclMkMzMjkuMzgzODg5NzY5MTY5NDYlNUQlMkMlNUIyNC44MDc3Mjc1NjUyODMwNTYlMkMzMjguOTMzMTQwMDczMjI3MSU1RCUyQyU1QjIyLjM2ODE0MDY1MTY3NTU3OCUyQzMyOC4wNDUzNzg4Nzc0NTI2JTVEJTJDJTVCMTMuNjA5MTU4NTQxODY0Njg1JTJDMzIzLjEyMDczNjI2MDg5NTYlNUQlMkMlNUI0LjU4NDE3MTYzNjgwNDMxOSUyQzMxOC4xNDcxMTk2ODMwMzI2JTVEJTJDJTVCMS41ODQwOTI5NDg1MDg0ODc0JTJDMzE3LjM0MzQxMzM1MzU2MDclNUQlMkMlNUItMS41MjE5MDcwMzY2MTAyOTU4JTJDMzE3LjM0MzcxNzM5NjQ1OTIlNUQlMkMlNUItNC41MjE4MjgzMTk1Njc3NTglMkMzMTguMTQ4MDExMDU5MjgzMyU1RCUyQyU1Qi0xMy41NDU4NDEzMjgwNDIwMzklMkMzMjMuMTIzMzk0NDMzNzU4OCU1RCUyQyU1Qi0yMi4zMDM4NTkxMzQyOTU2NiUyQzMyOC4wNDk3NTE3Njk5OTkxJTVEJTJDJTVCLTI0Ljc0MzI3MjE5NzMxMjI3MiUyQzMyOC45Mzc5OTA1NjU3MTU1JTVEJTJDJTVCLTI3LjI5OTcyODAzNzE3MzQ3NyUyQzMyOS4zODkyNDA4MTY1MDczJTVEJTJDJTVCLTQyLjMwNzcxNjg1NDg1MjIxJTJDMzI5LjUwNDIwOTkzMjQ1NDklNUQlMkMlNUItNTguODc4MjcyNDc0MjYxMzglMkMzMjguOTM2ODMyMDAzMDY3NSU1RCUyQyU1Qi02NC4xNjM5ODY3NzY2NzM3MSUyQzMyNi43NDc4NDk0MDUyOTQ4JTVEJTJDJTVCLTY4LjIwOTg4Mjc2NjgwMDk2JTJDMzIyLjcwMjc0NTQzNDE5Mzg0JTVEJTJDJTVCLTcwLjM5OTkwMDE0ODA1MTc2JTJDMzE3LjQxNzQ1OTc4NzI0MzczJTVEJTJDJTVCLTcwLjk3MDk0NDYwMzc4MDA4JTJDMjk2LjUzMjAxNTU4NjE3NjA0JTVEJTJDJTVCLTcwLjk3MDA2MjM4MDE0MDc1JTJDMzA1LjU0NDUxNTU0Mjk1MTczJTVEJTJDJTVCLTcwLjk3MTgyNjgyNzQxOTQyJTJDMjg3LjUxOTUxNTYyOTI5MzglNUQlMkMlNUItNjkuNDk3NzA5MDU4MTI4ODklMkMyNzguNTA2ODcxMjg2MzMxNSU1RCU1RCU3RCUyQyU3QiJFIiUzQTIwMDAwMCUyQyJuIiUzQTElMkMicG9pbnRzIiUzQSU1QiU1QjY4LjAyMjc2NjE2OTg4MTAxJTJDLTI3OC41MDY1OTMxMDkzMzU3JTVEJTJDJTVCNjguMDE5MjM3Mjc1MzIzNjglMkMtMzE0LjU1NjU5MjkzNjYxNTklNUQlMkMlNUI2Ny4xMDU3ODc3NzM5MDU4JTJDLTMxOS4xNDg1MDM1NDIwNTY3JTVEJTJDJTVCNjQuNTAzNDA2NzA0OTE1NjUlMkMtMzIzLjA0MTI0ODgxNjUwNzklNUQlMkMlNUI2MC42MTAxNTIwMTY2NzA0MyUyQy0zMjUuNjQyODY3NzIyNTg0NzUlNUQlMkMlNUI1Ni4wMTgwNjI2NjYxMTI4NSUyQy0zMjYuNTU1NDE4MjEyNDE4MjYlNUQlMkMlNUIyOC41OTgwNjI3OTc0ODUyNzMlMkMtMzI2LjU1MjczNDA5ODk5OTA1JTVEJTJDJTVCMjYuNTE1MDgwNjIzMjQzNTI0JTJDLTMyNi4zNzA1MzAxOTczMDklNUQlMkMlNUIyNC40OTQxMzM2ODg3MDU4NDQlMkMtMzI1LjgyODMzMjM2NjQ1NSU1RCUyQyU1QjIyLjU5ODIyMDIzMTU3MDM0OCUyQy0zMjQuOTQ0MTQ2NzczMzUxMDYlNUQlMkMlNUI3LjQ0NDA3NjgzMTk4NDkxMyUyQy0zMTYuMTkyNjYzMzA5MTE0OCU1RCUyQyU1QjMuODM4MjIyOTk3Mzc3NDc1NyUyQy0zMTQuNjk5MzEwMzI4OTIzMzMlNUQlMkMlNUItMC4wMzA3MjcwNjA3NTA3NTk3ODUlMkMtMzE0LjE4ODkzMTU5OTI0MzYlNUQlMkMlNUItMy44OTk3NzY5NjU1NDg4NTYlMkMtMzE0LjY5ODU1Mjg2NDY3Njg2JTVEJTJDJTVCLTcuNTA1OTIzMDk2Mzg3ODY3JTJDLTMxNi4xOTExOTk4NzAxNzkwNSU1RCUyQyU1Qi0yMi42NjE3Nzk1NTE1ODM2NjMlMkMtMzI0LjkzOTcxNjMyMjA5ODI2JTVEJTJDJTVCLTI0LjU1Nzg2NjA3NjI4MDI1MiUyQy0zMjUuODIzNTMwNzIwNTIzNjUlNUQlMkMlNUItMjYuNTc4OTE5MTIyMzc2ODc0JTJDLTMyNi4zNjUzMzI4ODQ0NzYwNiU1RCUyQyU1Qi0yOC42NjE5MzY5MjgxNzUzMyUyQy0zMjYuNTQ3MTI4OTgxMDQxOTYlNUQlMkMlNUItNTYuMDgxOTM2Nzk2ODAyODglMkMtMzI2LjU0NDQ0NDg2NzYyMjc2JTVEJTJDJTVCLTYwLjY3Mzg0NzQwMjI0MzY1JTJDLTMyNS42MzA5OTUzNjYyMDQ5NiU1RCUyQyU1Qi02NC41NjY1OTI2NzY2OTQ4JTJDLTMyMy4wMjg2MTQyOTcyMTQ4JTVEJTJDJTVCLTY3LjE2ODIxMTU4Mjc3MTY2JTJDLTMxOS4xMzUzNTk2MDg5Njk1NyU1RCUyQyU1Qi02OC4wODA3NjIwNzI2MDUyMiUyQy0zMTQuNTQzMjcwMjU4NDExOTUlNUQlMkMlNUItNjguMDc3MjMzMTc4MDQ3ODklMkMtMjc4LjQ5MzI3MDQzMTEzMTc1JTVEJTJDJTVCLTcxLjAyNzIzMzE2MzkxNDElMkMtMjc4LjQ5Mjk4MTY1ODkwMDMlNUQlMkMlNUItNzEuMDMwNzYyMDU4NDcxNDQlMkMtMzE0LjU0Mjk4MTQ4NjE4MDUlNUQlMkMlNUItNjkuODkzMzIyMDg2Mjc0OTYlMkMtMzIwLjI2NDA5Mjg1NjMyOTclNUQlMkMlNUItNjYuNjUyNzk2ODYyOTI5MjYlMkMtMzI1LjExNDQxMDA5MDk5MTclNUQlMkMlNUItNjEuODAzMTE0MTQ0MDY1MjMlMkMtMzI4LjM1NTg4NDgzNjU5MDA2JTVEJTJDJTVCLTU2LjA4MjIyNTU2OTAzNDM0JTJDLTMyOS40OTQ0NDQ4NTM0ODklNUQlMkMlNUItMjguNjYyMjI1NzAwNDA2NzklMkMtMzI5LjQ5NzEyODk2NjkwODIlNUQlMkMlNUItMjYuMDY2MjAzNDkyMDY2MDM3JTJDLTMyOS4yNzAzODMwODc1NTk1JTVEJTJDJTVCLTIzLjU0OTEzNzQyOTEyMzE3JTJDLTMyOC41OTU2Mjk0NzcxMzQ2NSU1RCUyQyU1Qi0yMS4xODcwMjk2NjQ3Njk2NzUlMkMtMzI3LjQ5NDg2MDY5NTk3MjY1JTVEJTJDJTVCLTYuMDMxMTczMjA5NTczODgzNSUyQy0zMTguNzQ2MzQ0MjQ0MDUzNTUlNUQlMkMlNUItMy4xMzcwNTU4NTQ2NTc4MzkzJTJDLTMxNy41NDc2Mjc1NDAyNTE1NCU1RCUyQyU1Qi0wLjAzMTAxNTgzMjk4MjIxOTg4JTJDLTMxNy4xMzg5MzE1ODUxMDk3MyU1RCUyQyU1QjMuMDc0OTQ0MTE1NTc5NzI3JTJDLTMxNy41NDgyMzU2MjYwNDg4JTVEJTJDJTVCNS45Njg4MjY3MzI5MzI3MDYlMkMtMzE4Ljc0NzUxODkxMDc1NzglNUQlMkMlNUIyMS4xMjI5NzAxMzI1MTgxNDQlMkMtMzI3LjQ5OTAwMjM3NDk5NCU1RCUyQyU1QjIzLjQ4NDg2MjM0NTUzMTQlMkMtMzI4LjYwMDIzMzU4MzI4MiU1RCUyQyU1QjI2LjAwMTc5NjI1ODQ3MDA1NSUyQy0zMjkuMjc1NDc5OTY2Mzg5MiU1RCUyQyU1QjI4LjU5Nzc3NDAyNTI1MzgxMyUyQy0zMjkuNTAyNzM0MDg0ODY1MjclNUQlMkMlNUI1Ni4wMTc3NzM4OTM4ODEzOCUyQy0zMjkuNTA1NDE4MTk4Mjg0NSU1RCUyQyU1QjYxLjczODg4NTI2NDAzMDUlMkMtMzI4LjM2Nzk3ODIyNjA4ODA0JTVEJTJDJTVCNjYuNTg5MjAyNDk4NjkyNjQlMkMtMzI1LjEyNzQ1MzAwMjc0MjMlNUQlMkMlNUI2OS44MzA2NzcyNDQyOTA5MSUyQy0zMjAuMjc3NzcwMjgzODc4MzQlNUQlMkMlNUI3MC45NjkyMzcyNjExODk4NiUyQy0zMTQuNTU2ODgxNzA4ODQ3NCU1RCUyQyU1QjcwLjk3Mjc2NjE1NTc0NzIlMkMtMjc4LjUwNjg4MTg4MTU2NzIlNUQlMkMlNUI2OC4wMjEwMDE3MjI2MDIzNSUyQy0yOTYuNTMxNTkzMDIyOTMxNCU1RCUyQyU1QjY4LjAyMTg4Mzk0NjI0MTY5JTJDLTI4Ny41MTkwOTMwNjYxMzI5JTVEJTJDJTVCNjguMDIwMTE5NDk4OTYzMDElMkMtMzA1LjU0NDA5Mjk3OTc3NTE0JTVEJTJDJTVCNjcuNTYyNTEyNTI0NjE1NTQlMkMtMzE2Ljg1MjU0ODIzOTMzMjQlNUQlMkMlNUI2NS44MDQ1OTcyMzk0MTIyMiUyQy0zMjEuMDk0ODc2MTc5MjglNUQlMkMlNUI2Mi41NTY3NzkzNjA4MDIzNSUyQy0zMjQuMzQyMDU4MjY5NTQlNUQlMkMlNUI1OC4zMTQxMDczNDEzOTE2NCUyQy0zMjYuMDk5MTQyOTY3NTAxNSU1RCUyQyU1QjQyLjMwODA2MjczMTcxMDU2JTJDLTMyNi41NTQwNzYxNTU3MDg2MyU1RCUyQyU1QjI3LjU1NjU3MTcxMDMzODMwNyUyQy0zMjYuNDYxNjMyMTQ4MTUxNzUlNUQlMkMlNUIyNS41MDQ2MDcxNTU5OTMxOTUlMkMtMzI2LjA5OTQzMTI4MTg4Njk1JTVEJTJDJTVCMjMuNTQ2MTc2OTYwMTM2ODk3JTJDLTMyNS4zODYyMzk1Njk5MDI0NCU1RCUyQyU1QjE1LjAyMTE0ODUzMTc4ODAyJTJDLTMyMC41Njg0MDUwNDEyMzg5JTVEJTJDJTVCNS42NDExNDk5MTQ2ODExOTQlMkMtMzE1LjQ0NTk4NjgxOTAxOSU1RCUyQyU1QjEuOTAzNzQ3OTY4MzI0OTk2NSUyQy0zMTQuNDQ0MTIwOTY0MDg1JTVEJTJDJTVCLTEuOTY1MjUyMDEzMTM4MTY5JTJDLTMxNC40NDM3NDIyMzE5NTg3JTVEJTJDJTVCLTUuNzAyODUwMDMwOTcwNDc4JTJDLTMxNS40NDQ4NzYzNjc0Mjg4MyU1RCUyQyU1Qi0xNS4wODM4NTEzMjQwMTM4NDYlMkMtMzIwLjU2NTQ1ODA5NjE1NDklNUQlMkMlNUItMjMuNjA5ODIyODEzOTMwMDM0JTJDLTMyNS4zODE2MjM1MjEzMSU1RCUyQyU1Qi0yNS41NjgzOTI1OTkzMzgwNDclMkMtMzI2LjA5NDQzMTgwMjUwMjM2JTVEJTJDJTVCLTI3LjYyMDQyODAyNTI1NzY0NSUyQy0zMjYuNDU2MjMwOTMyNzU3NCU1RCUyQyU1Qi00Mi4zNzE5MzY4NjI0NjIxNyUyQy0zMjYuNTQ1Nzg2OTI0MzMyNCU1RCUyQyU1Qi01OC4zNzc4OTIwOTk1MDc0NSUyQy0zMjYuMDg3NzIwMTE2OTE2OTYlNUQlMkMlNUItNjIuNjIwMjIwMDM5NDY0NTIlMkMtMzI0LjMyOTgwNDgzMTcxMyU1RCUyQyU1Qi02NS44Njc0MDIxMjk3MzE3MiUyQy0zMjEuMDgxOTg2OTUzMDk0NSU1RCUyQyU1Qi02Ny42MjQ0ODY4Mjc2ODYzMyUyQy0zMTYuODM5MzE0OTMzNzAxNSU1RCUyQyU1Qi02OC4wNzg5OTc2MjUzMjY1NiUyQy0yOTYuNTE4MjcwMzQ0ODI3MzMlNUQlMkMlNUItNjguMDc5ODc5ODQ4OTY1ODklMkMtMzA1LjUzMDc3MDMwMTYyMDIlNUQlMkMlNUItNjguMDc4MTE1NDAxNjg3MjMlMkMtMjg3LjUwNTc3MDM4Nzk3NDElNUQlMkMlNUItNjkuNTUyMjMzMTcwOTc3NzQlMkMtMjc4LjQ5MzEyNjA0NTAxNiU1RCUyQyU1Qi03MS4wMjg5OTc2MTExOTI3NiUyQy0yOTYuNTE3OTgxNTcyNDk2JTVEJTJDJTVCLTcxLjAyODExNTM4NzU1MzQzJTJDLTI4Ny41MDU0ODE2MTU2OTc1JTVEJTJDJTVCLTcxLjAyOTg3OTgzNDgzMjElMkMtMzA1LjUzMDQ4MTUyOTMzOTc0JTVEJTJDJTVCLTcwLjQ2MjA0MjA3MjM3MzQ0JTJDLTMxNy40MDM1MzcxNzEyNTM4JTVEJTJDJTVCLTY4LjI3MzA1OTQ3NDYwNTk5JTJDLTMyMi42ODkyNTE0NzM2NTQ5NiU1RCUyQyU1Qi02NC4yMjc5NTU1MDM1MTIxNiUyQy0zMjYuNzM1MTQ3NDYzNzgwOTUlNUQlMkMlNUItNTguOTQyNjY5ODU2NTQ5NTclMkMtMzI4LjkyNTE2NDg0NTAzOTU1JTVEJTJDJTVCLTQyLjM3MjIyNTYzNDc1MzE2JTJDLTMyOS40OTU3ODY5MTAxOTg2JTVEJTJDJTVCLTI3LjM2NDIxNDU5NjIzNjM0NCUyQy0zMjkuMzgzNzU2MDI3MjMzODYlNUQlMkMlNUItMjQuODA3NjcwNDYwNTk1MTA1JTJDLTMyOC45MzMwMDYyODIzNDcyNiU1RCUyQyU1Qi0yMi4zNjgwODM1NDY5NDg2NDMlMkMtMzI4LjA0NTI0NTA4NjU1NDclNUQlMkMlNUItMTMuNjA5MTAxNDM3MjE2MDc3JTJDLTMyMy4xMjA2MDI0NzAwMzg3JTVEJTJDJTVCLTQuNTg0MTE0NTMyMTE1ODYxJTJDLTMxOC4xNDY5ODU4OTIxNTI1NCU1RCUyQyU1Qi0xLjU4NDAzNTg0MzgyMDAyOTclMkMtMzE3LjM0MzI3OTU2MjY4MDY2JTVEJTJDJTVCMS41MjE5NjQxNDEyOTg3NTM1JTJDLTMxNy4zNDM1ODM2MDU1NzkzJTVEJTJDJTVCNC41MjE4ODU0MjQyNTQwOTklMkMtMzE4LjE0Nzg3NzI2ODQwMjQlNUQlMkMlNUIxMy41NDU4OTg0MzI3MTc3OCUyQy0zMjMuMTIzMjYwNjQyODcxNSU1RCUyQyU1QjIyLjMwMzkxNjIzOTAyNDM3NSUyQy0zMjguMDQ5NjE3OTc5MTM3OCU1RCUyQyU1QjI0Ljc0MzMyOTMwMjAwMDMyNiUyQy0zMjguOTM3ODU2Nzc0ODM1NSU1RCUyQyU1QjI3LjI5OTc4NTE0MTg2MTgzJTJDLTMyOS4zODkxMDcwMjU2MjcyNSU1RCUyQyU1QjQyLjMwNzc3Mzk1OTQ3OTA5JTJDLTMyOS41MDQwNzYxNDE1NzQ4NCU1RCUyQyU1QjU4Ljg3ODMyOTU3ODk1NjA0JTJDLTMyOC45MzY2OTgyMTIxODYyMyU1RCUyQyU1QjY0LjE2NDA0Mzg4MTM1OTM4JTJDLTMyNi43NDc3MTU2MTQ0MTY3JTVEJTJDJTVCNjguMjA5OTM5ODcxNDg4NzYlMkMtMzIyLjcwMjYxMTY0MzMxNDklNUQlMkMlNUI3MC4zOTk5NTcyNTI3Mzk1OCUyQy0zMTcuNDE3MzI1OTk2MzY2ODYlNUQlMkMlNUI3MC45NzEwMDE3MDg0Njg1MiUyQy0yOTYuNTMxODgxNzk1MjYyOCU1RCUyQyU1QjcwLjk3MDExOTQ4NDgyOTIlMkMtMzA1LjU0NDM4MTc1MjA1NTY0JTVEJTJDJTVCNzAuOTcxODgzOTMyMTA3ODYlMkMtMjg3LjUxOTM4MTgzODQwOTYlNUQlMkMlNUI2OS40OTc3NjYxNjI4MTQxJTJDLTI3OC41MDY3Mzc0OTU0NTE0MyU1RCU1RCU3RCUyQyU3QiJFIiUzQTIwMDAwMCUyQyJuIiUzQTElMkMicG9pbnRzIiUzQSU1QiU1Qi02Mi4wMjI4MDY5ODI4MzEyNiUyQzI3Ny41MDYxMzk1NzE2NTQ3JTVEJTJDJTVCLTYyLjAxOTc2NzUzMjczNDAzJTJDMzA4LjU1NjEzOTQyMjg5MDQ1JTVEJTJDJTVCLTYxLjEwNjMxODAzMTMxNjE3JTJDMzEzLjE0ODA1MDAyODMzMTM0JTVEJTJDJTVCLTU4LjUwMzkzNjk2MjMyNjAxNiUyQzMxNy4wNDA3OTUzMDI3ODI0NCU1RCUyQyU1Qi01NC42MTA2ODIyNzQwODA4JTJDMzE5LjY0MjQxNDIwODg1OTMlNUQlMkMlNUItNTAuMDE4NTkyOTIzNTIzMiUyQzMyMC41NTQ5NjQ2OTg2OTI4NiU1RCUyQyU1Qi0zMC43NjM1OTMwMTU3NzYxNzclMkMzMjAuNTUzMDc5ODQ4MDc3JTVEJTJDJTVCLTI4LjY4MDYxMDg0MTUzNDQyNCUyQzMyMC4zNzA4NzU5NDYzODclNUQlMkMlNUItMjYuNjU5NjYzOTA2OTk2NzQ0JTJDMzE5LjgyODY3ODExNTUzMjk3JTVEJTJDJTVCLTI0Ljc2Mzc1MDQ0OTg2MTI1JTJDMzE4Ljk0NDQ5MjUyMjQyOSU1RCUyQyU1Qi03LjQ0NDcyOTQyMTc2MzYwMyUyQzMwOC45NDI3OTcxMzQ3MzA0JTVEJTJDJTVCLTMuODM4ODc1NTg3MTU2MTY1NyUyQzMwNy40NDk0NDQxNTQ1Mzg4NyU1RCUyQyU1QjAuMDMwMDc0NDcwOTcyMDY5ODk2JTJDMzA2LjkzOTA2NTQyNDg1OTElNUQlMkMlNUIzLjg5OTEyNDM3NTc3MDE2NiUyQzMwNy40NDg2ODY2OTAyOTI0JTVEJTJDJTVCNy41MDUyNzA1MDY2MDkxNzYlMkMzMDguOTQxMzMzNjk1Nzk0NyU1RCUyQyU1QjI0LjgyNzI0OTMxMjU0MjQ0NSUyQzMxOC45Mzk2MzgxMTQzODQ5JTVEJTJDJTVCMjYuNzIyMzM1ODM3MjQzODIlMkMzMTkuODIzNDUyNjEwNjk5MSU1RCUyQyU1QjI4Ljc0MzM4ODg4MzM0MDQ0NyUyQzMyMC4zNjUyNTQ3NzQ2NTE2NSU1RCUyQyU1QjMwLjgyNzQwNjY4OTEzNDEwNCUyQzMyMC41NDcwNTA3NzMzMjg2JTVEJTJDJTVCNTAuMDgxNDA2NTk2ODg1OTM0JTJDMzIwLjU0NTE2NjAyMDYwMTY0JTVEJTJDJTVCNTQuNjczMzE3MjAyMzI2NjklMkMzMTkuNjMxNzE2NTE5MTgzNyU1RCUyQyU1QjU4LjU2NjA2MjQ3Njc3Nzg0JTJDMzE3LjAyOTMzNTQ1MDE5MzYlNUQlMkMlNUI2MS4xNjc2ODEzODI4NTQ3MiUyQzMxMy4xMzYwODA3NjE5NDg0NSU1RCUyQyU1QjYyLjA4MDIzMTg3MjY4ODI4JTJDMzA4LjU0Mzk5MTQxMTM5MDclNUQlMkMlNUI2Mi4wNzcxOTI0MjI1OTEwNSUyQzI3Ny40OTM5OTE1NjAxNTUlNUQlMkMlNUI2NS4wMjcxOTI0MDg0NTcyNCUyQzI3Ny40OTM3MDI3ODc5MjM1NSU1RCUyQyU1QjY1LjAzMDIzMTg1ODU1NDQ3JTJDMzA4LjU0MzcwMjYzOTE1OTMlNUQlMkMlNUI2My44OTI3OTE4ODYzNTgwMDUlMkMzMTQuMjY0ODE0MDA5MzA4NDUlNUQlMkMlNUI2MC42NTIyNjY2NjMwMTIzMyUyQzMxOS4xMTUxMzEyNDM5NzA2JTVEJTJDJTVCNTUuODAyNTgzOTQ0MTQ4MjclMkMzMjIuMzU2NjA1OTg5NTY4ODMlNUQlMkMlNUI1MC4wODE2OTUzNjkxMTczOSUyQzMyMy40OTUxNjYwMDY0Njc4NSU1RCUyQyU1QjMwLjgyNzY5NTQ2MTM2NTU2NSUyQzMyMy40OTcwNTA3NTkxOTQ4JTVEJTJDJTVCMjguMjMxNjczMjUzMDI0ODE2JTJDMzIzLjI3MDMwNDg3OTg0NjElNUQlMkMlNUIyNS43MTM2MDcxOTAwODY3MzclMkMzMjIuNTk1NTUxMzY3MzEwMSU1RCUyQyU1QjIzLjM1MjQ5OTQyNTcyODQ0NiUyQzMyMS40OTQ3ODI0ODgyNTkyJTVEJTJDJTVCNi4wMzA1MjA2MTk3OTUxOTMlMkMzMTEuNDk2NDc4MDY5NjY5MSU1RCUyQyU1QjMuMTM2NDAzMjY0ODc5MTQ5MyUyQzMxMC4yOTc3NjEzNjU4NjcyJTVEJTJDJTVCMC4wMzAzNjMyNDMyMDM1MyUyQzMwOS44ODkwNjU0MTA3MjU0JTVEJTJDJTVCLTMuMDc1NTk2NzA1MzU4NDE3JTJDMzEwLjI5ODM2OTQ1MTY2NDQlNUQlMkMlNUItNS45Njk0NzkzMjI3MTEzOTYlMkMzMTEuNDk3NjUyNzM2MzczMyU1RCUyQyU1Qi0yMy4yODg1MDAzNTA4MDkwMzQlMkMzMjEuNDk5MzQ4MTI0MDcxOSU1RCUyQyU1Qi0yNS42NTAzOTI1NjM4MjIzJTJDMzIyLjYwMDU3OTMzMjM1OTg3JTVEJTJDJTVCLTI4LjE2NzMyNjQ3Njc2MDk0JTJDMzIzLjI3NTgyNTcxNTQ2NzE0JTVEJTJDJTVCLTMwLjc2MzMwNDI0MzU0NDcxNyUyQzMyMy41MDMwNzk4MzM5NDMyJTVEJTJDJTVCLTUwLjAxODMwNDE1MTI5MTc0NCUyQzMyMy41MDQ5NjQ2ODQ1NTkwNyU1RCUyQyU1Qi01NS43Mzk0MTU1MjE0NDA4OCUyQzMyMi4zNjc1MjQ3MTIzNjI2JTVEJTJDJTVCLTYwLjU4OTczMjc1NjEwMyUyQzMxOS4xMjY5OTk0ODkwMTY5NSU1RCUyQyU1Qi02My44MzEyMDc1MDE3MDEyOCUyQzMxNC4yNzczMTY3NzAxNTI5JTVEJTJDJTVCLTY0Ljk2OTc2NzUxODYwMDI0JTJDMzA4LjU1NjQyODE5NTEyMTk1JTVEJTJDJTVCLTY0Ljk3MjgwNjk2ODY5NzQ3JTJDMjc3LjUwNjQyODM0Mzg4NjIlNUQlMkMlNUItNjIuMDIxMjg3MjU3NzgyNjYlMkMyOTMuMDMxMTM5NDk3MTY2NCU1RCUyQyU1Qi02MS41NjMwNDI3ODIwMjUxNyUyQzMxMC44NTIwOTQ3MjU2MTA3JTVEJTJDJTVCLTU5LjgwNTEyNzQ5NjgyMTU1NSUyQzMxNS4wOTQ0MjI2NjU1NTYyJTVEJTJDJTVCLTU2LjU1NzMwOTYxODIwMzQxJTJDMzE4LjM0MTYwNDc1NTgyMDc1JTVEJTJDJTVCLTUyLjMxNDYzNzU5ODgxNzgyNSUyQzMyMC4wOTg2ODk0NTM3NzI4NiU1RCUyQyU1Qi00MC4zOTEwOTI5Njk2NzA5MSUyQzMyMC41NTQwMjIyNzMzODQ5MyU1RCUyQyU1Qi0yOS43MjIxMDE5Mjg2NTUzJTJDMzIwLjQ2MTk3Nzg5NzIzMjElNUQlMkMlNUItMjcuNjcwMTM3Mzc0MjgwNTklMkMzMjAuMDk5Nzc3MDMwOTY0JTVEJTJDJTVCLTI1LjcxMTcwNzE3ODQyOSUyQzMxOS4zODY1ODUzMTg5ODA5NiU1RCUyQyU1Qi0xNi4xMDQyMzk5MzU4MDkwMSUyQzMxMy45NDM2NDQ4Mjg1Nzc4JTVEJTJDJTVCLTUuNjQxODAyNTA0NDU5ODg0JTJDMzA4LjE5NjEyMDY0NDYzNDczJTVEJTJDJTVCLTEuOTA0NDAwNTU4MTAzNjg2MiUyQzMwNy4xOTQyNTQ3ODk3MDA0NCU1RCUyQyU1QjEuOTY0NTk5NDIzMzU5NDc5MiUyQzMwNy4xOTM4NzYwNTc1NzQyNCU1RCUyQyU1QjUuNzAyMTk3NDQxMTg5NjcxJTJDMzA4LjE5NTAxMDE5MzA0MzUlNUQlMkMlNUIxNi4xNjYyNTk5MDk1MzgxODQlMkMzMTMuOTQwNDg1OTA1MDY4MDQlNUQlMkMlNUIyNS43NzQ3OTI1NzQ4OTMxMjclMkMzMTkuMzgxNTQ1MzYyNTQyJTVEJTJDJTVCMjcuNzMyODYyMzYwMjczOTM0JTJDMzIwLjA5NDM1MzY5MjY3MDU1JTVEJTJDJTVCMjkuNzg1Mzk3Nzg2MjM3MjglMkMzMjAuNDU2MTUyNzczOTklNUQlMkMlNUI0MC40NTQ0MDY2NDI5MjE4MSUyQzMyMC41NDYxMDgzOTY5NjUxJTVEJTJDJTVCNTIuMzc3MzYxODk5NjA2MzElMkMzMjAuMDg4NDQxMjY5ODkyNjYlNUQlMkMlNUI1Ni42MTk2ODk4Mzk1NTIyOCUyQzMxOC4zMzA1MjU5ODQ2ODg3JTVEJTJDJTVCNTkuODY2ODcxOTI5ODE2MjklMkMzMTUuMDgyNzA4MTA2MDcxMSU1RCUyQyU1QjYxLjYyMzk1NjYyNzc3MTQ5JTJDMzEwLjg0MDAzNjA4NjY2OTYlNUQlMkMlNUI2Mi4wNzg3MTIxNDc2Mzk2NyUyQzI5My4wMTg5OTE0ODU4NzkwNCU1RCUyQyU1QjYzLjU1MjE5MjQxNTUyNDE0JTJDMjc3LjQ5Mzg0NzE3NDAzOTMlNUQlMkMlNUI2NS4wMjg3MTIxMzM1MDU4NSUyQzI5My4wMTg3MDI3MTM0MzUyMyU1RCUyQyU1QjY0LjQ2MTUxMTg3MjQ1NzI0JTJDMzExLjQwNDI1ODMyNDIyODglNUQlMkMlNUI2Mi4yNzI1MjkyNzQ2ODUxNiUyQzMxNi42ODk5NzI2MjY2Mzk1JTVEJTJDJTVCNTguMjI3NDI1MzAzNTgwMyUyQzMyMC43MzU4Njg2MTY3Njk3JTVEJTJDJTVCNTIuOTQyMTM5NjU2NjMyODUlMkMzMjIuOTI1ODg1OTk4MDE4NDMlNUQlMkMlNUI0MC40NTQ2OTU0MTUyNDE0NzQlMkMzMjMuNDk2MTA4MzgyODMxMyU1RCUyQyU1QjI5LjUyOTY4NDM1NzE5NTE5NCUyQzMyMy4zODM2Nzc4MTk1MjA1JTVEJTJDJTVCMjYuOTcyNjQwMjIxNTYxMjc0JTJDMzIyLjkzMjkyODEyMzU3OTY0JTVEJTJDJTVCMjQuNTMzMDUzMzA3OTQ4MyUyQzMyMi4wNDUxNjY5Mjc4MDM2JTVEJTJDJTVCMTQuNjkxNTEwMDIyNzYxODIlMkMzMTYuNDk1NjMwMjc4OTY0MiU1RCUyQyU1QjQuNTgzNDYxOTQyMzM3MTcxJTJDMzEwLjg5NzExOTcxNzc2ODIlNUQlMkMlNUIxLjU4MzM4MzI1NDA0MTMzOTclMkMzMTAuMDkzNDEzMzg4Mjk2MzclNUQlMkMlNUItMS41MjI2MTY3MzEwNzc0NDM0JTJDMzEwLjA5MzcxNzQzMTE5NDklNUQlMkMlNUItNC41MjI1MzgwMTQwMzQ5MDY1JTJDMzEwLjg5ODAxMTA5NDAxODklNUQlMkMlNUItMTQuNjI4OTg5ODM2NzM3NjQ3JTJDMzE2LjQ5ODUwMDQzMDIwOTU2JTVEJTJDJTVCLTI0LjQ2OTQ0NjQ1NzI3NTAxMiUyQzMyMi4wNDk5NjM3MjgxOTclNUQlMkMlNUItMjYuOTA4ODU5NTIwMjkxNjI1JTJDMzIyLjkzODIwMjUyMzkxMzQ1JTVEJTJDJTVCLTI5LjQ2NTMxNTM2MDE0NjI0MiUyQzMyMy4zODk0NTI3NzQ3MDQ2JTVEJTJDJTVCLTQwLjM5MDgwNDE5NzM3ODYxJTJDMzIzLjUwNDAyMjI1OTI1MTE0JTVEJTJDJTVCLTUyLjg3ODg1OTgzNjM2MDIxJTJDMzIyLjkzNjI0NDY5ODQ2MiU1RCUyQyU1Qi01OC4xNjQ1NzQxMzg3NzA5MiUyQzMyMC43NDcyNjIxMDA2OTA1JTVEJTJDJTVCLTYyLjIxMDQ3MDEyODkwNjE5NSUyQzMxNi43MDIxNTgxMjk1Nzg4MyU1RCUyQyU1Qi02NC40MDA0ODc1MTAxNTA2OCUyQzMxMS40MTY4NzI0ODI2Mzc4NyU1RCUyQyU1Qi02NC45NzEyODcyNDM2NDg4NSUyQzI5My4wMzE0MjgyNjk2MTAzJTVEJTJDJTVCLTYzLjQ5NzgwNjk3NTc2NTI2JTJDMjc3LjUwNjI4Mzk1Nzc3MDQ1JTVEJTVEJTdEJTJDJTdCIkUiJTNBMjAwMDAwJTJDIm4iJTNBMSUyQyJwb2ludHMiJTNBJTVCJTVCNjIuMDIyODY0MDg3NTE5NzQlMkMtMjc3LjUwNjAwNTc4MDc3NDczJTVEJTJDJTVCNjIuMDE5ODI0NjM3NDIyNTElMkMtMzA4LjU1NjAwNTYzMjAxMDU3JTVEJTJDJTVCNjEuMTA2Mzc1MTM2MDA0NjMlMkMtMzEzLjE0NzkxNjIzNzQ1MTMlNUQlMkMlNUI1OC41MDM5OTQwNjcwMTQ0OCUyQy0zMTcuMDQwNjYxNTExOTAyNDQlNUQlMkMlNUI1NC42MTA3MzkzNzg3NjkyNiUyQy0zMTkuNjQyMjgwNDE3OTc5MyU1RCUyQyU1QjUwLjAxODY1MDAyODIxMTY3NCUyQy0zMjAuNTU0ODMwOTA3ODEyODYlNUQlMkMlNUIzMC43NjQ2NTAxMjA0NTk4NDQlMkMtMzIwLjU1Mjk0NjE1NTA4NTklNUQlMkMlNUIyOC42ODA2Njc5NDYyMjI4ODMlMkMtMzIwLjM3MDc0MjE1NTUwNjklNUQlMkMlNUIyNi42NTk3MjEwMTE2ODUyMDMlMkMtMzE5LjgyODU0NDMyNDY1Mjk3JTVEJTJDJTVCMjQuNzY0ODA3NTU0NTQ0OTIzJTJDLTMxOC45NDQzNTg4Mjk0Mzc5JTVEJTJDJTVCNy40NDQ3ODY1MjY0NTIwNjElMkMtMzA4Ljk0MjY2MzM0Mzg1MDM3JTVEJTJDJTVCMy44Mzg5MzI2OTE4NDQ2MjM2JTJDLTMwNy40NDkzMTAzNjM2NTg5JTVEJTJDJTVCLTAuMDMwMDE3MzY2MjgzNjEyMDg1JTJDLTMwNi45Mzg5MzE2MzM5NzkxNyU1RCUyQyU1Qi0zLjg5OTA2NzI3MTA4MTcwODMlMkMtMzA3LjQ0ODU1Mjg5OTQxMjQ1JTVEJTJDJTVCLTcuNTA1MjEzNDAxOTIwNzE4JTJDLTMwOC45NDExOTk5MDQ5MTQ2NCU1RCUyQyU1Qi0yNC44MjYxOTIyMDc4NTg3NyUyQy0zMTguOTM5NTA0NDIxMzkzNzQlNUQlMkMlNUItMjYuNzIyMjc4NzMyNTU1MzYlMkMtMzE5LjgyMzMxODgxOTgxOTElNUQlMkMlNUItMjguNzQzMzMxNzc4NjUxOTklMkMtMzIwLjM2NTEyMDk4Mzc3MTUzJTVEJTJDJTVCLTMwLjgyNjM0OTU4NDQ1MDQzNyUyQy0zMjAuNTQ2OTE3MDgwMzM3NSU1RCUyQyU1Qi01MC4wODEzNDk0OTIxOTc0NiUyQy0zMjAuNTQ1MDMyMjI5NzIxNjQlNUQlMkMlNUItNTQuNjczMjYwMDk3NjM4MjM0JTJDLTMxOS42MzE1ODI3MjgzMDM3JTVEJTJDJTVCLTU4LjU2NjAwNTM3MjA4OTM3JTJDLTMxNy4wMjkyMDE2NTkzMTM2JTVEJTJDJTVCLTYxLjE2NzYyNDI3ODE2NjI2JTJDLTMxMy4xMzU5NDY5NzEwNjg0JTVEJTJDJTVCLTYyLjA4MDE3NDc2Nzk5OTglMkMtMzA4LjU0Mzg1NzYyMDUxMDgzJTVEJTJDJTVCLTYyLjA3NzEzNTMxNzkwMjU3JTJDLTI3Ny40OTM4NTc3NjkyNzUlNUQlMkMlNUItNjUuMDI3MTM1MzAzNzY4NzclMkMtMjc3LjQ5MzU2ODk5NzA0MzUlNUQlMkMlNUItNjUuMDMwMTc0NzUzODY2JTJDLTMwOC41NDM1Njg4NDgyNzkzNCU1RCUyQyU1Qi02My44OTI3MzQ3ODE2Njk1NDYlMkMtMzE0LjI2NDY4MDIxODQyODQ1JTVEJTJDJTVCLTYwLjY1MjIwOTU1ODMyMzg2JTJDLTMxOS4xMTQ5OTc0NTMwOTA1NSU1RCUyQyU1Qi01NS44MDI1MjY4Mzk0NTk4MiUyQy0zMjIuMzU2NDcyMTk4Njg4OSU1RCUyQyU1Qi01MC4wODE2MzgyNjQ0Mjg5MjUlMkMtMzIzLjQ5NTAzMjIxNTU4NzglNUQlMkMlNUItMzAuODI2NjM4MzU2NjgxODk3JTJDLTMyMy40OTY5MTcwNjYyMDM2NSU1RCUyQyU1Qi0yOC4yMzA2MTYxNDgzNDExNDUlMkMtMzIzLjI3MDE3MTE4Njg1NDk1JTVEJTJDJTVCLTI1LjcxMzU1MDA4NTM5ODI4JTJDLTMyMi41OTU0MTc1NzY0MzAyJTVEJTJDJTVCLTIzLjM1MTQ0MjMyMTA0NDc4MiUyQy0zMjEuNDk0NjQ4Nzk1MjY4MiU1RCUyQyU1Qi02LjAzMDQ2MzUxNTEwNjczNSUyQy0zMTEuNDk2MzQ0Mjc4Nzg5MTQlNUQlMkMlNUItMy4xMzYzNDYxNjAxOTA2OTIlMkMtMzEwLjI5NzYyNzU3NDk4NzEzJTVEJTJDJTVCLTAuMDMwMzA2MTM4NTE1MDcyMTgzJTJDLTMwOS44ODg5MzE2MTk4NDUzJTVEJTJDJTVCMy4wNzU2NTM4MTAwNDY4NzQ0JTJDLTMxMC4yOTgyMzU2NjA3ODQzNyU1RCUyQyU1QjUuOTY5NTM2NDI3Mzk5ODU0JTJDLTMxMS40OTc1MTg5NDU0OTMzNyU1RCUyQyU1QjIzLjI4OTU1NzQ1NTQ5MjY5OCUyQy0zMjEuNDk5MjE0NDMxMDgwOSU1RCUyQyU1QjI1LjY1MDQ0OTY2ODUxMDc2JTJDLTMyMi42MDA0NDU1NDE0Nzk5JTVEJTJDJTVCMjguMTY4MzgzNTgxNDQ0NjEyJTJDLTMyMy4yNzU2OTIwMjI0NzYlNUQlMkMlNUIzMC43NjQzNjEzNDgyMjgzODQlMkMtMzIzLjUwMjk0NjE0MDk1MjElNUQlMkMlNUI1MC4wMTgzNjEyNTU5ODAyMSUyQy0zMjMuNTA0ODMwODkzNjc5JTVEJTJDJTVCNTUuNzM5NDcyNjI2MTI5MzMlMkMtMzIyLjM2NzM5MDkyMTQ4MjY0JTVEJTJDJTVCNjAuNTg5Nzg5ODYwNzkxNDYlMkMtMzE5LjEyNjg2NTY5ODEzNjklNUQlMkMlNUI2My44MzEyNjQ2MDYzODk3NCUyQy0zMTQuMjc3MTgyOTc5MjcyOSU1RCUyQyU1QjY0Ljk2OTgyNDYyMzI4ODclMkMtMzA4LjU1NjI5NDQwNDI0MiU1RCUyQyU1QjY0Ljk3Mjg2NDA3MzM4NTk0JTJDLTI3Ny41MDYyOTQ1NTMwMDYxNyU1RCUyQyU1QjYyLjAyMTM0NDM2MjQ3MTEyNiUyQy0yOTMuMDMxMDA1NzA2MzY2NyU1RCUyQyU1QjYxLjU2MzA5OTg4NjcxNjc1JTJDLTMxMC44NTE5NjA5MzQ3MTUwNyU1RCUyQyU1QjU5LjgwNTE4NDYwMTUxMDI1JTJDLTMxNS4wOTQyODg4NzQ2NzU4JTVEJTJDJTVCNTYuNTU3MzY2NzIyOTAwMDclMkMtMzE4LjM0MTQ3MDk2NDkzNTQ3JTVEJTJDJTVCNTIuMzE0Njk0NzAzNDkxMDY0JTJDLTMyMC4wOTg1NTU2NjI4OTYlNUQlMkMlNUI0MC4zOTE2NTAwNzQzMzU3NiUyQy0zMjAuNTUzODg4NTMxNDQ5NCU1RCUyQyU1QjI5LjcyMjY1OTAzMzM0MTM2NSUyQy0zMjAuNDYxODQ0MTU1Mjk2NDMlNUQlMkMlNUIyNy42NzAxOTQ0Nzg5NTQwMzQlMkMtMzIwLjA5OTY0MzI0MDA3OTg0JTVEJTJDJTVCMjUuNzEyMjY0MjgzMTE5ODYlMkMtMzE5LjM4NjQ1MTU3NzA0NzY0JTVEJTJDJTVCMTYuMTA0Nzk3MDQwNTQwNyUyQy0zMTMuOTQzNTExMDg2NjY4NTQlNUQlMkMlNUI1LjY0MTg1OTYwOTE0ODM0MiUyQy0zMDguMTk1OTg2ODUzNzU0NiU1RCUyQyU1QjEuOTA0NDU3NjYyNzkyMTQ0MSUyQy0zMDcuMTk0MTIwOTk4ODIwNiU1RCUyQyU1Qi0xLjk2NDU0MjMxODY3MTAyMTElMkMtMzA3LjE5Mzc0MjI2NjY5NDMlNUQlMkMlNUItNS43MDIxNDAzMzY1MDMzMzElMkMtMzA4LjE5NDg3NjQwMjE2NDQlNUQlMkMlNUItMTYuMTY1NzAyODA0ODc1MzYlMkMtMzEzLjk0MDM1MjE2MzE0NTg2JTVEJTJDJTVCLTI1Ljc3NDIzNTQ3MDIwMjI2NCUyQy0zMTkuMzgxNDExNjIwNjA0MiU1RCUyQyU1Qi0yNy43MzI4MDUyNTU1ODc4NSUyQy0zMjAuMDk0MjE5OTAxNzkxMDYlNUQlMkMlNUItMjkuNzg0ODQwNjgxNTUxMjEzJTJDLTMyMC40NTYwMTkwMzIwNTQ1JTVEJTJDJTVCLTQwLjQ1Mzg0OTUzODI4NDMyNCUyQy0zMjAuNTQ1OTc0NjU1MDI5NTclNUQlMkMlNUItNTIuMzc3MzA0Nzk0OTAxNDYlMkMtMzIwLjA4ODMwNzQ3OTAxNTk1JTVEJTJDJTVCLTU2LjYxOTYzMjczNDg2MzgwNiUyQy0zMTguMzMwMzkyMTkzODA4NzMlNUQlMkMlNUItNTkuODY2ODE0ODI1MTI3MyUyQy0zMTUuMDgyNTc0MzE1MTkxOCU1RCUyQyU1Qi02MS42MjM4OTk1MjMwNzk3NjQlMkMtMzEwLjgzOTkwMjI5NTgwNiU1RCUyQyU1Qi02Mi4wNzg2NTUwNDI5NTExOSUyQy0yOTMuMDE4ODU3Njk0OTYyNCU1RCUyQyU1Qi02My41NTIxMzUzMTA4MjQ3NSUyQy0yNzcuNDkzNzEzMzgzMTU5MyU1RCUyQyU1Qi02NS4wMjg2NTUwMjg4MTc0JTJDLTI5My4wMTg1Njg5MjI2MzU1JTVEJTJDJTVCLTY0LjQ2MTQ1NDc2Nzc2OSUyQy0zMTEuNDA0MTI0NTMzMzQ3OCU1RCUyQyU1Qi02Mi4yNzI0NzIxNjk5OTIyNiUyQy0zMTYuNjg5ODM4ODM1NzY2MiU1RCUyQyU1Qi01OC4yMjczNjgxOTg5MDMyOCUyQy0zMjAuNzM1NzM0ODI1ODgyMDUlNUQlMkMlNUItNTIuOTQyMDgyNTUxOTQ1MzQlMkMtMzIyLjkyNTc1MjIwNzEzODE1JTVEJTJDJTVCLTQwLjQ1NDEzODMxMDU3NjYzJTJDLTMyMy40OTU5NzQ2NDA4OTU3JTVEJTJDJTVCLTI5LjUyODYyNzI1MjUxODExJTJDLTMyMy4zODM1NDQxMjY1Mjk5JTVEJTJDJTVCLTI2Ljk3MjA4MzExNjg2OTcxJTJDLTMyMi45MzI3OTQzODE2NDI1NyU1RCUyQyU1Qi0yNC41MzI0OTYyMDMyMjEwMjIlMkMtMzIyLjA0NTAzMzE4NTg0ODklNUQlMkMlNUItMTQuNjkwOTUyOTE4MDczNzk0JTJDLTMxNi40OTU0OTY1MzcwMjc1JTVEJTJDJTVCLTQuNTgzNDA0ODM3NjUyMTUzJTJDLTMxMC44OTY5ODU5MjY4ODk1NiU1RCUyQyU1Qi0xLjU4MzMyNjE0OTM1Mjg4MTklMkMtMzEwLjA5MzI3OTU5NzQxNjI2JTVEJTJDJTVCMS41MjI2NzM4MzU3NjU5MDEzJTJDLTMxMC4wOTM1ODM2NDAzMTQ5JTVEJTJDJTVCNC41MjI1OTUxMTg3MjMzNjM1JTJDLTMxMC44OTc4NzczMDMxMzg4NCU1RCUyQyU1QjE0LjYyOTU0Njk0MTQzOTMlMkMtMzE2LjQ5ODM2NjY4ODI4MzA2JTVEJTJDJTVCMjQuNDcwMDAzNTYxOTYyNDMyJTJDLTMyMi4wNDk4Mjk5ODYyNjIlNUQlMkMlNUIyNi45MDk0MTY2MjQ5NzI1ODYlMkMtMzIyLjkzODA2ODc4MTk3NjYlNUQlMkMlNUIyOS40NjYzNzI0NjQ4MzY1JTJDLTMyMy4zODkzMTkwODE3MTQwNiU1RCUyQyU1QjQwLjM5MTM2MTMwMjAxNjA5JTJDLTMyMy41MDM4ODg1MTczMTU1NCU1RCUyQyU1QjUyLjg3ODkxNjk0MTA1MzU2JTJDLTMyMi45MzYxMTA5MDc1ODEwNSU1RCUyQyU1QjU4LjE2NDYzMTI0MzQ1Njg5NiUyQy0zMjAuNzQ3MTI4MzA5ODEyMSU1RCUyQyU1QjYyLjIxMDUyNzIzMzU4MjElMkMtMzE2LjcwMjAyNDMzODcxNzU0JTVEJTJDJTVCNjQuNDAwNTQ0NjE0ODQwMjElMkMtMzExLjQxNjczODY5MTc1MjQlNUQlMkMlNUI2NC45NzEzNDQzNDgzMzczMSUyQy0yOTMuMDMxMjk0NDc4NjkzNTUlNUQlMkMlNUI2My40OTc4NjQwODA0NTI4MzUlMkMtMjc3LjUwNjE1MDE2Njg5MDQ1JTVEJTVEJTdEJTVEJTdEJTJDInBsYXN0aWMiJTNBJTdCImJhc2lzX3lpZWxkX3N0cmVuZ3RoIiUzQTU1MCUyQyJtb2R1bHVzX3oiJTNBMjE0NDQwNi4zMDM2JTJDIm1vZHVsdXNfeSIlM0E1MDA4MTYuMDY2NSUyQyJuZXV0cmFsX2F4aXMiJTNBJTVCLTAuMDAwMDY0MDg0MDI1NTI2MjYxNDIlMkMtMC4wMDAxMjE0NTM5NDAwNzc1Nzc4NSU1RCUyQyJzaGVhcl9hcmVhX3oiJTNBMCUyQyJzaGVhcl9hcmVhX3kiJTNBMCUyQyJtb21lbnRfeiIlM0ExMTc5LjQyMzQ2Njk4JTJDIm1vbWVudF95IiUzQTI3NS40NDg4MzY1NzUlMkMic2hlYXJfeiIlM0EwJTJDInNoZWFyX3kiJTNBMCUyQyJheGlhbF94IiUzQTQ3NzMuODkxMzE5MTc0OTg1JTdEJTJDInRvcnNpb25fd2FycGluZyIlM0ElN0IiYmV0YV95X3BvcyIlM0EtMTExLjAzNzMxNjczNjM1MTk3JTJDImJldGFfeV9uZWciJTNBMTExLjAzNzMxNjczNjM1MTk3JTJDImJldGFfel9wb3MiJTNBMC4xNjIzNzYyNjI1NDE1NDg3NyUyQyJiZXRhX3pfbmVnIiUzQS0wLjE2MjM3NjI2MjU0MTU0ODc3JTdEJTdEJTJDIndhcnBpbmdfY29uc3RhbnQiJTNBNDc3NjkzMjY2MjY2MS4xMzclMkMic2hlYXJfYXJlYV96IiUzQTgyMS4zOTg1OTcyNTk1NTk3JTJDInNoZWFyX2FyZWFfeSIlM0ExMDU2NS4zMzcxNDAxMDYzOSUyQyJ0b3JzaW9uX3JhZGl1cyIlM0ExNDAuNjQ4OTU3MzQ5NDU3NSUyQyJzaGVhcl9jZW50ZXIiJTNBJTVCLTU1LjUxODc0Mjg4NDEyNTYxJTJDMC4wNzU2ODYzNzAwNzc4NjcxNiU1RCUyQyJub25fcHJpc21hdGljIiUzQW51bGwlN0QlMkMidmVyc2lvbiIlM0ExMyU3RCUyQyI4IiUzQSU3QiJ2ZXJzaW9uIiUzQTEzJTJDIm5hbWUiJTNBIjYxMCBVQiAxMjUiJTJDImFyZWEiJTNBMTYwMDAlMkMiSXoiJTNBOTg2MDAwMDAwJTJDIkl5IiUzQTM5MzAwMDAwJTJDIm1hdGVyaWFsX2lkIiUzQTklMkMiYXV4IiUzQSU3QiJjb21wb3NpdGUiJTNBZmFsc2UlMkMiY2VudHJvaWRfcG9pbnQiJTNBJTVCMTE0LjUlMkMzMDYlNUQlMkMiY2VudHJvaWRfbGVuZ3RoIiUzQSU1QjExNC40OTk5OTk5OTk5OTg5JTJDMzA1Ljk5OTk5OTk5OTk5NjklNUQlMkMiUXoiJTNBMTg0MzU1MS4xOTc0MTE1OCUyQyJReSIlM0EyNjc5NTAuODA5NDUwMTQlMkMiZGVwdGgiJTNBNjEyJTJDIndpZHRoIiUzQTIyOSUyQyJhbHBoYSIlM0EwJTJDIlp5IiUzQTUzNjAwMCUyQyJaeiIlM0EzNjgwMDAwJTJDImJldGFfeXAiJTNBMC4wMDAxNTIwNzgzMTcxNjg2ODc2MiUyQyJiZXRhX3pwIiUzQS0wLjAwNTIwODY0NDEzNTgyODc2OSUyQyJwb2x5Z29ucyIlM0ElNUIlN0IibmFtZSIlM0EiNjEwIFVCIDEyNSIlMkMiZ3JvdXBfaWQiJTNBMCUyQyJwb2ludHNfY2FsYyIlM0ElNUIlNUIwJTJDMCUyQyJyZWd1bGFyIiU1RCUyQyU1QjIyOSUyQzAlMkMicmVndWxhciIlNUQlMkMlNUIyMjklMkMxOS42JTJDInJlZ3VsYXIiJTVEJTJDJTVCMTM0LjQ1MDAwMDAwMDAwMDAyJTJDMTkuNiUyQyJmaWxsZXRTdGFydEVuZCIlNUQlMkMlNUIxMjkuMDkyNDMxOTQ2ODg4NzUlMkMyMC42NjU2ODY1NDQ4NDE5OSUyQyJkb250U2hvdyIlNUQlMkMlNUIxMjQuNTUwNTA1MDYzMzg4MzYlMkMyMy43MDA1MDUwNjMzODgzMzglMkMiZG9udFNob3ciJTVEJTJDJTVCMTIxLjUxNTY4NjU0NDg0MiUyQzI4LjI0MjQzMTk0Njg4ODc0NyUyQyJkb250U2hvdyIlNUQlMkMlNUIxMjAuNDUwMDAwMDAwMDAwMDIlMkMzMy42JTJDImZpbGxldFN0YXJ0RW5kIiU1RCUyQyU1QjEyMC40NDk5OTk5OTk5OTk5OSUyQzU3OC40JTJDImZpbGxldFN0YXJ0RW5kIiU1RCUyQyU1QjEyMS41MTU2ODY1NDQ4NDE5NyUyQzU4My43NTc1NjgwNTMxMTEyJTJDImRvbnRTaG93IiU1RCUyQyU1QjEyNC41NTA1MDUwNjMzODgzMyUyQzU4OC4yOTk0OTQ5MzY2MTE2JTJDImRvbnRTaG93IiU1RCUyQyU1QjEyOS4wOTI0MzE5NDY4ODg3MiUyQzU5MS4zMzQzMTM0NTUxNTc5JTJDImRvbnRTaG93IiU1RCUyQyU1QjEzNC40NSUyQzU5Mi40JTJDImZpbGxldFN0YXJ0RW5kIiU1RCUyQyU1QjIyOSUyQzU5Mi40JTJDInJlZ3VsYXIiJTVEJTJDJTVCMjI5JTJDNjEyJTJDInJlZ3VsYXIiJTVEJTJDJTVCMCUyQzYxMiUyQyJyZWd1bGFyIiU1RCUyQyU1QjAlMkM1OTIuNCUyQyJyZWd1bGFyIiU1RCUyQyU1Qjk0LjU1JTJDNTkyLjQlMkMiZmlsbGV0U3RhcnRFbmQiJTVEJTJDJTVCOTkuOTA3NTY4MDUzMTExMjUlMkM1OTEuMzM0MzEzNDU1MTU3OSUyQyJkb250U2hvdyIlNUQlMkMlNUIxMDQuNDQ5NDk0OTM2NjExNjYlMkM1ODguMjk5NDk0OTM2NjExNiUyQyJkb250U2hvdyIlNUQlMkMlNUIxMDcuNDg0MzEzNDU1MTU4MDIlMkM1ODMuNzU3NTY4MDUzMTExMiUyQyJkb250U2hvdyIlNUQlMkMlNUIxMDguNTUlMkM1NzguNCUyQyJmaWxsZXRTdGFydEVuZCIlNUQlMkMlNUIxMDguNTUlMkMzMy42MDAwMDAwMDAwMDAwMiUyQyJmaWxsZXRTdGFydEVuZCIlNUQlMkMlNUIxMDcuNDg0MzEzNDU1MTU4MDIlMkMyOC4yNDI0MzE5NDY4ODg3NjUlMkMiZG9udFNob3ciJTVEJTJDJTVCMTA0LjQ0OTQ5NDkzNjYxMTY2JTJDMjMuNzAwNTA1MDYzMzg4MzYlMkMiZG9udFNob3ciJTVEJTJDJTVCOTkuOTA3NTY4MDUzMTExMjUlMkMyMC42NjU2ODY1NDQ4NDIwMSUyQyJkb250U2hvdyIlNUQlMkMlNUI5NC41NSUyQzE5LjYwMDAwMDAwMDAwMDAyMyUyQyJmaWxsZXRTdGFydEVuZCIlNUQlMkMlNUIwJTJDMTkuNjAwMDAwMDAwMDAwMDIzJTJDInJlZ3VsYXIiJTVEJTVEJTJDImN1c3RvbV9zaGFwZV90YWJsZV9kYXRhIiUzQSU1QiU1RCUyQyJzaGFwZSIlM0EiaWJlYW0iJTJDImRpbWVuc2lvbnNfc2hvdyIlM0F0cnVlJTJDImRpbWVuc2lvbnMiJTNBJTdCIlRGdyIlM0ElN0IidmFsdWUiJTNBMjI5JTJDImxvY2F0IiUzQSU1QiU1QjAlMkM2NzMuMiU1RCUyQyU1QjIyOSUyQzY3My4yJTVEJTJDJTdCInBsYWNlaG9sZGVyIiUzQSJUb3AgV2lkdGgiJTJDImRpbWVuc2lvbl9pZCIlM0EiVEZ3IiUyQyJkaW1lbnNpb24iJTNBMjI5JTdEJTVEJTdEJTJDIlRGdCIlM0ElN0IidmFsdWUiJTNBMTkuNiUyQyJsb2NhdCIlM0ElNUIlNUItNjEuMiUyQzYxMiU1RCUyQyU1Qi02MS4yJTJDNTkyLjQlNUQlMkMlN0IicGxhY2Vob2xkZXIiJTNBIlRvcCBUaGlja25lc3MiJTJDImRpbWVuc2lvbl9pZCIlM0EiVEZ0IiUyQyJkaW1lbnNpb24iJTNBMTkuNiU3RCU1RCU3RCUyQyJCRnciJTNBJTdCInZhbHVlIiUzQTIyOSUyQyJsb2NhdCIlM0ElNUIlNUIwJTJDLTEyMi40JTVEJTJDJTVCMjI5JTJDLTEyMi40JTVEJTJDJTdCInBsYWNlaG9sZGVyIiUzQSJCb3R0b20gV2lkdGgiJTJDImRpbWVuc2lvbl9pZCIlM0EiQkZ3IiUyQyJkaW1lbnNpb24iJTNBMjI5JTdEJTVEJTdEJTJDIkJGdCIlM0ElN0IidmFsdWUiJTNBMTkuNiUyQyJsb2NhdCIlM0ElNUIlNUItNjEuMiUyQzE5LjYwMDAwMDAwMDAwMDAyMyU1RCUyQyU1Qi02MS4yJTJDMCU1RCUyQyU3QiJwbGFjZWhvbGRlciIlM0EiQm90dG9tIFRoaWNrbmVzcyIlMkMiZGltZW5zaW9uX2lkIiUzQSJCRnQiJTJDImRpbWVuc2lvbiIlM0ExOS42JTdEJTVEJTdEJTJDImgiJTNBJTdCInZhbHVlIiUzQTYxMiUyQyJsb2NhdCIlM0ElNUIlNUIyOTAuMiUyQzAlNUQlMkMlNUIyOTAuMiUyQzYxMiU1RCUyQyU3QiJwbGFjZWhvbGRlciIlM0EiSGVpZ2h0IiUyQyJkaW1lbnNpb25faWQiJTNBImgiJTJDImRpbWVuc2lvbiIlM0E2MTIlN0QlNUQlN0QlMkMiV3QiJTNBJTdCInZhbHVlIiUzQTExLjklMkMibG9jYXQiJTNBJTVCJTVCMTA4LjU1JTJDLTYxLjE5OTk5OTk5OTk5OTk4JTVEJTJDJTVCMTIwLjQ1JTJDLTYxLjIlNUQlMkMlN0IicGxhY2Vob2xkZXIiJTNBIldlYiBUaGlja25lc3MiJTJDImRpbWVuc2lvbl9pZCIlM0EiV3QiJTJDImRpbWVuc2lvbiIlM0ExMS45JTdEJTVEJTdEJTdEJTJDIm9wZXJhdGlvbnMiJTNBJTdCInJvdGF0aW9uIiUzQTAlMkMidHJhbnNsYXRpb24iJTNBJTVCMCUyQzAlNUQlMkMibWlycm9yX3oiJTNBZmFsc2UlMkMibWlycm9yX3kiJTNBZmFsc2UlMkMiZmlsbGV0X3JhZGl1cyIlM0ExNCU3RCUyQyJjdXRvdXQiJTNBZmFsc2UlMkMibWF0ZXJpYWwiJTNBJTdCIm5hbWUiJTNBIkF1c3RyYWxpYW4lMkZOZXcgWmVhbGFuZCBTdGFuZGFyZCAoQVMlMkZOWlMpIC0gQVMlMkZOWlMgMzY3OS4xIC0gRmxhdHMgYW5kIHNlY3Rpb25zIC0gMzUwIiUyQyJlbGFzdGljaXR5X21vZHVsdXMiJTNBMjAwMDAwJTJDInNoZWFyX21vZHVsdXMiJTNBbnVsbCUyQyJkZW5zaXR5IiUzQTc4NTAlMkMicG9pc3NvbnNfcmF0aW8iJTNBMC4yOSUyQyJ5aWVsZF9zdHJlbmd0aCIlM0EzMzAlMkMidWx0aW1hdGVfc3RyZW5ndGgiJTNBNDgwJTJDInRoZXJtYWxfZXhwYW5zaW9uX2NvZWZmaWNpZW50IiUzQTExLjclMkMiY2xhc3MiJTNBInN0ZWVsIiUyQyJlbGFzdGljaXR5X21vZHVsdXNfeCIlM0FudWxsJTJDImVsYXN0aWNpdHlfbW9kdWx1c195IiUzQW51bGwlMkMic2hlYXJfbW9kdWx1c194eSIlM0FudWxsJTJDInNoZWFyX21vZHVsdXNfeHoiJTNBbnVsbCUyQyJzaGVhcl9tb2R1bHVzX3l6IiUzQW51bGwlMkMicG9pc3NvbnNfcmF0aW9feHkiJTNBbnVsbCUyQyJhdXgiJTNBJTdCIm5hbWUiJTNBMzUwJTJDImF1eCIlM0ElN0IiZGF0YWJhc2UiJTNBJTdCInJlZmVyZW5jZSIlM0EiQVMgNDEwMC0xOTk4IC0gVGFibGUgMi4xIiUyQyJzdGFuZGFyZCIlM0EiQVMlMkZOWlMgMzY3OS4xIiUyQyJmb3JtIiUzQSJGbGF0cyBhbmQgc2VjdGlvbnMiJTJDImdyYWRlIiUzQTM1MCUyQyJwbGF0ZV9zdHJlbmd0aCIlM0ElN0IidCAlM0MlM0QgMTFtbSIlM0ElN0IidWx0aW1hdGVfc3RyZW5ndGgiJTNBJTdCInZhbHVlIiUzQTQ4MCUyQyJ1bml0cyIlM0EiTVBhIiUyQyJzeW1ib2xzIiUzQSJmX3kiJTJDInJlZmVyZW5jZSIlM0EiQVMgNDEwMC0xOTk4IC0gVGFibGUgMi4xIiU3RCUyQyJ5aWVsZF9zdHJlbmd0aCIlM0ElN0IidmFsdWUiJTNBMzYwJTJDInVuaXRzIiUzQSJNUGEiJTJDInN5bWJvbHMiJTNBImZfdSIlMkMicmVmZXJlbmNlIiUzQSJBUyA0MTAwLTE5OTggLSBUYWJsZSAyLjEiJTdEJTdEJTJDIjExbW0gJTNDIHQgJTNDJTNEIDQwbW0iJTNBJTdCInVsdGltYXRlX3N0cmVuZ3RoIiUzQSU3QiJ2YWx1ZSIlM0E0ODAlMkMidW5pdHMiJTNBIk1QYSIlMkMic3ltYm9scyIlM0EiZl95IiUyQyJyZWZlcmVuY2UiJTNBIkFTIDQxMDAtMTk5OCAtIFRhYmxlIDIuMSIlN0QlMkMieWllbGRfc3RyZW5ndGgiJTNBJTdCInZhbHVlIiUzQTM0MCUyQyJ1bml0cyIlM0EiTVBhIiUyQyJzeW1ib2xzIiUzQSJmX3UiJTJDInJlZmVyZW5jZSIlM0EiQVMgNDEwMC0xOTk4IC0gVGFibGUgMi4xIiU3RCU3RCUyQyJ0ICUzRSUzRCA0MG1tIiUzQSU3QiJ1bHRpbWF0ZV9zdHJlbmd0aCIlM0ElN0IidmFsdWUiJTNBNDgwJTJDInVuaXRzIiUzQSJNUGEiJTJDInN5bWJvbHMiJTNBImZfeSIlMkMicmVmZXJlbmNlIiUzQSJBUyA0MTAwLTE5OTggLSBUYWJsZSAyLjEiJTdEJTJDInlpZWxkX3N0cmVuZ3RoIiUzQSU3QiJ2YWx1ZSIlM0EzMzAlMkMidW5pdHMiJTNBIk1QYSIlMkMic3ltYm9scyIlM0EiZl91IiUyQyJyZWZlcmVuY2UiJTNBIkFTIDQxMDAtMTk5OCAtIFRhYmxlIDIuMSIlN0QlN0QlN0QlMkMieWllbGRfc3RyZW5ndGgiJTNBJTdCInZhbHVlIiUzQTMzMCUyQyJ1bml0cyIlM0EiTVBhIiUyQyJzeW1ib2xzIiUzQSJmX3UiJTJDInJlZmVyZW5jZSIlM0EiQVMgNDEwMC0xOTk4IC0gVGFibGUgMi4xIiU3RCUyQyJ1bHRpbWF0ZV9zdHJlbmd0aCIlM0ElN0IidmFsdWUiJTNBNDgwJTJDInVuaXRzIiUzQSJNUGEiJTJDInN5bWJvbHMiJTNBImZfeSIlMkMicmVmZXJlbmNlIiUzQSJBUyA0MTAwLTE5OTggLSBUYWJsZSAyLjEiJTdEJTdEJTJDIm1hcCIlM0ElN0IiRnkiJTNBJTVCInlpZWxkX3N0cmVuZ3RoIiUyQyJNUGEiJTVEJTJDIkZ1IiUzQSU1QiJ1bHRpbWF0ZV9zdHJlbmd0aCIlMkMiTVBhIiU1RCUyQyJFIiUzQSU1QjIwMDAwMCUyQyJNUGEiJTVEJTJDImRlbnNpdHkiJTNBJTVCNzg1MCUyQyJrZyUyRm0lNUUzIiU1RCUyQyJ2IiUzQSU1QjAuMjklMkNudWxsJTVEJTJDImFscGhhIiUzQSU1QjExLjclMkMiJmRlZyUzQkMlNUUtMSIlNUQlN0QlN0QlMkMidW5pdHMiJTNBJTdCIkUiJTNBIm1hdGVyaWFsX3N0cmVuZ3RoIiUyQyJkZW5zaXR5IiUzQSJkZW5zaXR5IiUyQyJGdSIlM0EibWF0ZXJpYWxfc3RyZW5ndGgiJTJDIkZ5IiUzQSJtYXRlcmlhbF9zdHJlbmd0aCIlMkMiYWxwaGEiJTNBInRoZXJtYWxfZXhwYW5zaW9uIiUyQyJ2IiUzQW51bGwlN0QlMkMic2VsZWN0aW9ucyIlM0ElNUIiTWV0cmljIiUyQyJTdGVlbCIlMkMiQXVzdHJhbGlhbiUyRk5ldyBaZWFsYW5kIFN0YW5kYXJkIChBUyUyRk5aUykiJTJDIkFTJTJGTlpTIDM2NzkuMSIlMkMiRmxhdHMgYW5kIHNlY3Rpb25zIiUyQzM1MCU1RCU3RCUyQyJpZCIlM0E5JTdEJTJDInR5cGUiJTNBImxpYnJhcnkiJTJDImRlc2lnbiIlM0ElN0IiQkZ0IiUzQTE5LjYlMkMiQkZ3IiUzQTIyOSUyQyJXdCIlM0ExMS45JTJDImgiJTNBNjEyJTJDIlRGdCIlM0ExOS42JTJDIlRGdyIlM0EyMjklMkMicG9seWdvbl9vcGVyYXRpb25fZGF0YSIlM0ElN0IiY2VudHJvaWQiJTNBJTVCMTE0LjUwMDAwMDAwMDAwMDA0JTJDMzA2LjAwMDAwMDAwMDAwMDE3JTVEJTJDInRyYW5zbGF0aW9uIiUzQSU1QjAlMkMwJTVEJTJDInJvdGF0aW9uIiUzQTAlMkMibWlycm9yX3oiJTNBZmFsc2UlMkMibWlycm9yX3kiJTNBZmFsc2UlN0QlMkMibWF0ZXJpYWwiJTNBJTdCImVsYXN0aWNpdHlfbW9kdWx1cyIlM0EyMDAwMDAlMkMiZGVuc2l0eSIlM0E3ODUwJTJDInVsdGltYXRlX3N0cmVuZ3RoIiUzQTQxMCUyQyJ5aWVsZF9zdHJlbmd0aCIlM0EyNjAlMkMidGhlcm1hbF9leHBhbnNpb25fY29lZmZpY2llbnQiJTNBMTIlMkMicG9pc3NvbnNfcmF0aW8iJTNBMC4yNyUyQyJuYW1lIiUzQSJTdHJ1Y3R1cmFsIFN0ZWVsIiUyQyJpZCIlM0ExJTJDImNsYXNzIiUzQSJzdGVlbCIlN0QlMkMiZWxlbWVudHMiJTNBJTdCIm5vcm1hbCIlM0ElNUIlN0IidGhpY2tuZXNzIiUzQTE5LjYlMkMiZGVzY3JpcHRpb24iJTNBInRvcC1sZWZ0IGZsYW5nZSIlMkMiY2VudGVybGluZSIlM0ElNUIlNUIxMDguNTUlMkM2MDIuMiU1RCUyQyU1QjAlMkM2MDIuMiU1RCU1RCUyQyJsb25nX2VkZ2VfMSIlM0ElNUIlNUIxMDguNTUlMkM2MTIlNUQlMkMlNUIwJTJDNjEyJTVEJTVEJTJDImxvbmdfZWRnZV8yIiUzQSU1QiU1QjEwOC41NSUyQzU5Mi40JTVEJTJDJTVCMCUyQzU5Mi40JTVEJTVEJTJDImVuZF9jb25uZWN0cyIlM0FmYWxzZSUyQyJsZW5ndGgiJTNBMTA4LjU1JTJDImJvdW5kaW5nX2JveCIlM0ElNUIlNUIxMDguNTUlMkM2MTIlNUQlMkMlNUIwJTJDNjEyJTVEJTJDJTVCMCUyQzU5Mi40JTVEJTJDJTVCMTA4LjU1JTJDNTkyLjQlNUQlNUQlMkMiZWZmZWN0aXZlIiUzQSJsb25nX2VkZ2VfMSIlMkMieWllbGRfc3RyZW5ndGgiJTNBMjYwJTdEJTJDJTdCInRoaWNrbmVzcyIlM0ExOS42JTJDImRlc2NyaXB0aW9uIiUzQSJ0b3AtcmlnaHQgZmxhbmdlIiUyQyJjZW50ZXJsaW5lIiUzQSU1QiU1QjEyMC40NSUyQzYwMi4yJTVEJTJDJTVCMjI5JTJDNjAyLjIlNUQlNUQlMkMibG9uZ19lZGdlXzEiJTNBJTVCJTVCMTIwLjQ1JTJDNjEyJTVEJTJDJTVCMjI5JTJDNjEyJTVEJTVEJTJDImxvbmdfZWRnZV8yIiUzQSU1QiU1QjEyMC40NSUyQzU5Mi40JTVEJTJDJTVCMjI5JTJDNTkyLjQlNUQlNUQlMkMiZW5kX2Nvbm5lY3RzIiUzQWZhbHNlJTJDImxlbmd0aCIlM0ExMDguNTUlMkMiYm91bmRpbmdfYm94IiUzQSU1QiU1QjEyMC40NSUyQzYxMiU1RCUyQyU1QjIyOSUyQzYxMiU1RCUyQyU1QjIyOSUyQzU5Mi40JTVEJTJDJTVCMTIwLjQ1JTJDNTkyLjQlNUQlNUQlMkMiZWZmZWN0aXZlIiUzQSJsb25nX2VkZ2VfMSIlMkMieWllbGRfc3RyZW5ndGgiJTNBMjYwJTdEJTJDJTdCInRoaWNrbmVzcyIlM0ExMS45JTJDImRlc2NyaXB0aW9uIiUzQSJ3ZWIiJTJDImNlbnRlcmxpbmUiJTNBJTVCJTVCMTE0LjUlMkMxOS42JTVEJTJDJTVCMTE0LjUlMkM1OTIuNCU1RCU1RCUyQyJsb25nX2VkZ2VfMSIlM0ElNUIlNUIxMDguNTUlMkMxOS42JTVEJTJDJTVCMTA4LjU1JTJDNTkyLjQlNUQlNUQlMkMibG9uZ19lZGdlXzIiJTNBJTVCJTVCMTIwLjQ1JTJDMTkuNiU1RCUyQyU1QjEyMC40NSUyQzU5Mi40JTVEJTVEJTJDImVuZF9jb25uZWN0cyIlM0F0cnVlJTJDImxlbmd0aCIlM0E1NzIuOCUyQyJib3VuZGluZ19ib3giJTNBJTVCJTVCMTA4LjU1JTJDMTkuNiU1RCUyQyU1QjEwOC41NSUyQzU5Mi40JTVEJTJDJTVCMTIwLjQ1JTJDNTkyLjQlNUQlMkMlNUIxMjAuNDUlMkMxOS42JTVEJTVEJTJDImVmZmVjdGl2ZSIlM0EiY2VudGVybGluZSIlMkMieWllbGRfc3RyZW5ndGgiJTNBMjYwJTdEJTJDJTdCInRoaWNrbmVzcyIlM0ExOS42JTJDImRlc2NyaXB0aW9uIiUzQSJib3R0b20tbGVmdCBmbGFuZ2UiJTJDImNlbnRlcmxpbmUiJTNBJTVCJTVCMTA4LjU1JTJDOS44JTVEJTJDJTVCMCUyQzkuOCU1RCU1RCUyQyJsb25nX2VkZ2VfMSIlM0ElNUIlNUIxMDguNTUlMkMwJTVEJTJDJTVCMCUyQzAlNUQlNUQlMkMibG9uZ19lZGdlXzIiJTNBJTVCJTVCMTA4LjU1JTJDMTkuNiU1RCUyQyU1QjAlMkMxOS42JTVEJTVEJTJDImVuZF9jb25uZWN0cyIlM0FmYWxzZSUyQyJsZW5ndGgiJTNBMTA4LjU1JTJDImJvdW5kaW5nX2JveCIlM0ElNUIlNUIxMDguNTUlMkMwJTVEJTJDJTVCMCUyQzAlNUQlMkMlNUIwJTJDMTkuNiU1RCUyQyU1QjEwOC41NSUyQzE5LjYlNUQlNUQlMkMiZWZmZWN0aXZlIiUzQSJsb25nX2VkZ2VfMSIlMkMieWllbGRfc3RyZW5ndGgiJTNBMjYwJTdEJTJDJTdCInRoaWNrbmVzcyIlM0ExOS42JTJDImRlc2NyaXB0aW9uIiUzQSJib3R0b20tcmlnaHQgZmxhbmdlIiUyQyJjZW50ZXJsaW5lIiUzQSU1QiU1QjEyMC40NSUyQzkuOCU1RCUyQyU1QjIyOSUyQzkuOCU1RCU1RCUyQyJsb25nX2VkZ2VfMSIlM0ElNUIlNUIxMjAuNDUlMkMwJTVEJTJDJTVCMjI5JTJDMCU1RCU1RCUyQyJsb25nX2VkZ2VfMiIlM0ElNUIlNUIxMjAuNDUlMkMxOS42JTVEJTJDJTVCMjI5JTJDMTkuNiU1RCU1RCUyQyJlbmRfY29ubmVjdHMiJTNBZmFsc2UlMkMibGVuZ3RoIiUzQTEwOC41NSUyQyJib3VuZGluZ19ib3giJTNBJTVCJTVCMTIwLjQ1JTJDMCU1RCUyQyU1QjIyOSUyQzAlNUQlMkMlNUIyMjklMkMxOS42JTVEJTJDJTVCMTIwLjQ1JTJDMTkuNiU1RCU1RCUyQyJlZmZlY3RpdmUiJTNBImxvbmdfZWRnZV8xIiUyQyJ5aWVsZF9zdHJlbmd0aCIlM0EyNjAlN0QlNUQlMkMic2hlYXIiJTNBJTVCJTdCInRoaWNrbmVzcyIlM0ExOS42JTJDImRlc2NyaXB0aW9uIiUzQSJ0b3AtbGVmdCBmbGFuZ2UiJTJDImNlbnRlcmxpbmUiJTNBJTVCJTVCMCUyQzYwMi4yJTVEJTJDJTVCMTE0LjUlMkM2MDIuMiU1RCU1RCUyQyJsb25nX2VkZ2VfMSIlM0ElNUIlNUIwJTJDNjEyJTVEJTJDJTVCMTE0LjUlMkM2MTIlNUQlNUQlMkMibG9uZ19lZGdlXzIiJTNBJTVCJTVCMCUyQzU5Mi40JTVEJTJDJTVCMTE0LjUlMkM1OTIuNCU1RCU1RCUyQyJsZW5ndGgiJTNBMTE0LjUlMkMiYm91bmRpbmdfYm94IiUzQSU1QiU1QjAlMkM2MTIlNUQlMkMlNUIxMTQuNSUyQzYxMiU1RCUyQyU1QjExNC41JTJDNTkyLjQlNUQlMkMlNUIwJTJDNTkyLjQlNUQlNUQlMkMieWllbGRfc3RyZW5ndGgiJTNBMjYwJTdEJTJDJTdCInRoaWNrbmVzcyIlM0ExOS42JTJDImRlc2NyaXB0aW9uIiUzQSJ0b3AtcmlnaHQgZmxhbmdlIiUyQyJjZW50ZXJsaW5lIiUzQSU1QiU1QjExNC41JTJDNjAyLjIlNUQlMkMlNUIyMjklMkM2MDIuMiU1RCU1RCUyQyJsb25nX2VkZ2VfMSIlM0ElNUIlNUIxMTQuNSUyQzYxMiU1RCUyQyU1QjIyOSUyQzYxMiU1RCU1RCUyQyJsb25nX2VkZ2VfMiIlM0ElNUIlNUIxMTQuNSUyQzU5Mi40JTVEJTJDJTVCMjI5JTJDNTkyLjQlNUQlNUQlMkMibGVuZ3RoIiUzQTExNC41JTJDImJvdW5kaW5nX2JveCIlM0ElNUIlNUIxMTQuNSUyQzYxMiU1RCUyQyU1QjIyOSUyQzYxMiU1RCUyQyU1QjIyOSUyQzU5Mi40JTVEJTJDJTVCMTE0LjUlMkM1OTIuNCU1RCU1RCUyQyJ5aWVsZF9zdHJlbmd0aCIlM0EyNjAlN0QlMkMlN0IidGhpY2tuZXNzIiUzQTExLjklMkMiZGVzY3JpcHRpb24iJTNBIndlYiIlMkMiY2VudGVybGluZSIlM0ElNUIlNUIxMTQuNSUyQzkuOCU1RCUyQyU1QjExNC41JTJDNjAyLjIlNUQlNUQlMkMibG9uZ19lZGdlXzEiJTNBJTVCJTVCMTA4LjU1JTJDOS44JTVEJTJDJTVCMTA4LjU1JTJDNjAyLjIlNUQlNUQlMkMibG9uZ19lZGdlXzIiJTNBJTVCJTVCMTIwLjQ1JTJDOS44JTVEJTJDJTVCMTIwLjQ1JTJDNjAyLjIlNUQlNUQlMkMibGVuZ3RoIiUzQTU5Mi40MDAwMDAwMDAwMDAxJTJDImJvdW5kaW5nX2JveCIlM0ElNUIlNUIxMDguNTUlMkM5LjglNUQlMkMlNUIxMDguNTUlMkM2MDIuMiU1RCUyQyU1QjEyMC40NSUyQzYwMi4yJTVEJTJDJTVCMTIwLjQ1JTJDOS44JTVEJTVEJTJDInlpZWxkX3N0cmVuZ3RoIiUzQTI2MCU3RCUyQyU3QiJ0aGlja25lc3MiJTNBMTkuNiUyQyJkZXNjcmlwdGlvbiIlM0EiYm90dG9tLWxlZnQgZmxhbmdlIiUyQyJjZW50ZXJsaW5lIiUzQSU1QiU1QjAlMkM5LjglNUQlMkMlNUIxMTQuNSUyQzkuOCU1RCU1RCUyQyJsb25nX2VkZ2VfMSIlM0ElNUIlNUIwJTJDMCU1RCUyQyU1QjExNC41JTJDMCU1RCU1RCUyQyJsb25nX2VkZ2VfMiIlM0ElNUIlNUIwJTJDMTkuNiU1RCUyQyU1QjExNC41JTJDMTkuNiU1RCU1RCUyQyJsZW5ndGgiJTNBMTE0LjUlMkMiYm91bmRpbmdfYm94IiUzQSU1QiU1QjAlMkMwJTVEJTJDJTVCMTE0LjUlMkMwJTVEJTJDJTVCMTE0LjUlMkMxOS42JTVEJTJDJTVCMCUyQzE5LjYlNUQlNUQlMkMieWllbGRfc3RyZW5ndGgiJTNBMjYwJTdEJTJDJTdCInRoaWNrbmVzcyIlM0ExOS42JTJDImRlc2NyaXB0aW9uIiUzQSJib3R0b20tcmlnaHQgZmxhbmdlIiUyQyJjZW50ZXJsaW5lIiUzQSU1QiU1QjExNC41JTJDOS44JTVEJTJDJTVCMjI5JTJDOS44JTVEJTVEJTJDImxvbmdfZWRnZV8xIiUzQSU1QiU1QjExNC41JTJDMCU1RCUyQyU1QjIyOSUyQzAlNUQlNUQlMkMibG9uZ19lZGdlXzIiJTNBJTVCJTVCMTE0LjUlMkMxOS42JTVEJTJDJTVCMjI5JTJDMTkuNiU1RCU1RCUyQyJsZW5ndGgiJTNBMTE0LjUlMkMiYm91bmRpbmdfYm94IiUzQSU1QiU1QjExNC41JTJDMCU1RCUyQyU1QjIyOSUyQzAlNUQlMkMlNUIyMjklMkMxOS42JTVEJTJDJTVCMTE0LjUlMkMxOS42JTVEJTVEJTJDInlpZWxkX3N0cmVuZ3RoIiUzQTI2MCU3RCU1RCU3RCU3RCUyQyJsaWJyYXJ5X3NlbGVjdGlvbnMiJTNBJTVCIkF1c3RyYWxpYW4iJTJDIlN0ZWVsICgzMDAgR3JhZGUpIiUyQyJVbml2ZXJzYWwgYmVhbXMiJTJDIjYxMCBVQiAxMjUiJTVEJTJDInJlc3VsdHMiJTNBJTdCIkEiJTNBMTYwMDAlMkMiSiIlM0ExNTYwMDAwJTJDIkl5cCIlM0EzOTMwMDAwMCUyQyJJenAiJTNBOTg2MDAwMDAwJTJDIkl5IiUzQTAlMkMiSXoiJTNBMCUyQyJBbHBoYSIlM0EwJTJDIkN5IiUzQTAlMkMiQ3oiJTNBMCUyQyJyeSIlM0EwJTJDInJ6IiUzQTAlMkMicnlwIiUzQTAlMkMicnpwIiUzQTAlMkMiSXciJTNBMzQ1MDAwMDExMzY2NCUyQyJTeXAiJTNBNTM2MDAwJTJDIlN6cCIlM0EzNjgwMDAwJTJDImJhc2lzIiUzQSU3QiJzaGFwZSIlM0EiaWJlYW0iJTJDImRpbWVuc2lvbnMiJTNBJTdCImgiJTNBNjEyJTJDIlRGdyIlM0EyMjklMkMiVEZ0IiUzQTE5LjYlMkMiQkZ3IiUzQTIyOSUyQyJCRnQiJTNBMTkuNiUyQyJXdCIlM0ExMS45JTJDInIiJTNBMTQlN0QlMkMib3BlcmF0aW9ucyIlM0ElN0Iicm90YXRpb24iJTNBMCUyQyJtaXJyb3JfeiIlM0FmYWxzZSUyQyJtaXJyb3JfeSIlM0FmYWxzZSUyQyJ0cmFuc2xhdGlvbiIlM0ElNUIwJTJDMCU1RCU3RCU3RCU3RCUyQyJkZWZhdWx0X2Rlc2lnbl9kYXRhIiUzQSU3QiJkZXNpZ25hYmxlIiUzQXRydWUlMkMibWF0ZXJpYWxfZ3JhZGVzIiUzQSU1QiU1QiJzdGVlbCIlMkMiQVMlMkZOWlMiJTJDIkFTJTJGTlpTIDM2NzgiJTJDMzAwJTVEJTJDJTVCInN0ZWVsIiUyQyJBUyUyRk5aUyIlMkMiQVMlMkZOWlMgMzY3OCIlMkMzNTAlNUQlNUQlMkMiZGVmYXVsdF9jb2RlIiUzQSJBUyA0MTAwLTE5OTgiJTJDIm1hbnVmYWN0dXJlX3Byb2Nlc3MiJTNBImhvdF9yb2xsZWQiJTJDInNoYXBlIiUzQSJJIFNlY3Rpb24iJTdEJTJDImRhdGFiYXNlX3Byb3BlcnRpZXMiJTNBJTdCIkEiJTNBMTYwMDAlMkMiSiIlM0ExNTYwMDAwJTJDIkl5cCIlM0EzOTMwMDAwMCUyQyJJenAiJTNBOTg2MDAwMDAwJTJDIkFscGhhIiUzQTAlMkMiSXciJTNBMzQ1MDAwMDExMzY2NCUyQyJTeXAiJTNBNTM2MDAwJTJDIlN6cCIlM0EzNjgwMDAwJTdEJTJDIm1hbnVmYWN0dXJlX3Byb2Nlc3MiJTNBImhvdF9yb2xsZWQiJTJDInBhcmVudCIlM0FudWxsJTJDInBvaW50c19jZW50cm9pZF9zaGlmdGVkIiUzQSU1QiU1Qi0xMTQuNDk5OTk5OTk5OTk4OSUyQy0zMDUuOTk5OTk5OTk5OTk2OSUyQyJyZWd1bGFyIiU1RCUyQyU1QjExNC41MDAwMDAwMDAwMDExJTJDLTMwNS45OTk5OTk5OTk5OTY5JTJDInJlZ3VsYXIiJTVEJTJDJTVCMTE0LjUwMDAwMDAwMDAwMTElMkMtMjg2LjM5OTk5OTk5OTk5Njg1JTJDInJlZ3VsYXIiJTVEJTJDJTVCMTkuOTUwMDAwMDAwMDAxMTElMkMtMjg2LjM5OTk5OTk5OTk5Njg1JTJDImZpbGxldFN0YXJ0RW5kIiU1RCUyQyU1QjUuOTUwMDAwMDAwMDAxMTExJTJDLTI3Mi4zOTk5OTk5OTk5OTY4NSUyQyJmaWxsZXRTdGFydEVuZCIlNUQlMkMlNUI1Ljk1MDAwMDAwMDAwMTA4MyUyQzI3Mi40MDAwMDAwMDAwMDMxJTJDImZpbGxldFN0YXJ0RW5kIiU1RCUyQyU1QjE5Ljk1MDAwMDAwMDAwMTA4MyUyQzI4Ni40MDAwMDAwMDAwMDMxJTJDImZpbGxldFN0YXJ0RW5kIiU1RCUyQyU1QjExNC41MDAwMDAwMDAwMDExJTJDMjg2LjQwMDAwMDAwMDAwMzElMkMicmVndWxhciIlNUQlMkMlNUIxMTQuNTAwMDAwMDAwMDAxMSUyQzMwNi4wMDAwMDAwMDAwMDMxJTJDInJlZ3VsYXIiJTVEJTJDJTVCLTExNC40OTk5OTk5OTk5OTg5JTJDMzA2LjAwMDAwMDAwMDAwMzElMkMicmVndWxhciIlNUQlMkMlNUItMTE0LjQ5OTk5OTk5OTk5ODklMkMyODYuNDAwMDAwMDAwMDAzMSUyQyJyZWd1bGFyIiU1RCUyQyU1Qi0xOS45NDk5OTk5OTk5OTg5MSUyQzI4Ni40MDAwMDAwMDAwMDMxJTJDImZpbGxldFN0YXJ0RW5kIiU1RCUyQyU1Qi01Ljk0OTk5OTk5OTk5ODkwOSUyQzI3Mi40MDAwMDAwMDAwMDMxJTJDImZpbGxldFN0YXJ0RW5kIiU1RCUyQyU1Qi01Ljk0OTk5OTk5OTk5ODkwOSUyQy0yNzIuMzk5OTk5OTk5OTk2ODUlMkMiZmlsbGV0U3RhcnRFbmQiJTVEJTJDJTVCLTE5Ljk0OTk5OTk5OTk5ODkxJTJDLTI4Ni4zOTk5OTk5OTk5OTY4NSUyQyJmaWxsZXRTdGFydEVuZCIlNUQlMkMlNUItMTE0LjQ5OTk5OTk5OTk5ODklMkMtMjg2LjM5OTk5OTk5OTk5Njg1JTJDInJlZ3VsYXIiJTVEJTVEJTdEJTVEJTJDInNoZWFyX3Byb3BlcnRpZXMiJTNBJTVCJTdCInBvc2l0aW9uIiUzQSU1Qi0xMTQuNDk5OTk5OTk5OTk5OTMlMkMtMzA2LjAwMDAwMDAwMDAwMDE3JTVEJTJDInoiJTNBJTdCIlF6X3R6IiUzQTM4Ljg2OTU0OTM4NjM1Njg0JTJDIlF5X3R6IiUzQS0zLjQ2NTM4OTEwMjg0NTA0NTQlN0QlMkMieSIlM0ElN0IiUXlfdHkiJTNBOTkuMTc4MDQyOTc3ODcxNCUyQyJRel90eSIlM0ExLjUwMTQ0MzQ2NjUzMjEwNSU3RCUyQyJub2RlIiUzQTAlN0QlMkMlN0IicG9zaXRpb24iJTNBJTVCMTE0LjUwMDAwMDAwMDAwMDA3JTJDLTMwNi4wMDAwMDAwMDAwMDAxNyU1RCUyQyJ6IiUzQSU3QiJRel90eiIlM0EzOC44NDk4MzAzOTIzMTE1MSUyQyJReV90eiIlM0EzLjQ2MzkyNzU3MzQ3OTA5NiU3RCUyQyJ5IiUzQSU3QiJReV90eSIlM0E5OS4xNzg0MDM0MDQ0MDc0JTJDIlF6X3R5IiUzQS0xLjQ5Nzc4ODY4MjUyNDQ4NDYlN0QlMkMibm9kZSIlM0ExJTdEJTJDJTdCInBvc2l0aW9uIiUzQSU1QjExNC41MDAwMDAwMDAwMDAwNyUyQy0yODYuNDAwMDAwMDAwMDAwMTUlNUQlMkMieiIlM0ElN0IiUXpfdHoiJTNBMTguMDgwNzU4MzU1NDQ0ODYlMkMiUXlfdHoiJTNBLTUuNjM2Mzk2MDcyNTAzNTY1JTdEJTJDInkiJTNBJTdCIlF5X3R5IiUzQTU4LjcyODMwMDQzOTc4MTc3NiUyQyJRel90eSIlM0ExLjgxMjU5Njg3MDYyMzk3NjglN0QlN0QlMkMlN0IicG9zaXRpb24iJTNBJTVCMTkuOTUwMDAwMDAwMDAwMDYlMkMtMjg2LjQwMDAwMDAwMDAwMDE1JTVEJTJDInoiJTNBJTdCIlF6X3R6IiUzQTU4NjguMDUxNTg0MzYzOTc4JTJDIlF5X3R6IiUzQS01NjEuNDYzMjQ2OTQzMzU2NyU3RCUyQyJ5IiUzQSU3QiJReV90eSIlM0E2ODg5LjMzNjI1MzUzNDclMkMiUXpfdHkiJTNBLTM0MTE4LjYxODU4OTcwNjklN0QlMkMibm9kZSIlM0EzJTdEJTJDJTdCInBvc2l0aW9uIiUzQSU1QjE0LjU5MjQzMTk0Njg4ODg4JTJDLTI4NS4zMzQzMTM0NTUxNTgxNyU1RCUyQyJ6IiUzQSU3QiJRel90eiIlM0EyMjQ1MC4xNTE3NjIwMzQ0JTJDIlF5X3R6IiUzQS0yMjcyLjc2OTE4MTA0NjIxNDclN0QlMkMieSIlM0ElN0IiUXlfdHkiJTNBNjU0NC44MDc0Nzg5MjczNjQlMkMiUXpfdHkiJTNBLTQ2NDYwLjY0OTY5MTAzMTM3JTdEJTJDIm5vZGUiJTNBNCU3RCUyQyU3QiJwb3NpdGlvbiIlM0ElNUIxMC4wNTA1MDUwNjMzODg0NyUyQy0yODIuMjk5NDk0OTM2NjExODQlNUQlMkMieiIlM0ElN0IiUXpfdHoiJTNBNTg4OTEuMDk2NTI2NjY5OTMlMkMiUXlfdHoiJTNBLTMzMzUuNjkwODQ2MjE0NDg5NyU3RCUyQyJ5IiUzQSU3QiJReV90eSIlM0E0MjIwLjQ5NzUzOTkyMjk0NyUyQyJRel90eSIlM0EtNTE3MjIuODQzMjgwMTMwMjIlN0QlMkMibm9kZSIlM0E1JTdEJTJDJTdCInBvc2l0aW9uIiUzQSU1QjcuMDE1Njg2NTQ0ODQyMDY5JTJDLTI3Ny43NTc1NjgwNTMxMTE0JTVEJTJDInoiJTNBJTdCIlF6X3R6IiUzQTkzNjgwLjA4ODk4MDk2NjY0JTJDIlF5X3R6IiUzQS0yMDM5Ljc3Mjg1NjM0OTM4NTglN0QlMkMieSIlM0ElN0IiUXlfdHkiJTNBMTM5Ny40MjAxMzkxNTM3Mjg1JTJDIlF6X3R5IiUzQS0zMzc0My42Nzg5OTc0OTUyMjYlN0QlMkMibm9kZSIlM0E2JTdEJTJDJTdCInBvc2l0aW9uIiUzQSU1QjUuOTUwMDAwMDAwMDAwMDc0JTJDLTI3Mi40MDAwMDAwMDAwMDAxNSU1RCUyQyJ6IiUzQSU3QiJRel90eiIlM0ExMjM3NDUuODM0MDI2ODMwODclMkMiUXlfdHoiJTNBLTUwNy4yNjI1NzU3NzE4ODMlN0QlMkMieSIlM0ElN0IiUXlfdHkiJTNBMjY5LjQwNTE3ODM0MTM4NDA0JTJDIlF6X3R5IiUzQS02NzU1Ljc5OTY0MzE0ODI1OSU3RCUyQyJub2RlIiUzQTclN0QlMkMlN0IicG9zaXRpb24iJTNBJTVCNS45NTAwMDAwMDAwMDAwNzQlMkMyNzIuMzk5OTk5OTk5OTk5OCU1RCUyQyJ6IiUzQSU3QiJRel90eiIlM0ExMjEyOTEuNzk2NDIyMDEzODUlMkMiUXlfdHoiJTNBMzU2LjY3NDcyNDc3MjY1NTElN0QlMkMieSIlM0ElN0IiUXlfdHkiJTNBMjAyLjgzMzU0NDM4NDQ2NTU0JTJDIlF6X3R5IiUzQTQ1NjYuNTk5MTU2MzUwMDclN0QlN0QlMkMlN0IicG9zaXRpb24iJTNBJTVCNy4wMTU2ODY1NDQ4NDIwNjklMkMyNzcuNzU3NTY4MDUzMTExJTVEJTJDInoiJTNBJTdCIlF6X3R6IiUzQTkyOTI1LjY3MzE2OTQ5NjA4JTJDIlF5X3R6IiUzQTE5OTUuNjY3MjkyMTcyOTY3OCU3RCUyQyJ5IiUzQSU3QiJReV90eSIlM0ExNDI3LjY0MjI3NjQwMjY4ODElMkMiUXpfdHkiJTNBMzM2MzAuOTM3Nzk5NzY0OTM1JTdEJTdEJTJDJTdCInBvc2l0aW9uIiUzQSU1QjEwLjA1MDUwNTA2MzM4ODM3MSUyQzI4Mi4yOTk0OTQ5MzY2MTE0NCU1RCUyQyJ6IiUzQSU3QiJRel90eiIlM0E2MDc1Mi40OTQ2Mjk2NDgyNDUlMkMiUXlfdHoiJTNBMzE4MC43MjMyNzg5MDAxMTY0JTdEJTJDInkiJTNBJTdCIlF5X3R5IiUzQTQzNTMuMzc4OTY2NDU4MTQ4JTJDIlF6X3R5IiUzQTQ4Nzg2LjgzNTM5NzI1NzY0NCU3RCU3RCUyQyU3QiJwb3NpdGlvbiIlM0ElNUIxNC41OTI0MzE5NDY4ODg3NjYlMkMyODUuMzM0MzEzNDU1MTU3NzclNUQlMkMieiIlM0ElN0IiUXpfdHoiJTNBMjQzMzkuMDM1MjMxNTk5NDE3JTJDIlF5X3R6IiUzQTIzMjEuMTQwOTM5ODUyMTMwNSU3RCUyQyJ5IiUzQSU3QiJReV90eSIlM0E2MzcwLjI4MzE2NDkzMjg4MyUyQyJRel90eSIlM0E0NTQ2MS41MTIyNzk5MTQ3MzYlN0QlN0QlMkMlN0IicG9zaXRpb24iJTNBJTVCMTkuOTUwMDAwMDAwMDAwMDYlMkMyODYuMzk5OTk5OTk5OTk5OCU1RCUyQyJ6IiUzQSU3QiJRel90eiIlM0E2MDQzLjA4NzUxNjg4MjMxOSUyQyJReV90eiIlM0E1NzQuMDkwNDk2NjY2ODUzOCU3RCUyQyJ5IiUzQSU3QiJReV90eSIlM0E2OTAwLjk3OTUzNzc1NjE2NCUyQyJRel90eSIlM0EzNDE3My43ODM2OTM0MTg2OSU3RCUyQyJub2RlIiUzQTEyJTdEJTJDJTdCInBvc2l0aW9uIiUzQSU1QjExNC41MDAwMDAwMDAwMDAwNyUyQzI4Ni4zOTk5OTk5OTk5OTk4JTVEJTJDInoiJTNBJTdCIlF6X3R6IiUzQTE4LjA4NjE2ODM2MDEwNTM4JTJDIlF5X3R6IiUzQTUuNjM2MzYyMzQzNDE3MTkxJTdEJTJDInkiJTNBJTdCIlF5X3R5IiUzQTU4LjcyODI0NjE4OTQwNTQwNCUyQyJRel90eSIlM0EtMS44MDM4OTc2NTQ0MzIxODc5JTdEJTdEJTJDJTdCInBvc2l0aW9uIiUzQSU1QjExNC41MDAwMDAwMDAwMDAwNyUyQzMwNS45OTk5OTk5OTk5OTk4MyU1RCUyQyJ6IiUzQSU3QiJRel90eiIlM0EzOC44ODk3MjI5NTUxNjY3OTYlMkMiUXlfdHoiJTNBLTMuNDYzOTk0NTMwOTQ4MjY5JTdEJTJDInkiJTNBJTdCIlF5X3R5IiUzQTk5LjE3ODI3OTgyNjk2NjEyJTJDIlF6X3R5IiUzQTEuNTA2NzY1ODU5NDYyNzY4NiU3RCU3RCUyQyU3QiJwb3NpdGlvbiIlM0ElNUItMTE0LjQ5OTk5OTk5OTk5OTkzJTJDMzA1Ljk5OTk5OTk5OTk5OTgzJTVEJTJDInoiJTNBJTdCIlF6X3R6IiUzQTM4Ljg5MTM5MjY5NzI1NTc0JTJDIlF5X3R6IiUzQTMuNDY0MTMyMjY1NTcwMTE5JTdEJTJDInkiJTNBJTdCIlF5X3R5IiUzQTk5LjE3ODIzNjQ5MjkyMDQ4JTJDIlF6X3R5IiUzQS0xLjUwNzAwOTAzNjg3NTc3ODUlN0QlN0QlMkMlN0IicG9zaXRpb24iJTNBJTVCLTExNC40OTk5OTk5OTk5OTk5MyUyQzI4Ni4zOTk5OTk5OTk5OTk4JTVEJTJDInoiJTNBJTdCIlF6X3R6IiUzQTE4LjA4NjM2NDY4ODI4MTg3MiUyQyJReV90eiIlM0EtNS42MzYzNDA4NjExMzgzMDElN0QlMkMieSIlM0ElN0IiUXlfdHkiJTNBNTguNzI4MjExNjUzMTg1OTglMkMiUXpfdHkiJTNBMS44MDM1ODE5NDY4NjYwODk2JTdEJTdEJTJDJTdCInBvc2l0aW9uIiUzQSU1Qi0xOS45NDk5OTk5OTk5OTk5MzIlMkMyODYuMzk5OTk5OTk5OTk5OCU1RCUyQyJ6IiUzQSU3QiJRel90eiIlM0E2MDY2LjIwMDM5OTUzNzMzNCUyQyJReV90eiIlM0EtNTc0Ljk1NTYwMzUxMzU3MSU3RCUyQyJ5IiUzQSU3QiJReV90eSIlM0E2OTAyLjEyMzcyNTU0OTQxOSUyQyJRel90eSIlM0EtMzQxOTAuNDMxMjMzNjM3OTY2JTdEJTJDIm5vZGUiJTNBMTclN0QlMkMlN0IicG9zaXRpb24iJTNBJTVCLTE0LjU5MjQzMTk0Njg4ODY4JTJDMjg1LjMzNDMxMzQ1NTE1Nzc3JTVEJTJDInoiJTNBJTdCIlF6X3R6IiUzQTI0NDk0Ljg4ODMyNDg2MzgwNSUyQyJReV90eiIlM0EtMjMzNS42MjIwNTc0MDM5ODQlN0QlMkMieSIlM0ElN0IiUXlfdHkiJTNBNjM1My45NjMxNjAzMjc5MzYlMkMiUXpfdHkiJTNBLTQ1NDUyLjI3OTIwMzMwNzYlN0QlN0QlMkMlN0IicG9zaXRpb24iJTNBJTVCLTEwLjA1MDUwNTA2MzM4ODIzJTJDMjgyLjI5OTQ5NDkzNjYxMTQ0JTVEJTJDInoiJTNBJTdCIlF6X3R6IiUzQTYxOTIyLjYwNDEyMDQxMDYzJTJDIlF5X3R6IiUzQS0zMTQwLjA1Nzc3MDg2Mjk2OTQlN0QlMkMieSIlM0ElN0IiUXlfdHkiJTNBMzY1Mi41NDY0NjI4OTM3OTUzJTJDIlF6X3R5IiUzQS00OTQ2My44NTEyODU2MzAzOCU3RCU3RCUyQyU3QiJwb3NpdGlvbiIlM0ElNUItNy4wMTU2ODY1NDQ4NDE5MjclMkMyNzcuNzU3NTY4MDUzMTExJTVEJTJDInoiJTNBJTdCIlF6X3R6IiUzQTEwMzIwMS41NjU4OTQzMjMxNSUyQyJReV90eiIlM0EtMjEyNS4yNDExOTg4NTMxOTYyJTdEJTJDInkiJTNBJTdCIlF5X3R5IiUzQTE0NjUuOTE3MDg2OTg1NTA4NCUyQyJRel90eSIlM0EtMzM4NzIuMjE5NjI0MjY0MTclN0QlN0QlMkMlN0IicG9zaXRpb24iJTNBJTVCLTUuOTQ5OTk5OTk5OTk5OTMyJTJDMjcyLjM5OTk5OTk5OTk5OTglNUQlMkMieiIlM0ElN0IiUXpfdHoiJTNBMTEzNjQ5LjEzMDU1NjgwMDcxJTJDIlF5X3R6IiUzQS03OTAuODkwNTU0ODg1OTU1JTdEJTJDInkiJTNBJTdCIlF5X3R5IiUzQTIyNS40NDY4OTc2OTQ2NzMyOCUyQyJRel90eSIlM0EtMTA5NjAuNDc0MDQxNzI5MzAzJTdEJTdEJTJDJTdCInBvc2l0aW9uIiUzQSU1Qi01Ljk0OTk5OTk5OTk5OTkzMiUyQy0yNzIuNDAwMDAwMDAwMDAwMTUlNUQlMkMieiIlM0ElN0IiUXpfdHoiJTNBMTE0Mjg1LjI3OTI3ODIzMjc5JTJDIlF5X3R6IiUzQTYwMC40NTgzNzYwMTQ3MTUxJTdEJTJDInkiJTNBJTdCIlF5X3R5IiUzQTE4MC44MTgwNTIyMTM1NjEyMyUyQyJRel90eSIlM0E4MTY2Ljc0NzQ0NzE2MzEyOCU3RCU3RCUyQyU3QiJwb3NpdGlvbiIlM0ElNUItNy4wMTU2ODY1NDQ4NDE5MjclMkMtMjc3Ljc1NzU2ODA1MzExMTQlNUQlMkMieiIlM0ElN0IiUXpfdHoiJTNBOTg5MjEuMDAwMzI2Njk5NzUlMkMiUXlfdHoiJTNBMjIyMC45Nzg2MzMyNTMyMjElN0QlMkMieSIlM0ElN0IiUXlfdHkiJTNBMTIyOS4wMTM3MTk2OTA5Njg0JTJDIlF6X3R5IiUzQTM4NDgwLjkwNzI4NTUyNzkxJTdEJTdEJTJDJTdCInBvc2l0aW9uIiUzQSU1Qi0xMC4wNTA1MDUwNjMzODgyMyUyQy0yODIuMjk5NDk0OTM2NjExODQlNUQlMkMieiIlM0ElN0IiUXpfdHoiJTNBNTcxODUuMzcyNDg1NDQ1OTY1JTJDIlF5X3R6IiUzQTM3MjEuNTQ0OTE5MTczNTI2JTdEJTJDInkiJTNBJTdCIlF5X3R5IiUzQTQwODQuOTc4NDQ0NDA2OTMxJTJDIlF6X3R5IiUzQTU0MDQ3LjQ4MTYzNDI1MTYlN0QlN0QlMkMlN0IicG9zaXRpb24iJTNBJTVCLTE0LjU5MjQzMTk0Njg4ODY4JTJDLTI4NS4zMzQzMTM0NTUxNTgxNyU1RCUyQyJ6IiUzQSU3QiJRel90eiIlM0EyMDU3OS42NDA0Mzc4ODEwMSUyQyJReV90eiIlM0EyMzE2LjE4OTk2ODQyMjc1MzclN0QlMkMieSIlM0ElN0IiUXlfdHkiJTNBNjU5NC4xNTYyNzY2MDc3NzElMkMiUXpfdHkiJTNBNDgxMTguMTgxNjMwMjEzNSU3RCU3RCUyQyU3QiJwb3NpdGlvbiIlM0ElNUItMTkuOTQ5OTk5OTk5OTk5OTMyJTJDLTI4Ni40MDAwMDAwMDAwMDAxNSU1RCUyQyJ6IiUzQSU3QiJRel90eiIlM0E2MDQ3Ljc3MDIzNjM3MzkwNSUyQyJReV90eiIlM0E1NTguODA1MzA2MDQxNzQwMyU3RCUyQyJ5IiUzQSU3QiJReV90eSIlM0E2ODkwLjcyNTU3ODEyOTMxOSUyQyJRel90eSIlM0EzNDIzMC41MzYyNzY0MTg0NSU3RCU3RCUyQyU3QiJwb3NpdGlvbiIlM0ElNUItMTE0LjQ5OTk5OTk5OTk5OTkzJTJDLTI4Ni40MDAwMDAwMDAwMDAxNSU1RCUyQyJ6IiUzQSU3QiJRel90eiIlM0ExOC4wODMyNTQ3NDE4NzM0OTMlMkMiUXlfdHoiJTNBNS42MzYxOTA3MDUyOTc2MjclN0QlMkMieSIlM0ElN0IiUXlfdHkiJTNBNTguNzI3OTcwMjA2MTUyMTclMkMiUXpfdHkiJTNBLTEuODA4NTgyNzA5MTc3MzY2MyU3RCU3RCUyQyU3QiJwb3NpdGlvbiIlM0ElNUItODEuNzg1NzE0Mjg1Nzg2NDElMkMtMzA2LjAwMDAwMDAwMDAwMDE3JTVEJTJDInoiJTNBJTdCIlF6X3R6IiUzQTQ5Ljc0ODkwMjQ4OTM1MDUwNiUyQyJReV90eiIlM0EwLjM4MTI1MDI2ODg1MTk0ODI0JTdEJTJDInkiJTNBJTdCIlF5X3R5IiUzQTMyOTQuNjM4OTE2Njc1NDY5MyUyQyJRel90eSIlM0E5Njk1LjE4MTA0MjcxNzY1MiU3RCU3RCUyQyU3QiJwb3NpdGlvbiIlM0ElNUItNDkuMDcxNDI4NTcxNjA3MDclMkMtMzA2LjAwMDAwMDAwMDAwMDE3JTVEJTJDInoiJTNBJTdCIlF6X3R6IiUzQS0xMzM0LjMzODI5MDMxNDk4MiUyQyJReV90eiIlM0EtMTAzLjQwMjY0MTQ1NTc1NDU5JTdEJTJDInkiJTNBJTdCIlF5X3R5IiUzQTU0MTMuOTQ1MDA5NzA0ODYxJTJDIlF6X3R5IiUzQTE5MjIzLjMwMDYwMDc5MTI2NiU3RCU3RCUyQyU3QiJwb3NpdGlvbiIlM0ElNUItMTYuMzU3MTQyODU3NDI3NzMyJTJDLTMwNi4wMDAwMDAwMDAwMDAxNyU1RCUyQyJ6IiUzQSU3QiJRel90eiIlM0EtMTIxNS43NjkxNTMzNzA4Mjk4JTJDIlF5X3R6IiUzQTQwLjgzMzQ4MjQxMDQ2NDcwNCU3RCUyQyJ5IiUzQSU3QiJReV90eSIlM0E1ODUwLjY3ODkwNzkxNDA1OSUyQyJRel90eSIlM0ExODc3NS4yMzA5NzY2NDU2MjQlN0QlN0QlMkMlN0IicG9zaXRpb24iJTNBJTVCMTYuMzU3MTQyODU2ODUzMDYlMkMtMzA2LjAwMDAwMDAwMDAwMDE3JTVEJTJDInoiJTNBJTdCIlF6X3R6IiUzQTE4MS42NDE3ODIyMzM4NzgyNyUyQyJReV90eiIlM0EtMy41ODk0MTUwNDM3MjI1NjA1JTdEJTJDInkiJTNBJTdCIlF5X3R5IiUzQTU3MzcuNDIwOTU0Mjc0NzMyJTJDIlF6X3R5IiUzQS0xODQzMi44OTk0NzgzMDE4OTMlN0QlN0QlMkMlN0IicG9zaXRpb24iJTNBJTVCNDkuMDcxNDI4NTcxMjM1NDclMkMtMzA2LjAwMDAwMDAwMDAwMDE3JTVEJTJDInoiJTNBJTdCIlF6X3R6IiUzQS0xMzQ1LjgxNDYzNzIxMTExOCUyQyJReV90eiIlM0ExMDEuNDAwNjc2ODc0MTkzMjIlN0QlMkMieSIlM0ElN0IiUXlfdHkiJTNBNTQxMy41ODQ2MTMxOTAxMjglMkMiUXpfdHkiJTNBLTE5MjMzLjcyNzg1NTkyMDE5NSU3RCU3RCUyQyU3QiJwb3NpdGlvbiIlM0ElNUI4MS43ODU3MTQyODU2MTc3NyUyQy0zMDYuMDAwMDAwMDAwMDAwMTclNUQlMkMieiIlM0ElN0IiUXpfdHoiJTNBNTAuMjUzNjIyMjczNDI4OTIlMkMiUXlfdHoiJTNBLTAuMzM2OTQ1Nzg4ODY4Mjg4NSU3RCUyQyJ5IiUzQSU3QiJReV90eSIlM0EzMjk0LjYzNTk1NTQ2NTA0MDglMkMiUXpfdHkiJTNBLTk2OTUuMTI5NDM0ODI4NDI4JTdEJTdEJTJDJTdCInBvc2l0aW9uIiUzQSU1Qi05OC4xNDI4NTcxNDI4OTM4NyUyQy0zMDYuMDAwMDAwMDAwMDAwMTclNUQlMkMieiIlM0ElN0IiUXpfdHoiJTNBMzAuMTE2MTEzNDk0MTY2NzI2JTJDIlF5X3R6IiUzQS03LjczNDI0MzE5NjU3NzY3NyU3RCUyQyJ5IiUzQSU3QiJReV90eSIlM0ExNjk2LjM2MTk3NzA1MDA4JTJDIlF6X3R5IiUzQTQ4NDYuMzg0MTk3OTEyNDg0JTdEJTdEJTJDJTdCInBvc2l0aW9uIiUzQSU1Qi02NS40Mjg1NzE0Mjg2OTg1NSUyQy0zMDYuMDAwMDAwMDAwMDAwMTclNUQlMkMieiIlM0ElN0IiUXpfdHoiJTNBNjUuMjc0NjcwMDgyMTAxMzQlMkMiUXlfdHoiJTNBLTQuODUyNDExOTIzMDI1MjM5JTdEJTJDInkiJTNBJTdCIlF5X3R5IiUzQTQzNzEuNDUwMjY5ODM1NTM2JTJDIlF6X3R5IiUzQTE0NTQ5LjczMzgwOTQ2NjUzNiU3RCU3RCUyQyU3QiJwb3NpdGlvbiIlM0ElNUItMzIuNzE0Mjg1NzE0NTE3NCUyQy0zMDYuMDAwMDAwMDAwMDAwMTclNUQlMkMieiIlM0ElN0IiUXpfdHoiJTNBLTE3My40MDY0MjI2MjY3NjkxJTJDIlF5X3R6IiUzQS0xMDEuODQ5MTQzNjY1NTQ3NjIlN0QlMkMieSIlM0ElN0IiUXlfdHkiJTNBNTg1Ni41NDQ0Mjg1NTMyNDclMkMiUXpfdHkiJTNBMjI0MjAuMzE3MzQyNDkwMTc2JTdEJTdEJTJDJTdCInBvc2l0aW9uIiUzQSU1Qi0zLjMyNDM0NTI0MzUyNzIwNDdlLTEwJTJDLTMwNi4wMDAwMDAwMDAwMDAxNyU1RCUyQyJ6IiUzQSU3QiJRel90eiIlM0EtMjcxNC4xNjIwMTI1OTM3NDU3JTJDIlF5X3R6IiUzQTEyNy4wMTM3OTIxMDYzNzU5NiU3RCUyQyJ5IiUzQSU3QiJReV90eSIlM0E1NjM2LjI5NDk0NDEzNzM3JTJDIlF6X3R5IiUzQS0zOS44OTA3MDc4MzEyNTE5NyU3RCU3RCUyQyU3QiJwb3NpdGlvbiIlM0ElNUIzMi43MTQyODU3MTQwNTkyNyUyQy0zMDYuMDAwMDAwMDAwMDAwMTclNUQlMkMieiIlM0ElN0IiUXpfdHoiJTNBLTMwLjUyNDgxMTE4NjAwNjU1JTJDIlF5X3R6IiUzQTEwOC44MTU2MzgzODY2MDc2NSU3RCUyQyJ5IiUzQSU3QiJReV90eSIlM0E1ODYwLjY5Njc4NDIzOTYyNyUyQyJRel90eSIlM0EtMjIzNzUuMTQ3NzYzNzUyMiU3RCU3RCUyQyU3QiJwb3NpdGlvbiIlM0ElNUI2NS40Mjg1NzE0Mjg0MTQyNiUyQy0zMDYuMDAwMDAwMDAwMDAwMTclNUQlMkMieiIlM0ElN0IiUXpfdHoiJTNBNjMuNTIyOTUwMDI3OTkzOTUlMkMiUXlfdHoiJTNBNC44MDExODk1NzkxODk4NDIlN0QlMkMieSIlM0ElN0IiUXlfdHkiJTNBNDM3MS4zODQzOTQ0MDcyMzglMkMiUXpfdHkiJTNBLTE0NTUwLjczNjg4NTc3NzAwMiU3RCU3RCUyQyU3QiJwb3NpdGlvbiIlM0ElNUI5OC4xNDI4NTcxNDI4MDIwNyUyQy0zMDYuMDAwMDAwMDAwMDAwMTclNUQlMkMieiIlM0ElN0IiUXpfdHoiJTNBMzAuMTMxMzAxNTI1MDE5NzMzJTJDIlF5X3R6IiUzQTcuNzM0Mzk0MTk2MDU1NTYyJTdEJTJDInkiJTNBJTdCIlF5X3R5IiUzQTE2OTYuMzYzMTM4NTcxNTM0NCUyQyJRel90eSIlM0EtNDg0Ni4zNjU1NzU0NjgxMDYlN0QlN0QlMkMlN0IicG9zaXRpb24iJTNBJTVCMTE0LjUwMDAwMDAwMDAwMDA3JTJDLTI5Ni4yMDAwMDAwMDAwMjExJTVEJTJDInoiJTNBJTdCIlF6X3R6IiUzQTM0LjgwMzEyNzMyNDIxNzUlMkMiUXlfdHoiJTNBLTE1LjIyNTg5NTc1NTYyNDI1NiU3RCUyQyJ5IiUzQSU3QiJReV90eSIlM0E3MC4xNTk5OTI4ODkxNTExNyUyQyJRel90eSIlM0E0LjA5ODg1OTE3MTcyNDA0NyU3RCU3RCUyQyU3QiJwb3NpdGlvbiIlM0ElNUI4Mi45ODMzMzMzMzM0MDM3NiUyQy0yODYuNDAwMDAwMDAwMDAwMTUlNUQlMkMieiIlM0ElN0IiUXpfdHoiJTNBMzMuOTg1NzM4MjY2MzEyMDclMkMiUXlfdHoiJTNBLTAuNTcyNTY1MDMwOTQwMzI0JTdEJTJDInkiJTNBJTdCIlF5X3R5IiUzQTMxOTQuMTQyNzEyNjEyNzM4JTJDIlF6X3R5IiUzQS05MzM4LjI0NDM2MjI2OTglN0QlN0QlMkMlN0IicG9zaXRpb24iJTNBJTVCNTEuNDY2NjY2NjY2NzYzMDYlMkMtMjg2LjQwMDAwMDAwMDAwMDE1JTVEJTJDInoiJTNBJTdCIlF6X3R6IiUzQS0xMDIuOTk5MTIxNTg0OTQ4MDclMkMiUXlfdHoiJTNBMTAuMzY2NjE3MjM0MTYzNDEyJTdEJTJDInkiJTNBJTdCIlF5X3R5IiUzQTUyOTEuMDgyNjI5NTY2MDY3JTJDIlF6X3R5IiUzQS0xODQzMi4wMDI1NjYyMTc2OSU3RCU3RCUyQyU3QiJwb3NpdGlvbiIlM0ElNUI5OC43NDE2NjY2NjY2NjY4NiUyQy0yODYuNDAwMDAwMDAwMDAwMTUlNUQlMkMieiIlM0ElN0IiUXpfdHoiJTNBMjEuNzU3MDUyNTY2MTg3NDI2JTJDIlF5X3R6IiUzQTEyLjc0NTY4NzYyNTEwNjczNSU3RCUyQyJ5IiUzQSU3QiJReV90eSIlM0ExNjM4LjgyNzMwMzgwMjQ0MjklMkMiUXpfdHkiJTNBLTQ2NzAuMDA2NTc3MDAzMjgyNSU3RCU3RCUyQyU3QiJwb3NpdGlvbiIlM0ElNUI2Ny4yMjUwMDAwMDAxMzgyOCUyQy0yODYuNDAwMDAwMDAwMDAwMTUlNUQlMkMieiIlM0ElN0IiUXpfdHoiJTNBMTguOTY3OTIxNTY1MDEwNDMyJTJDIlF5X3R6IiUzQTkuNTczMjc0Mzg3NjYzMTIlN0QlMkMieSIlM0ElN0IiUXlfdHkiJTNBNDI1MS4yNzc0MjU2MTYxMTglMkMiUXpfdHkiJTNBLTEzOTc0LjIwOTQwODYzNzUwNyU3RCU3RCUyQyU3QiJwb3NpdGlvbiIlM0ElNUIzNS43MDgzMzMzMzM0MzczOCUyQy0yODYuNDAwMDAwMDAwMDAwMTUlNUQlMkMieiIlM0ElN0IiUXpfdHoiJTNBNzY4LjE2MzE0MzE4NTk4NTclMkMiUXlfdHoiJTNBLTUxLjc2NDM5MDA3NDg0OTcxNSU3RCUyQyJ5IiUzQSU3QiJReV90eSIlM0E2MDE0LjkzMjQ4NjUyNjI2MiUyQyJRel90eSIlM0EtMjQ5NzQuMzk1MjkzODg2ODI0JTdEJTdEJTJDJTdCInBvc2l0aW9uIiUzQSU1QjE3LjI3MTIxNTk3MzQ0NTA4JTJDLTI4NS44NjcxNTY3Mjc1NzkzJTVEJTJDInoiJTNBJTdCIlF6X3R6IiUzQTE0NDk4LjUzNTI1MTUyOTQ4NyUyQyJReV90eiIlM0EtMTI1NC44NzUwMzc5Mzk3NDIyJTdEJTJDInkiJTNBJTdCIlF5X3R5IiUzQTcyOTMuODk1NDg3NTYzMTI4JTJDIlF6X3R5IiUzQS00NDUyNS4xNTIxMDgxNjQ0JTdEJTJDIm5vZGUiJTNBNDclN0QlMkMlN0IicG9zaXRpb24iJTNBJTVCMTIuMzIxNDY4NTA1MjM3NTc2JTJDLTI4My44MTY5MDQxOTU5NTExJTVEJTJDInoiJTNBJTdCIlF6X3R6IiUzQTQyNDczLjYzNjgxNTY5ODg3NiUyQyJReV90eiIlM0EtMzQ4NC4xMDY1NDc0Mjg2NCU3RCUyQyJ5IiUzQSU3QiJReV90eSIlM0E1NTkzLjkxMTkxNTEwNTQ2MyUyQyJRel90eSIlM0EtNDg5MDYuODM0NjM2OTQ0NzYlN0QlN0QlMkMlN0IicG9zaXRpb24iJTNBJTVCOC41MzMwOTU4MDQxMTcwNjclMkMtMjgwLjAyODUzMTQ5NDg2NDM1JTVEJTJDInoiJTNBJTdCIlF6X3R6IiUzQTc3MTA5LjkxNTcxMDE4NjgzJTJDIlF5X3R6IiUzQS0yNzI3Ljg3NTI5Nzc0MzM2MjQlN0QlMkMieSIlM0ElN0IiUXlfdHkiJTNBMjY2Ni41NzI5NjQ0MTQyNjMlMkMiUXpfdHkiJTNBLTUxMDU2LjEwOTU5Njg2OTI1JTdEJTdEJTJDJTdCInBvc2l0aW9uIiUzQSU1QjYuNDgyODQzMjcyNDI2NDY0JTJDLTI3NS4wNzg3ODQwMjY1ODI4NyU1RCUyQyJ6IiUzQSU3QiJRel90eiIlM0ExMTgzMzQuNDQ3MzQ0NTUzMjIlMkMiUXlfdHoiJTNBLTE0MDQuNzM2Mzc4NDIxNzczJTdEJTJDInkiJTNBJTdCIlF5X3R5IiUzQTc2MS44NzgwNTM1NjE0MDc1JTJDIlF6X3R5IiUzQS0xNDcxNC42MTg1NDUyNTYwMzUlN0QlN0QlMkMlN0IicG9zaXRpb24iJTNBJTVCNS45NTAwMDAwMDAwMDAwNzQlMkMtMjQwLjM1Mjk0MTE3NjUzNjcyJTVEJTJDInoiJTNBJTdCIlF6X3R6IiUzQTEyNTk4MC44NjkxNzkyOTk2MyUyQyJReV90eiIlM0EtNC40MTUyMTQwNzgzMDAwOTE1JTdEJTJDInkiJTNBJTdCIlF5X3R5IiUzQS02OS4wMzU0MzI1MjM5NjMwNSUyQyJRel90eSIlM0EtMzkuNzgwMzQzMDE4OTY0NjE1JTdEJTJDIm5vZGUiJTNBNTElN0QlMkMlN0IicG9zaXRpb24iJTNBJTVCNS45NTAwMDAwMDAwMDAwNzQlMkMtMjA4LjMwNTg4MjM1MzA2NDkzJTVEJTJDInoiJTNBJTdCIlF6X3R6IiUzQTEzMzMxMC43ODY4OTY3ODM3NCUyQyJReV90eiIlM0EwLjA5NDc0MTA0NTQwODY3MDYxJTdEJTJDInkiJTNBJTdCIlF5X3R5IiUzQTEzLjU3NDgxNjk4NzU2MzI3OCUyQyJRel90eSIlM0EtMC4wNDU0NTE4Njk3NTE2ODY5MDYlN0QlMkMibm9kZSIlM0E1MiU3RCUyQyU3QiJwb3NpdGlvbiIlM0ElNUI1Ljk1MDAwMDAwMDAwMDA3NCUyQy0xNzYuMjU4ODIzNTI5NjM4NTYlNUQlMkMieiIlM0ElN0IiUXpfdHoiJTNBMTM5NDcyLjI2NDM1NjYwOSUyQyJReV90eiIlM0EtMC4wMDIwNzA0Mzc2NDE3OTUxODc0JTdEJTJDInkiJTNBJTdCIlF5X3R5IiUzQTExLjc2MTg4ODI0MjQ2NzIyOCUyQyJRel90eSIlM0EwLjAwNTAzMjcyMDcxMzM4NTUwOCU3RCUyQyJub2RlIiUzQTUzJTdEJTJDJTdCInBvc2l0aW9uIiUzQSU1QjUuOTUwMDAwMDAwMDAwMDc0JTJDLTE0NC4yMTE3NjQ3MDYxOTkwNiU1RCUyQyJ6IiUzQSU3QiJRel90eiIlM0ExNDQ2MDcuMzM2NjUzMzc2NiUyQyJReV90eiIlM0EwLjAwMDA0NTQxNTIyOTEwNTc1MzMxNSU3RCUyQyJ5IiUzQSU3QiJReV90eSIlM0ExMS44MDE2ODgzNzYwMjMwOCUyQyJRel90eSIlM0EtMC4wMDAxMjgyMTMyNDIyNzAyODUwNiU3RCUyQyJub2RlIiUzQTU0JTdEJTJDJTdCInBvc2l0aW9uIiUzQSU1QjUuOTUwMDAwMDAwMDAwMDc0JTJDLTExMi4xNjQ3MDU4ODI3NjA2NyU1RCUyQyJ6IiUzQSU3QiJRel90eiIlM0ExNDg3MTUuMzkyNTY1NTQ4NTQlMkMiUXlfdHoiJTNBLTkuOTY4MTAzMzE2NzQyMDE2ZS03JTdEJTJDInkiJTNBJTdCIlF5X3R5IiUzQTExLjgwMDgxNDU2MDU0NDgzMSUyQyJRel90eSIlM0EwLjAwMDAwMjg5NDI2ODA4MjY3OTA1JTdEJTJDIm5vZGUiJTNBNTUlN0QlMkMlN0IicG9zaXRpb24iJTNBJTVCNS45NTAwMDAwMDAwMDAwNzQlMkMtODAuMTE3NjQ3MDU5MzE4NTYlNUQlMkMieiIlM0ElN0IiUXpfdHoiJTNBMTUxNzk2LjQzNDUwMzE2MjgzJTJDIlF5X3R6IiUzQTIuMTk5MTI4OTcwMDQ0MDY0NWUtOCU3RCUyQyJ5IiUzQSU3QiJReV90eSIlM0ExMS44MDA4MzM3NDU1MjM1MzIlMkMiUXpfdHkiJTNBLTYuMjk5MzIwNTkwMTUwODAzZS04JTdEJTJDIm5vZGUiJTNBNTYlN0QlMkMlN0IicG9zaXRpb24iJTNBJTVCNS45NTAwMDAwMDAwMDAwNzQlMkMtNDguMDcwNTg4MjM1ODk0ODklNUQlMkMieiIlM0ElN0IiUXpfdHoiJTNBMTUzODUwLjQ2MjQ2MTY1NTQ2JTJDIlF5X3R6IiUzQS0zLjgzMDU4MjYxNzM0NDkzNDRlLTEwJTdEJTJDInkiJTNBJTdCIlF5X3R5IiUzQTExLjgwMDgzMzMyNDMwNjQ1MyUyQyJRel90eSIlM0ExLjIwNjU4MTY3NDY0MzA5MmUtMTAlN0QlMkMibm9kZSIlM0E1NyU3RCUyQyU3QiJwb3NpdGlvbiIlM0ElNUI1Ljk1MDAwMDAwMDAwMDA3NCUyQy0xNi4wMjM1Mjk0MTI0MzQyNDMlNUQlMkMieiIlM0ElN0IiUXpfdHoiJTNBMTU0ODc3LjQ3NjQ0MDkxMDYlMkMiUXlfdHoiJTNBOS4zOTE4MTg4MzExNzQ4NDVlLTExJTdEJTJDInkiJTNBJTdCIlF5X3R5IiUzQTExLjgwMDgzMzMzMzU1MzA5MyUyQyJRel90eSIlM0EyLjcwMzAwODMxNzk0Njg4MjRlLTEwJTdEJTJDIm5vZGUiJTNBNTglN0QlMkMlN0IicG9zaXRpb24iJTNBJTVCNS45NTAwMDAwMDAwMDAwNzQlMkMxNi4wMjM1Mjk0MTEwOTg4MiU1RCUyQyJ6IiUzQSU3QiJRel90eiIlM0ExNTQ4NzcuNDc2NDQwOTMyOTUlMkMiUXlfdHoiJTNBMS4xMjIwMjI0NDM1MzA4ODk3ZS0xMCU3RCUyQyJ5IiUzQSU3QiJReV90eSIlM0ExMS44MDA4MzMzMzMzMzk5NjYlMkMiUXpfdHkiJTNBLTEuMTI5MTcyNzA2NjkzMDQ0M2UtMTElN0QlMkMibm9kZSIlM0E1OSU3RCUyQyU3QiJwb3NpdGlvbiIlM0ElNUI1Ljk1MDAwMDAwMDAwMDA3NCUyQzQ4LjA3MDU4ODIzNDcwNDY0NCU1RCUyQyJ6IiUzQSU3QiJRel90eiIlM0ExNTM4NTAuNDYyNDYxNzEzNDclMkMiUXlfdHoiJTNBLTEuMzY3NTgyNjk3NDc0MTkwM2UtOSU3RCUyQyJ5IiUzQSU3QiJReV90eSIlM0ExMS44MDA4MzMzMzI4NDYzMDQlMkMiUXpfdHkiJTNBLTEuMzExNDE5NTE5OTExMDU4MmUtOSU3RCU3RCUyQyU3QiJwb3NpdGlvbiIlM0ElNUI1Ljk1MDAwMDAwMDAwMDA3NCUyQzgwLjExNzY0NzA1ODMzMjQxJTVEJTJDInoiJTNBJTdCIlF6X3R6IiUzQTE1MTc5Ni40MzQ1MDMyNDM0MiUyQyJReV90eiIlM0E2LjU1MDUyOTQzMDcxMzkxN2UtOCU3RCUyQyJ5IiUzQSU3QiJReV90eSIlM0ExMS44MDA4MzMzNTQ1NTc5NzUlMkMiUXpfdHkiJTNBLTIuNzcxNjI3MzIyNDMxNzQ5MmUtOSU3RCU3RCUyQyU3QiJwb3NpdGlvbiIlM0ElNUI1Ljk1MDAwMDAwMDAwMDA3NCUyQzExMi4xNjQ3MDU4ODE5NTY1NCU1RCUyQyJ6IiUzQSU3QiJRel90eiIlM0ExNDg3MTUuMzkyNTY1ODMzNzglMkMiUXlfdHoiJTNBLTAuMDAwMDAyOTgwOTI2OTc2OTc2MDk0JTdEJTJDInkiJTNBJTdCIlF5X3R5IiUzQTExLjgwMDgzMjM2NTYxMTAyNiUyQyJRel90eSIlM0E5LjMxMDc0NjMyNDkyMTM4MWUtOCU3RCU3RCUyQyU3QiJwb3NpdGlvbiIlM0ElNUI1Ljk1MDAwMDAwMDAwMDA3NCUyQzE0NC4yMTE3NjQ3MDU1NDM5NCU1RCUyQyJ6IiUzQSU3QiJRel90eiIlM0ExNDQ2MDcuMzM2NjM5MDY3MiUyQyJReV90eiIlM0EwLjAwMDEzNTc3NDYyMTk4MTQzODM1JTdEJTJDInkiJTNBJTdCIlF5X3R5IiUzQTExLjgwMDg3NzQwOTU4NzAxMyUyQyJRel90eSIlM0EtMC4wMDAwMDI4NzU4NTg0OTQ2NzY0MDk1JTdEJTdEJTJDJTdCInBvc2l0aW9uIiUzQSU1QjUuOTUwMDAwMDAwMDAwMDc0JTJDMTc2LjI1ODgyMzUyOTE0OTU0JTVEJTJDInoiJTNBJTdCIlF6X3R6IiUzQTEzOTQ3Mi4yNjYzNDk1NjYwMiUyQyJReV90eiIlM0EtMC4wMDYxODQzMzA5MTQ1NjMyNzIlN0QlMkMieSIlM0ElN0IiUXlfdHkiJTNBMTEuNzk4ODI1NzEzMjYxOTElMkMiUXpfdHkiJTNBLTAuMDAwMTc5NjEyMjY5ODAyMTE0MDglN0QlN0QlMkMlN0IicG9zaXRpb24iJTNBJTVCNS45NTAwMDAwMDAwMDAwNzQlMkMyMDguMzA1ODgyMzUyNzY3MDElNUQlMkMieiIlM0ElN0IiUXpfdHoiJTNBMTMzMzEwLjM5MTc0OTQ4ODYzJTJDIlF5X3R6IiUzQTAuMjgxNzMxOTY3Mjk4MjYyMyU3RCUyQyJ5IiUzQSU3QiJReV90eSIlM0ExMS44OTIyOTQ2MzI3MTEzNjclMkMiUXpfdHkiJTNBMC4wNzg5MjgwMjA4ODIyNDYzMyU3RCU3RCUyQyU3QiJwb3NpdGlvbiIlM0ElNUI1Ljk1MDAwMDAwMDAwMDA3NCUyQzI0MC4zNTI5NDExNzY0MDQ2JTVEJTJDInoiJTNBJTdCIlF6X3R6IiUzQTEyNjA2OC4xODMyMzc2ODQyNCUyQyJReV90eiIlM0EtMTIuODQ0NzM0MjA0NjYzMjMzJTdEJTJDInkiJTNBJTdCIlF5X3R5IiUzQTcuNjMwMzMwMDkxMTUyMzQ2JTJDIlF6X3R5IiUzQS0xOS43MDYyNTMyMjQ5NzUwODYlN0QlN0QlMkMlN0IicG9zaXRpb24iJTNBJTVCNS45NTAwMDAwMDAwMDAwNzQlMkMtMjU2LjM3NjQ3MDU4ODI2NjIlNUQlMkMieiIlM0ElN0IiUXpfdHoiJTNBMTIyNDM4Ljk5MTExMzI0NDU4JTJDIlF5X3R6IiUzQS00OS4zMjM1MDM3Mzc5OTc0NiU3RCUyQyJ5IiUzQSU3QiJReV90eSIlM0EyMy40MDMxNjg1NDgyMjY0NjglMkMiUXpfdHkiJTNBLTM0ODEuNDk3NDA1NDUzODE0JTdEJTdEJTJDJTdCInBvc2l0aW9uIiUzQSU1QjUuOTUwMDAwMDAwMDAwMDc0JTJDLTIyNC4zMjk0MTE3NjQ4MDI2MSU1RCUyQyJ6IiUzQSU3QiJRel90eiIlM0ExMjk3MTMuNjI4MDc3MzYyMjMlMkMiUXlfdHoiJTNBMS4wODk0NDQzOTMzNjIyNjQ0JTdEJTJDInkiJTNBJTdCIlF5X3R5IiUzQTEwLjYzODg0Mjk5NjY2MTMyMSUyQyJRel90eSIlM0E4LjU1NjI1MTM4OTgzNzU3JTdEJTdEJTJDJTdCInBvc2l0aW9uIiUzQSU1QjUuOTUwMDAwMDAwMDAwMDc0JTJDLTE5Mi4yODIzNTI5NDEzNDYzNyU1RCUyQyJ6IiUzQSU3QiJRel90eiIlM0ExMzYzOTEuMjM2NTk1NjE1MyUyQyJReV90eiIlM0EtMC4wMjM5NDc5MjQxMDUwNzQwOSU3RCUyQyJ5IiUzQSU3QiJReV90eSIlM0ExMC45NzM0ODA5ODg1NTk3MzQlMkMiUXpfdHkiJTNBLTYuODEyMzMyNTAxMjU1ODg5JTdEJTdEJTJDJTdCInBvc2l0aW9uIiUzQSU1QjUuOTUwMDAwMDAwMDAwMDc0JTJDLTE2MC4yMzUyOTQxMTc5MjA0NiU1RCUyQyJ6IiUzQSU3QiJRel90eiIlM0ExNDIwMzkuODAxNTgzMzk2MDclMkMiUXlfdHoiJTNBMC4wMDA1MjU5MTQyMzA1NTMwMjkyJTdEJTJDInkiJTNBJTdCIlF5X3R5IiUzQTEwLjk2NTg5NTAwOTM3NTY5MyUyQyJRel90eSIlM0EtNi43NDM4OTc4MDg5OTIwNjklN0QlN0QlMkMlN0IicG9zaXRpb24iJTNBJTVCNS45NTAwMDAwMDAwMDAwNzQlMkMtMTI4LjE4ODIzNTI5NDQ4MTM2JTVEJTJDInoiJTNBJTdCIlF6X3R6IiUzQTE0NjY2MS4zNjQ2MDg5MTkyOCUyQyJReV90eiIlM0EtMC4wMDAwMTE1NDcxMjUxMjQ3NjY0MTglN0QlMkMieSIlM0ElN0IiUXlfdHkiJTNBMTAuOTY2MDYyNjEyMDA2MDExJTJDIlF6X3R5IiUzQS02Ljc0NDIxOTE0ODEyMzA5NyU3RCU3RCUyQyU3QiJwb3NpdGlvbiIlM0ElNUI1Ljk1MDAwMDAwMDAwMDA3NCUyQy05Ni4xNDExNzY0NzEwNTAzNiU1RCUyQyJ6IiUzQSU3QiJRel90eiIlM0ExNTAyNTUuOTEzNTM0MjY5MyUyQyJReV90eiIlM0EyLjUzNjQ1NjE3MTY0OTAxNWUtNyU3RCUyQyJ5IiUzQSU3QiJReV90eSIlM0ExMC45NjYwNTg5Mjc1OTQ3NDQlMkMiUXpfdHkiJTNBLTYuNzQ0MjE3MjgwMjI1MTcyJTdEJTdEJTJDJTdCInBvc2l0aW9uIiUzQSU1QjUuOTUwMDAwMDAwMDAwMDc0JTJDLTY0LjA5NDExNzY0NzYwOTU4JTVEJTJDInoiJTNBJTdCIlF6X3R6IiUzQTE1MjgyMy40NDg0ODI0MTQ3JTJDIlF5X3R6IiUzQS01LjQ1ODY5NjI1MzI5NjI4N2UtOSU3RCUyQyJ5IiUzQSU3QiJReV90eSIlM0ExMC45NjYwNTkwMDg1MDAzMDglMkMiUXpfdHkiJTNBLTYuNzQ0MjE3MzAwMjEyMTQzJTdEJTdEJTJDJTdCInBvc2l0aW9uIiUzQSU1QjUuOTUwMDAwMDAwMDAwMDc0JTJDLTMyLjA0NzA1ODgyNDE2MzE3JTVEJTJDInoiJTNBJTdCIlF6X3R6IiUzQTE1NDM2My45Njk0NTEyODY1NCUyQyJReV90eiIlM0EyLjE4NzAxODU2OTM2NDU1MWUtMTAlN0QlMkMieSIlM0ElN0IiUXlfdHkiJTNBMTAuOTY2MDU5MDA2NzA5Mzk5JTJDIlF6X3R5IiUzQS02Ljc0NDIxNzI5ODk4MTcxOSU3RCU3RCUyQyU3QiJwb3NpdGlvbiIlM0ElNUI1Ljk1MDAwMDAwMDAwMDA3NCUyQy03LjA1NzY3ODg4NTc1NzkyM2UtMTAlNUQlMkMieiIlM0ElN0IiUXpfdHoiJTNBMTU0ODc3LjQ3NjQ0MDkyNjI2JTJDIlF5X3R6IiUzQTguMTE2NTQ3MjM0MTM1OTcyZS0xMSU3RCUyQyJ5IiUzQSU3QiJReV90eSIlM0ExMC45NjYwNTkwMDY3MzQwNSUyQyJRel90eSIlM0EtNi43NDQyMTcyOTg5ODQwNjklN0QlN0QlMkMlN0IicG9zaXRpb24iJTNBJTVCNS45NTAwMDAwMDAwMDAwNzQlMkMzMi4wNDcwNTg4MjI4OTE1MyU1RCUyQyJ6IiUzQSU3QiJRel90eiIlM0ExNTQzNjMuOTY5NDUxMzI3OSUyQyJReV90eiIlM0EtNS43NDc0OTk0MTMxNDczMWUtMTElN0QlMkMieSIlM0ElN0IiUXlfdHkiJTNBMTAuOTY2MDU5MDA2Njc1MTg4JTJDIlF6X3R5IiUzQS02Ljc0NDIxNzI5ODc1MjAyNCU3RCU3RCUyQyU3QiJwb3NpdGlvbiIlM0ElNUI1Ljk1MDAwMDAwMDAwMDA3NCUyQzY0LjA5NDExNzY0NjUxNjA1JTVEJTJDInoiJTNBJTdCIlF6X3R6IiUzQTE1MjgyMy40NDg0ODI0ODQyJTJDIlF5X3R6IiUzQTUuNzA2Njc2NTIwMTE0NDA3ZS05JTdEJTJDInkiJTNBJTdCIlF5X3R5IiUzQTEwLjk2NjA1OTAwODQ4MzYxNSUyQyJRel90eSIlM0EtNi43NDQyMTcyOTkwMzEwOTQlN0QlN0QlMkMlN0IicG9zaXRpb24iJTNBJTVCNS45NTAwMDAwMDAwMDAwNzQlMkM5Ni4xNDExNzY0NzAxMzgyNSU1RCUyQyJ6IiUzQSU3QiJRel90eiIlM0ExNTAyNTUuOTEzNTM0NDI3MTIlMkMiUXlfdHoiJTNBLTIuNTcyOTc2MTU3OTk3NTE1ZS03JTdEJTJDInkiJTNBJTdCIlF5X3R5IiUzQTEwLjk2NjA1ODkyNjM1OTc3NyUyQyJRel90eSIlM0EtNi43NDQyMTcyODg3ODE1NTklN0QlN0QlMkMlN0IicG9zaXRpb24iJTNBJTVCNS45NTAwMDAwMDAwMDAwNzQlMkMxMjguMTg4MjM1MjkzNzUxMjMlNUQlMkMieiIlM0ElN0IiUXpfdHoiJTNBMTQ2NjYxLjM2NDYwNjAwOTMzJTJDIlF5X3R6IiUzQTAuMDAwMDExNzIxMjkxNjA3OTczNDk1JTdEJTJDInkiJTNBJTdCIlF5X3R5IiUzQTEwLjk2NjA2MjY2NzQxNDg2NiUyQyJRel90eSIlM0EtNi43NDQyMTc2NDQ1NjI3NDElN0QlN0QlMkMlN0IicG9zaXRpb24iJTNBJTVCNS45NTAwMDAwMDAwMDAwNzQlMkMxNjAuMjM1Mjk0MTE3MzM5MzIlNUQlMkMieiIlM0ElN0IiUXpfdHoiJTNBMTQyMDM5LjgwMTcyMDM2NjYlMkMiUXlfdHoiJTNBLTAuMDAwNTMzODcyODU5NDI1NTI4NCU3RCUyQyJ5IiUzQSU3QiJReV90eSIlM0ExMC45NjU4OTIyNzM0MjYzOTMlMkMiUXpfdHkiJTNBLTYuNzQ0MjA3OTA3OTg2NTI3JTdEJTdEJTJDJTdCInBvc2l0aW9uIiUzQSU1QjUuOTUwMDAwMDAwMDAwMDc0JTJDMTkyLjI4MjM1Mjk0MDk0NTIlNUQlMkMieiIlM0ElN0IiUXpfdHoiJTNBMTM2MzkxLjIzMDQwMTkzMDc4JTJDIlF5X3R6IiUzQTAuMDI0MzE4MDYwNjQ0NzI2NjYlN0QlMkMieSIlM0ElN0IiUXlfdHkiJTNBMTAuOTczNjUzNTg1OTUxMDIyJTJDIlF6X3R5IiUzQS02Ljc0MzE5NzY1MTkwMTA2NSU3RCU3RCUyQyU3QiJwb3NpdGlvbiIlM0ElNUI1Ljk1MDAwMDAwMDAwMDA3NCUyQzIyNC4zMjk0MTE3NjQ1ODAxMyU1RCUyQyJ6IiUzQSU3QiJRel90eiIlM0ExMjk3MTMuOTAwOTgzNzY5NzIlMkMiUXlfdHoiJTNBLTEuMTA4MDQyNjk1MjI5NDY2OSU3RCUyQyJ5IiUzQSU3QiJReV90eSIlM0ExMC42MjAwNTM5NDA1Mjc2NTMlMkMiUXpfdHkiJTNBLTcuMTIwMjY1MTQ1MDM4MTI5JTdEJTdEJTJDJTdCInBvc2l0aW9uIiUzQSU1QjUuOTUwMDAwMDAwMDAwMDc0JTJDMjU2LjM3NjQ3MDU4ODE4MDklNUQlMkMieiIlM0ElN0IiUXpfdHoiJTNBMTIyNDI4LjY1NjE1NDAzOTgxJTJDIlF5X3R6IiUzQTUwLjU2NjgwMzAwODc1NjExJTdEJTJDInkiJTNBJTdCIlF5X3R5IiUzQTI2Ljc0NzU0NDQxMTU4MDc5NyUyQyJRel90eSIlM0E4NS40NDQ5NTg4NDAzOTIwNSU3RCU3RCUyQyU3QiJwb3NpdGlvbiIlM0ElNUI2LjQ4Mjg0MzI3MjQyMTA2NCUyQzI3NS4wNzg3ODQwMjY1NTU0JTVEJTJDInoiJTNBJTdCIlF6X3R6IiUzQTExODIzNC45MDg1NDAzMDM1NiUyQyJReV90eiIlM0ExNDEyLjk5OTY4NTkwOTI0NzUlN0QlMkMieSIlM0ElN0IiUXlfdHkiJTNBNzc0LjIwODc0OTYyMTM4ODclMkMiUXpfdHkiJTNBMTQ3MDguMTgyODUzNDY5MSU3RCU3RCUyQyU3QiJwb3NpdGlvbiIlM0ElNUI4LjUzMzA5NTgwNDExMzM3MyUyQzI4MC4wMjg1MzE0OTQ4NTg0NCU1RCUyQyJ6IiUzQSU3QiJRel90eiIlM0E3ODM3NC4wOTMyNjUyNzAyMyUyQyJReV90eiIlM0EyNTQ5LjE4Nzg2OTQ0MTQ0MTMlN0QlMkMieSIlM0ElN0IiUXlfdHkiJTNBMjk2NC42OTMwMDk1NTk1NDE3JTJDIlF6X3R5IiUzQTQ4MjY0LjIxNjMwOTM5MzU5JTdEJTdEJTJDJTdCInBvc2l0aW9uIiUzQSU1QjEyLjMyMTQ2ODUwNTE3NTU3NCUyQzI4My44MTY5MDQxOTU5MDkzMyU1RCUyQyJ6IiUzQSU3QiJRel90eiIlM0E0NDk4OS43NTg0MTE4OTMwMjQlMkMiUXlfdHoiJTNBMzQxNy43NTI3MTM0NTE0NDM1JTdEJTJDInkiJTNBJTdCIlF5X3R5IiUzQTU1MTIuNDEzMjMyOTg3Nzc2JTJDIlF6X3R5IiUzQTQ2OTE0Ljk5MDEyNzc4NDk3JTdEJTdEJTJDJTdCInBvc2l0aW9uIiUzQSU1QjE3LjI3MTIxNTk3MzQ0NDQ4NCUyQzI4NS44NjcxNTY3Mjc1Nzg4JTVEJTJDInoiJTNBJTdCIlF6X3R6IiUzQTE1MDkwLjAyMTY5OTU2MTQzNiUyQyJReV90eiIlM0ExMjkxLjQ2MjEwMjM1Nzk1OTYlN0QlMkMieSIlM0ElN0IiUXlfdHkiJTNBNzMzNS4yMjcwMDk4NDk4NzglMkMiUXpfdHkiJTNBNDQ5OTEuNzM2NjgyNjEzOTQlN0QlMkMibm9kZSIlM0E4NyU3RCUyQyU3QiJwb3NpdGlvbiIlM0ElNUI1MS40NjY2NjY2NjY1ODUyOCUyQzI4Ni4zOTk5OTk5OTk5OTk4JTVEJTJDInoiJTNBJTdCIlF6X3R6IiUzQS0xMDEuNDgyNzAwMjk5MTc5MzclMkMiUXlfdHoiJTNBLTEwLjU1OTAwMDY0MTUwOTY1NCU3RCUyQyJ5IiUzQSU3QiJReV90eSIlM0E1MjkwLjc2ODk0MjMzMjc0JTJDIlF6X3R5IiUzQTE4NDM2LjEyNTQ5ODk1MzQxNyU3RCU3RCUyQyU3QiJwb3NpdGlvbiIlM0ElNUI4Mi45ODMzMzMzMzMyMjc3OCUyQzI4Ni4zOTk5OTk5OTk5OTk4JTVEJTJDInoiJTNBJTdCIlF6X3R6IiUzQTMzLjkwMzE1MTMwNjgyNTg2JTJDIlF5X3R6IiUzQTAuNTc0MzE3MDAyOTU5NTExNSU3RCUyQyJ5IiUzQSU3QiJReV90eSIlM0EzMTk0LjE0NTU0ODMzMDEzNyUyQyJRel90eSIlM0E5MzM4LjA3MTQxNTY3OTU5JTdEJTdEJTJDJTdCInBvc2l0aW9uIiUzQSU1QjM1LjcwODMzMzMzMzMyMzE4JTJDMjg2LjM5OTk5OTk5OTk5OTglNUQlMkMieiIlM0ElN0IiUXpfdHoiJTNBNzYxLjkzNzE5ODgyMzE0MTQlMkMiUXlfdHoiJTNBNTIuODQ4MjU3MzA2NjA4OTY0JTdEJTJDInkiJTNBJTdCIlF5X3R5IiUzQTYwMTcuNDk1MjU1NDE0NTQ3JTJDIlF6X3R5IiUzQTI0OTY5LjY2MzczODI5MTY4NSU3RCU3RCUyQyU3QiJwb3NpdGlvbiIlM0ElNUI2Ny4yMjQ5OTk5OTk4ODk3NiUyQzI4Ni4zOTk5OTk5OTk5OTk4JTVEJTJDInoiJTNBJTdCIlF6X3R6IiUzQTE5LjQyMjIwMTQ3NTg1NTc2NSUyQyJReV90eiIlM0EtOS41ODQ1MjgwNjQ1NTY4MDklN0QlMkMieSIlM0ElN0IiUXlfdHkiJTNBNDI1MS4yNDc4OTc5MjQ1OSUyQyJRel90eSIlM0ExMzk3NS4xNzY2NTEzMDc0MjclN0QlN0QlMkMlN0IicG9zaXRpb24iJTNBJTVCOTguNzQxNjY2NjY2NjM1MzclMkMyODYuMzk5OTk5OTk5OTk5OCU1RCUyQyJ6IiUzQSU3QiJRel90eiIlM0EyMS43NDQ4MTg4MTYyNDUyOSUyQyJReV90eiIlM0EtMTIuNzQ1NjExMzUxNDY0MDUxJTdEJTJDInkiJTNBJTdCIlF5X3R5IiUzQTE2MzguODI3NTU1Mzk3OTQwMiUyQyJRel90eSIlM0E0NjY5Ljk3NTY0NDg2NTI4MSU3RCU3RCUyQyU3QiJwb3NpdGlvbiIlM0ElNUIxMTQuNTAwMDAwMDAwMDAwMDclMkMyOTYuMTk5OTk5OTk5ODA4NTQlNUQlMkMieiIlM0ElN0IiUXpfdHoiJTNBMzQuODA4MzU4MzExMTYzNzYlMkMiUXlfdHoiJTNBMTUuMjI1ODk5NjY3ODUzNzAxJTdEJTJDInkiJTNBJTdCIlF5X3R5IiUzQTcwLjE1OTg3MDIzNDMzNjk5JTJDIlF6X3R5IiUzQS00LjA3OTE4NzQxMDc5NDMzJTdEJTdEJTJDJTdCInBvc2l0aW9uIiUzQSU1QjgxLjc4NTcxNDI4NTYyNDY4JTJDMzA1Ljk5OTk5OTk5OTk5OTgzJTVEJTJDInoiJTNBJTdCIlF6X3R6IiUzQTQ5LjExMDYxMTEyNTY3MzcxJTJDIlF5X3R6IiUzQTAuMzQ3MjIwNzYzMzM0NDI2MTQlN0QlMkMieSIlM0ElN0IiUXlfdHkiJTNBMzI5NC42NDQyMDU0Nzk2ODglMkMiUXpfdHkiJTNBOTY5NS4xMTM4Mzc5NjM5NyU3RCU3RCUyQyU3QiJwb3NpdGlvbiIlM0ElNUI0OS4wNzE0Mjg1NzE2MDQ1ODUlMkMzMDUuOTk5OTk5OTk5OTk5ODMlNUQlMkMieiIlM0ElN0IiUXpfdHoiJTNBLTEzMDIuMjM3ODIxNjYxMzI2MyUyQyJReV90eiIlM0EtMTAyLjg2OTA3NTMzMzUxNjE1JTdEJTJDInkiJTNBJTdCIlF5X3R5IiUzQTU0MTMuMTA3OTYwMjA4NzU5JTJDIlF6X3R5IiUzQTE5MjE5LjkyNjM0NzUxMzc3OCU3RCU3RCUyQyU3QiJwb3NpdGlvbiIlM0ElNUIxNi4zNTcxNDI4NTc1ODQ0NjQlMkMzMDUuOTk5OTk5OTk5OTk5ODMlNUQlMkMieiIlM0ElN0IiUXpfdHoiJTNBLTE1My4yODA5NDMwMjMzMDc2JTJDIlF5X3R6IiUzQTI2LjE1MjU0NzY0NTg1NTYlN0QlMkMieSIlM0ElN0IiUXlfdHkiJTNBNTY3NS42OTI5NzczNDE1MjklMkMiUXpfdHkiJTNBMTg4MjQuNTUxODYxNDA4NjQ3JTdEJTdEJTJDJTdCInBvc2l0aW9uIiUzQSU1Qi0xNi4zNTcxNDI4NTY3MjE4MDglMkMzMDUuOTk5OTk5OTk5OTk5ODMlNUQlMkMieiIlM0ElN0IiUXpfdHoiJTNBLTE3Ny4zOTUwNjUzNzk1ODYzMyUyQyJReV90eiIlM0EtMjguNTg4NjExMTI4NzE1MDI2JTdEJTJDInkiJTNBJTdCIlF5X3R5IiUzQTU2NzUuMDYyNDI1NzA4NjAzJTJDIlF6X3R5IiUzQS0xODgxOC42MzQyOTAxODA5OTUlN0QlN0QlMkMlN0IicG9zaXRpb24iJTNBJTVCLTQ5LjA3MTQyODU3MTE0Nzg4JTJDMzA1Ljk5OTk5OTk5OTk5OTgzJTVEJTJDInoiJTNBJTdCIlF6X3R6IiUzQS0xMzAyLjExODU0MDcxMDEzMDIlMkMiUXlfdHoiJTNBMTAzLjE3ODIwMTI3ODU0Njc3JTdEJTJDInkiJTNBJTdCIlF5X3R5IiUzQTU0MTMuMDk4NzY5NjQ0MTk4JTJDIlF6X3R5IiUzQS0xOTIxOC43MzgwMDU0NzgzNiU3RCU3RCUyQyU3QiJwb3NpdGlvbiIlM0ElNUItODEuNzg1NzE0Mjg1NTczODklMkMzMDUuOTk5OTk5OTk5OTk5ODMlNUQlMkMieiIlM0ElN0IiUXpfdHoiJTNBNDkuMDcyOTc4NjM4NTk2NjclMkMiUXlfdHoiJTNBLTAuMzUyMTE3NDIwMjEyNzEzMjUlN0QlMkMieSIlM0ElN0IiUXlfdHkiJTNBMzI5NC42NDUxOTQ1ODA3ODg1JTJDIlF6X3R5IiUzQS05Njk1LjEyMzIzMjc4NzY5OSU3RCU3RCUyQyU3QiJwb3NpdGlvbiIlM0ElNUI5OC4xNDI4NTcxNDI4MjY5NyUyQzMwNS45OTk5OTk5OTk5OTk4MyU1RCUyQyJ6IiUzQSU3QiJRel90eiIlM0EzMC4xMTc4MTExMTE2MTM4MyUyQyJReV90eiIlM0EtNy43MzU1NTI3MjkzODE3ODQlN0QlMkMieSIlM0ElN0IiUXlfdHkiJTNBMTY5Ni4zNjMzNDY5MDgzMjU0JTJDIlF6X3R5IiUzQTQ4NDYuMzk5MzgxNjEzMTMlN0QlN0QlMkMlN0IicG9zaXRpb24iJTNBJTVCNjUuNDI4NTcxNDI4NjAyMjclMkMzMDUuOTk5OTk5OTk5OTk5ODMlNUQlMkMieiIlM0ElN0IiUXpfdHoiJTNBNjUuNjc2NjgwMDEzOTIzMTMlMkMiUXlfdHoiJTNBLTQuNzA5NTQwOTAyNDU1Nzc1JTdEJTJDInkiJTNBJTdCIlF5X3R5IiUzQTQzNzEuMzc3Mjg0Mzc0NTMxJTJDIlF6X3R5IiUzQTE0NTQ4Ljg1NzM5NDQyNDM4NCU3RCU3RCUyQyU3QiJwb3NpdGlvbiIlM0ElNUIzMi43MTQyODU3MTQ1NzYzOCUyQzMwNS45OTk5OTk5OTk5OTk4MyU1RCUyQyJ6IiUzQSU3QiJRel90eiIlM0EtMjU1LjUwNTU2MjkxMDI4NDMlMkMiUXlfdHoiJTNBLTExMi44MjkxODE5NzM3MDA1OSU3RCUyQyJ5IiUzQSU3QiJReV90eSIlM0E1ODU5LjU0NDYyOTU3MTgyOCUyQyJRel90eSIlM0EyMjQ4MC43NTM4MTY3Mjc0NDclN0QlN0QlMkMlN0IicG9zaXRpb24iJTNBJTVCNC43NzM3MTAzMTU5MzA2NTdlLTEwJTJDMzA1Ljk5OTk5OTk5OTk5OTgzJTVEJTJDInoiJTNBJTdCIlF6X3R6IiUzQS0yNzEwLjQ4ODkzMjI3NzU3NTclMkMiUXlfdHoiJTNBLTMuMTUwOTUxNzEzNDE1NjA4JTdEJTJDInkiJTNBJTdCIlF5X3R5IiUzQTU2MzEuMzczNjE0ODMxNDU5JTJDIlF6X3R5IiUzQTUuMjM2NzcxNDk2NzQyMDU2JTdEJTdEJTJDJTdCInBvc2l0aW9uIiUzQSU1Qi0zMi43MTQyODU3MTM5Mjc5OSUyQzMwNS45OTk5OTk5OTk5OTk4MyU1RCUyQyJ6IiUzQSU3QiJRel90eiIlM0EtMjcwLjI4NzQwNzUwODk4NyUyQyJReV90eiIlM0ExMTIuNTUxODAwNDUzNDI1NCU3RCUyQyJ5IiUzQSU3QiJReV90eSIlM0E1ODU5LjA2OTE0ODA0MDQ4MSUyQyJRel90eSIlM0EtMjI0ODMuOTgyOTg5NzQ2MjElN0QlN0QlMkMlN0IicG9zaXRpb24iJTNBJTVCLTY1LjQyODU3MTQyODM2MDg3JTJDMzA1Ljk5OTk5OTk5OTk5OTgzJTVEJTJDInoiJTNBJTdCIlF6X3R6IiUzQTY1Ljg4MzIxNzMwMDE0ODQ3JTJDIlF5X3R6IiUzQTQuNzA2MTQzMDU3Mjc4NjclN0QlMkMieSIlM0ElN0IiUXlfdHkiJTNBNDM3MS4zODI2MDYxMjYyNzklMkMiUXpfdHkiJTNBLTE0NTQ4Ljc2NjE4NDk0NTgwNCU3RCU3RCUyQyU3QiJwb3NpdGlvbiIlM0ElNUItOTguMTQyODU3MTQyNzg2OSUyQzMwNS45OTk5OTk5OTk5OTk4MyU1RCUyQyJ6IiUzQSU3QiJRel90eiIlM0EzMC4xMTU4MDMzMzA4MzU1ODMlMkMiUXlfdHoiJTNBNy43MzU2NDA0ODA1NTU4NTMlN0QlMkMieSIlM0ElN0IiUXlfdHkiJTNBMTY5Ni4zNjMyNjAzMzgyMzUyJTJDIlF6X3R5IiUzQS00ODQ2LjQwMTEyMDQ4MTUwOCU3RCU3RCUyQyU3QiJwb3NpdGlvbiIlM0ElNUItMTE0LjQ5OTk5OTk5OTk5OTkzJTJDMjk2LjE5OTk5OTk5OTk5OTklNUQlMkMieiIlM0ElN0IiUXpfdHoiJTNBMzQuODA4NTkyNzY2MDg4MDklMkMiUXlfdHoiJTNBLTE1LjIyNTg4MzA1MDIxNTY3OCU3RCUyQyJ5IiUzQSU3QiJReV90eSIlM0E3MC4xNTk3OTIxMjU0MzI2JTJDIlF6X3R5IiUzQTQuMDc4NDczNTI2MjE2NDQzJTdEJTdEJTJDJTdCInBvc2l0aW9uIiUzQSU1Qi04Mi45ODMzMzMzMzM0MTMzOCUyQzI4Ni4zOTk5OTk5OTk5OTk4JTVEJTJDInoiJTNBJTdCIlF6X3R6IiUzQTMzLjkwMTY2NTY1NzA0ODcyNCUyQyJReV90eiIlM0EtMC41NzQ3ODU2MTQwMjYzOTAxJTdEJTJDInkiJTNBJTdCIlF5X3R5IiUzQTMxOTQuMTQ2NDM0ODk4Mjc2OCUyQyJRel90eSIlM0EtOTMzOC4wNjcyODY2MjkwNSU3RCU3RCUyQyU3QiJwb3NpdGlvbiIlM0ElNUItNTEuNDY2NjY2NjY2NzU0NzI2JTJDMjg2LjM5OTk5OTk5OTk5OTglNUQlMkMieiIlM0ElN0IiUXpfdHoiJTNBLTEwMS42NTExNjcwMDYyNjMyMSUyQyJReV90eiIlM0ExMC41ODU4MjUzMTU1ODY5MzQlN0QlMkMieSIlM0ElN0IiUXlfdHkiJTNBNTI5MC43MTk4MjA4NzUwNDglMkMiUXpfdHkiJTNBLTE4NDM1LjkyMzI3MDgzNDIxMyU3RCU3RCUyQyU3QiJwb3NpdGlvbiIlM0ElNUItOTguNzQxNjY2NjY2Njk4MDUlMkMyODYuMzk5OTk5OTk5OTk5OCU1RCUyQyJ6IiUzQSU3QiJRel90eiIlM0EyMS43NDQzNzQ4NjYzNzg0NjglMkMiUXlfdHoiJTNBMTIuNzQ1NTYyNzczNzM3NzQ0JTdEJTJDInkiJTNBJTdCIlF5X3R5IiUzQTE2MzguODI3Njg0ODkyMDcxJTJDIlF6X3R5IiUzQS00NjY5Ljk3NDU5NDA3OTkzOCU3RCU3RCUyQyU3QiJwb3NpdGlvbiIlM0ElNUItNjcuMjI1MDAwMDAwMTI0NDglMkMyODYuMzk5OTk5OTk5OTk5OCU1RCUyQyJ6IiUzQSU3QiJRel90eiIlM0ExOS40MjgzOTgxMjU4MTI2NzclMkMiUXlfdHoiJTNBOS41ODcyODk1OTY4MzI4NjYlN0QlMkMieSIlM0ElN0IiUXlfdHkiJTNBNDI1MS4yNDEzODUwNjM3Mzk1JTJDIlF6X3R5IiUzQS0xMzk3NS4xODMwNDM4ODkzMDMlN0QlN0QlMkMlN0IicG9zaXRpb24iJTNBJTVCLTM1LjcwODMzMzMzMzM4MzgyJTJDMjg2LjM5OTk5OTk5OTk5OTglNUQlMkMieiIlM0ElN0IiUXpfdHoiJTNBNzYyLjk4ODA3MjM5NjA2MzElMkMiUXlfdHoiJTNBLTUyLjk5MTgyNTk2MTYyOTM0JTdEJTJDInkiJTNBJTdCIlF5X3R5IiUzQTYwMTcuODAyMTM2MjM0NzU1JTJDIlF6X3R5IiUzQS0yNDk3Mi41ODcxMDI2Nzk4MTIlN0QlN0QlMkMlN0IicG9zaXRpb24iJTNBJTVCLTE3LjI3MTIxNTk3MzQ0NDMxMyUyQzI4NS44NjcxNTY3Mjc1Nzg4JTVEJTJDInoiJTNBJTdCIlF6X3R6IiUzQTE1MTYwLjY5MzAyNTg4NTcwMyUyQyJReV90eiIlM0EtMTI5My42OTM2Nzk4NTIzNjg5JTdEJTJDInkiJTNBJTdCIlF5X3R5IiUzQTczMzguNDA1NTM2MzU4Mzc1JTJDIlF6X3R5IiUzQS00NTA2Mi43MjA1ODA0MTcxMiU3RCUyQyJub2RlIiUzQTExMyU3RCUyQyU3QiJwb3NpdGlvbiIlM0ElNUItMTIuMzIxNDY4NTA1MTI1MDI2JTJDMjgzLjgxNjkwNDE5NTg3NTU3JTVEJTJDInoiJTNBJTdCIlF6X3R6IiUzQTQ1MzE5LjIzMzg5OTQxMjY4NCUyQyJReV90eiIlM0EtMzQ1OS4xOTg1ODQwMDczMDclN0QlMkMieSIlM0ElN0IiUXlfdHkiJTNBNTQ5My42NDg0MjEwODgyNjElMkMiUXpfdHkiJTNBLTQ2NzY2Ljk2MzU2ODMxMTgzJTdEJTdEJTJDJTdCInBvc2l0aW9uIiUzQSU1Qi04LjUzMzA5NTgwNDExNjkyNSUyQzI4MC4wMjg1MzE0OTQ4NjQlNUQlMkMieiIlM0ElN0IiUXpfdHoiJTNBODE2OTIuODU3NDk4NDQ5NjElMkMiUXlfdHoiJTNBLTI5ODIuMTE1Mjk0MjIwNDcxNyU3RCUyQyJ5IiUzQSU3QiJReV90eSIlM0EyMjQ5LjcyOTU4MDA5MDkxOCUyQyJRel90eSIlM0EtNDI0MzUuMjkzMzQxMzg3NCU3RCU3RCUyQyU3QiJwb3NpdGlvbiIlM0ElNUItNi40ODI4NDMyNzI0MjA5MjIlMkMyNzUuMDc4Nzg0MDI2NTU1NCU1RCUyQyJ6IiUzQSU3QiJRel90eiIlM0ExMTYxNTEuNzQ5MjcyOTQwNyUyQyJReV90eiIlM0EtMTQzMi40MTQ4MjgwNDY2OTklN0QlMkMieSIlM0ElN0IiUXlfdHkiJTNBNzkzLjc5OTkyNDA5NDkzNzglMkMiUXpfdHkiJTNBLTI2NTkxLjg4MDk2NTQ0Nzc4NSU3RCU3RCUyQyU3QiJwb3NpdGlvbiIlM0ElNUItNS45NDk5OTk5OTk5OTk5MzIlMkMyNDAuMzUyOTQxMTc2NTM3MDYlNUQlMkMieiIlM0ElN0IiUXpfdHoiJTNBMTI1OTc5Ljc3NDMxMjA2NSUyQyJReV90eiIlM0EtNC4zOTY0MzE2ODA2Njk1ODIlN0QlMkMieSIlM0ElN0IiUXlfdHkiJTNBLTcwLjIyMDU3NjM5MzE4MzE3JTJDIlF6X3R5IiUzQS00NC4xMTQ3Mjk4NTUxODEwMiU3RCU3RCUyQyU3QiJwb3NpdGlvbiIlM0ElNUItNS45NDk5OTk5OTk5OTk5MzIlMkMyMDguMzA1ODgyMzUzMDc0MiU1RCUyQyJ6IiUzQSU3QiJRel90eiIlM0ExMzMzMTAuNzk1NDQxNzM4ODUlMkMiUXlfdHoiJTNBMC4wOTU3OTI4MzA3NTk0MTQ0NyU3RCUyQyJ5IiUzQSU3QiJReV90eSIlM0ExMy42MDEzODEwODMwNDI2OTElMkMiUXpfdHkiJTNBMC4wNDM5NTg1MzU4OTUwMzk2NSU3RCU3RCUyQyU3QiJwb3NpdGlvbiIlM0ElNUItNS45NDk5OTk5OTk5OTk5MzIlMkMxNzYuMjU4ODIzNTI5NjQwMTUlNUQlMkMieiIlM0ElN0IiUXpfdHoiJTNBMTM5NDcyLjI2NDIzNzA0MjE0JTJDIlF5X3R6IiUzQS0wLjAwMjA5OTk1OTU4MzczNTM3MSU3RCUyQyJ5IiUzQSU3QiJReV90eSIlM0ExMS43NjEzMDI2Mjc0MjU3NjIlMkMiUXpfdHkiJTNBMC4wMDMwOTQ5MzQzMzA5OTkzNDUlN0QlN0QlMkMlN0IicG9zaXRpb24iJTNBJTVCLTUuOTQ5OTk5OTk5OTk5OTMyJTJDMTQ0LjIxMTc2NDcwNjIzNzMyJTVEJTJDInoiJTNBJTdCIlF6X3R6IiUzQTE0NDYwNy4zMzY2NTU3MDQzNiUyQyJReV90eiIlM0EwLjAwMDA0NjA5MTUzNTIwNjc2NjAxNCU3RCUyQyJ5IiUzQSU3QiJReV90eSIlM0ExMS44MDE3MDEyNDM5NjY5NDQlMkMiUXpfdHkiJTNBLTAuMDAwMDg1Nzc5NzgyMjMxODM2OSU3RCU3RCUyQyU3QiJwb3NpdGlvbiIlM0ElNUItNS45NDk5OTk5OTk5OTk5MzIlMkMxMTIuMTY0NzA1ODgyNzc0NjMlNUQlMkMieiIlM0ElN0IiUXpfdHoiJTNBMTQ4NzE1LjM5MjU2NTUwNTU1JTJDIlF5X3R6IiUzQS0wLjAwMDAwMTAxMTg1NzU2OTUwNjkxMDIlN0QlMkMieSIlM0ElN0IiUXlfdHkiJTNBMTEuODAwODE0Mjc3OTcwNjk0JTJDIlF6X3R5IiUzQTAuMDAwMDAxOTYwNjIyNjQxNjI5ODQ4NCU3RCU3RCUyQyU3QiJwb3NpdGlvbiIlM0ElNUItNS45NDk5OTk5OTk5OTk5MzIlMkM4MC4xMTc2NDcwNTkzMTM5MiU1RCUyQyJ6IiUzQSU3QiJRel90eiIlM0ExNTE3OTYuNDM0NTAzMTY5MzIlMkMiUXlfdHoiJTNBMi4yMjY3NjY4MjUyNjgxMzJlLTglN0QlMkMieSIlM0ElN0IiUXlfdHkiJTNBMTEuODAwODMzNzUxNzIyMzE1JTJDIlF6X3R5IiUzQS00LjMzMzMzODc3MzQ1NTkwNGUtOCU3RCU3RCUyQyU3QiJwb3NpdGlvbiIlM0ElNUItNS45NDk5OTk5OTk5OTk5MzIlMkM0OC4wNzA1ODgyMzU4OTM2NCU1RCUyQyJ6IiUzQSU3QiJRel90eiIlM0ExNTM4NTAuNDYyNDYxNjU1MTclMkMiUXlfdHoiJTNBLTQuMjMzNzkzNDMxNTA5MzE4NWUtMTAlN0QlMkMieSIlM0ElN0IiUXlfdHkiJTNBMTEuODAwODMzMzI0MTY5NDA5JTJDIlF6X3R5IiUzQTQuNDI3NzY4MTY2MTEyMjE4N2UtMTAlN0QlN0QlMkMlN0IicG9zaXRpb24iJTNBJTVCLTUuOTQ5OTk5OTk5OTk5OTMyJTJDMTYuMDIzNTI5NDEyNDUzJTVEJTJDInoiJTNBJTdCIlF6X3R6IiUzQTE1NDg3Ny40NzY0NDA5MTExNSUyQyJReV90eiIlM0E4LjU3NjM0MzgyMDc0MDFlLTExJTdEJTJDInkiJTNBJTdCIlF5X3R5IiUzQTExLjgwMDgzMzMzMzU1NjQlMkMiUXpfdHkiJTNBMy41MzI1OTU2MDgzNTAxMTE1ZS0xMCU3RCU3RCUyQyU3QiJwb3NpdGlvbiIlM0ElNUItNS45NDk5OTk5OTk5OTk5MzIlMkMtMTYuMDIzNTI5NDExMDgyMTY2JTVEJTJDInoiJTNBJTdCIlF6X3R6IiUzQTE1NDg3Ny40NzY0NDA5MzIzJTJDIlF5X3R6IiUzQTEuMjE0NzMxMTMzNzIyNzcwOGUtMTAlN0QlMkMieSIlM0ElN0IiUXlfdHkiJTNBMTEuODAwODMzMzMzMzMyMjM1JTJDIlF6X3R5IiUzQTEuNTQ5ODkwNjAyNTA1NDkzNGUtMTAlN0QlN0QlMkMlN0IicG9zaXRpb24iJTNBJTVCLTUuOTQ5OTk5OTk5OTk5OTMyJTJDLTQ4LjA3MDU4ODIzNDY4OTk4JTVEJTJDInoiJTNBJTdCIlF6X3R6IiUzQTE1Mzg1MC40NjI0NjE3MTM0NyUyQyJReV90eiIlM0EtMS4zMTMyODkwMTQ5NTM0NTU0ZS05JTdEJTJDInkiJTNBJTdCIlF5X3R5IiUzQTExLjgwMDgzMzMzMjg1NDA2JTJDIlF6X3R5IiUzQTEuNDUwNzc0ODgyNzA5NzgxN2UtMTAlN0QlN0QlMkMlN0IicG9zaXRpb24iJTNBJTVCLTUuOTQ5OTk5OTk5OTk5OTMyJTJDLTgwLjExNzY0NzA1ODMyMDA3JTVEJTJDInoiJTNBJTdCIlF6X3R6IiUzQTE1MTc5Ni40MzQ1MDMyMzc5MiUyQyJReV90eiIlM0E2LjQ1ODc2Mjk0OTY4Nzg1OWUtOCU3RCUyQyJ5IiUzQSU3QiJReV90eSIlM0ExMS44MDA4MzMzNTQyNDIwMzQlMkMiUXpfdHkiJTNBLTIuNTQ0NzgyNzc1NDE2MDAzZS05JTdEJTdEJTJDJTdCInBvc2l0aW9uIiUzQSU1Qi01Ljk0OTk5OTk5OTk5OTkzMiUyQy0xMTIuMTY0NzA1ODgxOTQ2MTYlNUQlMkMieiIlM0ElN0IiUXpfdHoiJTNBMTQ4NzE1LjM5MjU2NTk3NDQ3JTJDIlF5X3R6IiUzQS0wLjAwMDAwMjkzNjY1OTM3MzYyNTAzNCU3RCUyQyJ5IiUzQSU3QiJReV90eSIlM0ExMS44MDA4MzIzNzk5NTIwODYlMkMiUXpfdHkiJTNBMS4zOTg5MTY5ODEzMzg1MTA3ZS03JTdEJTdEJTJDJTdCInBvc2l0aW9uIiUzQSU1Qi01Ljk0OTk5OTk5OTk5OTkzMiUyQy0xNDQuMjExNzY0NzA1NTM1NTYlNUQlMkMieiIlM0ElN0IiUXpfdHoiJTNBMTQ0NjA3LjMzNjYzMjQwMTQyJTJDIlF5X3R6IiUzQTAuMDAwMTMzNzYzOTgyNDY5MjA0JTdEJTJDInkiJTNBJTdCIlF5X3R5IiUzQTExLjgwMDg3Njc1Njk2NjU5OCUyQyJRel90eSIlM0EtMC4wMDAwMDUwNDIxNzk1Nzk0ODk1NjMlN0QlN0QlMkMlN0IicG9zaXRpb24iJTNBJTVCLTUuOTQ5OTk5OTk5OTk5OTMyJTJDLTE3Ni4yNTg4MjM1MjkxNDMzNyU1RCUyQyJ6IiUzQSU3QiJRel90eiIlM0ExMzk0NzIuMjY2NjU4MjIyOTQlMkMiUXlfdHoiJTNBLTAuMDA2MDkzMjQwNDM4NjI3MTA1JTdEJTJDInkiJTNBJTdCIlF5X3R5IiUzQTExLjc5ODg1NTI1NTAwNjU4NCUyQyJRel90eSIlM0EtMC4wMDAwNzkxMTA3Njg0NzU2NDM0MSU3RCU3RCUyQyU3QiJwb3NpdGlvbiIlM0ElNUItNS45NDk5OTk5OTk5OTk5MzIlMkMtMjA4LjMwNTg4MjM1Mjc3MzUlNUQlMkMieiIlM0ElN0IiUXpfdHoiJTNBMTMzMzEwLjM3NjUwNTQ4MjU2JTJDIlF5X3R6IiUzQTAuMjc3Njk1MTM0NjcwMDE3OTQlN0QlMkMieSIlM0ElN0IiUXlfdHkiJTNBMTEuODkwOTkwNzA0NzA1MzQ1JTJDIlF6X3R5IiUzQTAuMDczOTEwMTkzNDA3NjQ4NDMlN0QlN0QlMkMlN0IicG9zaXRpb24iJTNBJTVCLTUuOTQ5OTk5OTk5OTk5OTMyJTJDLTI0MC4zNTI5NDExNzY0MDg4MiU1RCUyQyJ6IiUzQSU3QiJRel90eiIlM0ExMjYwNjkuMTQ3NTI2MjQ0MTElMkMiUXlfdHoiJTNBLTEyLjY4NjM4MzA1NDQ0MjYyJTdEJTJDInkiJTNBJTdCIlF5X3R5IiUzQTcuNjgwMjQ1ODk2MTgxNzEyJTJDIlF6X3R5IiUzQS0xOS4zNzc0NTgxMDU3MzQyMzUlN0QlN0QlMkMlN0IicG9zaXRpb24iJTNBJTVCLTUuOTQ5OTk5OTk5OTk5OTMyJTJDMjU2LjM3NjQ3MDU4ODI2ODQzJTVEJTJDInoiJTNBJTdCIlF6X3R6IiUzQTEyMjQzOS4xNDUyNDMzODAyMyUyQyJReV90eiIlM0EtNTAuMzE5MDIzMDIzOTk5MTg2JTdEJTJDInkiJTNBJTdCIlF5X3R5IiUzQTI1LjY5MTM4NzA2ODE1NjQ4NCUyQyJRel90eSIlM0EtMzUwMi40Njg5MjQzNTc1MyU3RCU3RCUyQyU3QiJwb3NpdGlvbiIlM0ElNUItNS45NDk5OTk5OTk5OTk5MzIlMkMyMjQuMzI5NDExNzY0NzY3NyU1RCUyQyJ6IiUzQSU3QiJRel90eiIlM0ExMjk3MTMuNjcwNjkwNjY1NjklMkMiUXlfdHoiJTNBMS4xMDY5NTQ2NTQ5NjIzNDg0JTdEJTJDInkiJTNBJTdCIlF5X3R5IiUzQTEwLjYyNDY5MTY5MTE0NDIyNyUyQyJRel90eSIlM0E4LjYzNDgyMDYyMjgzMTQ2JTdEJTdEJTJDJTdCInBvc2l0aW9uIiUzQSU1Qi01Ljk0OTk5OTk5OTk5OTkzMiUyQzE5Mi4yODIzNTI5NDEzNDk2NCU1RCUyQyJ6IiUzQSU3QiJRel90eiIlM0ExMzYzOTEuMjM1NDU4MDQ5MzclMkMiUXlfdHoiJTNBLTAuMDI0MzEzMjgyODU3OTQwMTI3JTdEJTJDInkiJTNBJTdCIlF5X3R5IiUzQTEwLjk3MzYzMzIyMDkxMDcyMiUyQyJRel90eSIlM0EtNi44MTIzODA2NzczMDUlN0QlN0QlMkMlN0IicG9zaXRpb24iJTNBJTVCLTUuOTQ5OTk5OTk5OTk5OTMyJTJDMTYwLjIzNTI5NDExNzkzNTU1JTVEJTJDInoiJTNBJTdCIlF6X3R6IiUzQTE0MjAzOS44MDE2MDkyNjA4NyUyQyJReV90eiIlM0EwLjAwMDUzMzg1MTkzNTE5NjU2NzclN0QlMkMieSIlM0ElN0IiUXlfdHkiJTNBMTAuOTY1ODkyMzYyODkyMzUlMkMiUXpfdHkiJTNBLTYuNzQzOTA0MTE1NDU1NzY5JTdEJTdEJTJDJTdCInBvc2l0aW9uIiUzQSU1Qi01Ljk0OTk5OTk5OTk5OTkzMiUyQzEyOC4xODgyMzUyOTQ1MDE1JTVEJTJDInoiJTNBJTdCIlF6X3R6IiUzQTE0NjY2MS4zNjQ2MDgzNDk5NSUyQyJReV90eiIlM0EtMC4wMDAwMTE3MjExMjA1OTg0OTMzNzUlN0QlMkMieSIlM0ElN0IiUXlfdHkiJTNBMTAuOTY2MDYyNjY3MDQ5OTUyJTJDIlF6X3R5IiUzQS02Ljc0NDIxODk3NjU0OTM2OCU3RCU3RCUyQyU3QiJwb3NpdGlvbiIlM0ElNUItNS45NDk5OTk5OTk5OTk5MzIlMkM5Ni4xNDExNzY0NzEwNTAyNCU1RCUyQyJ6IiUzQSU3QiJRel90eiIlM0ExNTAyNTUuOTEzNTM0Mjg2NCUyQyJReV90eiIlM0EyLjU3Mzk4Mjk1NzM3MjAxODZlLTclN0QlMkMieSIlM0ElN0IiUXlfdHkiJTNBMTAuOTY2MDU4OTI2Mzk1ODAzJTJDIlF6X3R5IiUzQS02Ljc0NDIxNzI4NDgyMTI4MSU3RCU3RCUyQyU3QiJwb3NpdGlvbiIlM0ElNUItNS45NDk5OTk5OTk5OTk5MzIlMkM2NC4wOTQxMTc2NDc1OTY3JTVEJTJDInoiJTNBJTdCIlF6X3R6IiUzQTE1MjgyMy40NDg0ODI0MTYyJTJDIlF5X3R6IiUzQS01LjU4NDMzODU0ODgwNzQyNGUtOSU3RCUyQyJ5IiUzQSU3QiJReV90eSIlM0ExMC45NjYwNTkwMDg1MjY2MDclMkMiUXpfdHkiJTNBLTYuNzQ0MjE3Mjk4MTk0OTE2JTdEJTdEJTJDJTdCInBvc2l0aW9uIiUzQSU1Qi01Ljk0OTk5OTk5OTk5OTkzMiUyQzMyLjA0NzA1ODgyNDE3MzM1JTVEJTJDInoiJTNBJTdCIlF6X3R6IiUzQTE1NDM2My45Njk0NTEyODcxJTJDIlF5X3R6IiUzQTIuMDAyMzgzODM4MzA2MDM3ZS0xMCU3RCUyQyJ5IiUzQSU3QiJReV90eSIlM0ExMC45NjYwNTkwMDY3MTEwMzMlMkMiUXpfdHkiJTNBLTYuNzQ0MjE3Mjk5MTgzOTA0JTdEJTdEJTJDJTdCInBvc2l0aW9uIiUzQSU1Qi01Ljk0OTk5OTk5OTk5OTkzMiUyQzcuMjcyNTQ3MDA5MDUxNzc3ZS0xMCU1RCUyQyJ6IiUzQSU3QiJRel90eiIlM0ExNTQ4NzcuNDc2NDQwOTI2MyUyQyJReV90eiIlM0E3Ljk2MjEyMTQxMDgxNjExOWUtMTElN0QlMkMieSIlM0ElN0IiUXlfdHkiJTNBMTAuOTY2MDU5MDA2NzI5OTIzJTJDIlF6X3R5IiUzQS02Ljc0NDIxNzI5ODc5MDA0MiU3RCU3RCUyQyU3QiJwb3NpdGlvbiIlM0ElNUItNS45NDk5OTk5OTk5OTk5MzIlMkMtMzIuMDQ3MDU4ODIyODk1Mzk0JTVEJTJDInoiJTNBJTdCIlF6X3R6IiUzQTE1NDM2My45Njk0NTEzMjcyJTJDIlF5X3R6IiUzQS0zLjI3MzQ3ODcyNjc3MzI5ZS0xMSU3RCUyQyJ5IiUzQSU3QiJReV90eSIlM0ExMC45NjYwNTkwMDY2NzUzMjUlMkMiUXpfdHkiJTNBLTYuNzQ0MjE3Mjk5NTE4OTI5JTdEJTdEJTJDJTdCInBvc2l0aW9uIiUzQSU1Qi01Ljk0OTk5OTk5OTk5OTkzMiUyQy02NC4wOTQxMTc2NDY0OTkzNyU1RCUyQyJ6IiUzQSU3QiJRel90eiIlM0ExNTI4MjMuNDQ4NDgyNDg0MDMlMkMiUXlfdHoiJTNBNS42NjQ5OTMzMjM4ODA5MTVlLTklN0QlMkMieSIlM0ElN0IiUXlfdHkiJTNBMTAuOTY2MDU5MDA4NDU2ODclMkMiUXpfdHkiJTNBLTYuNzQ0MjE3Mjk4ODE0MDE1JTdEJTdEJTJDJTdCInBvc2l0aW9uIiUzQSU1Qi01Ljk0OTk5OTk5OTk5OTkzMiUyQy05Ni4xNDExNzY0NzAxMjI4NyU1RCUyQyJ6IiUzQSU3QiJRel90eiIlM0ExNTAyNTUuOTEzNTM0NDM0OTIlMkMiUXlfdHoiJTNBLTIuNTM0MTk0MDE4OTI0MjI3ZS03JTdEJTJDInkiJTNBJTdCIlF5X3R5IiUzQTEwLjk2NjA1ODkyNzU0Nzg3JTJDIlF6X3R5IiUzQS02Ljc0NDIxNzI4NTEzMTg2NyU3RCU3RCUyQyU3QiJwb3NpdGlvbiIlM0ElNUItNS45NDk5OTk5OTk5OTk5MzIlMkMtMTI4LjE4ODIzNTI5Mzc0Mzc2JTVEJTJDInoiJTNBJTdCIlF6X3R6IiUzQTE0NjY2MS4zNjQ2MDU0MzA1NyUyQyJReV90eiIlM0EwLjAwMDAxMTU0NzY0ODk0MTEyMTMzOSU3RCUyQyJ5IiUzQSU3QiJReV90eSIlM0ExMC45NjYwNjI2MTMxNDY3OTMlMkMiUXpfdHkiJTNBLTYuNzQ0MjE3ODI0MzY4NTMxJTdEJTdEJTJDJTdCInBvc2l0aW9uIiUzQSU1Qi01Ljk0OTk5OTk5OTk5OTkzMiUyQy0xNjAuMjM1Mjk0MTE3MzM2MzclNUQlMkMieiIlM0ElN0IiUXpfdHoiJTNBMTQyMDM5LjgwMTc0NjY2ODQ3JTJDIlF5X3R6IiUzQS0wLjAwMDUyNTk3Njg1MjIzNzExNjIlN0QlMkMieSIlM0ElN0IiUXlfdHkiJTNBMTAuOTY1ODk0NzQxMjczMDMlMkMiUXpfdHkiJTNBLTYuNzQ0MTk5NzEyMDc3OTYzJTdEJTdEJTJDJTdCInBvc2l0aW9uIiUzQSU1Qi01Ljk0OTk5OTk5OTk5OTkzMiUyQy0xOTIuMjgyMzUyOTQwOTQ3MiU1RCUyQyJ6IiUzQSU3QiJRel90eiIlM0ExMzYzOTEuMjI5MTYzMzUwNTQlMkMiUXlfdHoiJTNBMC4wMjM5NjIyNDYxNDMyNjIxNTUlN0QlMkMieSIlM0ElN0IiUXlfdHkiJTNBMTAuOTczNTQyMDM0NzAyOTU3JTJDIlF6X3R5IiUzQS02Ljc0MzU3OTk1NjkyMzg0JTdEJTdEJTJDJTdCInBvc2l0aW9uIiUzQSU1Qi01Ljk0OTk5OTk5OTk5OTkzMiUyQy0yMjQuMzI5NDExNzY0NTk1NjUlNUQlMkMieiIlM0ElN0IiUXpfdHoiJTNBMTI5NzEzLjk2NjU5NjA2MDE0JTJDIlF5X3R6IiUzQS0xLjA5MjcwNTg5MzA4MTc1OTclN0QlMkMieSIlM0ElN0IiUXlfdHkiJTNBMTAuNjI0OTQwOTE2MzU1Njg1JTJDIlF6X3R5IiUzQS03LjEwMDgwMTQ5MTE0NDk4NCU3RCU3RCUyQyU3QiJwb3NpdGlvbiIlM0ElNUItNS45NDk5OTk5OTk5OTk5MzIlMkMtMjU2LjM3NjQ3MDU4ODIxMTglNUQlMkMieiIlM0ElN0IiUXpfdHoiJTNBMTIyNDIzLjU3MjcwNDkxMjQ4JTJDIlF5X3R6IiUzQTUwLjA2NjI0Njg0MzAwMzI2JTdEJTJDInkiJTNBJTdCIlF5X3R5IiUzQTI2LjU2OTA5NjUxNjkzNzQxJTJDIlF6X3R5IiUzQTg0LjA5MTM5ODYzMDY5MTM2JTdEJTdEJTJDJTdCInBvc2l0aW9uIiUzQSU1Qi02LjQ4Mjg0MzI3MjQxOTkyNyUyQy0yNzUuMDc4Nzg0MDI2NTUwNyU1RCUyQyJ6IiUzQSU3QiJRel90eiIlM0ExMTU2NTAuMjc5MjA5MjY2NDMlMkMiUXlfdHoiJTNBMTQwMS4yNjQ2MjcxMDgwMjglN0QlMkMieSIlM0ElN0IiUXlfdHkiJTNBNzY5LjI5ODgzNTQ2MDc2NTglMkMiUXpfdHkiJTNBMjYwMzMuMjEwNjEyNjAyMjY2JTdEJTdEJTJDJTdCInBvc2l0aW9uIiUzQSU1Qi04LjUzMzA5NTgwNDEwNzIzNCUyQy0yODAuMDI4NTMxNDk0ODQ5ODYlNUQlMkMieiIlM0ElN0IiUXpfdHoiJTNBNzcyNDIuNjg2NjUxOTYwMDYlMkMiUXlfdHoiJTNBMjk3NC4xNTg1ODA5MDAyMzY4JTdEJTJDInkiJTNBJTdCIlF5X3R5IiUzQTIzODAuNTIxOTQ5NjExNDQzNyUyQyJRel90eSIlM0E1MjQ2OS4wMDE5NjIxMDEwNiU3RCU3RCUyQyU3QiJwb3NpdGlvbiIlM0ElNUItMTIuMzIxNDY4NTA1MTQ0MjI1JTJDLTI4My44MTY5MDQxOTU4ODg4JTVEJTJDInoiJTNBJTdCIlF6X3R6IiUzQTM4MTk1LjIwOTMyMDExMDQ5JTJDIlF5X3R6IiUzQTM3NjUuODk1MDU3NjkzNTgwNCU3RCUyQyJ5IiUzQSU3QiJReV90eSIlM0E1MzUzLjg5NTg2ODc2ODUyJTJDIlF6X3R5IiUzQTUwNDI1LjIyNDYyNzEyMDk3JTdEJTdEJTJDJTdCInBvc2l0aW9uIiUzQSU1Qi0xNy4yNzEyMTU5NzM0MjQ5NzIlMkMtMjg1Ljg2NzE1NjcyNzU3NTMlNUQlMkMieiIlM0ElN0IiUXpfdHoiJTNBMTUwNjEuOTY3NTk4OTk2Mjc2JTJDIlF5X3R6IiUzQTEyNDQuMTI1NDY5Mjk2MTI0MyU3RCUyQyJ5IiUzQSU3QiJReV90eSIlM0E3Mjg5LjAzOTcwNDE3MTI4MSUyQyJRel90eSIlM0E0NTA1OS41NTQxMTgyMTYyMyU3RCU3RCUyQyU3QiJwb3NpdGlvbiIlM0ElNUItNTEuNDY2NjY2NjY2NTc3NzglMkMtMjg2LjQwMDAwMDAwMDAwMDE1JTVEJTJDInoiJTNBJTdCIlF6X3R6IiUzQS0xMDMuNjE4ODI4NTA4NDc4NTIlMkMiUXlfdHoiJTNBLTEwLjQ3NzMzOTk0NTgzMTcwNSU3RCUyQyJ5IiUzQSU3QiJReV90eSIlM0E1MjkwLjg0MjQzMzk3NDAxOCUyQyJRel90eSIlM0ExODQzMS44Mjc4NzI1NjkxMTMlN0QlN0QlMkMlN0IicG9zaXRpb24iJTNBJTVCLTgyLjk4MzMzMzMzMzI0MTIzJTJDLTI4Ni40MDAwMDAwMDAwMDAxNSU1RCUyQyJ6IiUzQSU3QiJRel90eiIlM0EzMy45NTY1NTIxNDkxMDM0NjYlMkMiUXlfdHoiJTNBMC41NzYwNTk1NzUzNjg2NzQ4JTdEJTJDInkiJTNBJTdCIlF5X3R5IiUzQTMxOTQuMTQ5Nzg4NTA3MDIxJTJDIlF6X3R5IiUzQTkzMzguMTc3MjM0MDUzMjI0JTdEJTdEJTJDJTdCInBvc2l0aW9uIiUzQSU1Qi0zNS43MDgzMzMzMzMzMDk5OTQlMkMtMjg2LjQwMDAwMDAwMDAwMDE1JTVEJTJDInoiJTNBJTdCIlF6X3R6IiUzQTc3Mi44MjgwNjI4ODY3ODMyJTJDIlF5X3R6IiUzQTUyLjMwNDQxNzk2OTA1NDgyNSU3RCUyQyJ5IiUzQSU3QiJReV90eSIlM0E2MDE1Ljg0ODI1NTc0NTkyOSUyQyJRel90eSIlM0EyNDk5MC40ODQxMTgyMjM4ODUlN0QlN0QlMkMlN0IicG9zaXRpb24iJTNBJTVCLTY3LjIyNDk5OTk5OTg2NzMyJTJDLTI4Ni40MDAwMDAwMDAwMDAxNSU1RCUyQyJ6IiUzQSU3QiJRel90eiIlM0ExOS4xMTY4MDE5MzcyMTkxNDclMkMiUXlfdHoiJTNBLTkuNTkyOTY2MzgwOTEwNjgzJTdEJTJDInkiJTNBJTdCIlF5X3R5IiUzQTQyNTEuMjMzODgwMjM4NTklMkMiUXpfdHkiJTNBMTM5NzQuNDg2MjUwMDg4NDY1JTdEJTdEJTJDJTdCInBvc2l0aW9uIiUzQSU1Qi05OC43NDE2NjY2NjY2MDQ4NiUyQy0yODYuNDAwMDAwMDAwMDAwMTUlNUQlMkMieiIlM0ElN0IiUXpfdHoiJTNBMjEuNzUxNDA3NDQwMTYxMiUyQyJReV90eiIlM0EtMTIuNzQ1MjIzMjIzNzExMTclN0QlMkMieSIlM0ElN0IiUXlfdHkiJTNBMTYzOC44Mjg0OTUwODQ1MDIlMkMiUXpfdHkiJTNBNDY2OS45OTI3MjczNTQzMzglN0QlN0QlMkMlN0IicG9zaXRpb24iJTNBJTVCLTExNC40OTk5OTk5OTk5OTk5MyUyQy0yOTYuMTk5OTk5OTk5OTcwNSU1RCUyQyJ6IiUzQSU3QiJRel90eiIlM0EzNC44MDU4MDQ1NTY1MTgxNyUyQyJReV90eiIlM0ExNS4yMjU3MDc3OTgwODY4NzUlN0QlMkMieSIlM0ElN0IiUXlfdHkiJTNBNzAuMTU5MjQ2MTMyODQyNTMlMkMiUXpfdHkiJTNBLTQuMDg5NzgxODU0Njk4NTA3JTdEJTdEJTJDJTdCInBvc2l0aW9uIiUzQSU1QjAuMTQwNDU3OTY2NzI5MTcyNzclMkMyOTMuNzgxNzE5MzI4OTcyNTQlNUQlMkMieiIlM0ElN0IiUXpfdHoiJTNBMjU1NzMuMTA0NDU5MTIzODc1JTJDIlF5X3R6IiUzQS00OS45ODY4NDcwMjU4ODExMDQlN0QlMkMieSIlM0ElN0IiUXlfdHkiJTNBNDc1MC40MDMxODIyNDUyMjglMkMiUXpfdHkiJTNBLTExMzYuNzcwMDE5OTQyMDIyNCU3RCU3RCUyQyU3QiJwb3NpdGlvbiIlM0ElNUI0LjA1NjU3MzIyODI4MTE2NyUyQy0yOTAuOTQ2NzkxMjQ5MzU0NSU1RCUyQyJ6IiUzQSU3QiJRel90eiIlM0EzMTI1Mi43MTUwNjEwMjExMiUyQyJReV90eiIlM0EtMzk3LjAzNjQzMzUyNDI1ODclN0QlMkMieSIlM0ElN0IiUXlfdHkiJTNBNDc0OC44OTgxNTMzMjI5NCUyQyJRel90eSIlM0EtOTExMS42Nzk3MjAwMzY5NiU3RCU3RCUyQyU3QiJwb3NpdGlvbiIlM0ElNUItNi42MDI0MTQ4NTUyMTMyMjYlMkMtMjg2LjI1NDE3NTAyNjE4MzM2JTVEJTJDInoiJTNBJTdCIlF6X3R6IiUzQTQ0ODA5LjQ4NjU0MzUxMzE5JTJDIlF5X3R6IiUzQTE1NzYuMzgxNTgyNTU3MjgwNiU3RCUyQyJ5IiUzQSU3QiJReV90eSIlM0E0MzIzLjIyOTA0OTczNDk1MSUyQyJRel90eSIlM0EyNTYyNy4wNDg3MDY3MDQ4MSU3RCU3RCUyQyU3QiJwb3NpdGlvbiIlM0ElNUItOTguNzQxNjY2NjY2NjIwNTklMkMtMjk2LjIwMDAwMDAwMDAwMDE2JTVEJTJDInoiJTNBJTdCIlF6X3R6IiUzQTM1LjMwODU2OTcyNTA4ODk4JTJDIlF5X3R6IiUzQS01LjI5NTcyNTIyMDM1Njk1MiU3RCUyQyJ5IiUzQSU3QiJReV90eSIlM0ExNjUxLjU5MDYzNDI4NTc1OTclMkMiUXpfdHkiJTNBNDY2OS42ODAwNjExMjM5NDUlN0QlN0QlMkMlN0IicG9zaXRpb24iJTNBJTVCLTk4Ljc0MTY2NjY2NjcwNjY2JTJDMjk2LjE5OTk5OTk5OTk5OTklNUQlMkMieiIlM0ElN0IiUXpfdHoiJTNBMzUuMjk4Nzk1ODY4MTU4NTklMkMiUXlfdHoiJTNBNS4yOTU2MzkxNTg4MzIzNzclN0QlMkMieSIlM0ElN0IiUXlfdHkiJTNBMTY1MS41ODk4Nzk1NjA0NDclMkMiUXpfdHkiJTNBLTQ2NjkuNjY5NzQwMTE1MTMzJTdEJTdEJTJDJTdCInBvc2l0aW9uIiUzQSU1Qi04Mi4zODQ1MjM4MDk0OTM2MyUyQzI5Ni4xOTk5OTk5OTk5OTk5JTVEJTJDInoiJTNBJTdCIlF6X3R6IiUzQTM2LjUzODE5NzQ1OTg2NDkyJTJDIlF5X3R6IiUzQS0xNi41MzQxNDM3NTQ4NzkxNDYlN0QlMkMieSIlM0ElN0IiUXlfdHkiJTNBMzIzMS44ODYxNTEzMDczOTUlMkMiUXpfdHkiJTNBLTk1MTcuNTY2MjAwNzM4MjYlN0QlN0QlMkMlN0IicG9zaXRpb24iJTNBJTVCLTgyLjM4NDUyMzgwOTUxMzgxJTJDLTI5Ni4yMDAwMDAwMDAwMDAxNiU1RCUyQyJ6IiUzQSU3QiJRel90eiIlM0EzNi42MDcxODc2NjE1MDg3NiUyQyJReV90eiIlM0ExNi41Mzc3MTY2MTk1NjEzMiU3RCUyQyJ5IiUzQSU3QiJReV90eSIlM0EzMjMxLjg5MTExNzIxOTI1JTJDIlF6X3R5IiUzQTk1MTcuODAxNDU4MDM1MTIzJTdEJTdEJTJDJTdCInBvc2l0aW9uIiUzQSU1Qi02Ni42MjYxOTA0NzYxNjQzMSUyQzI5Ni4xOTk5OTk5OTk5OTk5JTVEJTJDInoiJTNBJTdCIlF6X3R6IiUzQTAuNTM4NjgyNTUyNjYxNjgwMiUyQyJReV90eiIlM0ExMS4yNTcwNDYzNDcxNDg3NCU3RCUyQyJ5IiUzQSU3QiJReV90eSIlM0E0MzA5LjQ3MjMyMjY3OTUwMSUyQyJRel90eSIlM0EtMTQxNzQuNTMzNTQ0ODUwNjM4JTdEJTdEJTJDJTdCInBvc2l0aW9uIiUzQSU1Qi02Ni42MjYxOTA0NzYxODIxJTJDLTI5Ni4yMDAwMDAwMDAwMDAxNiU1RCUyQyJ6IiUzQSU3QiJRel90eiIlM0EwLjM0Njc5MjkzMDY5MDQ3NzU2JTJDIlF5X3R6IiUzQS0xMS4yMDY4ODA4Nzk2MzM5MDMlN0QlMkMieSIlM0ElN0IiUXlfdHkiJTNBNDMwOS40MzQyMDUwNjQ4NzIlMkMiUXpfdHkiJTNBMTQxNzMuOTY4NTgyMzg5MzMlN0QlN0QlMkMlN0IicG9zaXRpb24iJTNBJTVCLTUwLjI2OTA0NzYxODk1MTMwNSUyQzI5Ni4xOTk5OTk5OTk5OTk5JTVEJTJDInoiJTNBJTdCIlF6X3R6IiUzQS05NS45Mzg4MDIwNzA1Njk4OSUyQyJReV90eiIlM0EtOC4yNTI3Nzc0OTcwOTI1NTYlN0QlMkMieSIlM0ElN0IiUXlfdHkiJTNBNTMxNC42OTMxNjE5MzYzMzElMkMiUXpfdHkiJTNBLTE4NDk2LjM1NjQyODM4MjY2NyU3RCU3RCUyQyU3QiJwb3NpdGlvbiIlM0ElNUItNTAuMjY5MDQ3NjE5MDkyNDMlMkMtMjk2LjIwMDAwMDAwMDAwMDE2JTVEJTJDInoiJTNBJTdCIlF6X3R6IiUzQS05OS41MzQ5NDE5MDI4NDgwNSUyQyJReV90eiIlM0E4LjE4NTk5NTYzOTAxODU2NiU3RCUyQyJ5IiUzQSU3QiJReV90eSIlM0E1MzE1LjE0Mjg0Mjc5OTA1MSUyQyJRel90eSIlM0ExODQ4OC44NjY5NzE0MDgzNyU3RCU3RCUyQyU3QiJwb3NpdGlvbiIlM0ElNUItMzQuNTEwNzE0Mjg1NTczOTElMkMyOTYuMTk5OTk5OTk5OTk5OSU1RCUyQyJ6IiUzQSU3QiJRel90eiIlM0ExMTgyLjUxNjU2ODIwOTc5ODIlMkMiUXlfdHoiJTNBLTEyMC4xMjIxMzIzODk4NTIxMSU3RCUyQyJ5IiUzQSU3QiJReV90eSIlM0E2MDAwLjMzOTg3NjMwMjkyNyUyQyJRel90eSIlM0EtMjQ2NDQuODAwNjEzNTI2NDU1JTdEJTdEJTJDJTdCInBvc2l0aW9uIiUzQSU1Qi0zNC41MTA3MTQyODU4MDM1JTJDLTI5Ni4yMDAwMDAwMDAwMDAxNiU1RCUyQyJ6IiUzQSU3QiJRel90eiIlM0ExMTU3LjEwOTEzMzIzOTM0NDElMkMiUXlfdHoiJTNBMTE0LjgxOTMzMDM0NDMxMjk1JTdEJTJDInkiJTNBJTdCIlF5X3R5IiUzQTYwMDEuNzEyMzc0MzAxNDg0NSUyQyJRel90eSIlM0EyNDY3OS40NjU2MjYwNjU4MjclN0QlN0QlMkMlN0IicG9zaXRpb24iJTNBJTVCLTE4LjE1MzU3MTQyODcxMzgzMiUyQy0yOTYuMjAwMDAwMDAwMDAwMTYlNUQlMkMieiIlM0ElN0IiUXpfdHoiJTNBNTA3OC41ODQxOTUwMDkwMTQlMkMiUXlfdHoiJTNBMzk2LjI4NDg4MDUxNjcyODclN0QlMkMieSIlM0ElN0IiUXlfdHkiJTNBNjIxNS4zNzQ5NTUxMzAyMjElMkMiUXpfdHkiJTNBMjU1MDEuNzg4NTUwMDk5MzE4JTdEJTdEJTJDJTdCInBvc2l0aW9uIiUzQSU1Qi0xOC4xNTM1NzE0MjgzNjA4NzclMkMyOTYuMTk5OTk5OTk5OTk5OSU1RCUyQyJ6IiUzQSU3QiJRel90eiIlM0E0OTM2LjcwODMxMjA5MTkyOSUyQyJReV90eiIlM0EtMzkyLjY2MzEzOTk5MTY1NTE2JTdEJTJDInkiJTNBJTdCIlF5X3R5IiUzQTYyMDAuODAyMjgwNjgyMTQ3JTJDIlF6X3R5IiUzQS0yNTQ0OS44ODQ5NjM4NDIzMzQlN0QlN0QlMkMlN0IicG9zaXRpb24iJTNBJTVCLTE1LjQ3NDc4NzQwMjE1ODIxMyUyQy0yOTUuNjY3MTU2NzI3NTc5MTQlNUQlMkMieiIlM0ElN0IiUXpfdHoiJTNBMTA0MDYuNTY0MDgxMTY0ODM0JTJDIlF5X3R6IiUzQTcyNC44NTg4MTI2MTQ0NDA4JTdEJTJDInkiJTNBJTdCIlF5X3R5IiUzQTYxMzkuMTkxNTg3MTQyMjIyNSUyQyJRel90eSIlM0EyODUxMy41MzEyMDI4NjcwOSU3RCU3RCUyQyU3QiJwb3NpdGlvbiIlM0ElNUI5OC43NDE2NjY2NjY2MTM5NyUyQzI5Ni4xOTk5OTk5OTk5OTk5JTVEJTJDInoiJTNBJTdCIlF6X3R6IiUzQTM1LjI5ODYxMDM0MTI4OTE4NCUyQyJReV90eiIlM0EtNS4yOTU3NDI5NTY2MDUxODElN0QlMkMieSIlM0ElN0IiUXlfdHkiJTNBMTY1MS41ODk4MjQ5NTE3NjQlMkMiUXpfdHkiJTNBNDY2OS42NzA3NjA0NzE4NTclN0QlN0QlMkMlN0IicG9zaXRpb24iJTNBJTVCOC4yNDg4MDA0MTIxNTY4NjglMkMyOTkuODkwODU5NjY0NDg2MiU1RCUyQyJ6IiUzQSU3QiJRel90eiIlM0ExMzU5MS40OTE4NjU3NjEzODklMkMiUXlfdHoiJTNBMTcyLjcyNDg2ODgyNDcwMzklN0QlMkMieSIlM0ElN0IiUXlfdHkiJTNBNTUwNS4xODg3ODUyMTExOTYlMkMiUXpfdHkiJTNBMTA5MzkuMDQwMDY3MDMzMTklN0QlN0QlMkMlN0IicG9zaXRpb24iJTNBJTVCNy4zNjY0NDQ5NTY4MDg5NzY1JTJDMjg5LjU1ODAxNjM5MjA2NTIlNUQlMkMieiIlM0ElN0IiUXpfdHoiJTNBMjY5MzMuNDMyNjE3OTM1Njg3JTJDIlF5X3R6IiUzQTExMjIuMjg5MjE2MDkzODkzJTdEJTJDInkiJTNBJTdCIlF5X3R5IiUzQTUxNzUuNjc1NDQ4MjI3NDEzJTJDIlF6X3R5IiUzQTIxMzQ3Ljc4NjM4ODg5Mzk4JTdEJTdEJTJDJTdCInBvc2l0aW9uIiUzQSU1QjE1LjQ3NDc4NzQwMjIzNjY1NyUyQzI5NS42NjcxNTY3Mjc1Nzg3NCU1RCUyQyJ6IiUzQSU3QiJRel90eiIlM0ExMDE5NC45MDE3MzAzMTczNCUyQyJReV90eiIlM0E3NTkuMjMwNTgwMTYzNTQ1NiU3RCUyQyJ5IiUzQSU3QiJReV90eSIlM0E1ODgwLjg0ODI5MTU4NDc0MiUyQyJRel90eSIlM0EyOTMzOS4wNjQ5ODQ0Mjg2MTMlN0QlN0QlMkMlN0IicG9zaXRpb24iJTNBJTVCNS41MzYxMjk4ODY1NjE2Njc1JTJDLTI4NC4zNTIxNzk2NTEyMzMlNUQlMkMieiIlM0ElN0IiUXpfdHoiJTNBNTkxNTQuMDQ3NDUzMTc0NDklMkMiUXlfdHoiJTNBLTE0MjYuMjU5NDc2NDQzMTYwOCU3RCUyQyJ5IiUzQSU3QiJReV90eSIlM0EzMTkyLjIyMjY3OTM4ODM4NTYlMkMiUXpfdHkiJTNBLTIzNjMzLjk4OTI3MjI5NzEyNyU3RCU3RCUyQyU3QiJwb3NpdGlvbiIlM0ElNUI3LjA1MzUzOTE0NTgzNDc3NiUyQy0yODYuNjIzMTQzMDkyOTgzMSU1RCUyQyJ6IiUzQSU3QiJRel90eiIlM0E0MzcxMC43MzQzMDQxMjQwNzUlMkMiUXlfdHoiJTNBLTE3NTAuMTE5Njc2NzUzNTI2MiU3RCUyQyJ5IiUzQSU3QiJReV90eSIlM0E0Mzc5LjYwODE0MDc2MTYyNSUyQyJRel90eSIlM0EtMjg4NDQuNjc0OTAyNDk4NjM1JTdEJTdEJTJDJTdCInBvc2l0aW9uIiUzQSU1QjUuMDk1NDgxNTE1MDU4NzY1JTJDMjg4LjA0MDYwNzEzMjc5MiU1RCUyQyJ6IiUzQSU3QiJRel90eiIlM0E0MDYyOS43MzQ1MTMzNDU4NiUyQyJReV90eiIlM0ExMTYyLjg4OTkyODUxNzYyMTclN0QlMkMieSIlM0ElN0IiUXlfdHkiJTNBNDM2NS40MzAzNTQ2NTA3MDclMkMiUXpfdHkiJTNBMTk5NjkuNTg2MDU4MjQwMTYlN0QlN0QlMkMlN0IicG9zaXRpb24iJTNBJTVCNy4xMDU0MjczNTc2MDEwMDJlLTE0JTJDNDguMDcwNTg4MjM1Mjk5MTElNUQlMkMieiIlM0ElN0IiUXpfdHoiJTNBMTUzODQyLjk0OTQ5Mjc0ODI3JTJDIlF5X3R6IiUzQS0wLjkyOTkyNzU2OTgyODE3OTclN0QlMkMieSIlM0ElN0IiUXlfdHkiJTNBMTMuNDcwMzgxOTg1Nzg0ODAzJTJDIlF6X3R5IiUzQTEzLjQ4ODQzNDU5NjY1NTQyMiU3RCU3RCUyQyU3QiJwb3NpdGlvbiIlM0ElNUI3LjEwNTQyNzM1NzYwMTAwMmUtMTQlMkMzMi4wNDcwNTg4MjM1Nzg4MiU1RCUyQyJ6IiUzQSU3QiJRel90eiIlM0ExNTQzNzEuNDgyNDIwMjQ2NTIlMkMiUXlfdHoiJTNBMC45Mjk5Mjc1Njc1NDU0Mjg4JTdEJTJDInkiJTNBJTdCIlF5X3R5IiUzQTEwLjk2NjA1OTAwNjc4OTk0NCUyQyJRel90eSIlM0EtNi43NDQyMTcyOTgwMDMwNzIlN0QlN0QlMkMlN0IicG9zaXRpb24iJTNBJTVCLTExLjQ3OTc3ODg1NjMyMDUzNiUyQy0yOTYuMTI3MDg3NTEzMDkxNzQlNUQlMkMieiIlM0ElN0IiUXpfdHoiJTNBMTY2NzguNjM2OTA1NjE4NzY1JTJDIlF5X3R6IiUzQTcyOC4xNzE0NTU5NzEzMzM3JTdEJTJDInkiJTNBJTdCIlF5X3R5IiUzQTUyOTUuNDA5NjYxMDY3Nzg4JTJDIlF6X3R5IiUzQTIxNDk4Ljk1NDEzNzY4Mjc1NSU3RCU3RCUyQyU3QiJwb3NpdGlvbiIlM0ElNUItMTAuNTk3NDIzNDAxMDUwOTMyJTJDLTI4NS43OTQyNDQyNDA2NzA3NiU1RCUyQyJ6IiUzQSU3QiJRel90eiIlM0EzMTk1My44MjIxNDk1MDM2MDUlMkMiUXlfdHoiJTNBMjA1OS43NTkzNjcyNzE2Nzc1JTdEJTJDInkiJTNBJTdCIlF5X3R5IiUzQTUyNzAuOTE3MDI1ODgwODM2JTJDIlF6X3R5IiUzQTM3OTMwLjU4OTM1MDI5ODUyJTdEJTdEJTJDJTdCInBvc2l0aW9uIiUzQSU1Qi04LjMyNjQ1OTk1OTMwMDczNSUyQy0yODQuMjc2ODM0OTgxMzk3NiU1RCUyQyJ6IiUzQSU3QiJRel90eiIlM0E1MjM0Ny4xODk3NDgwNDYyOCUyQyJReV90eiIlM0EyNTk2LjY5Mjk1Mzk4NDUzNiU3RCUyQyJ5IiUzQSU3QiJReV90eSIlM0E0Mjc1Ljc4Nzc2NDgyMjgwOCUyQyJRel90eSIlM0EzOTM2OC41MDA1NjI1NDg5MzYlN0QlN0QlMkMlN0IicG9zaXRpb24iJTNBJTVCNy4xMDU0MjczNTc2MDEwMDJlLTE0JTJDMjQwLjM1Mjk0MTE3NjQ3MDc4JTVEJTJDInoiJTNBJTdCIlF6X3R6IiUzQTEyNjAxMC45NzMyNTQ5NDUxNCUyQyJReV90eiIlM0EtMjEuNzA3ODQ0MzYxMjY0NTc0JTdEJTJDInkiJTNBJTdCIlF5X3R5IiUzQTcuNjMzNDc5MzY3MDQwMDg5JTJDIlF6X3R5IiUzQTE0LjA5NTI5Njc4MDk0Mjg5NyU3RCU3RCUyQyU3QiJwb3NpdGlvbiIlM0ElNUI3LjEwNTQyNzM1NzYwMTAwMmUtMTQlMkMyMjQuMzI5NDExNzY0NzM5NCU1RCUyQyJ6IiUzQSU3QiJRel90eiIlM0ExMjk3MjQuMTY3ODIwMTIxODklMkMiUXlfdHoiJTNBLTAuMDAxMjc1ODg0ODc0ODE3Nzg1JTdEJTJDInkiJTNBJTdCIlF5X3R5IiUzQTEwLjYxNzk3NzYyNzc5NTk3MyUyQyJRel90eSIlM0EtMTQuMTczNzg5MzI2NTQ5MTc1JTdEJTdEJTJDJTdCInBvc2l0aW9uIiUzQSU1Qi0xLjUxNzQwOTI1OTI3MzEyMjglMkMyODAuMDI4NTMxNDk0ODYxMyU1RCUyQyJ6IiUzQSU3QiJRel90eiIlM0E3Njg3MS44MjU1MDg4OTE4NyUyQyJReV90eiIlM0EtNDEyLjQ2OTgyMzUxMjg1NDc2JTdEJTJDInkiJTNBJTdCIlF5X3R5IiUzQTIyNjkuODczODk4OTA2NTg3JTJDIlF6X3R5IiUzQS04OTI3LjEzNjkwNTYzNjg4JTdEJTdEJTJDJTdCInBvc2l0aW9uIiUzQSU1QjMuNTc4MDcyMjU1Nzg1NTcxJTJDMjg1Ljc2OTY0MzY5MTA0MTclNUQlMkMieiIlM0ElN0IiUXpfdHoiJTNBNTU0ODkuODkyNzcxMTkxNTQ2JTJDIlF5X3R6IiUzQTg2Ni45MDM4MzU0MDY0NDI5JTdEJTJDInkiJTNBJTdCIlF5X3R5IiUzQTMzNzguMDU4NjQ2NzM0NDg5MiUyQyJRel90eSIlM0ExNzE3OS44OTUyOTM0MDYwMiU3RCU3RCUyQyU3QiJwb3NpdGlvbiIlM0ElNUItNC45NTUwMjM1NDgzMjk1MzUlMkMyODguMDQwNjA3MTMyNzkyJTVEJTJDInoiJTNBJTdCIlF6X3R6IiUzQTQzMTEyLjE1NzQ3NzkzNjgzJTJDIlF5X3R6IiUzQS0xMTEyLjE4NjUxNTg4MTU1NyU3RCUyQyJ5IiUzQSU3QiJReV90eSIlM0E0MzIyLjI5NTk5MjA3MTM3JTJDIlF6X3R5IiUzQS0yMjEyMy40NDE3NTc2MjYwNTMlN0QlN0QlMkMlN0IicG9zaXRpb24iJTNBJTVCNy4xMDU0MjczNTc2MDEwMDJlLTE0JTJDMjc3Ljc1NzU2ODA1MzExMSU1RCUyQyJ6IiUzQSU3QiJRel90eiIlM0E5NTA3NC41NjM3NzkwODM0JTJDIlF5X3R6IiUzQS00NC41NzE2NDY0MDIwNDQyMSU3RCUyQyJ5IiUzQSU3QiJReV90eSIlM0ExNDQyLjQ0MTg3MDgwMjE2MjglMkMiUXpfdHkiJTNBLTExOS4xNjQzOTQwOTEwMTkwOCU3RCU3RCUyQyU3QiJwb3NpdGlvbiIlM0ElNUI5OC43NDE2NjY2NjY3MDE5NiUyQy0yOTYuMjAwMDAwMDAwMDAwMTYlNUQlMkMieiIlM0ElN0IiUXpfdHoiJTNBMzUuMzEwMzg1MTc1OTY1NjM1JTJDIlF5X3R6IiUzQTUuMjk2MzE3OTYxNjIzOTI3JTdEJTJDInkiJTNBJTdCIlF5X3R5IiUzQTE2NTEuNTg5OTI4NTE1MDM3NCUyQyJRel90eSIlM0EtNDY2OS42OTExMTY4MDUyODElN0QlN0QlMkMlN0IicG9zaXRpb24iJTNBJTVCODIuMzg0NTIzODA5NTEwNzglMkMtMjk2LjIwMDAwMDAwMDAwMDE2JTVEJTJDInoiJTNBJTdCIlF6X3R6IiUzQTM2LjY2NTE4MDYwNzg2MTA3NSUyQyJReV90eiIlM0EtMTYuNTMzMTM3OTYxNTk4MTklN0QlMkMieSIlM0ElN0IiUXlfdHkiJTNBMzIzMS44NzYxODU0Mjc3NzE0JTJDIlF6X3R5IiUzQS05NTE3LjkyMTIxMTYwMTQzOSU3RCU3RCUyQyU3QiJwb3NpdGlvbiIlM0ElNUI3LjEwNTQyNzM1NzYwMTAwMmUtMTQlMkMtMTEyLjE2NDcwNTg4MjM1MzM2JTVEJTJDInoiJTNBJTdCIlF6X3R6IiUzQTE0ODcwNy44Nzk1OTcyNTMyNSUyQyJReV90eiIlM0EtMC45Mjk5MzIzMTY4ODY1NDYxJTdEJTJDInkiJTNBJTdCIlF5X3R5IiUzQTEzLjQ3MDM4MDY1MDI0MTg4NiUyQyJRel90eSIlM0ExMy40ODg0MzQ4MDM1NDI5MTQlN0QlN0QlMkMlN0IicG9zaXRpb24iJTNBJTVCNy4xMDU0MjczNTc2MDEwMDJlLTE0JTJDLTEyOC4xODgyMzUyOTQxNDgwNiU1RCUyQyJ6IiUzQSU3QiJRel90eiIlM0ExNDY2NjguODc3NTc0MzY5OSUyQyJReV90eiIlM0EwLjkyOTkzNzI3OTY3MzcyMjElN0QlMkMieSIlM0ElN0IiUXlfdHkiJTNBMTAuOTY2MDYyNjEzNzUwMDYzJTJDIlF6X3R5IiUzQS02Ljc0NDIxNzIyOTQ4MjU1MSU3RCU3RCUyQyU3QiJwb3NpdGlvbiIlM0ElNUIwLjUzMjg0MzI3MjQyMTA3NTclMkMyNzUuMDc4Nzg0MDI2NTU1NCU1RCUyQyJ6IiUzQSU3QiJRel90eiIlM0ExMDI4NTkuMzIxMDA1NTEyODYlMkMiUXlfdHoiJTNBMzIwLjg5MDEzODE1NDY0MjA1JTdEJTJDInkiJTNBJTdCIlF5X3R5IiUzQTc3MS4yNzAxODYyODI1MDE5JTJDIlF6X3R5IiUzQTc1NDkuMjg0NjczMDI2NDQxJTdEJTdEJTJDJTdCInBvc2l0aW9uIiUzQSU1QjAuMjA2NjM1ODQ0ODE0MzcxNyUyQy0yODIuMDA1ODcxNTM5NjQ3NCU1RCUyQyJ6IiUzQSU3QiJRel90eiIlM0E3MDY1Ny40Nzk1MjA3NTM0NSUyQyJReV90eiIlM0EtMzExLjQ5Mjg2MTA2ODkyOTQlN0QlMkMieSIlM0ElN0IiUXlfdHkiJTNBMjg1Mi42Mjk0MzUwNDg1ODIzJTJDIlF6X3R5IiUzQS0xNTkwLjIwNTU2MTA4NTA4NjQlN0QlN0QlMkMlN0IicG9zaXRpb24iJTNBJTVCNy4xMDU0MjczNTc2MDEwMDJlLTE0JTJDLTI3Ny43NTc1NjgwNTMxMTE0JTVEJTJDInoiJTNBJTdCIlF6X3R6IiUzQTk0MjQ0LjI5ODM1ODgwMDY2JTJDIlF5X3R6IiUzQTE1OS4wMjYwMjAyOTYwNjc4NiU3RCUyQyJ5IiUzQSU3QiJReV90eSIlM0ExNDIxLjI1MTc1MTMyNzkzMzYlMkMiUXpfdHkiJTNBLTE4OC4yNTg3NjYyMDQ2OTY2OCU3RCU3RCUyQyU3QiJwb3NpdGlvbiIlM0ElNUItNi44MDkwNTA3MDAwMjc1MjclMkMtMjgyLjAwNTg3MTUzOTY0NzQlNUQlMkMieiIlM0ElN0IiUXpfdHoiJTNBNzAwNjIuNTc5MDMwMjkzMjElMkMiUXlfdHoiJTNBMjA0OS42MDU2ODQwNzYyNjc2JTdEJTJDInkiJTNBJTdCIlF5X3R5IiUzQTI3OTcuMjk1NDk3Nzk4MDU5JTJDIlF6X3R5IiUzQTMzNzc3LjgxODA0NjkxODkxJTdEJTdEJTJDJTdCInBvc2l0aW9uIiUzQSU1QjAuNTMyODQzMjcyNDIxMDc1NyUyQy0yNzUuMDc4Nzg0MDI2NTU1OCU1RCUyQyJ6IiUzQSU3QiJRel90eiIlM0ExMDMwMTcuNjc0MTY0MDM1NTMlMkMiUXlfdHoiJTNBLTMxMC42MzIxNTM1NjI1MjgxJTdEJTJDInkiJTNBJTdCIlF5X3R5IiUzQTc2Ny40NjI1MzQ0ODEwNTEzJTJDIlF6X3R5IiUzQS03NTYzLjQxMDcwOTc3MzkxNCU3RCU3RCUyQyU3QiJwb3NpdGlvbiIlM0ElNUI3LjEwNTQyNzM1NzYwMTAwMmUtMTQlMkMtMTQ0LjIxMTc2NDcwNTg2NzM4JTVEJTJDInoiJTNBJTdCIlF6X3R6IiUzQTE0NDU5OS44MjM2NTQ4NjAzNSUyQyJReV90eiIlM0EtMC45Mjk3MTEyMzkxMTk4NDc0JTdEJTJDInkiJTNBJTdCIlF5X3R5IiUzQTEzLjQ3MDQ0Mjg0NTE3NjYzNSUyQyJRel90eSIlM0ExMy40ODg0MjUxNTQxOTk5ODclN0QlN0QlMkMlN0IicG9zaXRpb24iJTNBJTVCNy4xMDU0MjczNTc2MDEwMDJlLTE0JTJDLTE2MC4yMzUyOTQxMTc2NzEyNiU1RCUyQyJ6IiUzQSU3QiJRel90eiIlM0ExNDIwNDcuMzE0NzU1NzA4MzMlMkMiUXlfdHoiJTNBMC45Mjk0ODUyMzAzODgzOTg1JTdEJTJDInkiJTNBJTdCIlF5X3R5IiUzQTEwLjk2NTg5NDYyMTMyNjA4NiUyQyJRel90eSIlM0EtNi43NDQzMzQ4NzM0MDcwOCU3RCU3RCUyQyU3QiJwb3NpdGlvbiIlM0ElNUI4Mi4zODQ1MjM4MDk0MjYyOCUyQzI5Ni4xOTk5OTk5OTk5OTk5JTVEJTJDInoiJTNBJTdCIlF6X3R6IiUzQTM2LjU0MjkwMDU2NDQ0NTQzJTJDIlF5X3R6IiUzQTE2LjUzMzY4MjkzNzc2NTExNCU3RCUyQyJ5IiUzQSU3QiJReV90eSIlM0EzMjMxLjg4NDExMDU1NDA1NDYlMkMiUXpfdHkiJTNBOTUxNy41NzE4NTcxOTIyNTUlN0QlN0QlMkMlN0IicG9zaXRpb24iJTNBJTVCLTEuMjcyOTIwODEzNDY2MDI5NyUyQy0yODguNjAwNDgzMTM3NzY4OSU1RCUyQyJ6IiUzQSU3QiJRel90eiIlM0EzOTgxNS4xMDk2NzE3MjAzNzYlMkMiUXlfdHoiJTNBNjQyLjY4MTUyNDUwMjcyODQlN0QlMkMieSIlM0ElN0IiUXlfdHkiJTNBNDU1Ny44MTgwMzkyMDU1MDMlMkMiUXpfdHkiJTNBNTE4NS4yOTUyMDAyNDgxMzQlN0QlN0QlMkMlN0IicG9zaXRpb24iJTNBJTVCLTguMTA4MzQyNDQ0OTk2MzI1JTJDMjk5Ljg5MDg1OTY2NDQ4NjIlNUQlMkMieiIlM0ElN0IiUXpfdHoiJTNBMTM2NDkuNzY5Njg2MzM3MDAyJTJDIlF5X3R6IiUzQS0xNjIuMDgyNzIyNzY0ODk2MDYlN0QlMkMieSIlM0ElN0IiUXlfdHkiJTNBNTUwNy40NDgxMTAzNDQyNzMlMkMiUXpfdHkiJTNBLTEwNjk5LjIyODA2Njk2NDY3MiU3RCU3RCUyQyU3QiJwb3NpdGlvbiIlM0ElNUItMTUuNDc0Nzg3NDAxODA1MjQ0JTJDMjk1LjY2NzE1NjcyNzU3ODc0JTVEJTJDInoiJTNBJTdCIlF6X3R6IiUzQTEwMjE1LjkzMzEzMzg0MDEwOCUyQyJReV90eiIlM0EtNzYxLjkzNzA0ODg0ODMxOTclN0QlMkMieSIlM0ElN0IiUXlfdHkiJTNBNTg3NC4yMzU1NTMwMzE5MzQlMkMiUXpfdHkiJTNBLTI5MzQ1LjA2MDY5NDk2ODY1NSU3RCU3RCUyQyU3QiJwb3NpdGlvbiIlM0ElNUItNy4yMjU5ODY5OTAwNzk3MzMlMkMyODkuNTU4MDE2MzkyMDY1MiU1RCUyQyJ6IiUzQSU3QiJRel90eiIlM0EyNzA4Ny4wMDI3MDQ5OTQ2NyUyQyJReV90eiIlM0EtMTA5OS4xMzUyOTI4OTc3MDQ5JTdEJTJDInkiJTNBJTdCIlF5X3R5IiUzQTUxNTkuMzgyNTI5MDM4NjYlMkMiUXpfdHkiJTNBLTIwOTg2Ljk0ODA5OTk1NTIxNCU3RCU3RCUyQyU3QiJwb3NpdGlvbiIlM0ElNUI2Ni42MjYxOTA0NzYxOTAzNiUyQy0yOTYuMjAwMDAwMDAwMDAwMTYlNUQlMkMieiIlM0ElN0IiUXpfdHoiJTNBMC44MzUwNDQyNDg5MTAxMTI2JTJDIlF5X3R6IiUzQTExLjE5OTgyMDcwNTYwOTI1OSU3RCUyQyJ5IiUzQSU3QiJReV90eSIlM0E0MzA5LjQ3MjUzNjMxNDk3OCUyQyJRel90eSIlM0EtMTQxNzMuMzk3OTMxMTY5ODclN0QlN0QlMkMlN0IicG9zaXRpb24iJTNBJTVCNy4xMDU0MjczNTc2MDEwMDJlLTE0JTJDMjA4LjMwNTg4MjM1MjkyMDYlNUQlMkMieiIlM0ElN0IiUXpfdHoiJTNBMTMzMzAzLjA4MjU0NzY5MDIyJTJDIlF5X3R6IiUzQS0wLjQ3NDI3OTkyNjczMDc5MjMzJTdEJTJDInkiJTNBJTdCIlF5X3R5IiUzQTEzLjU5ODUzNDAyMDY4MTY4MSUyQyJRel90eSIlM0ExMy40NzUxMTA2NDIwMDc2MDklN0QlN0QlMkMlN0IicG9zaXRpb24iJTNBJTVCNjYuNjI2MTkwNDc2MTA0OTglMkMyOTYuMTk5OTk5OTk5OTk5OSU1RCUyQyJ6IiUzQSU3QiJRel90eiIlM0EwLjYxMjA0ODc3Nzg5MjIyODIlMkMiUXlfdHoiJTNBLTExLjI1MTg1NjAzMDE2NTcxNyU3RCUyQyJ5IiUzQSU3QiJReV90eSIlM0E0MzA5LjQ3NTUyMDE4MTkyNCUyQyJRel90eSIlM0ExNDE3NC40ODIyODg0NDYwNCU3RCU3RCUyQyU3QiJwb3NpdGlvbiIlM0ElNUI1MC4yNjkwNDc2MTg5OTkyNyUyQy0yOTYuMjAwMDAwMDAwMDAwMTYlNUQlMkMieiIlM0ElN0IiUXpfdHoiJTNBLTEwMS4yNjY4NTU0Njk2ODcwOSUyQyJReV90eiIlM0EtOC40MTMzODEwMDA3NDMzODIlN0QlMkMieSIlM0ElN0IiUXlfdHkiJTNBNTMxNS41NjA4MTMxNjg0ODklMkMiUXpfdHkiJTNBLTE4NDkxLjYyMjk3ODE4OTA3MiU3RCU3RCUyQyU3QiJwb3NpdGlvbiIlM0ElNUI1MC4yNjkwNDc2MTkwOTQ5NiUyQzI5Ni4xOTk5OTk5OTk5OTk5JTVEJTJDInoiJTNBJTdCIlF6X3R6IiUzQS05Ni4wMTIxMzg1NTY4NzU1JTJDIlF5X3R6IiUzQTguMjg0NTY2MDc3MDExMDAyJTdEJTJDInkiJTNBJTdCIlF5X3R5IiUzQTUzMTQuNzk3NjU0MjcxODA1JTJDIlF6X3R5IiUzQTE4NDk3LjA1MDUyNTQ0ODQyMyU3RCU3RCUyQyU3QiJwb3NpdGlvbiIlM0ElNUIzNC41MTA3MTQyODU4MDIzNjUlMkMyOTYuMTk5OTk5OTk5OTk5OSU1RCUyQyJ6IiUzQSU3QiJRel90eiIlM0ExMTc1LjA0OTkzOTc4NjAzNiUyQyJReV90eiIlM0ExMjAuMDMyNTU4NzM5MjQ0MzElN0QlMkMieSIlM0ElN0IiUXlfdHkiJTNBNjAwMC4wODA4NDIxMjY5NTclMkMiUXpfdHkiJTNBMjQ2NDYuNTU1NzIyODAxMDQ0JTdEJTdEJTJDJTdCInBvc2l0aW9uIiUzQSU1QjkuMzI0NTAyNTg3NTg0OTczJTJDLTI4OC4xNDA1NTIzNTIyNTYzNSU1RCUyQyJ6IiUzQSU3QiJRel90eiIlM0EyNzY0OC42NDA2Njk0NzA2OCUyQyJReV90eiIlM0EtMTQ4Mi42MjMyMTc3MjE2NjMlN0QlMkMieSIlM0ElN0IiUXlfdHkiJTNBNTI2MC4wNTgxMTAyMzA1NzA1JTJDIlF6X3R5IiUzQS0yODU4MC42NTc3MzQ1MzcwNTclN0QlN0QlMkMlN0IicG9zaXRpb24iJTNBJTVCMTAuMjA2ODU4MDQyNTY3MTc3JTJDLTI5OC40NzMzOTU2MjQ2NzczJTVEJTJDInoiJTNBJTdCIlF6X3R6IiUzQTE1MDg4LjM0MTIzMzIwODY4NSUyQyJReV90eiIlM0EtMzgzLjc2MjI2MjU4NTg5MzA0JTdEJTJDInkiJTNBJTdCIlF5X3R5IiUzQTU0NDcuNzk3NDg0NDc3Mzc1JTJDIlF6X3R5IiUzQS0xNDc2OC40MTQ1MTA1MTYzOTMlN0QlN0QlMkMlN0IicG9zaXRpb24iJTNBJTVCMTUuNDc0Nzg3NDAxODcwOTg0JTJDLTI5NS42NjcxNTY3Mjc1NzkyJTVEJTJDInoiJTNBJTdCIlF6X3R6IiUzQTEwMjA4Ljc1MzczNTg0MjEzOCUyQyJReV90eiIlM0EtNzI5Ljk3Mjk2MjMyNjcwNDIlN0QlMkMieSIlM0ElN0IiUXlfdHkiJTNBNjAwOS4xNjIxOTczNTIxNjYlMkMiUXpfdHkiJTNBLTI5Mzk0LjM3MDUzNjU5Mjg5OCU3RCU3RCUyQyU3QiJwb3NpdGlvbiIlM0ElNUItNi4xNTAyODQ4MTQ1NzMzMjUlMkMtMjk4LjQ3MzM5NTYyNDY3NzMlNUQlMkMieiIlM0ElN0IiUXpfdHoiJTNBMTU0NjYuNzI5ODE5NDc0Mzg1JTJDIlF5X3R6IiUzQS0yNi44MjI3NTc1NzYyNzI5MjclN0QlMkMieSIlM0ElN0IiUXlfdHkiJTNBNTQ4Ni42NjcxNzcxOTQ3NDUlMkMiUXpfdHkiJTNBODU1NS45NjA3MDE0MDcxMTIlN0QlN0QlMkMlN0IicG9zaXRpb24iJTNBJTVCMzQuNTEwNzE0Mjg1NjE3NzY2JTJDLTI5Ni4yMDAwMDAwMDAwMDAxNiU1RCUyQyJ6IiUzQSU3QiJRel90eiIlM0ExMDkyLjY2MjkxMTc0MDgxMzMlMkMiUXlfdHoiJTNBLTExNi44ODE5OTMwMDAwNTAzNCU3RCUyQyJ5IiUzQSU3QiJReV90eSIlM0E1OTk5LjQ1MTY4Mjc5MDEzNyUyQyJRel90eSIlM0EtMjQ3MDQuMDM2Mjk2ODAzNTYyJTdEJTdEJTJDJTdCInBvc2l0aW9uIiUzQSU1QjE4LjE1MzU3MTQyODQyNjU2JTJDLTI5Ni4yMDAwMDAwMDAwMDAxNiU1RCUyQyJ6IiUzQSU3QiJRel90eiIlM0E1MTU3LjU3OTQyODQ3NDI1NyUyQyJReV90eiIlM0EtMzg3LjIyMDgxNDk1OTI2MjUlN0QlMkMieSIlM0ElN0IiUXlfdHkiJTNBNjIxMC44MDgxMjgyODU3NTYlMkMiUXpfdHkiJTNBLTI1NjczLjg2MDIzNDExNjc5NyU3RCU3RCUyQyU3QiJwb3NpdGlvbiIlM0ElNUIxOC4xNTM1NzE0Mjg3OTIyNiUyQzI5Ni4xOTk5OTk5OTk5OTk5JTVEJTJDInoiJTNBJTdCIlF6X3R6IiUzQTQ5NDEuMDIxMjg5NzcwNjYxJTJDIlF5X3R6IiUzQTM5MS40NzMxOTc0MTU0MjY0JTdEJTJDInkiJTNBJTdCIlF5X3R5IiUzQTYyMDEuMjI4NDc0NDE4NDMxJTJDIlF6X3R5IiUzQTI1NDcwLjUxNzI2MjkwOTAyJTdEJTdEJTJDJTdCInBvc2l0aW9uIiUzQSU1QjcuMTA1NDI3MzU3NjAxMDAyZS0xNCUyQzI3Mi4zOTk5OTk5OTk5OTk4JTVEJTJDInoiJTNBJTdCIlF6X3R6IiUzQTExNDkzMy41OTY2ODE5MDE2MiUyQyJReV90eiIlM0EtMTI3LjYzMjAzNDMyMzg2NjUlN0QlMkMieSIlM0ElN0IiUXlfdHkiJTNBMjc5LjMyMjA1MDkwNzc5MDA3JTJDIlF6X3R5IiUzQS0xNC4xNTIxMzcxMzYwNjE4MzQlN0QlN0QlMkMlN0IicG9zaXRpb24iJTNBJTVCNy4xMDU0MjczNTc2MDEwMDJlLTE0JTJDLTE5Mi4yODIzNTI5NDEyMDU5NyU1RCUyQyJ6IiUzQSU3QiJRel90eiIlM0ExMzYzOTguNzMwNjI1NjAyNDIlMkMiUXlfdHoiJTNBMC45NTAwNzE3MDc5NDM3OTYzJTdEJTJDInkiJTNBJTdCIlF5X3R5IiUzQTEwLjk3MzU2OTM2NTAyODY3MiUyQyJRel90eSIlM0EtNi43MTI3OTk1NjUzOTI1ODElN0QlN0QlMkMlN0IicG9zaXRpb24iJTNBJTVCNy4xMDU0MjczNTc2MDEwMDJlLTE0JTJDLTE3Ni4yNTg4MjM1MjkzOTA5OCU1RCUyQyJ6IiUzQSU3QiJRel90eiIlM0ExMzk0NjQuNzUzMzA0NTA2NDglMkMiUXlfdHoiJTNBLTAuOTM5NzgyMDMzNjAzMjA5MyU3RCUyQyJ5IiUzQSU3QiJReV90eSIlM0ExMy40Njc2MTAwNzA3ODU0ODElMkMiUXpfdHkiJTNBMTMuNDg4ODY0NjAzOTY2MjU4JTdEJTdEJTJDJTdCInBvc2l0aW9uIiUzQSU1QjcuMTA1NDI3MzU3NjAxMDAyZS0xNCUyQy0yMDguMzA1ODgyMzUyOTE5MiU1RCUyQyJ6IiUzQSU3QiJRel90eiIlM0ExMzMzMDMuMDU3NDI4OTIxMjglMkMiUXlfdHoiJTNBLTAuNDgwNzY0NDA2NTQ0ODAwMDclN0QlMkMieSIlM0ElN0IiUXlfdHkiJTNBMTMuNTk2NjMzNjAzOTM4MzQ0JTJDIlF6X3R5IiUzQTEzLjQ2ODg0OTA4NDIxMTQ4OCU3RCU3RCUyQyU3QiJwb3NpdGlvbiIlM0ElNUI3LjEwNTQyNzM1NzYwMTAwMmUtMTQlMkMxNjAuMjM1Mjk0MTE3NjkzNDYlNUQlMkMieiIlM0ElN0IiUXpfdHoiJTNBMTQyMDQ3LjMxNDczMzg4MjU4JTJDIlF5X3R6IiUzQTAuOTI5NDc4NTYxMjM4MzAxJTdEJTJDInkiJTNBJTdCIlF5X3R5IiUzQTEwLjk2NTg5MjIzMzQ1MzA1OCUyQyJRel90eSIlM0EtNi43NDQzNDM5MTU2NzIxMzElN0QlN0QlMkMlN0IicG9zaXRpb24iJTNBJTVCNy4xMDU0MjczNTc2MDEwMDJlLTE0JTJDMTc2LjI1ODgyMzUyOTM5NDgyJTVEJTJDInoiJTNBJTdCIlF6X3R6IiUzQTEzOTQ2NC43NTI4MDMyOTA1MiUyQyJReV90eiIlM0EtMC45Mzk5MjkxNTQ1OTY5NTM0JTdEJTJDInkiJTNBJTdCIlF5X3R5IiUzQTEzLjQ2NzU2ODM0NjIxMDA1JTJDIlF6X3R5IiUzQTEzLjQ4ODcyNzEyODg3Mzg1OCU3RCU3RCUyQyU3QiJwb3NpdGlvbiIlM0ElNUI3LjEwNTQyNzM1NzYwMTAwMmUtMTQlMkMxMjguMTg4MjM1Mjk0MTU5MjYlNUQlMkMieiIlM0ElN0IiUXpfdHoiJTNBMTQ2NjY4Ljg3NzU3NDg1NTkzJTJDIlF5X3R6IiUzQTAuOTI5OTM3NDI1ODI4NDE5NyU3RCUyQyJ5IiUzQSU3QiJReV90eSIlM0ExMC45NjYwNjI2Njc2NjQwNDYlMkMiUXpfdHkiJTNBLTYuNzQ0MjE3MDQ1MTg4MjY3JTdEJTdEJTJDJTdCInBvc2l0aW9uIiUzQSU1QjcuMTA1NDI3MzU3NjAxMDAyZS0xNCUyQzE0NC4yMTE3NjQ3MDU4OTA2MyU1RCUyQyJ6IiUzQSU3QiJRel90eiIlM0ExNDQ1OTkuODIzNjY1NjQ1NSUyQyJReV90eiIlM0EtMC45Mjk3MDc5ODgyNDIwOTM3JTdEJTJDInkiJTNBJTdCIlF5X3R5IiUzQTEzLjQ3MDQ0Mzc2MTI2MTkwNSUyQyJRel90eSIlM0ExMy40ODg0MjgxNzM0MDgyNzMlN0QlN0QlMkMlN0IicG9zaXRpb24iJTNBJTVCNy4xMDU0MjczNTc2MDEwMDJlLTE0JTJDMTEyLjE2NDcwNTg4MjM2NTY0JTVEJTJDInoiJTNBJTdCIlF6X3R6IiUzQTE0ODcwNy44Nzk1OTcwMjMyMiUyQyJReV90eiIlM0EtMC45Mjk5MzIzODg0MjgyNTQyJTdEJTJDInkiJTNBJTdCIlF5X3R5IiUzQTEzLjQ3MDM4MDYzMDEyOTIxNyUyQyJRel90eSIlM0ExMy40ODg0MzQ3Mzg1NTcwNTklN0QlN0QlMkMlN0IicG9zaXRpb24iJTNBJTVCNy4xMDU0MjczNTc2MDEwMDJlLTE0JTJDMjU2LjM3NjQ3MDU4ODI2ODQzJTVEJTJDInoiJTNBJTdCIlF6X3R6IiUzQTEyMTgwNS42OTUyODgzMjQyMiUyQyJReV90eiIlM0E0My4yOTM2MTg2MzUwMzczNzYlN0QlMkMieSIlM0ElN0IiUXlfdHkiJTNBMjcuMjIwMzg0MTk2Mjg1NTY1JTJDIlF6X3R5IiUzQTE2OTEuNzQ3NjkyMzg5NTMxNSU3RCU3RCUyQyU3QiJwb3NpdGlvbiIlM0ElNUI3LjEwNTQyNzM1NzYwMTAwMmUtMTQlMkMxOTIuMjgyMzUyOTQxMjAzNTYlNUQlMkMieiIlM0ElN0IiUXpfdHoiJTNBMTM2Mzk4LjczMTU5OTYwOTk4JTJDIlF5X3R6IiUzQTAuOTUwMzc3MzY5NjYwMDQyNSU3RCUyQyJ5IiUzQSU3QiJReV90eSIlM0ExMC45NzM2NjI3MDM0MTYzNDMlMkMiUXpfdHkiJTNBLTYuNzEyMjI0NTM0NDc4MTE4JTdEJTdEJTJDJTdCInBvc2l0aW9uIiUzQSU1QjcuMTA1NDI3MzU3NjAxMDAyZS0xNCUyQy05Ni4xNDExNzY0NzA2MzIzNiU1RCUyQyJ6IiUzQSU3QiJRel90eiIlM0ExNTAyNjMuNDI2NTAzMzIxNDIlMkMiUXlfdHoiJTNBMC45Mjk5MjczNTQ0MzQwMjUxJTdEJTJDInkiJTNBJTdCIlF5X3R5IiUzQTEwLjk2NjA1ODkyNzYzOTgzNyUyQyJRel90eSIlM0EtNi43NDQyMTcyODc3MjU3NjElN0QlN0QlMkMlN0IicG9zaXRpb24iJTNBJTVCNy4xMDU0MjczNTc2MDEwMDJlLTE0JTJDLTgwLjExNzY0NzA1ODgxOTM2JTVEJTJDInoiJTNBJTdCIlF6X3R6IiUzQTE1MTc4OC45MjE1MzQyNTQ3NCUyQyJReV90eiIlM0EtMC45Mjk5Mjc0NjMxNzY2MjU2JTdEJTJDInkiJTNBJTdCIlF5X3R5IiUzQTEzLjQ3MDM4MjAxNTc2ODg5NCUyQyJRel90eSIlM0ExMy40ODg0MzQ1OTE4MzgzMzMlN0QlN0QlMkMlN0IicG9zaXRpb24iJTNBJTVCNy4xMDU0MjczNTc2MDEwMDJlLTE0JTJDLTY0LjA5NDExNzY0NzEwNzQ4JTVEJTJDInoiJTNBJTdCIlF6X3R6IiUzQTE1MjgzMC45NjE0NTEzODUzJTJDIlF5X3R6IiUzQTAuOTI5OTI3NTcyMzUxMzA0MyU3RCUyQyJ5IiUzQSU3QiJReV90eSIlM0ExMC45NjYwNTkwMDg1NjM1MDMlMkMiUXpfdHkiJTNBLTYuNzQ0MjE3Mjk4MDc3MDUlN0QlN0QlMkMlN0IicG9zaXRpb24iJTNBJTVCNy4xMDU0MjczNTc2MDEwMDJlLTE0JTJDLTQ4LjA3MDU4ODIzNTI5MjM1JTVEJTJDInoiJTNBJTdCIlF6X3R6IiUzQTE1Mzg0Mi45NDk0OTI3NDg2NSUyQyJReV90eiIlM0EtMC45Mjk5Mjc1Njk3NjE3MDEyJTdEJTJDInkiJTNBJTdCIlF5X3R5IiUzQTEzLjQ3MDM4MTk4NTc5NjMxNyUyQyJRel90eSIlM0ExMy40ODg0MzQ1OTY1Nzk2NDIlN0QlN0QlMkMlN0IicG9zaXRpb24iJTNBJTVCNy4xMDU0MjczNTc2MDEwMDJlLTE0JTJDOTYuMTQxMTc2NDcwNjM1MjMlNUQlMkMieiIlM0ElN0IiUXpfdHoiJTNBMTUwMjYzLjQyNjUwMzMxNjAzJTJDIlF5X3R6IiUzQTAuOTI5OTI3MzUxMTU5OTAzMyU3RCUyQyJ5IiUzQSU3QiJReV90eSIlM0ExMC45NjYwNTg5MjY0NDk2NjIlMkMiUXpfdHkiJTNBLTYuNzQ0MjE3MjkyNDYxMzc2JTdEJTdEJTJDJTdCInBvc2l0aW9uIiUzQSU1QjcuMTA1NDI3MzU3NjAxMDAyZS0xNCUyQzgwLjExNzY0NzA1ODgyMzI1JTVEJTJDInoiJTNBJTdCIlF6X3R6IiUzQTE1MTc4OC45MjE1MzQyNjM2JTJDIlF5X3R6IiUzQS0wLjkyOTkyNzQ2MTY1ODk0MjclN0QlMkMieSIlM0ElN0IiUXlfdHkiJTNBMTMuNDcwMzgyMDE2MjA4MDYzJTJDIlF6X3R5IiUzQTEzLjQ4ODQzNDU5MzQ4MTAwNSU3RCU3RCUyQyU3QiJwb3NpdGlvbiIlM0ElNUI3LjEwNTQyNzM1NzYwMTAwMmUtMTQlMkMtMjU2LjM3NjQ3MDU4ODI2ODQzJTVEJTJDInoiJTNBJTdCIlF6X3R6IiUzQTEyMTgwNC45MzE3NTA3NTc0JTJDIlF5X3R6IiUzQTQyLjU0MDczMTQ3MTI0NTkzJTdEJTJDInkiJTNBJTdCIlF5X3R5IiUzQTI3Ljk4NjQ3Njg5ODk0OTMzJTJDIlF6X3R5IiUzQTE2ODAuMzk5MjMzNTQyODQ5JTdEJTdEJTJDJTdCInBvc2l0aW9uIiUzQSU1QjcuMTA1NDI3MzU3NjAxMDAyZS0xNCUyQy0yNDAuMzUyOTQxMTc2NDcyNzclNUQlMkMieiIlM0ElN0IiUXpfdHoiJTNBMTI2MDEyLjYzODc4NzUwNDc1JTJDIlF5X3R6IiUzQS0yMS40NjE3NzY0ODM5MTgyNTclN0QlMkMieSIlM0ElN0IiUXlfdHkiJTNBNy43MjAwMzcwODM0MjQ2NjYlMkMiUXpfdHkiJTNBMTQuMzgwNDkwMDE4MzcxMzIlN0QlN0QlMkMlN0IicG9zaXRpb24iJTNBJTVCNy4xMDU0MjczNTc2MDEwMDJlLTE0JTJDOC4zNTU5ODI1NzI1Mzg3NzhlLTEyJTVEJTJDInoiJTNBJTdCIlF6X3R6IiUzQTE1NDg4NC45ODk0MDk4NjY2NiUyQyJReV90eiIlM0EwLjkyOTkyNzU2NzY3MDcwODklN0QlMkMieSIlM0ElN0IiUXlfdHkiJTNBMTAuOTY2MDU5MDA2ODI3Mjc0JTJDIlF6X3R5IiUzQS02Ljc0NDIxNzI5ODE3NjE3MiU3RCUyQyJub2RlIiUzQTI0MiU3RCUyQyU3QiJwb3NpdGlvbiIlM0ElNUI3LjEwNTQyNzM1NzYwMTAwMmUtMTQlMkMtMTYuMDIzNTI5NDExNzU4MTQ3JTVEJTJDInoiJTNBJTdCIlF6X3R6IiUzQTE1NDg2OS45NjM0NzE5ODU0NSUyQyJReV90eiIlM0EtMC45Mjk5Mjc1Njc0NDMzMDQlN0QlMkMieSIlM0ElN0IiUXlfdHkiJTNBMTMuNDcwMzgxOTg2NDYxOTM2JTJDIlF6X3R5IiUzQTEzLjQ4ODQzNDU5NzE5MTc2MyU3RCU3RCUyQyU3QiJwb3NpdGlvbiIlM0ElNUI3LjEwNTQyNzM1NzYwMTAwMmUtMTQlMkMtMzIuMDQ3MDU4ODIzNTYyMDU0JTVEJTJDInoiJTNBJTdCIlF6X3R6IiUzQTE1NDM3MS40ODI0MjAyNDYwMyUyQyJReV90eiIlM0EwLjkyOTkyNzU2NzU2Nzg4ODMlN0QlMkMieSIlM0ElN0IiUXlfdHkiJTNBMTAuOTY2MDU5MDA2NzkxNjElMkMiUXpfdHkiJTNBLTYuNzQ0MjE3Mjk4MzA1NzQzJTdEJTdEJTJDJTdCInBvc2l0aW9uIiUzQSU1QjcuMTA1NDI3MzU3NjAxMDAyZS0xNCUyQy0yNzIuNDAwMDAwMDAwMDAwMTUlNUQlMkMieiIlM0ElN0IiUXpfdHoiJTNBMTE0OTY4LjIyNTc3NDA5NzM5JTJDIlF5X3R6IiUzQTg1LjkzNTI0ODg4ODU4NzIxJTdEJTJDInkiJTNBJTdCIlF5X3R5IiUzQTI3NS4zNzk2MzIzMjEwNjE1NCUyQyJRel90eSIlM0EtMjcuMTQxNzQ4NTc1MDE3ODE0JTdEJTdEJTJDJTdCInBvc2l0aW9uIiUzQSU1QjcuMTA1NDI3MzU3NjAxMDAyZS0xNCUyQzE2LjAyMzUyOTQxMTc3NjA1MyU1RCUyQyJ6IiUzQSU3QiJRel90eiIlM0ExNTQ4NjkuOTYzNDcxOTg2MyUyQyJReV90eiIlM0EtMC45Mjk5Mjc1Njc0NTIwNTk4JTdEJTJDInkiJTNBJTdCIlF5X3R5IiUzQTEzLjQ3MDM4MTk4NjQ2NTkzJTJDIlF6X3R5IiUzQTEzLjQ4ODQzNDU5Njc1NjgyNyU3RCU3RCUyQyU3QiJwb3NpdGlvbiIlM0ElNUI3LjEwNTQyNzM1NzYwMTAwMmUtMTQlMkM2NC4wOTQxMTc2NDcxMTMwMiU1RCUyQyJ6IiUzQSU3QiJRel90eiIlM0ExNTI4MzAuOTYxNDUxMzg2MjUlMkMiUXlfdHoiJTNBMC45Mjk5Mjc1NzIzNzgwMjIlN0QlMkMieSIlM0ElN0IiUXlfdHkiJTNBMTAuOTY2MDU5MDA4NTg5OTk2JTJDIlF6X3R5IiUzQS02Ljc0NDIxNzI5NzgyNTk0NiU3RCU3RCUyQyU3QiJwb3NpdGlvbiIlM0ElNUI3LjEwNTQyNzM1NzYwMTAwMmUtMTQlMkMtMjI0LjMyOTQxMTc2NDczNjg4JTVEJTJDInoiJTNBJTdCIlF6X3R6IiUzQTEyOTcyNC4yMDc1ODI1ODc1MiUyQyJReV90eiIlM0EwLjAxMzA4MDY5NDg3OTM5MzYwNyU3RCUyQyJ5IiUzQSU3QiJReV90eSIlM0ExMC42MTg3MTY5Nzk1MTUzMTIlMkMiUXpfdHkiJTNBLTE0LjExMDQzNjUyMDEwNTcwNiU3RCU3RCU1RCUyQyJleHRyZW1lX3N0cmVzc19wcm9wZXJ0aWVzIiUzQSU3QiJ6IiUzQSU3QiJidG0iJTNBJTdCInBvaW50IiUzQSU1Qi0xMTQuNTAwMDAwMDAwMDAwMDElMkMtMzA2LjAwMDAwMDAwMDAwMDQlNUQlMkMiZmFjdG9yIiUzQS0wLjMwOTQxMDk0NzUxNjgyMDYzJTdEJTJDInRvcCIlM0ElN0IicG9pbnQiJTNBJTVCMTE0LjQ5OTk5OTk5OTk5OTk5JTJDMzA1Ljk5OTk5OTk5OTk5OTYlNUQlMkMiZmFjdG9yIiUzQTAuMzA5NDEwOTQ3NTE2ODE5OCU3RCU3RCUyQyJ5IiUzQSU3QiJidG0iJTNBJTdCInBvaW50IiUzQSU1Qi0xMTQuNTAwMDAwMDAwMDAwMDElMkMtMzA2LjAwMDAwMDAwMDAwMDQlNUQlMkMiZmFjdG9yIiUzQS0yLjkxMTQ4MzIwMDU2OTYwOTQlN0QlMkMidG9wIiUzQSU3QiJwb2ludCIlM0ElNUIxMTQuNDk5OTk5OTk5OTk5OTklMkMtMzA2LjAwMDAwMDAwMDAwMDQlNUQlMkMiZmFjdG9yIiUzQTIuOTExNDgzMjAwNTY5NjA4JTdEJTdEJTJDImNvbWJpbmVkIiUzQSU3QiJtYXgiJTNBJTdCInBvaW50IiUzQSU1QjExNC40OTk5OTk5OTk5OTk5OSUyQzMwNS45OTk5OTk5OTk5OTk2JTVEJTJDImZhY3RvciIlM0EzLjIyMDg5NDE0ODA4NjQyOCU3RCUyQyJtaW4iJTNBJTdCInBvaW50IiUzQSU1Qi0xMTQuNTAwMDAwMDAwMDAwMDElMkMtMzA2LjAwMDAwMDAwMDAwMDQlNUQlMkMiZmFjdG9yIiUzQS0zLjIyMDg5NDE0ODA4NjQzJTdEJTJDInBvaW50cyIlM0ElNUIlNUItMTE0LjUwMDAwMDAwMDAwMDAxJTJDLTMwNi4wMDAwMDAwMDAwMDA0JTVEJTJDJTVCMTE0LjQ5OTk5OTk5OTk5OTk5JTJDLTMwNi4wMDAwMDAwMDAwMDA0JTVEJTJDJTVCMTE0LjQ5OTk5OTk5OTk5OTk5JTJDLTI4Ni40MDAwMDAwMDAwMDA0JTVEJTJDJTVCMTkuOTQ5OTk5OTk5OTk5OTc0JTJDLTI4Ni40MDAwMDAwMDAwMDA0JTVEJTJDJTVCMTQuNTkyNDMxOTQ2ODg4Nzk0JTJDLTI4NS4zMzQzMTM0NTUxNTg0JTVEJTJDJTVCMTAuMDUwNTA1MDYzMzg4Mzg1JTJDLTI4Mi4yOTk0OTQ5MzY2MTIwNiU1RCUyQyU1QjcuMDE1Njg2NTQ0ODQxOTg0JTJDLTI3Ny43NTc1NjgwNTMxMTE2NCU1RCUyQyU1QjUuOTQ5OTk5OTk5OTk5OTg5JTJDLTI3Mi40MDAwMDAwMDAwMDA0JTVEJTJDJTVCNS45NDk5OTk5OTk5OTk5ODklMkMyNzIuMzk5OTk5OTk5OTk5NiU1RCUyQyU1QjcuMDE1Njg2NTQ0ODQxOTg0JTJDMjc3Ljc1NzU2ODA1MzExMDglNUQlMkMlNUIxMC4wNTA1MDUwNjMzODgyODYlMkMyODIuMjk5NDk0OTM2NjExMiU1RCUyQyU1QjE0LjU5MjQzMTk0Njg4ODY4JTJDMjg1LjMzNDMxMzQ1NTE1NzU0JTVEJTJDJTVCMTkuOTQ5OTk5OTk5OTk5OTc0JTJDMjg2LjM5OTk5OTk5OTk5OTYlNUQlMkMlNUIxMTQuNDk5OTk5OTk5OTk5OTklMkMyODYuMzk5OTk5OTk5OTk5NiU1RCUyQyU1QjExNC40OTk5OTk5OTk5OTk5OSUyQzMwNS45OTk5OTk5OTk5OTk2JTVEJTJDJTVCLTExNC41MDAwMDAwMDAwMDAwMSUyQzMwNS45OTk5OTk5OTk5OTk2JTVEJTJDJTVCLTExNC41MDAwMDAwMDAwMDAwMSUyQzI4Ni4zOTk5OTk5OTk5OTk2JTVEJTJDJTVCLTE5Ljk1MDAwMDAwMDAwMDAxNyUyQzI4Ni4zOTk5OTk5OTk5OTk2JTVEJTJDJTVCLTE0LjU5MjQzMTk0Njg4ODc2NiUyQzI4NS4zMzQzMTM0NTUxNTc1NCU1RCUyQyU1Qi0xMC4wNTA1MDUwNjMzODgzMTQlMkMyODIuMjk5NDk0OTM2NjExMiU1RCUyQyU1Qi03LjAxNTY4NjU0NDg0MjAxMiUyQzI3Ny43NTc1NjgwNTMxMTA4JTVEJTJDJTVCLTUuOTUwMDAwMDAwMDAwMDE3JTJDMjcyLjM5OTk5OTk5OTk5OTYlNUQlMkMlNUItNS45NTAwMDAwMDAwMDAwMTclMkMtMjcyLjQwMDAwMDAwMDAwMDQlNUQlMkMlNUItNy4wMTU2ODY1NDQ4NDIwMTIlMkMtMjc3Ljc1NzU2ODA1MzExMTY0JTVEJTJDJTVCLTEwLjA1MDUwNTA2MzM4ODMxNCUyQy0yODIuMjk5NDk0OTM2NjEyMDYlNUQlMkMlNUItMTQuNTkyNDMxOTQ2ODg4NzY2JTJDLTI4NS4zMzQzMTM0NTUxNTg0JTVEJTJDJTVCLTE5Ljk1MDAwMDAwMDAwMDAxNyUyQy0yODYuNDAwMDAwMDAwMDAwNCU1RCUyQyU1Qi0xMTQuNTAwMDAwMDAwMDAwMDElMkMtMjg2LjQwMDAwMDAwMDAwMDQlNUQlMkMlNUItODEuNzg1NzE0Mjg1Nzg2NSUyQy0zMDYuMDAwMDAwMDAwMDAwNCU1RCUyQyU1Qi00OS4wNzE0Mjg1NzE2MDcxNiUyQy0zMDYuMDAwMDAwMDAwMDAwNCU1RCUyQyU1Qi0xNi4zNTcxNDI4NTc0Mjc4MTclMkMtMzA2LjAwMDAwMDAwMDAwMDQlNUQlMkMlNUIxNi4zNTcxNDI4NTY4NTI5NzQlMkMtMzA2LjAwMDAwMDAwMDAwMDQlNUQlMkMlNUI0OS4wNzE0Mjg1NzEyMzUzOSUyQy0zMDYuMDAwMDAwMDAwMDAwNCU1RCUyQyU1QjgxLjc4NTcxNDI4NTYxNzY5JTJDLTMwNi4wMDAwMDAwMDAwMDA0JTVEJTJDJTVCLTk4LjE0Mjg1NzE0Mjg5Mzk2JTJDLTMwNi4wMDAwMDAwMDAwMDA0JTVEJTJDJTVCLTY1LjQyODU3MTQyODY5ODYzJTJDLTMwNi4wMDAwMDAwMDAwMDA0JTVEJTJDJTVCLTMyLjcxNDI4NTcxNDUxNzQ5JTJDLTMwNi4wMDAwMDAwMDAwMDA0JTVEJTJDJTVCLTMuMzI1MTk3ODk0ODEwMTE3ZS0xMCUyQy0zMDYuMDAwMDAwMDAwMDAwNCU1RCUyQyU1QjMyLjcxNDI4NTcxNDA1OTE5JTJDLTMwNi4wMDAwMDAwMDAwMDA0JTVEJTJDJTVCNjUuNDI4NTcxNDI4NDE0MTclMkMtMzA2LjAwMDAwMDAwMDAwMDQlNUQlMkMlNUI5OC4xNDI4NTcxNDI4MDE5OSUyQy0zMDYuMDAwMDAwMDAwMDAwNCU1RCUyQyU1QjExNC40OTk5OTk5OTk5OTk5OSUyQy0yOTYuMjAwMDAwMDAwMDIxMyU1RCUyQyU1QjgyLjk4MzMzMzMzMzQwMzY4JTJDLTI4Ni40MDAwMDAwMDAwMDA0JTVEJTJDJTVCNTEuNDY2NjY2NjY2NzYyOTc2JTJDLTI4Ni40MDAwMDAwMDAwMDA0JTVEJTJDJTVCOTguNzQxNjY2NjY2NjY2NzclMkMtMjg2LjQwMDAwMDAwMDAwMDQlNUQlMkMlNUI2Ny4yMjUwMDAwMDAxMzgyJTJDLTI4Ni40MDAwMDAwMDAwMDA0JTVEJTJDJTVCMzUuNzA4MzMzMzMzNDM3Mjk1JTJDLTI4Ni40MDAwMDAwMDAwMDA0JTVEJTJDJTVCMTcuMjcxMjE1OTczNDQ0OTk1JTJDLTI4NS44NjcxNTY3Mjc1Nzk1JTVEJTJDJTVCMTIuMzIxNDY4NTA1MjM3NDklMkMtMjgzLjgxNjkwNDE5NTk1MTM0JTVEJTJDJTVCOC41MzMwOTU4MDQxMTY5ODIlMkMtMjgwLjAyODUzMTQ5NDg2NDYlNUQlMkMlNUI2LjQ4Mjg0MzI3MjQyNjM3OSUyQy0yNzUuMDc4Nzg0MDI2NTgzMSU1RCUyQyU1QjUuOTQ5OTk5OTk5OTk5OTg5JTJDLTI0MC4zNTI5NDExNzY1MzY5NCU1RCUyQyU1QjUuOTQ5OTk5OTk5OTk5OTg5JTJDLTIwOC4zMDU4ODIzNTMwNjUxNiU1RCUyQyU1QjUuOTQ5OTk5OTk5OTk5OTg5JTJDLTE3Ni4yNTg4MjM1Mjk2Mzg4JTVEJTJDJTVCNS45NDk5OTk5OTk5OTk5ODklMkMtMTQ0LjIxMTc2NDcwNjE5OTMlNUQlMkMlNUI1Ljk0OTk5OTk5OTk5OTk4OSUyQy0xMTIuMTY0NzA1ODgyNzYwOSU1RCUyQyU1QjUuOTQ5OTk5OTk5OTk5OTg5JTJDLTgwLjExNzY0NzA1OTMxODc4JTVEJTJDJTVCNS45NDk5OTk5OTk5OTk5ODklMkMtNDguMDcwNTg4MjM1ODk1MTE2JTVEJTJDJTVCNS45NDk5OTk5OTk5OTk5ODklMkMtMTYuMDIzNTI5NDEyNDM0NDclNUQlMkMlNUI1Ljk0OTk5OTk5OTk5OTk4OSUyQzE2LjAyMzUyOTQxMTA5ODU5MyU1RCUyQyU1QjUuOTQ5OTk5OTk5OTk5OTg5JTJDNDguMDcwNTg4MjM0NzA0NDIlNUQlMkMlNUI1Ljk0OTk5OTk5OTk5OTk4OSUyQzgwLjExNzY0NzA1ODMzMjE4JTVEJTJDJTVCNS45NDk5OTk5OTk5OTk5ODklMkMxMTIuMTY0NzA1ODgxOTU2MzElNUQlMkMlNUI1Ljk0OTk5OTk5OTk5OTk4OSUyQzE0NC4yMTE3NjQ3MDU1NDM3MSU1RCUyQyU1QjUuOTQ5OTk5OTk5OTk5OTg5JTJDMTc2LjI1ODgyMzUyOTE0OTMlNUQlMkMlNUI1Ljk0OTk5OTk5OTk5OTk4OSUyQzIwOC4zMDU4ODIzNTI3NjY4JTVEJTJDJTVCNS45NDk5OTk5OTk5OTk5ODklMkMyNDAuMzUyOTQxMTc2NDA0MzklNUQlMkMlNUI1Ljk0OTk5OTk5OTk5OTk4OSUyQy0yNTYuMzc2NDcwNTg4MjY2NDQlNUQlMkMlNUI1Ljk0OTk5OTk5OTk5OTk4OSUyQy0yMjQuMzI5NDExNzY0ODAyODQlNUQlMkMlNUI1Ljk0OTk5OTk5OTk5OTk4OSUyQy0xOTIuMjgyMzUyOTQxMzQ2NiU1RCUyQyU1QjUuOTQ5OTk5OTk5OTk5OTg5JTJDLTE2MC4yMzUyOTQxMTc5MjA3JTVEJTJDJTVCNS45NDk5OTk5OTk5OTk5ODklMkMtMTI4LjE4ODIzNTI5NDQ4MTYlNUQlMkMlNUI1Ljk0OTk5OTk5OTk5OTk4OSUyQy05Ni4xNDExNzY0NzEwNTA1OCU1RCUyQyU1QjUuOTQ5OTk5OTk5OTk5OTg5JTJDLTY0LjA5NDExNzY0NzYwOTglNUQlMkMlNUI1Ljk0OTk5OTk5OTk5OTk4OSUyQy0zMi4wNDcwNTg4MjQxNjM0JTVEJTJDJTVCNS45NDk5OTk5OTk5OTk5ODklMkMtNy4wNTk5NTI2MjI1MTIzNTVlLTEwJTVEJTJDJTVCNS45NDk5OTk5OTk5OTk5ODklMkMzMi4wNDcwNTg4MjI4OTEzJTVEJTJDJTVCNS45NDk5OTk5OTk5OTk5ODklMkM2NC4wOTQxMTc2NDY1MTU4MyU1RCUyQyU1QjUuOTQ5OTk5OTk5OTk5OTg5JTJDOTYuMTQxMTc2NDcwMTM4MDIlNUQlMkMlNUI1Ljk0OTk5OTk5OTk5OTk4OSUyQzEyOC4xODgyMzUyOTM3NTElNUQlMkMlNUI1Ljk0OTk5OTk5OTk5OTk4OSUyQzE2MC4yMzUyOTQxMTczMzkxJTVEJTJDJTVCNS45NDk5OTk5OTk5OTk5ODklMkMxOTIuMjgyMzUyOTQwOTQ0OTclNUQlMkMlNUI1Ljk0OTk5OTk5OTk5OTk4OSUyQzIyNC4zMjk0MTE3NjQ1Nzk5JTVEJTJDJTVCNS45NDk5OTk5OTk5OTk5ODklMkMyNTYuMzc2NDcwNTg4MTgwNjclNUQlMkMlNUI2LjQ4Mjg0MzI3MjQyMDk3OSUyQzI3NS4wNzg3ODQwMjY1NTUyJTVEJTJDJTVCOC41MzMwOTU4MDQxMTMyODclMkMyODAuMDI4NTMxNDk0ODU4MiU1RCUyQyU1QjEyLjMyMTQ2ODUwNTE3NTQ4OCUyQzI4My44MTY5MDQxOTU5MDkxJTVEJTJDJTVCMTcuMjcxMjE1OTczNDQ0NCUyQzI4NS44NjcxNTY3Mjc1Nzg1NiU1RCUyQyU1QjUxLjQ2NjY2NjY2NjU4NTIlMkMyODYuMzk5OTk5OTk5OTk5NiU1RCUyQyU1QjgyLjk4MzMzMzMzMzIyNzY5JTJDMjg2LjM5OTk5OTk5OTk5OTYlNUQlMkMlNUIzNS43MDgzMzMzMzMzMjMxJTJDMjg2LjM5OTk5OTk5OTk5OTYlNUQlMkMlNUI2Ny4yMjQ5OTk5OTk4ODk2OCUyQzI4Ni4zOTk5OTk5OTk5OTk2JTVEJTJDJTVCOTguNzQxNjY2NjY2NjM1MjglMkMyODYuMzk5OTk5OTk5OTk5NiU1RCUyQyU1QjExNC40OTk5OTk5OTk5OTk5OSUyQzI5Ni4xOTk5OTk5OTk4MDgzJTVEJTJDJTVCODEuNzg1NzE0Mjg1NjI0NTklMkMzMDUuOTk5OTk5OTk5OTk5NiU1RCUyQyU1QjQ5LjA3MTQyODU3MTYwNDUlMkMzMDUuOTk5OTk5OTk5OTk5NiU1RCUyQyU1QjE2LjM1NzE0Mjg1NzU4NDM4JTJDMzA1Ljk5OTk5OTk5OTk5OTYlNUQlMkMlNUItMTYuMzU3MTQyODU2NzIxODkzJTJDMzA1Ljk5OTk5OTk5OTk5OTYlNUQlMkMlNUItNDkuMDcxNDI4NTcxMTQ3OTYlMkMzMDUuOTk5OTk5OTk5OTk5NiU1RCUyQyU1Qi04MS43ODU3MTQyODU1NzM5NyUyQzMwNS45OTk5OTk5OTk5OTk2JTVEJTJDJTVCOTguMTQyODU3MTQyODI2ODglMkMzMDUuOTk5OTk5OTk5OTk5NiU1RCUyQyU1QjY1LjQyODU3MTQyODYwMjE4JTJDMzA1Ljk5OTk5OTk5OTk5OTYlNUQlMkMlNUIzMi43MTQyODU3MTQ1NzYyOSUyQzMwNS45OTk5OTk5OTk5OTk2JTVEJTJDJTVCNC43NzI4NTc2NjQ2NDc3NDVlLTEwJTJDMzA1Ljk5OTk5OTk5OTk5OTYlNUQlMkMlNUItMzIuNzE0Mjg1NzEzOTI4MDglMkMzMDUuOTk5OTk5OTk5OTk5NiU1RCUyQyU1Qi02NS40Mjg1NzE0MjgzNjA5NSUyQzMwNS45OTk5OTk5OTk5OTk2JTVEJTJDJTVCLTk4LjE0Mjg1NzE0Mjc4Njk4JTJDMzA1Ljk5OTk5OTk5OTk5OTYlNUQlMkMlNUItMTE0LjUwMDAwMDAwMDAwMDAxJTJDMjk2LjE5OTk5OTk5OTk5OTY1JTVEJTJDJTVCLTgyLjk4MzMzMzMzMzQxMzQ3JTJDMjg2LjM5OTk5OTk5OTk5OTYlNUQlMkMlNUItNTEuNDY2NjY2NjY2NzU0ODElMkMyODYuMzk5OTk5OTk5OTk5NiU1RCUyQyU1Qi05OC43NDE2NjY2NjY2OTgxNCUyQzI4Ni4zOTk5OTk5OTk5OTk2JTVEJTJDJTVCLTY3LjIyNTAwMDAwMDEyNDU3JTJDMjg2LjM5OTk5OTk5OTk5OTYlNUQlMkMlNUItMzUuNzA4MzMzMzMzMzgzOTA1JTJDMjg2LjM5OTk5OTk5OTk5OTYlNUQlMkMlNUItMTcuMjcxMjE1OTczNDQ0NCUyQzI4NS44NjcxNTY3Mjc1Nzg1NiU1RCUyQyU1Qi0xMi4zMjE0Njg1MDUxMjUxMTElMkMyODMuODE2OTA0MTk1ODc1MzQlNUQlMkMlNUItOC41MzMwOTU4MDQxMTcwMSUyQzI4MC4wMjg1MzE0OTQ4NjM4JTVEJTJDJTVCLTYuNDgyODQzMjcyNDIxMDA3JTJDMjc1LjA3ODc4NDAyNjU1NTIlNUQlMkMlNUItNS45NTAwMDAwMDAwMDAwMTclMkMyNDAuMzUyOTQxMTc2NTM2ODMlNUQlMkMlNUItNS45NTAwMDAwMDAwMDAwMTclMkMyMDguMzA1ODgyMzUzMDczOTclNUQlMkMlNUItNS45NTAwMDAwMDAwMDAwMTclMkMxNzYuMjU4ODIzNTI5NjM5OTMlNUQlMkMlNUItNS45NTAwMDAwMDAwMDAwMTclMkMxNDQuMjExNzY0NzA2MjM3MSU1RCUyQyU1Qi01Ljk1MDAwMDAwMDAwMDAxNyUyQzExMi4xNjQ3MDU4ODI3NzQ0JTVEJTJDJTVCLTUuOTUwMDAwMDAwMDAwMDE3JTJDODAuMTE3NjQ3MDU5MzEzNyU1RCUyQyU1Qi01Ljk1MDAwMDAwMDAwMDAxNyUyQzQ4LjA3MDU4ODIzNTg5MzQxJTVEJTJDJTVCLTUuOTUwMDAwMDAwMDAwMDE3JTJDMTYuMDIzNTI5NDEyNDUyNzc0JTVEJTJDJTVCLTUuOTUwMDAwMDAwMDAwMDE3JTJDLTE2LjAyMzUyOTQxMTA4MjM5MyU1RCUyQyU1Qi01Ljk1MDAwMDAwMDAwMDAxNyUyQy00OC4wNzA1ODgyMzQ2OTAyMDYlNUQlMkMlNUItNS45NTAwMDAwMDAwMDAwMTclMkMtODAuMTE3NjQ3MDU4MzIwMyU1RCUyQyU1Qi01Ljk1MDAwMDAwMDAwMDAxNyUyQy0xMTIuMTY0NzA1ODgxOTQ2MzklNUQlMkMlNUItNS45NTAwMDAwMDAwMDAwMTclMkMtMTQ0LjIxMTc2NDcwNTUzNTc4JTVEJTJDJTVCLTUuOTUwMDAwMDAwMDAwMDE3JTJDLTE3Ni4yNTg4MjM1MjkxNDM2JTVEJTJDJTVCLTUuOTUwMDAwMDAwMDAwMDE3JTJDLTIwOC4zMDU4ODIzNTI3NzM3MiU1RCUyQyU1Qi01Ljk1MDAwMDAwMDAwMDAxNyUyQy0yNDAuMzUyOTQxMTc2NDA5MDUlNUQlMkMlNUItNS45NTAwMDAwMDAwMDAwMTclMkMyNTYuMzc2NDcwNTg4MjY4MiU1RCUyQyU1Qi01Ljk1MDAwMDAwMDAwMDAxNyUyQzIyNC4zMjk0MTE3NjQ3Njc0OSU1RCUyQyU1Qi01Ljk1MDAwMDAwMDAwMDAxNyUyQzE5Mi4yODIzNTI5NDEzNDk0MiU1RCUyQyU1Qi01Ljk1MDAwMDAwMDAwMDAxNyUyQzE2MC4yMzUyOTQxMTc5MzUzMyU1RCUyQyU1Qi01Ljk1MDAwMDAwMDAwMDAxNyUyQzEyOC4xODgyMzUyOTQ1MDEyOCU1RCUyQyU1Qi01Ljk1MDAwMDAwMDAwMDAxNyUyQzk2LjE0MTE3NjQ3MTA1MDAyJTVEJTJDJTVCLTUuOTUwMDAwMDAwMDAwMDE3JTJDNjQuMDk0MTE3NjQ3NTk2NDglNUQlMkMlNUItNS45NTAwMDAwMDAwMDAwMTclMkMzMi4wNDcwNTg4MjQxNzMxMiU1RCUyQyU1Qi01Ljk1MDAwMDAwMDAwMDAxNyUyQzcuMjcwMjczMjcyMjk3MzQ1ZS0xMCU1RCUyQyU1Qi01Ljk1MDAwMDAwMDAwMDAxNyUyQy0zMi4wNDcwNTg4MjI4OTU2MiU1RCUyQyU1Qi01Ljk1MDAwMDAwMDAwMDAxNyUyQy02NC4wOTQxMTc2NDY0OTk2JTVEJTJDJTVCLTUuOTUwMDAwMDAwMDAwMDE3JTJDLTk2LjE0MTE3NjQ3MDEyMzElNUQlMkMlNUItNS45NTAwMDAwMDAwMDAwMTclMkMtMTI4LjE4ODIzNTI5Mzc0NCU1RCUyQyU1Qi01Ljk1MDAwMDAwMDAwMDAxNyUyQy0xNjAuMjM1Mjk0MTE3MzM2NiU1RCUyQyU1Qi01Ljk1MDAwMDAwMDAwMDAxNyUyQy0xOTIuMjgyMzUyOTQwOTQ3NDIlNUQlMkMlNUItNS45NTAwMDAwMDAwMDAwMTclMkMtMjI0LjMyOTQxMTc2NDU5NTg3JTVEJTJDJTVCLTUuOTUwMDAwMDAwMDAwMDE3JTJDLTI1Ni4zNzY0NzA1ODgyMTIwNCU1RCUyQyU1Qi02LjQ4Mjg0MzI3MjQyMDAxMyUyQy0yNzUuMDc4Nzg0MDI2NTUwOSU1RCUyQyU1Qi04LjUzMzA5NTgwNDEwNzMxOSUyQy0yODAuMDI4NTMxNDk0ODUwMSU1RCUyQyU1Qi0xMi4zMjE0Njg1MDUxNDQzMSUyQy0yODMuODE2OTA0MTk1ODg5MDQlNUQlMkMlNUItMTcuMjcxMjE1OTczNDI1MDU4JTJDLTI4NS44NjcxNTY3Mjc1NzU1NSU1RCUyQyU1Qi01MS40NjY2NjY2NjY1Nzc4NjUlMkMtMjg2LjQwMDAwMDAwMDAwMDQlNUQlMkMlNUItODIuOTgzMzMzMzMzMjQxMzIlMkMtMjg2LjQwMDAwMDAwMDAwMDQlNUQlMkMlNUItMzUuNzA4MzMzMzMzMzEwMDglMkMtMjg2LjQwMDAwMDAwMDAwMDQlNUQlMkMlNUItNjcuMjI0OTk5OTk5ODY3NCUyQy0yODYuNDAwMDAwMDAwMDAwNCU1RCUyQyU1Qi05OC43NDE2NjY2NjY2MDQ5NCUyQy0yODYuNDAwMDAwMDAwMDAwNCU1RCUyQyU1Qi0xMTQuNTAwMDAwMDAwMDAwMDElMkMtMjk2LjE5OTk5OTk5OTk3MDclNUQlNUQlN0QlN0QlMkMib3JpZ2luYWxfcHJvcGVydGllcyIlM0ElN0IibW9tZW50X29mX2luZXJ0aWFfeSIlM0EzOTMyNzAzNC40MDU1NTYzMSUyQyJtb21lbnRfb2ZfaW5lcnRpYV96IiUzQTk4ODk3NTk5Ni4wMjAxOTY0JTJDIm1vbWVudF9vZl9pbmVydGlhX3p5IiUzQS0xLjg1NjgyNDM4MzEzOTYxMDNlLTglMkMiZWxhc3RpYyIlM0ElN0IiYmFzaXNfeWllbGRfc3RyZW5ndGgiJTNBMzMwJTJDInNoZWFyX2FyZWFfeiIlM0E3ODcxLjk0NzMzNDg2NDk2MSUyQyJzaGVhcl9hcmVhX3kiJTNBNzAxOS4yNTU1NjI2NzYlMkMic2hlYXJfY2VudGVyX3oiJTNBLTAuMDAwMDc2MDM5MTU5NTE0NjQ3MjclMkMic2hlYXJfY2VudGVyX3kiJTNBMC4wMDI2MDQzMjIwNjgxMzIwNzY0JTJDInpfcG9zIiUzQTExNC40OTk5OTk5OTk5OTk5OSUyQyJ5X3BvcyIlM0EzMDUuOTk5OTk5OTk5OTk5NiUyQyJ6X25lZyIlM0ExMTQuNTAwMDAwMDAwMDAwMDElMkMieV9uZWciJTNBMzA2LjAwMDAwMDAwMDAwMDQlMkMiY29tcG9zaXRlX3N0cmVzc2VzIiUzQSU1QiU3QiJFIiUzQTIwMDAwMCUyQyJuIiUzQTElMkMicG9pbnRzIiUzQSU1QiU1Qi0xMTQuNTAwMDAwMDAwMDAwMDElMkMtMzA2LjAwMDAwMDAwMDAwMDQlNUQlMkMlNUIxMTQuNDk5OTk5OTk5OTk5OTklMkMtMzA2LjAwMDAwMDAwMDAwMDQlNUQlMkMlNUIxMTQuNDk5OTk5OTk5OTk5OTklMkMtMjg2LjQwMDAwMDAwMDAwMDQlNUQlMkMlNUIxOS45NDk5OTk5OTk5OTk5NzQlMkMtMjg2LjQwMDAwMDAwMDAwMDQlNUQlMkMlNUIxNC41OTI0MzE5NDY4ODg3OTQlMkMtMjg1LjMzNDMxMzQ1NTE1ODQlNUQlMkMlNUIxMC4wNTA1MDUwNjMzODgzODUlMkMtMjgyLjI5OTQ5NDkzNjYxMjA2JTVEJTJDJTVCNy4wMTU2ODY1NDQ4NDE5ODQlMkMtMjc3Ljc1NzU2ODA1MzExMTY0JTVEJTJDJTVCNS45NDk5OTk5OTk5OTk5ODklMkMtMjcyLjQwMDAwMDAwMDAwMDQlNUQlMkMlNUI1Ljk0OTk5OTk5OTk5OTk4OSUyQzI3Mi4zOTk5OTk5OTk5OTk2JTVEJTJDJTVCNy4wMTU2ODY1NDQ4NDE5ODQlMkMyNzcuNzU3NTY4MDUzMTEwOCU1RCUyQyU1QjEwLjA1MDUwNTA2MzM4ODI4NiUyQzI4Mi4yOTk0OTQ5MzY2MTEyJTVEJTJDJTVCMTQuNTkyNDMxOTQ2ODg4NjglMkMyODUuMzM0MzEzNDU1MTU3NTQlNUQlMkMlNUIxOS45NDk5OTk5OTk5OTk5NzQlMkMyODYuMzk5OTk5OTk5OTk5NiU1RCUyQyU1QjExNC40OTk5OTk5OTk5OTk5OSUyQzI4Ni4zOTk5OTk5OTk5OTk2JTVEJTJDJTVCMTE0LjQ5OTk5OTk5OTk5OTk5JTJDMzA1Ljk5OTk5OTk5OTk5OTYlNUQlMkMlNUItMTE0LjUwMDAwMDAwMDAwMDAxJTJDMzA1Ljk5OTk5OTk5OTk5OTYlNUQlMkMlNUItMTE0LjUwMDAwMDAwMDAwMDAxJTJDMjg2LjM5OTk5OTk5OTk5OTYlNUQlMkMlNUItMTkuOTUwMDAwMDAwMDAwMDE3JTJDMjg2LjM5OTk5OTk5OTk5OTYlNUQlMkMlNUItMTQuNTkyNDMxOTQ2ODg4NzY2JTJDMjg1LjMzNDMxMzQ1NTE1NzU0JTVEJTJDJTVCLTEwLjA1MDUwNTA2MzM4ODMxNCUyQzI4Mi4yOTk0OTQ5MzY2MTEyJTVEJTJDJTVCLTcuMDE1Njg2NTQ0ODQyMDEyJTJDMjc3Ljc1NzU2ODA1MzExMDglNUQlMkMlNUItNS45NTAwMDAwMDAwMDAwMTclMkMyNzIuMzk5OTk5OTk5OTk5NiU1RCUyQyU1Qi01Ljk1MDAwMDAwMDAwMDAxNyUyQy0yNzIuNDAwMDAwMDAwMDAwNCU1RCUyQyU1Qi03LjAxNTY4NjU0NDg0MjAxMiUyQy0yNzcuNzU3NTY4MDUzMTExNjQlNUQlMkMlNUItMTAuMDUwNTA1MDYzMzg4MzE0JTJDLTI4Mi4yOTk0OTQ5MzY2MTIwNiU1RCUyQyU1Qi0xNC41OTI0MzE5NDY4ODg3NjYlMkMtMjg1LjMzNDMxMzQ1NTE1ODQlNUQlMkMlNUItMTkuOTUwMDAwMDAwMDAwMDE3JTJDLTI4Ni40MDAwMDAwMDAwMDA0JTVEJTJDJTVCLTExNC41MDAwMDAwMDAwMDAwMSUyQy0yODYuNDAwMDAwMDAwMDAwNCU1RCUyQyU1Qi04MS43ODU3MTQyODU3ODY1JTJDLTMwNi4wMDAwMDAwMDAwMDA0JTVEJTJDJTVCLTQ5LjA3MTQyODU3MTYwNzE2JTJDLTMwNi4wMDAwMDAwMDAwMDA0JTVEJTJDJTVCLTE2LjM1NzE0Mjg1NzQyNzgxNyUyQy0zMDYuMDAwMDAwMDAwMDAwNCU1RCUyQyU1QjE2LjM1NzE0Mjg1Njg1Mjk3NCUyQy0zMDYuMDAwMDAwMDAwMDAwNCU1RCUyQyU1QjQ5LjA3MTQyODU3MTIzNTM5JTJDLTMwNi4wMDAwMDAwMDAwMDA0JTVEJTJDJTVCODEuNzg1NzE0Mjg1NjE3NjklMkMtMzA2LjAwMDAwMDAwMDAwMDQlNUQlMkMlNUItOTguMTQyODU3MTQyODkzOTYlMkMtMzA2LjAwMDAwMDAwMDAwMDQlNUQlMkMlNUItNjUuNDI4NTcxNDI4Njk4NjMlMkMtMzA2LjAwMDAwMDAwMDAwMDQlNUQlMkMlNUItMzIuNzE0Mjg1NzE0NTE3NDklMkMtMzA2LjAwMDAwMDAwMDAwMDQlNUQlMkMlNUItMy4zMjUxOTc4OTQ4MTAxMTdlLTEwJTJDLTMwNi4wMDAwMDAwMDAwMDA0JTVEJTJDJTVCMzIuNzE0Mjg1NzE0MDU5MTklMkMtMzA2LjAwMDAwMDAwMDAwMDQlNUQlMkMlNUI2NS40Mjg1NzE0Mjg0MTQxNyUyQy0zMDYuMDAwMDAwMDAwMDAwNCU1RCUyQyU1Qjk4LjE0Mjg1NzE0MjgwMTk5JTJDLTMwNi4wMDAwMDAwMDAwMDA0JTVEJTJDJTVCMTE0LjQ5OTk5OTk5OTk5OTk5JTJDLTI5Ni4yMDAwMDAwMDAwMjEzJTVEJTJDJTVCODIuOTgzMzMzMzMzNDAzNjglMkMtMjg2LjQwMDAwMDAwMDAwMDQlNUQlMkMlNUI1MS40NjY2NjY2NjY3NjI5NzYlMkMtMjg2LjQwMDAwMDAwMDAwMDQlNUQlMkMlNUI5OC43NDE2NjY2NjY2NjY3NyUyQy0yODYuNDAwMDAwMDAwMDAwNCU1RCUyQyU1QjY3LjIyNTAwMDAwMDEzODIlMkMtMjg2LjQwMDAwMDAwMDAwMDQlNUQlMkMlNUIzNS43MDgzMzMzMzM0MzcyOTUlMkMtMjg2LjQwMDAwMDAwMDAwMDQlNUQlMkMlNUIxNy4yNzEyMTU5NzM0NDQ5OTUlMkMtMjg1Ljg2NzE1NjcyNzU3OTUlNUQlMkMlNUIxMi4zMjE0Njg1MDUyMzc0OSUyQy0yODMuODE2OTA0MTk1OTUxMzQlNUQlMkMlNUI4LjUzMzA5NTgwNDExNjk4MiUyQy0yODAuMDI4NTMxNDk0ODY0NiU1RCUyQyU1QjYuNDgyODQzMjcyNDI2Mzc5JTJDLTI3NS4wNzg3ODQwMjY1ODMxJTVEJTJDJTVCNS45NDk5OTk5OTk5OTk5ODklMkMtMjQwLjM1Mjk0MTE3NjUzNjk0JTVEJTJDJTVCNS45NDk5OTk5OTk5OTk5ODklMkMtMjA4LjMwNTg4MjM1MzA2NTE2JTVEJTJDJTVCNS45NDk5OTk5OTk5OTk5ODklMkMtMTc2LjI1ODgyMzUyOTYzODglNUQlMkMlNUI1Ljk0OTk5OTk5OTk5OTk4OSUyQy0xNDQuMjExNzY0NzA2MTk5MyU1RCUyQyU1QjUuOTQ5OTk5OTk5OTk5OTg5JTJDLTExMi4xNjQ3MDU4ODI3NjA5JTVEJTJDJTVCNS45NDk5OTk5OTk5OTk5ODklMkMtODAuMTE3NjQ3MDU5MzE4NzglNUQlMkMlNUI1Ljk0OTk5OTk5OTk5OTk4OSUyQy00OC4wNzA1ODgyMzU4OTUxMTYlNUQlMkMlNUI1Ljk0OTk5OTk5OTk5OTk4OSUyQy0xNi4wMjM1Mjk0MTI0MzQ0NyU1RCUyQyU1QjUuOTQ5OTk5OTk5OTk5OTg5JTJDMTYuMDIzNTI5NDExMDk4NTkzJTVEJTJDJTVCNS45NDk5OTk5OTk5OTk5ODklMkM0OC4wNzA1ODgyMzQ3MDQ0MiU1RCUyQyU1QjUuOTQ5OTk5OTk5OTk5OTg5JTJDODAuMTE3NjQ3MDU4MzMyMTglNUQlMkMlNUI1Ljk0OTk5OTk5OTk5OTk4OSUyQzExMi4xNjQ3MDU4ODE5NTYzMSU1RCUyQyU1QjUuOTQ5OTk5OTk5OTk5OTg5JTJDMTQ0LjIxMTc2NDcwNTU0MzcxJTVEJTJDJTVCNS45NDk5OTk5OTk5OTk5ODklMkMxNzYuMjU4ODIzNTI5MTQ5MyU1RCUyQyU1QjUuOTQ5OTk5OTk5OTk5OTg5JTJDMjA4LjMwNTg4MjM1Mjc2NjglNUQlMkMlNUI1Ljk0OTk5OTk5OTk5OTk4OSUyQzI0MC4zNTI5NDExNzY0MDQzOSU1RCUyQyU1QjUuOTQ5OTk5OTk5OTk5OTg5JTJDLTI1Ni4zNzY0NzA1ODgyNjY0NCU1RCUyQyU1QjUuOTQ5OTk5OTk5OTk5OTg5JTJDLTIyNC4zMjk0MTE3NjQ4MDI4NCU1RCUyQyU1QjUuOTQ5OTk5OTk5OTk5OTg5JTJDLTE5Mi4yODIzNTI5NDEzNDY2JTVEJTJDJTVCNS45NDk5OTk5OTk5OTk5ODklMkMtMTYwLjIzNTI5NDExNzkyMDclNUQlMkMlNUI1Ljk0OTk5OTk5OTk5OTk4OSUyQy0xMjguMTg4MjM1Mjk0NDgxNiU1RCUyQyU1QjUuOTQ5OTk5OTk5OTk5OTg5JTJDLTk2LjE0MTE3NjQ3MTA1MDU4JTVEJTJDJTVCNS45NDk5OTk5OTk5OTk5ODklMkMtNjQuMDk0MTE3NjQ3NjA5OCU1RCUyQyU1QjUuOTQ5OTk5OTk5OTk5OTg5JTJDLTMyLjA0NzA1ODgyNDE2MzQlNUQlMkMlNUI1Ljk0OTk5OTk5OTk5OTk4OSUyQy03LjA1OTk1MjYyMjUxMjM1NWUtMTAlNUQlMkMlNUI1Ljk0OTk5OTk5OTk5OTk4OSUyQzMyLjA0NzA1ODgyMjg5MTMlNUQlMkMlNUI1Ljk0OTk5OTk5OTk5OTk4OSUyQzY0LjA5NDExNzY0NjUxNTgzJTVEJTJDJTVCNS45NDk5OTk5OTk5OTk5ODklMkM5Ni4xNDExNzY0NzAxMzgwMiU1RCUyQyU1QjUuOTQ5OTk5OTk5OTk5OTg5JTJDMTI4LjE4ODIzNTI5Mzc1MSU1RCUyQyU1QjUuOTQ5OTk5OTk5OTk5OTg5JTJDMTYwLjIzNTI5NDExNzMzOTElNUQlMkMlNUI1Ljk0OTk5OTk5OTk5OTk4OSUyQzE5Mi4yODIzNTI5NDA5NDQ5NyU1RCUyQyU1QjUuOTQ5OTk5OTk5OTk5OTg5JTJDMjI0LjMyOTQxMTc2NDU3OTklNUQlMkMlNUI1Ljk0OTk5OTk5OTk5OTk4OSUyQzI1Ni4zNzY0NzA1ODgxODA2NyU1RCUyQyU1QjYuNDgyODQzMjcyNDIwOTc5JTJDMjc1LjA3ODc4NDAyNjU1NTIlNUQlMkMlNUI4LjUzMzA5NTgwNDExMzI4NyUyQzI4MC4wMjg1MzE0OTQ4NTgyJTVEJTJDJTVCMTIuMzIxNDY4NTA1MTc1NDg4JTJDMjgzLjgxNjkwNDE5NTkwOTElNUQlMkMlNUIxNy4yNzEyMTU5NzM0NDQ0JTJDMjg1Ljg2NzE1NjcyNzU3ODU2JTVEJTJDJTVCNTEuNDY2NjY2NjY2NTg1MiUyQzI4Ni4zOTk5OTk5OTk5OTk2JTVEJTJDJTVCODIuOTgzMzMzMzMzMjI3NjklMkMyODYuMzk5OTk5OTk5OTk5NiU1RCUyQyU1QjM1LjcwODMzMzMzMzMyMzElMkMyODYuMzk5OTk5OTk5OTk5NiU1RCUyQyU1QjY3LjIyNDk5OTk5OTg4OTY4JTJDMjg2LjM5OTk5OTk5OTk5OTYlNUQlMkMlNUI5OC43NDE2NjY2NjY2MzUyOCUyQzI4Ni4zOTk5OTk5OTk5OTk2JTVEJTJDJTVCMTE0LjQ5OTk5OTk5OTk5OTk5JTJDMjk2LjE5OTk5OTk5OTgwODMlNUQlMkMlNUI4MS43ODU3MTQyODU2MjQ1OSUyQzMwNS45OTk5OTk5OTk5OTk2JTVEJTJDJTVCNDkuMDcxNDI4NTcxNjA0NSUyQzMwNS45OTk5OTk5OTk5OTk2JTVEJTJDJTVCMTYuMzU3MTQyODU3NTg0MzglMkMzMDUuOTk5OTk5OTk5OTk5NiU1RCUyQyU1Qi0xNi4zNTcxNDI4NTY3MjE4OTMlMkMzMDUuOTk5OTk5OTk5OTk5NiU1RCUyQyU1Qi00OS4wNzE0Mjg1NzExNDc5NiUyQzMwNS45OTk5OTk5OTk5OTk2JTVEJTJDJTVCLTgxLjc4NTcxNDI4NTU3Mzk3JTJDMzA1Ljk5OTk5OTk5OTk5OTYlNUQlMkMlNUI5OC4xNDI4NTcxNDI4MjY4OCUyQzMwNS45OTk5OTk5OTk5OTk2JTVEJTJDJTVCNjUuNDI4NTcxNDI4NjAyMTglMkMzMDUuOTk5OTk5OTk5OTk5NiU1RCUyQyU1QjMyLjcxNDI4NTcxNDU3NjI5JTJDMzA1Ljk5OTk5OTk5OTk5OTYlNUQlMkMlNUI0Ljc3Mjg1NzY2NDY0Nzc0NWUtMTAlMkMzMDUuOTk5OTk5OTk5OTk5NiU1RCUyQyU1Qi0zMi43MTQyODU3MTM5MjgwOCUyQzMwNS45OTk5OTk5OTk5OTk2JTVEJTJDJTVCLTY1LjQyODU3MTQyODM2MDk1JTJDMzA1Ljk5OTk5OTk5OTk5OTYlNUQlMkMlNUItOTguMTQyODU3MTQyNzg2OTglMkMzMDUuOTk5OTk5OTk5OTk5NiU1RCUyQyU1Qi0xMTQuNTAwMDAwMDAwMDAwMDElMkMyOTYuMTk5OTk5OTk5OTk5NjUlNUQlMkMlNUItODIuOTgzMzMzMzMzNDEzNDclMkMyODYuMzk5OTk5OTk5OTk5NiU1RCUyQyU1Qi01MS40NjY2NjY2NjY3NTQ4MSUyQzI4Ni4zOTk5OTk5OTk5OTk2JTVEJTJDJTVCLTk4Ljc0MTY2NjY2NjY5ODE0JTJDMjg2LjM5OTk5OTk5OTk5OTYlNUQlMkMlNUItNjcuMjI1MDAwMDAwMTI0NTclMkMyODYuMzk5OTk5OTk5OTk5NiU1RCUyQyU1Qi0zNS43MDgzMzMzMzMzODM5MDUlMkMyODYuMzk5OTk5OTk5OTk5NiU1RCUyQyU1Qi0xNy4yNzEyMTU5NzM0NDQ0JTJDMjg1Ljg2NzE1NjcyNzU3ODU2JTVEJTJDJTVCLTEyLjMyMTQ2ODUwNTEyNTExMSUyQzI4My44MTY5MDQxOTU4NzUzNCU1RCUyQyU1Qi04LjUzMzA5NTgwNDExNzAxJTJDMjgwLjAyODUzMTQ5NDg2MzglNUQlMkMlNUItNi40ODI4NDMyNzI0MjEwMDclMkMyNzUuMDc4Nzg0MDI2NTU1MiU1RCUyQyU1Qi01Ljk1MDAwMDAwMDAwMDAxNyUyQzI0MC4zNTI5NDExNzY1MzY4MyU1RCUyQyU1Qi01Ljk1MDAwMDAwMDAwMDAxNyUyQzIwOC4zMDU4ODIzNTMwNzM5NyU1RCUyQyU1Qi01Ljk1MDAwMDAwMDAwMDAxNyUyQzE3Ni4yNTg4MjM1Mjk2Mzk5MyU1RCUyQyU1Qi01Ljk1MDAwMDAwMDAwMDAxNyUyQzE0NC4yMTE3NjQ3MDYyMzcxJTVEJTJDJTVCLTUuOTUwMDAwMDAwMDAwMDE3JTJDMTEyLjE2NDcwNTg4Mjc3NDQlNUQlMkMlNUItNS45NTAwMDAwMDAwMDAwMTclMkM4MC4xMTc2NDcwNTkzMTM3JTVEJTJDJTVCLTUuOTUwMDAwMDAwMDAwMDE3JTJDNDguMDcwNTg4MjM1ODkzNDElNUQlMkMlNUItNS45NTAwMDAwMDAwMDAwMTclMkMxNi4wMjM1Mjk0MTI0NTI3NzQlNUQlMkMlNUItNS45NTAwMDAwMDAwMDAwMTclMkMtMTYuMDIzNTI5NDExMDgyMzkzJTVEJTJDJTVCLTUuOTUwMDAwMDAwMDAwMDE3JTJDLTQ4LjA3MDU4ODIzNDY5MDIwNiU1RCUyQyU1Qi01Ljk1MDAwMDAwMDAwMDAxNyUyQy04MC4xMTc2NDcwNTgzMjAzJTVEJTJDJTVCLTUuOTUwMDAwMDAwMDAwMDE3JTJDLTExMi4xNjQ3MDU4ODE5NDYzOSU1RCUyQyU1Qi01Ljk1MDAwMDAwMDAwMDAxNyUyQy0xNDQuMjExNzY0NzA1NTM1NzglNUQlMkMlNUItNS45NTAwMDAwMDAwMDAwMTclMkMtMTc2LjI1ODgyMzUyOTE0MzYlNUQlMkMlNUItNS45NTAwMDAwMDAwMDAwMTclMkMtMjA4LjMwNTg4MjM1Mjc3MzcyJTVEJTJDJTVCLTUuOTUwMDAwMDAwMDAwMDE3JTJDLTI0MC4zNTI5NDExNzY0MDkwNSU1RCUyQyU1Qi01Ljk1MDAwMDAwMDAwMDAxNyUyQzI1Ni4zNzY0NzA1ODgyNjgyJTVEJTJDJTVCLTUuOTUwMDAwMDAwMDAwMDE3JTJDMjI0LjMyOTQxMTc2NDc2NzQ5JTVEJTJDJTVCLTUuOTUwMDAwMDAwMDAwMDE3JTJDMTkyLjI4MjM1Mjk0MTM0OTQyJTVEJTJDJTVCLTUuOTUwMDAwMDAwMDAwMDE3JTJDMTYwLjIzNTI5NDExNzkzNTMzJTVEJTJDJTVCLTUuOTUwMDAwMDAwMDAwMDE3JTJDMTI4LjE4ODIzNTI5NDUwMTI4JTVEJTJDJTVCLTUuOTUwMDAwMDAwMDAwMDE3JTJDOTYuMTQxMTc2NDcxMDUwMDIlNUQlMkMlNUItNS45NTAwMDAwMDAwMDAwMTclMkM2NC4wOTQxMTc2NDc1OTY0OCU1RCUyQyU1Qi01Ljk1MDAwMDAwMDAwMDAxNyUyQzMyLjA0NzA1ODgyNDE3MzEyJTVEJTJDJTVCLTUuOTUwMDAwMDAwMDAwMDE3JTJDNy4yNzAyNzMyNzIyOTczNDVlLTEwJTVEJTJDJTVCLTUuOTUwMDAwMDAwMDAwMDE3JTJDLTMyLjA0NzA1ODgyMjg5NTYyJTVEJTJDJTVCLTUuOTUwMDAwMDAwMDAwMDE3JTJDLTY0LjA5NDExNzY0NjQ5OTYlNUQlMkMlNUItNS45NTAwMDAwMDAwMDAwMTclMkMtOTYuMTQxMTc2NDcwMTIzMSU1RCUyQyU1Qi01Ljk1MDAwMDAwMDAwMDAxNyUyQy0xMjguMTg4MjM1MjkzNzQ0JTVEJTJDJTVCLTUuOTUwMDAwMDAwMDAwMDE3JTJDLTE2MC4yMzUyOTQxMTczMzY2JTVEJTJDJTVCLTUuOTUwMDAwMDAwMDAwMDE3JTJDLTE5Mi4yODIzNTI5NDA5NDc0MiU1RCUyQyU1Qi01Ljk1MDAwMDAwMDAwMDAxNyUyQy0yMjQuMzI5NDExNzY0NTk1ODclNUQlMkMlNUItNS45NTAwMDAwMDAwMDAwMTclMkMtMjU2LjM3NjQ3MDU4ODIxMjA0JTVEJTJDJTVCLTYuNDgyODQzMjcyNDIwMDEzJTJDLTI3NS4wNzg3ODQwMjY1NTA5JTVEJTJDJTVCLTguNTMzMDk1ODA0MTA3MzE5JTJDLTI4MC4wMjg1MzE0OTQ4NTAxJTVEJTJDJTVCLTEyLjMyMTQ2ODUwNTE0NDMxJTJDLTI4My44MTY5MDQxOTU4ODkwNCU1RCUyQyU1Qi0xNy4yNzEyMTU5NzM0MjUwNTglMkMtMjg1Ljg2NzE1NjcyNzU3NTU1JTVEJTJDJTVCLTUxLjQ2NjY2NjY2NjU3Nzg2NSUyQy0yODYuNDAwMDAwMDAwMDAwNCU1RCUyQyU1Qi04Mi45ODMzMzMzMzMyNDEzMiUyQy0yODYuNDAwMDAwMDAwMDAwNCU1RCUyQyU1Qi0zNS43MDgzMzMzMzMzMTAwOCUyQy0yODYuNDAwMDAwMDAwMDAwNCU1RCUyQyU1Qi02Ny4yMjQ5OTk5OTk4Njc0JTJDLTI4Ni40MDAwMDAwMDAwMDA0JTVEJTJDJTVCLTk4Ljc0MTY2NjY2NjYwNDk0JTJDLTI4Ni40MDAwMDAwMDAwMDA0JTVEJTJDJTVCLTExNC41MDAwMDAwMDAwMDAwMSUyQy0yOTYuMTk5OTk5OTk5OTcwNyU1RCU1RCU3RCU1RCU3RCUyQyJwbGFzdGljIiUzQSU3QiJiYXNpc195aWVsZF9zdHJlbmd0aCIlM0EzMzAlMkMibW9kdWx1c196IiUzQTM2ODcxMDIuMzk0OCUyQyJtb2R1bHVzX3kiJTNBNTM1OTAxLjYxODklMkMibmV1dHJhbF9heGlzIiUzQSU1QjAlMkMwJTVEJTJDInNoZWFyX2FyZWFfeiIlM0E4OTc2LjgwMDAwMDAwMDAwMSUyQyJzaGVhcl9hcmVhX3kiJTNBNzA0OS41NTk5OTk5OTk5OTklMkMibW9tZW50X3oiJTNBMTIxNi43NDM3OTAyODQlMkMibW9tZW50X3kiJTNBMTc2Ljg0NzUzNDIzNyUyQyJzaGVhcl96IiUzQTE3MDkuMjcyNDg4JTJDInNoZWFyX3kiJTNBMTM0Mi4zMDY3MTk1OTk5OTk3JTJDImF4aWFsX3giJTNBNTI3Mi40MzM4ODQ3NTcwMTYlN0QlMkMidG9yc2lvbl93YXJwaW5nIiUzQSU3QiJiZXRhX3lfcG9zIiUzQTAuMDAwMTUyMDc4MzE3MTY4Njg3NjIlMkMiYmV0YV95X25lZyIlM0EtMC4wMDAxNTIwNzgzMTcxNjg2ODc2MiUyQyJiZXRhX3pfcG9zIiUzQS0wLjAwNTIwODY0NDEzNTgyODc2OSUyQyJiZXRhX3pfbmVnIiUzQTAuMDA1MjA4NjQ0MTM1ODI4NzY5JTdEJTdEJTJDInByaW5jaXBhbF9wcm9wZXJ0aWVzIiUzQSU3QiJhbHBoYSIlM0EwJTJDIm1vbWVudF9vZl9pbmVydGlhX3kiJTNBMzkzMjcwMzQuNDA1NTU2MjQlMkMibW9tZW50X29mX2luZXJ0aWFfeiIlM0E5ODg5NzU5OTYuMDIwMTk2NCUyQyJlbGFzdGljIiUzQSU3QiJiYXNpc195aWVsZF9zdHJlbmd0aCIlM0EzMzAlMkMic2hlYXJfYXJlYV96IiUzQTc4NzEuOTQ3MzM0ODY0OTYlMkMic2hlYXJfYXJlYV95IiUzQTcwMTkuMjU1NTYyNjc2MDAxJTJDInNoZWFyX2NlbnRlcl96IiUzQTAuMDAwMDc2MDM5MTU5NTE0NjQ3MjclMkMic2hlYXJfY2VudGVyX3kiJTNBLTAuMDAyNjA0MzIyMDY4MTMyMDc2NCUyQyJ6X3BvcyIlM0ExMTQuNDk5OTk5OTk5OTk5OTklMkMieV9wb3MiJTNBMzA1Ljk5OTk5OTk5OTk5OTYlMkMiel9uZWciJTNBMTE0LjUwMDAwMDAwMDAwMDAxJTJDInlfbmVnIiUzQTMwNi4wMDAwMDAwMDAwMDA0JTJDImNvbXBvc2l0ZV9zdHJlc3NlcyIlM0ElNUIlN0IiRSIlM0EyMDAwMDAlMkMibiIlM0ExJTJDInBvaW50cyIlM0ElNUIlNUItMTE0LjUwMDAwMDAwMDAwMDAxJTJDLTMwNi4wMDAwMDAwMDAwMDA0JTVEJTJDJTVCMTE0LjQ5OTk5OTk5OTk5OTk5JTJDLTMwNi4wMDAwMDAwMDAwMDA0JTVEJTJDJTVCMTE0LjQ5OTk5OTk5OTk5OTk5JTJDLTI4Ni40MDAwMDAwMDAwMDA0JTVEJTJDJTVCMTkuOTQ5OTk5OTk5OTk5OTc0JTJDLTI4Ni40MDAwMDAwMDAwMDA0JTVEJTJDJTVCMTQuNTkyNDMxOTQ2ODg4Nzk0JTJDLTI4NS4zMzQzMTM0NTUxNTg0JTVEJTJDJTVCMTAuMDUwNTA1MDYzMzg4Mzg1JTJDLTI4Mi4yOTk0OTQ5MzY2MTIwNiU1RCUyQyU1QjcuMDE1Njg2NTQ0ODQxOTg0JTJDLTI3Ny43NTc1NjgwNTMxMTE2NCU1RCUyQyU1QjUuOTQ5OTk5OTk5OTk5OTg5JTJDLTI3Mi40MDAwMDAwMDAwMDA0JTVEJTJDJTVCNS45NDk5OTk5OTk5OTk5ODklMkMyNzIuMzk5OTk5OTk5OTk5NiU1RCUyQyU1QjcuMDE1Njg2NTQ0ODQxOTg0JTJDMjc3Ljc1NzU2ODA1MzExMDglNUQlMkMlNUIxMC4wNTA1MDUwNjMzODgyODYlMkMyODIuMjk5NDk0OTM2NjExMiU1RCUyQyU1QjE0LjU5MjQzMTk0Njg4ODY4JTJDMjg1LjMzNDMxMzQ1NTE1NzU0JTVEJTJDJTVCMTkuOTQ5OTk5OTk5OTk5OTc0JTJDMjg2LjM5OTk5OTk5OTk5OTYlNUQlMkMlNUIxMTQuNDk5OTk5OTk5OTk5OTklMkMyODYuMzk5OTk5OTk5OTk5NiU1RCUyQyU1QjExNC40OTk5OTk5OTk5OTk5OSUyQzMwNS45OTk5OTk5OTk5OTk2JTVEJTJDJTVCLTExNC41MDAwMDAwMDAwMDAwMSUyQzMwNS45OTk5OTk5OTk5OTk2JTVEJTJDJTVCLTExNC41MDAwMDAwMDAwMDAwMSUyQzI4Ni4zOTk5OTk5OTk5OTk2JTVEJTJDJTVCLTE5Ljk1MDAwMDAwMDAwMDAxNyUyQzI4Ni4zOTk5OTk5OTk5OTk2JTVEJTJDJTVCLTE0LjU5MjQzMTk0Njg4ODc2NiUyQzI4NS4zMzQzMTM0NTUxNTc1NCU1RCUyQyU1Qi0xMC4wNTA1MDUwNjMzODgzMTQlMkMyODIuMjk5NDk0OTM2NjExMiU1RCUyQyU1Qi03LjAxNTY4NjU0NDg0MjAxMiUyQzI3Ny43NTc1NjgwNTMxMTA4JTVEJTJDJTVCLTUuOTUwMDAwMDAwMDAwMDE3JTJDMjcyLjM5OTk5OTk5OTk5OTYlNUQlMkMlNUItNS45NTAwMDAwMDAwMDAwMTclMkMtMjcyLjQwMDAwMDAwMDAwMDQlNUQlMkMlNUItNy4wMTU2ODY1NDQ4NDIwMTIlMkMtMjc3Ljc1NzU2ODA1MzExMTY0JTVEJTJDJTVCLTEwLjA1MDUwNTA2MzM4ODMxNCUyQy0yODIuMjk5NDk0OTM2NjEyMDYlNUQlMkMlNUItMTQuNTkyNDMxOTQ2ODg4NzY2JTJDLTI4NS4zMzQzMTM0NTUxNTg0JTVEJTJDJTVCLTE5Ljk1MDAwMDAwMDAwMDAxNyUyQy0yODYuNDAwMDAwMDAwMDAwNCU1RCUyQyU1Qi0xMTQuNTAwMDAwMDAwMDAwMDElMkMtMjg2LjQwMDAwMDAwMDAwMDQlNUQlMkMlNUItODEuNzg1NzE0Mjg1Nzg2NSUyQy0zMDYuMDAwMDAwMDAwMDAwNCU1RCUyQyU1Qi00OS4wNzE0Mjg1NzE2MDcxNiUyQy0zMDYuMDAwMDAwMDAwMDAwNCU1RCUyQyU1Qi0xNi4zNTcxNDI4NTc0Mjc4MTclMkMtMzA2LjAwMDAwMDAwMDAwMDQlNUQlMkMlNUIxNi4zNTcxNDI4NTY4NTI5NzQlMkMtMzA2LjAwMDAwMDAwMDAwMDQlNUQlMkMlNUI0OS4wNzE0Mjg1NzEyMzUzOSUyQy0zMDYuMDAwMDAwMDAwMDAwNCU1RCUyQyU1QjgxLjc4NTcxNDI4NTYxNzY5JTJDLTMwNi4wMDAwMDAwMDAwMDA0JTVEJTJDJTVCLTk4LjE0Mjg1NzE0Mjg5Mzk2JTJDLTMwNi4wMDAwMDAwMDAwMDA0JTVEJTJDJTVCLTY1LjQyODU3MTQyODY5ODYzJTJDLTMwNi4wMDAwMDAwMDAwMDA0JTVEJTJDJTVCLTMyLjcxNDI4NTcxNDUxNzQ5JTJDLTMwNi4wMDAwMDAwMDAwMDA0JTVEJTJDJTVCLTMuMzI1MTk3ODk0ODEwMTE3ZS0xMCUyQy0zMDYuMDAwMDAwMDAwMDAwNCU1RCUyQyU1QjMyLjcxNDI4NTcxNDA1OTE5JTJDLTMwNi4wMDAwMDAwMDAwMDA0JTVEJTJDJTVCNjUuNDI4NTcxNDI4NDE0MTclMkMtMzA2LjAwMDAwMDAwMDAwMDQlNUQlMkMlNUI5OC4xNDI4NTcxNDI4MDE5OSUyQy0zMDYuMDAwMDAwMDAwMDAwNCU1RCUyQyU1QjExNC40OTk5OTk5OTk5OTk5OSUyQy0yOTYuMjAwMDAwMDAwMDIxMyU1RCUyQyU1QjgyLjk4MzMzMzMzMzQwMzY4JTJDLTI4Ni40MDAwMDAwMDAwMDA0JTVEJTJDJTVCNTEuNDY2NjY2NjY2NzYyOTc2JTJDLTI4Ni40MDAwMDAwMDAwMDA0JTVEJTJDJTVCOTguNzQxNjY2NjY2NjY2NzclMkMtMjg2LjQwMDAwMDAwMDAwMDQlNUQlMkMlNUI2Ny4yMjUwMDAwMDAxMzgyJTJDLTI4Ni40MDAwMDAwMDAwMDA0JTVEJTJDJTVCMzUuNzA4MzMzMzMzNDM3Mjk1JTJDLTI4Ni40MDAwMDAwMDAwMDA0JTVEJTJDJTVCMTcuMjcxMjE1OTczNDQ0OTk1JTJDLTI4NS44NjcxNTY3Mjc1Nzk1JTVEJTJDJTVCMTIuMzIxNDY4NTA1MjM3NDklMkMtMjgzLjgxNjkwNDE5NTk1MTM0JTVEJTJDJTVCOC41MzMwOTU4MDQxMTY5ODIlMkMtMjgwLjAyODUzMTQ5NDg2NDYlNUQlMkMlNUI2LjQ4Mjg0MzI3MjQyNjM3OSUyQy0yNzUuMDc4Nzg0MDI2NTgzMSU1RCUyQyU1QjUuOTQ5OTk5OTk5OTk5OTg5JTJDLTI0MC4zNTI5NDExNzY1MzY5NCU1RCUyQyU1QjUuOTQ5OTk5OTk5OTk5OTg5JTJDLTIwOC4zMDU4ODIzNTMwNjUxNiU1RCUyQyU1QjUuOTQ5OTk5OTk5OTk5OTg5JTJDLTE3Ni4yNTg4MjM1Mjk2Mzg4JTVEJTJDJTVCNS45NDk5OTk5OTk5OTk5ODklMkMtMTQ0LjIxMTc2NDcwNjE5OTMlNUQlMkMlNUI1Ljk0OTk5OTk5OTk5OTk4OSUyQy0xMTIuMTY0NzA1ODgyNzYwOSU1RCUyQyU1QjUuOTQ5OTk5OTk5OTk5OTg5JTJDLTgwLjExNzY0NzA1OTMxODc4JTVEJTJDJTVCNS45NDk5OTk5OTk5OTk5ODklMkMtNDguMDcwNTg4MjM1ODk1MTE2JTVEJTJDJTVCNS45NDk5OTk5OTk5OTk5ODklMkMtMTYuMDIzNTI5NDEyNDM0NDclNUQlMkMlNUI1Ljk0OTk5OTk5OTk5OTk4OSUyQzE2LjAyMzUyOTQxMTA5ODU5MyU1RCUyQyU1QjUuOTQ5OTk5OTk5OTk5OTg5JTJDNDguMDcwNTg4MjM0NzA0NDIlNUQlMkMlNUI1Ljk0OTk5OTk5OTk5OTk4OSUyQzgwLjExNzY0NzA1ODMzMjE4JTVEJTJDJTVCNS45NDk5OTk5OTk5OTk5ODklMkMxMTIuMTY0NzA1ODgxOTU2MzElNUQlMkMlNUI1Ljk0OTk5OTk5OTk5OTk4OSUyQzE0NC4yMTE3NjQ3MDU1NDM3MSU1RCUyQyU1QjUuOTQ5OTk5OTk5OTk5OTg5JTJDMTc2LjI1ODgyMzUyOTE0OTMlNUQlMkMlNUI1Ljk0OTk5OTk5OTk5OTk4OSUyQzIwOC4zMDU4ODIzNTI3NjY4JTVEJTJDJTVCNS45NDk5OTk5OTk5OTk5ODklMkMyNDAuMzUyOTQxMTc2NDA0MzklNUQlMkMlNUI1Ljk0OTk5OTk5OTk5OTk4OSUyQy0yNTYuMzc2NDcwNTg4MjY2NDQlNUQlMkMlNUI1Ljk0OTk5OTk5OTk5OTk4OSUyQy0yMjQuMzI5NDExNzY0ODAyODQlNUQlMkMlNUI1Ljk0OTk5OTk5OTk5OTk4OSUyQy0xOTIuMjgyMzUyOTQxMzQ2NiU1RCUyQyU1QjUuOTQ5OTk5OTk5OTk5OTg5JTJDLTE2MC4yMzUyOTQxMTc5MjA3JTVEJTJDJTVCNS45NDk5OTk5OTk5OTk5ODklMkMtMTI4LjE4ODIzNTI5NDQ4MTYlNUQlMkMlNUI1Ljk0OTk5OTk5OTk5OTk4OSUyQy05Ni4xNDExNzY0NzEwNTA1OCU1RCUyQyU1QjUuOTQ5OTk5OTk5OTk5OTg5JTJDLTY0LjA5NDExNzY0NzYwOTglNUQlMkMlNUI1Ljk0OTk5OTk5OTk5OTk4OSUyQy0zMi4wNDcwNTg4MjQxNjM0JTVEJTJDJTVCNS45NDk5OTk5OTk5OTk5ODklMkMtNy4wNTk5NTI2MjI1MTIzNTVlLTEwJTVEJTJDJTVCNS45NDk5OTk5OTk5OTk5ODklMkMzMi4wNDcwNTg4MjI4OTEzJTVEJTJDJTVCNS45NDk5OTk5OTk5OTk5ODklMkM2NC4wOTQxMTc2NDY1MTU4MyU1RCUyQyU1QjUuOTQ5OTk5OTk5OTk5OTg5JTJDOTYuMTQxMTc2NDcwMTM4MDIlNUQlMkMlNUI1Ljk0OTk5OTk5OTk5OTk4OSUyQzEyOC4xODgyMzUyOTM3NTElNUQlMkMlNUI1Ljk0OTk5OTk5OTk5OTk4OSUyQzE2MC4yMzUyOTQxMTczMzkxJTVEJTJDJTVCNS45NDk5OTk5OTk5OTk5ODklMkMxOTIuMjgyMzUyOTQwOTQ0OTclNUQlMkMlNUI1Ljk0OTk5OTk5OTk5OTk4OSUyQzIyNC4zMjk0MTE3NjQ1Nzk5JTVEJTJDJTVCNS45NDk5OTk5OTk5OTk5ODklMkMyNTYuMzc2NDcwNTg4MTgwNjclNUQlMkMlNUI2LjQ4Mjg0MzI3MjQyMDk3OSUyQzI3NS4wNzg3ODQwMjY1NTUyJTVEJTJDJTVCOC41MzMwOTU4MDQxMTMyODclMkMyODAuMDI4NTMxNDk0ODU4MiU1RCUyQyU1QjEyLjMyMTQ2ODUwNTE3NTQ4OCUyQzI4My44MTY5MDQxOTU5MDkxJTVEJTJDJTVCMTcuMjcxMjE1OTczNDQ0NCUyQzI4NS44NjcxNTY3Mjc1Nzg1NiU1RCUyQyU1QjUxLjQ2NjY2NjY2NjU4NTIlMkMyODYuMzk5OTk5OTk5OTk5NiU1RCUyQyU1QjgyLjk4MzMzMzMzMzIyNzY5JTJDMjg2LjM5OTk5OTk5OTk5OTYlNUQlMkMlNUIzNS43MDgzMzMzMzMzMjMxJTJDMjg2LjM5OTk5OTk5OTk5OTYlNUQlMkMlNUI2Ny4yMjQ5OTk5OTk4ODk2OCUyQzI4Ni4zOTk5OTk5OTk5OTk2JTVEJTJDJTVCOTguNzQxNjY2NjY2NjM1MjglMkMyODYuMzk5OTk5OTk5OTk5NiU1RCUyQyU1QjExNC40OTk5OTk5OTk5OTk5OSUyQzI5Ni4xOTk5OTk5OTk4MDgzJTVEJTJDJTVCODEuNzg1NzE0Mjg1NjI0NTklMkMzMDUuOTk5OTk5OTk5OTk5NiU1RCUyQyU1QjQ5LjA3MTQyODU3MTYwNDUlMkMzMDUuOTk5OTk5OTk5OTk5NiU1RCUyQyU1QjE2LjM1NzE0Mjg1NzU4NDM4JTJDMzA1Ljk5OTk5OTk5OTk5OTYlNUQlMkMlNUItMTYuMzU3MTQyODU2NzIxODkzJTJDMzA1Ljk5OTk5OTk5OTk5OTYlNUQlMkMlNUItNDkuMDcxNDI4NTcxMTQ3OTYlMkMzMDUuOTk5OTk5OTk5OTk5NiU1RCUyQyU1Qi04MS43ODU3MTQyODU1NzM5NyUyQzMwNS45OTk5OTk5OTk5OTk2JTVEJTJDJTVCOTguMTQyODU3MTQyODI2ODglMkMzMDUuOTk5OTk5OTk5OTk5NiU1RCUyQyU1QjY1LjQyODU3MTQyODYwMjE4JTJDMzA1Ljk5OTk5OTk5OTk5OTYlNUQlMkMlNUIzMi43MTQyODU3MTQ1NzYyOSUyQzMwNS45OTk5OTk5OTk5OTk2JTVEJTJDJTVCNC43NzI4NTc2NjQ2NDc3NDVlLTEwJTJDMzA1Ljk5OTk5OTk5OTk5OTYlNUQlMkMlNUItMzIuNzE0Mjg1NzEzOTI4MDglMkMzMDUuOTk5OTk5OTk5OTk5NiU1RCUyQyU1Qi02NS40Mjg1NzE0MjgzNjA5NSUyQzMwNS45OTk5OTk5OTk5OTk2JTVEJTJDJTVCLTk4LjE0Mjg1NzE0Mjc4Njk4JTJDMzA1Ljk5OTk5OTk5OTk5OTYlNUQlMkMlNUItMTE0LjUwMDAwMDAwMDAwMDAxJTJDMjk2LjE5OTk5OTk5OTk5OTY1JTVEJTJDJTVCLTgyLjk4MzMzMzMzMzQxMzQ3JTJDMjg2LjM5OTk5OTk5OTk5OTYlNUQlMkMlNUItNTEuNDY2NjY2NjY2NzU0ODElMkMyODYuMzk5OTk5OTk5OTk5NiU1RCUyQyU1Qi05OC43NDE2NjY2NjY2OTgxNCUyQzI4Ni4zOTk5OTk5OTk5OTk2JTVEJTJDJTVCLTY3LjIyNTAwMDAwMDEyNDU3JTJDMjg2LjM5OTk5OTk5OTk5OTYlNUQlMkMlNUItMzUuNzA4MzMzMzMzMzgzOTA1JTJDMjg2LjM5OTk5OTk5OTk5OTYlNUQlMkMlNUItMTcuMjcxMjE1OTczNDQ0NCUyQzI4NS44NjcxNTY3Mjc1Nzg1NiU1RCUyQyU1Qi0xMi4zMjE0Njg1MDUxMjUxMTElMkMyODMuODE2OTA0MTk1ODc1MzQlNUQlMkMlNUItOC41MzMwOTU4MDQxMTcwMSUyQzI4MC4wMjg1MzE0OTQ4NjM4JTVEJTJDJTVCLTYuNDgyODQzMjcyNDIxMDA3JTJDMjc1LjA3ODc4NDAyNjU1NTIlNUQlMkMlNUItNS45NTAwMDAwMDAwMDAwMTclMkMyNDAuMzUyOTQxMTc2NTM2ODMlNUQlMkMlNUItNS45NTAwMDAwMDAwMDAwMTclMkMyMDguMzA1ODgyMzUzMDczOTclNUQlMkMlNUItNS45NTAwMDAwMDAwMDAwMTclMkMxNzYuMjU4ODIzNTI5NjM5OTMlNUQlMkMlNUItNS45NTAwMDAwMDAwMDAwMTclMkMxNDQuMjExNzY0NzA2MjM3MSU1RCUyQyU1Qi01Ljk1MDAwMDAwMDAwMDAxNyUyQzExMi4xNjQ3MDU4ODI3NzQ0JTVEJTJDJTVCLTUuOTUwMDAwMDAwMDAwMDE3JTJDODAuMTE3NjQ3MDU5MzEzNyU1RCUyQyU1Qi01Ljk1MDAwMDAwMDAwMDAxNyUyQzQ4LjA3MDU4ODIzNTg5MzQxJTVEJTJDJTVCLTUuOTUwMDAwMDAwMDAwMDE3JTJDMTYuMDIzNTI5NDEyNDUyNzc0JTVEJTJDJTVCLTUuOTUwMDAwMDAwMDAwMDE3JTJDLTE2LjAyMzUyOTQxMTA4MjM5MyU1RCUyQyU1Qi01Ljk1MDAwMDAwMDAwMDAxNyUyQy00OC4wNzA1ODgyMzQ2OTAyMDYlNUQlMkMlNUItNS45NTAwMDAwMDAwMDAwMTclMkMtODAuMTE3NjQ3MDU4MzIwMyU1RCUyQyU1Qi01Ljk1MDAwMDAwMDAwMDAxNyUyQy0xMTIuMTY0NzA1ODgxOTQ2MzklNUQlMkMlNUItNS45NTAwMDAwMDAwMDAwMTclMkMtMTQ0LjIxMTc2NDcwNTUzNTc4JTVEJTJDJTVCLTUuOTUwMDAwMDAwMDAwMDE3JTJDLTE3Ni4yNTg4MjM1MjkxNDM2JTVEJTJDJTVCLTUuOTUwMDAwMDAwMDAwMDE3JTJDLTIwOC4zMDU4ODIzNTI3NzM3MiU1RCUyQyU1Qi01Ljk1MDAwMDAwMDAwMDAxNyUyQy0yNDAuMzUyOTQxMTc2NDA5MDUlNUQlMkMlNUItNS45NTAwMDAwMDAwMDAwMTclMkMyNTYuMzc2NDcwNTg4MjY4MiU1RCUyQyU1Qi01Ljk1MDAwMDAwMDAwMDAxNyUyQzIyNC4zMjk0MTE3NjQ3Njc0OSU1RCUyQyU1Qi01Ljk1MDAwMDAwMDAwMDAxNyUyQzE5Mi4yODIzNTI5NDEzNDk0MiU1RCUyQyU1Qi01Ljk1MDAwMDAwMDAwMDAxNyUyQzE2MC4yMzUyOTQxMTc5MzUzMyU1RCUyQyU1Qi01Ljk1MDAwMDAwMDAwMDAxNyUyQzEyOC4xODgyMzUyOTQ1MDEyOCU1RCUyQyU1Qi01Ljk1MDAwMDAwMDAwMDAxNyUyQzk2LjE0MTE3NjQ3MTA1MDAyJTVEJTJDJTVCLTUuOTUwMDAwMDAwMDAwMDE3JTJDNjQuMDk0MTE3NjQ3NTk2NDglNUQlMkMlNUItNS45NTAwMDAwMDAwMDAwMTclMkMzMi4wNDcwNTg4MjQxNzMxMiU1RCUyQyU1Qi01Ljk1MDAwMDAwMDAwMDAxNyUyQzcuMjcwMjczMjcyMjk3MzQ1ZS0xMCU1RCUyQyU1Qi01Ljk1MDAwMDAwMDAwMDAxNyUyQy0zMi4wNDcwNTg4MjI4OTU2MiU1RCUyQyU1Qi01Ljk1MDAwMDAwMDAwMDAxNyUyQy02NC4wOTQxMTc2NDY0OTk2JTVEJTJDJTVCLTUuOTUwMDAwMDAwMDAwMDE3JTJDLTk2LjE0MTE3NjQ3MDEyMzElNUQlMkMlNUItNS45NTAwMDAwMDAwMDAwMTclMkMtMTI4LjE4ODIzNTI5Mzc0NCU1RCUyQyU1Qi01Ljk1MDAwMDAwMDAwMDAxNyUyQy0xNjAuMjM1Mjk0MTE3MzM2NiU1RCUyQyU1Qi01Ljk1MDAwMDAwMDAwMDAxNyUyQy0xOTIuMjgyMzUyOTQwOTQ3NDIlNUQlMkMlNUItNS45NTAwMDAwMDAwMDAwMTclMkMtMjI0LjMyOTQxMTc2NDU5NTg3JTVEJTJDJTVCLTUuOTUwMDAwMDAwMDAwMDE3JTJDLTI1Ni4zNzY0NzA1ODgyMTIwNCU1RCUyQyU1Qi02LjQ4Mjg0MzI3MjQyMDAxMyUyQy0yNzUuMDc4Nzg0MDI2NTUwOSU1RCUyQyU1Qi04LjUzMzA5NTgwNDEwNzMxOSUyQy0yODAuMDI4NTMxNDk0ODUwMSU1RCUyQyU1Qi0xMi4zMjE0Njg1MDUxNDQzMSUyQy0yODMuODE2OTA0MTk1ODg5MDQlNUQlMkMlNUItMTcuMjcxMjE1OTczNDI1MDU4JTJDLTI4NS44NjcxNTY3Mjc1NzU1NSU1RCUyQyU1Qi01MS40NjY2NjY2NjY1Nzc4NjUlMkMtMjg2LjQwMDAwMDAwMDAwMDQlNUQlMkMlNUItODIuOTgzMzMzMzMzMjQxMzIlMkMtMjg2LjQwMDAwMDAwMDAwMDQlNUQlMkMlNUItMzUuNzA4MzMzMzMzMzEwMDglMkMtMjg2LjQwMDAwMDAwMDAwMDQlNUQlMkMlNUItNjcuMjI0OTk5OTk5ODY3NCUyQy0yODYuNDAwMDAwMDAwMDAwNCU1RCUyQyU1Qi05OC43NDE2NjY2NjY2MDQ5NCUyQy0yODYuNDAwMDAwMDAwMDAwNCU1RCUyQyU1Qi0xMTQuNTAwMDAwMDAwMDAwMDElMkMtMjk2LjE5OTk5OTk5OTk3MDclNUQlNUQlN0QlNUQlN0QlMkMicGxhc3RpYyIlM0ElN0IiYmFzaXNfeWllbGRfc3RyZW5ndGgiJTNBMzMwJTJDIm1vZHVsdXNfeiIlM0EzNjg3MTAyLjM5NDglMkMibW9kdWx1c195IiUzQTUzNTkwMS42MTg5JTJDIm5ldXRyYWxfYXhpcyIlM0ElNUIwJTJDMCU1RCUyQyJzaGVhcl9hcmVhX3oiJTNBODk3Ni44MDAwMDAwMDAwMDElMkMic2hlYXJfYXJlYV95IiUzQTcwNDkuNTU5OTk5OTk5OTk5JTJDIm1vbWVudF96IiUzQTEyMTYuNzQzNzkwMjg0JTJDIm1vbWVudF95IiUzQTE3Ni44NDc1MzQyMzclMkMic2hlYXJfeiIlM0ExNzA5LjI3MjQ4OCUyQyJzaGVhcl95IiUzQTEzNDIuMzA2NzE5NTk5OTk5NyUyQyJheGlhbF94IiUzQTUyNzIuNDMzODg0NzU3MDE2JTdEJTJDInRvcnNpb25fd2FycGluZyIlM0ElN0IiYmV0YV95X3BvcyIlM0EwLjAwMDE1MjA3ODMxNzE2ODY4NzYyJTJDImJldGFfeV9uZWciJTNBLTAuMDAwMTUyMDc4MzE3MTY4Njg3NjIlMkMiYmV0YV96X3BvcyIlM0EtMC4wMDUyMDg2NDQxMzU4Mjg3NjklMkMiYmV0YV96X25lZyIlM0EwLjAwNTIwODY0NDEzNTgyODc2OSU3RCU3RCUyQyJ3YXJwaW5nX2NvbnN0YW50IiUzQTM0NTAwMDAxMTM2NjQlMkMic2hlYXJfYXJlYV96IiUzQTc4NzEuOTQ3MzM0ODY0OTYxJTJDInNoZWFyX2FyZWFfeSIlM0E3MDE5LjI1NTU2MjY3NiUyQyJ0b3JzaW9uX3JhZGl1cyIlM0EzMC4xNDA0OTgyODQ1MDYwMSUyQyJzaGVhcl9jZW50ZXIiJTNBJTVCLTAuMDAwMDc2MDM5MTU5NTE0NjQ3MjclMkMwLjAwMjYwNDMyMjA2ODEzMjA3NjQlNUQlMkMibm9uX3ByaXNtYXRpYyIlM0FudWxsJTdEJTJDIkoiJTNBMTU2MDAwMCU3RCUyQyI5IiUzQSU3QiJ2ZXJzaW9uIiUzQTEzJTJDIm5hbWUiJTNBIjM2MCBVQiA1Ni43IiUyQyJhcmVhIiUzQTcyNDAlMkMiSXoiJTNBMTYxMDAwMDAwJTJDIkl5IiUzQTExMDAwMDAwJTJDIm1hdGVyaWFsX2lkIiUzQTElMkMiYXV4IiUzQSU3QiJjb21wb3NpdGUiJTNBZmFsc2UlMkMiY2VudHJvaWRfcG9pbnQiJTNBJTVCODYlMkMxNzkuNSU1RCUyQyJjZW50cm9pZF9sZW5ndGgiJTNBJTVCODYuMDAwMDAwMDAwMDAwNTQlMkMxNzkuNTAwMDAwMDAwMDAxJTVEJTJDIlF6IiUzQTUwNzcwNy4zNDQ0MjU1NyUyQyJReSIlM0E5OTIxOS43NDIwNjQ5NyUyQyJkZXB0aCIlM0EzNTklMkMid2lkdGgiJTNBMTcyJTJDImFscGhhIiUzQTAlMkMiWnkiJTNBMTk4MDAwJTJDIlp6IiUzQTEwMTAwMDAlMkMiYmV0YV95cCIlM0EwLjAwMDYzODI1NDMwNjQzODI3OTMlMkMiYmV0YV96cCIlM0EtMC4wMDAzNzcxNTcwNzU3ODY4MjQ5JTJDInBvbHlnb25zIiUzQSU1QiU3QiJuYW1lIiUzQSIzNjAgVUIgNTYuNyIlMkMiZ3JvdXBfaWQiJTNBMCUyQyJwb2ludHNfY2FsYyIlM0ElNUIlNUIwJTJDMCUyQyJyZWd1bGFyIiU1RCUyQyU1QjE3MiUyQzAlMkMicmVndWxhciIlNUQlMkMlNUIxNzIlMkMxMyUyQyJyZWd1bGFyIiU1RCUyQyU1QjEwMS40JTJDMTIuOTk5OTk5OTk5OTk5OTk4JTJDImZpbGxldFN0YXJ0RW5kIiU1RCUyQyU1Qjk3LjAzNzQwODg3MTAzNzk4JTJDMTMuODY3NzczMzI5MzcxMzMyJTJDImRvbnRTaG93IiU1RCUyQyU1QjkzLjMzODk4MjY5NDQ3MzM2JTJDMTYuMzM4OTgyNjk0NDczMzYlMkMiZG9udFNob3ciJTVEJTJDJTVCOTAuODY3NzczMzI5MzcxMzMlMkMyMC4wMzc0MDg4NzEwMzc5NzUlMkMiZG9udFNob3ciJTVEJTJDJTVCOTAlMkMyNC40JTJDImZpbGxldFN0YXJ0RW5kIiU1RCUyQyU1QjkwJTJDMzM0LjYlMkMiZmlsbGV0U3RhcnRFbmQiJTVEJTJDJTVCOTAuODY3NzczMzI5MzcxMzMlMkMzMzguOTYyNTkxMTI4OTYyMDYlMkMiZG9udFNob3ciJTVEJTJDJTVCOTMuMzM4OTgyNjk0NDczMzYlMkMzNDIuNjYxMDE3MzA1NTI2NyUyQyJkb250U2hvdyIlNUQlMkMlNUI5Ny4wMzc0MDg4NzEwMzc5OCUyQzM0NS4xMzIyMjY2NzA2Mjg3JTJDImRvbnRTaG93IiU1RCUyQyU1QjEwMS40JTJDMzQ2JTJDImZpbGxldFN0YXJ0RW5kIiU1RCUyQyU1QjE3MiUyQzM0NiUyQyJyZWd1bGFyIiU1RCUyQyU1QjE3MiUyQzM1OSUyQyJyZWd1bGFyIiU1RCUyQyU1QjAlMkMzNTklMkMicmVndWxhciIlNUQlMkMlNUIwJTJDMzQ2JTJDInJlZ3VsYXIiJTVEJTJDJTVCNzAuNiUyQzM0NiUyQyJmaWxsZXRTdGFydEVuZCIlNUQlMkMlNUI3NC45NjI1OTExMjg5NjIwMiUyQzM0NS4xMzIyMjY2NzA2Mjg3JTJDImRvbnRTaG93IiU1RCUyQyU1Qjc4LjY2MTAxNzMwNTUyNjY0JTJDMzQyLjY2MTAxNzMwNTUyNjclMkMiZG9udFNob3ciJTVEJTJDJTVCODEuMTMyMjI2NjcwNjI4NjclMkMzMzguOTYyNTkxMTI4OTYyMDYlMkMiZG9udFNob3ciJTVEJTJDJTVCODIlMkMzMzQuNiUyQyJmaWxsZXRTdGFydEVuZCIlNUQlMkMlNUI4MiUyQzI0LjQwMDAwMDAwMDAwMDAwMiUyQyJmaWxsZXRTdGFydEVuZCIlNUQlMkMlNUI4MS4xMzIyMjY2NzA2Mjg2NyUyQzIwLjAzNzQwODg3MTAzNzk4JTJDImRvbnRTaG93IiU1RCUyQyU1Qjc4LjY2MTAxNzMwNTUyNjY0JTJDMTYuMzM4OTgyNjk0NDczMzYlMkMiZG9udFNob3ciJTVEJTJDJTVCNzQuOTYyNTkxMTI4OTYyMDIlMkMxMy44Njc3NzMzMjkzNzEzMzMlMkMiZG9udFNob3ciJTVEJTJDJTVCNzAuNiUyQzEzLjAwMDAwMDAwMDAwMDAwMiUyQyJmaWxsZXRTdGFydEVuZCIlNUQlMkMlNUIwJTJDMTMlMkMicmVndWxhciIlNUQlNUQlMkMiY3VzdG9tX3NoYXBlX3RhYmxlX2RhdGEiJTNBJTVCJTVEJTJDInNoYXBlIiUzQSJpYmVhbSIlMkMiZGltZW5zaW9uc19zaG93IiUzQXRydWUlMkMiZGltZW5zaW9ucyIlM0ElN0IiVEZ3IiUzQSU3QiJ2YWx1ZSIlM0ExNzIlMkMibG9jYXQiJTNBJTVCJTVCMCUyQzM5NC45JTVEJTJDJTVCMTcyJTJDMzk0LjklNUQlMkMlN0IicGxhY2Vob2xkZXIiJTNBIlRvcCBXaWR0aCIlMkMiZGltZW5zaW9uX2lkIiUzQSJURnciJTJDImRpbWVuc2lvbiIlM0ExNzIlN0QlNUQlN0QlMkMiVEZ0IiUzQSU3QiJ2YWx1ZSIlM0ExMyUyQyJsb2NhdCIlM0ElNUIlNUItMzUuOSUyQzM1OSU1RCUyQyU1Qi0zNS45JTJDMzQ2JTVEJTJDJTdCInBsYWNlaG9sZGVyIiUzQSJUb3AgVGhpY2tuZXNzIiUyQyJkaW1lbnNpb25faWQiJTNBIlRGdCIlMkMiZGltZW5zaW9uIiUzQTEzJTdEJTVEJTdEJTJDIkJGdyIlM0ElN0IidmFsdWUiJTNBMTcyJTJDImxvY2F0IiUzQSU1QiU1QjAlMkMtNzEuOCU1RCUyQyU1QjE3MiUyQy03MS44JTVEJTJDJTdCInBsYWNlaG9sZGVyIiUzQSJCb3R0b20gV2lkdGgiJTJDImRpbWVuc2lvbl9pZCIlM0EiQkZ3IiUyQyJkaW1lbnNpb24iJTNBMTcyJTdEJTVEJTdEJTJDIkJGdCIlM0ElN0IidmFsdWUiJTNBMTMlMkMibG9jYXQiJTNBJTVCJTVCLTM1LjklMkMxMyU1RCUyQyU1Qi0zNS45JTJDMCU1RCUyQyU3QiJwbGFjZWhvbGRlciIlM0EiQm90dG9tIFRoaWNrbmVzcyIlMkMiZGltZW5zaW9uX2lkIiUzQSJCRnQiJTJDImRpbWVuc2lvbiIlM0ExMyU3RCU1RCU3RCUyQyJoIiUzQSU3QiJ2YWx1ZSIlM0EzNTklMkMibG9jYXQiJTNBJTVCJTVCMjA3LjklMkMwJTVEJTJDJTVCMjA3LjklMkMzNTklNUQlMkMlN0IicGxhY2Vob2xkZXIiJTNBIkhlaWdodCIlMkMiZGltZW5zaW9uX2lkIiUzQSJoIiUyQyJkaW1lbnNpb24iJTNBMzU5JTdEJTVEJTdEJTJDIld0IiUzQSU3QiJ2YWx1ZSIlM0E4JTJDImxvY2F0IiUzQSU1QiU1QjgyJTJDLTM1LjklNUQlMkMlNUI5MCUyQy0zNS45JTVEJTJDJTdCInBsYWNlaG9sZGVyIiUzQSJXZWIgVGhpY2tuZXNzIiUyQyJkaW1lbnNpb25faWQiJTNBIld0IiUyQyJkaW1lbnNpb24iJTNBOCU3RCU1RCU3RCU3RCUyQyJvcGVyYXRpb25zIiUzQSU3QiJyb3RhdGlvbiIlM0EwJTJDInRyYW5zbGF0aW9uIiUzQSU1QjAlMkMwJTVEJTJDIm1pcnJvcl96IiUzQWZhbHNlJTJDIm1pcnJvcl95IiUzQWZhbHNlJTJDImZpbGxldF9yYWRpdXMiJTNBMTEuNCU3RCUyQyJjdXRvdXQiJTNBZmFsc2UlMkMibWF0ZXJpYWwiJTNBJTdCImVsYXN0aWNpdHlfbW9kdWx1cyIlM0EyMDAwMDAlMkMiZGVuc2l0eSIlM0E3ODUwJTJDInVsdGltYXRlX3N0cmVuZ3RoIiUzQTQxMCUyQyJ5aWVsZF9zdHJlbmd0aCIlM0EyNjAlMkMidGhlcm1hbF9leHBhbnNpb25fY29lZmZpY2llbnQiJTNBMTIlMkMicG9pc3NvbnNfcmF0aW8iJTNBMC4yNyUyQyJuYW1lIiUzQSJTdHJ1Y3R1cmFsIFN0ZWVsIiUyQyJpZCIlM0ExJTJDImNsYXNzIiUzQSJzdGVlbCIlN0QlMkMidHlwZSIlM0EibGlicmFyeSIlMkMiZGVzaWduIiUzQSU3QiJCRnQiJTNBMTMlMkMiQkZ3IiUzQTE3MiUyQyJXdCIlM0E4JTJDImgiJTNBMzU5JTJDIlRGdCIlM0ExMyUyQyJURnciJTNBMTcyJTJDInBvbHlnb25fb3BlcmF0aW9uX2RhdGEiJTNBJTdCImNlbnRyb2lkIiUzQSU1Qjg2JTJDMTc5LjUlNUQlMkMidHJhbnNsYXRpb24iJTNBJTVCMCUyQzAlNUQlMkMicm90YXRpb24iJTNBMCUyQyJtaXJyb3JfeiIlM0FmYWxzZSUyQyJtaXJyb3JfeSIlM0FmYWxzZSU3RCUyQyJtYXRlcmlhbCIlM0ElN0IiZWxhc3RpY2l0eV9tb2R1bHVzIiUzQTIwMDAwMCUyQyJkZW5zaXR5IiUzQTc4NTAlMkMidWx0aW1hdGVfc3RyZW5ndGgiJTNBNDEwJTJDInlpZWxkX3N0cmVuZ3RoIiUzQTI2MCUyQyJ0aGVybWFsX2V4cGFuc2lvbl9jb2VmZmljaWVudCIlM0ExMiUyQyJwb2lzc29uc19yYXRpbyIlM0EwLjI3JTJDIm5hbWUiJTNBIlN0cnVjdHVyYWwgU3RlZWwiJTJDImlkIiUzQTElMkMiY2xhc3MiJTNBInN0ZWVsIiU3RCUyQyJlbGVtZW50cyIlM0ElN0Iibm9ybWFsIiUzQSU1QiU3QiJ0aGlja25lc3MiJTNBMTMlMkMiZGVzY3JpcHRpb24iJTNBInRvcC1sZWZ0IGZsYW5nZSIlMkMiY2VudGVybGluZSIlM0ElNUIlNUI4MiUyQzM1Mi41JTVEJTJDJTVCMCUyQzM1Mi41JTVEJTVEJTJDImxvbmdfZWRnZV8xIiUzQSU1QiU1QjgyJTJDMzU5JTVEJTJDJTVCMCUyQzM1OSU1RCU1RCUyQyJsb25nX2VkZ2VfMiIlM0ElNUIlNUI4MiUyQzM0NiU1RCUyQyU1QjAlMkMzNDYlNUQlNUQlMkMiZW5kX2Nvbm5lY3RzIiUzQWZhbHNlJTJDImxlbmd0aCIlM0E4MiUyQyJib3VuZGluZ19ib3giJTNBJTVCJTVCODIlMkMzNTklNUQlMkMlNUIwJTJDMzU5JTVEJTJDJTVCMCUyQzM0NiU1RCUyQyU1QjgyJTJDMzQ2JTVEJTVEJTJDImVmZmVjdGl2ZSIlM0EibG9uZ19lZGdlXzEiJTJDInlpZWxkX3N0cmVuZ3RoIiUzQTI2MCU3RCUyQyU3QiJ0aGlja25lc3MiJTNBMTMlMkMiZGVzY3JpcHRpb24iJTNBInRvcC1yaWdodCBmbGFuZ2UiJTJDImNlbnRlcmxpbmUiJTNBJTVCJTVCOTAlMkMzNTIuNSU1RCUyQyU1QjE3MiUyQzM1Mi41JTVEJTVEJTJDImxvbmdfZWRnZV8xIiUzQSU1QiU1QjkwJTJDMzU5JTVEJTJDJTVCMTcyJTJDMzU5JTVEJTVEJTJDImxvbmdfZWRnZV8yIiUzQSU1QiU1QjkwJTJDMzQ2JTVEJTJDJTVCMTcyJTJDMzQ2JTVEJTVEJTJDImVuZF9jb25uZWN0cyIlM0FmYWxzZSUyQyJsZW5ndGgiJTNBODIlMkMiYm91bmRpbmdfYm94IiUzQSU1QiU1QjkwJTJDMzU5JTVEJTJDJTVCMTcyJTJDMzU5JTVEJTJDJTVCMTcyJTJDMzQ2JTVEJTJDJTVCOTAlMkMzNDYlNUQlNUQlMkMiZWZmZWN0aXZlIiUzQSJsb25nX2VkZ2VfMSIlMkMieWllbGRfc3RyZW5ndGgiJTNBMjYwJTdEJTJDJTdCInRoaWNrbmVzcyIlM0E4JTJDImRlc2NyaXB0aW9uIiUzQSJ3ZWIiJTJDImNlbnRlcmxpbmUiJTNBJTVCJTVCODYlMkMxMyU1RCUyQyU1Qjg2JTJDMzQ2JTVEJTVEJTJDImxvbmdfZWRnZV8xIiUzQSU1QiU1QjgyJTJDMTMlNUQlMkMlNUI4MiUyQzM0NiU1RCU1RCUyQyJsb25nX2VkZ2VfMiIlM0ElNUIlNUI5MCUyQzEzJTVEJTJDJTVCOTAlMkMzNDYlNUQlNUQlMkMiZW5kX2Nvbm5lY3RzIiUzQXRydWUlMkMibGVuZ3RoIiUzQTMzMyUyQyJib3VuZGluZ19ib3giJTNBJTVCJTVCODIlMkMxMyU1RCUyQyU1QjgyJTJDMzQ2JTVEJTJDJTVCOTAlMkMzNDYlNUQlMkMlNUI5MCUyQzEzJTVEJTVEJTJDImVmZmVjdGl2ZSIlM0EiY2VudGVybGluZSIlMkMieWllbGRfc3RyZW5ndGgiJTNBMjYwJTdEJTJDJTdCInRoaWNrbmVzcyIlM0ExMyUyQyJkZXNjcmlwdGlvbiIlM0EiYm90dG9tLWxlZnQgZmxhbmdlIiUyQyJjZW50ZXJsaW5lIiUzQSU1QiU1QjgyJTJDNi41JTVEJTJDJTVCMCUyQzYuNSU1RCU1RCUyQyJsb25nX2VkZ2VfMSIlM0ElNUIlNUI4MiUyQzAlNUQlMkMlNUIwJTJDMCU1RCU1RCUyQyJsb25nX2VkZ2VfMiIlM0ElNUIlNUI4MiUyQzEzJTVEJTJDJTVCMCUyQzEzJTVEJTVEJTJDImVuZF9jb25uZWN0cyIlM0FmYWxzZSUyQyJsZW5ndGgiJTNBODIlMkMiYm91bmRpbmdfYm94IiUzQSU1QiU1QjgyJTJDMCU1RCUyQyU1QjAlMkMwJTVEJTJDJTVCMCUyQzEzJTVEJTJDJTVCODIlMkMxMyU1RCU1RCUyQyJlZmZlY3RpdmUiJTNBImxvbmdfZWRnZV8xIiUyQyJ5aWVsZF9zdHJlbmd0aCIlM0EyNjAlN0QlMkMlN0IidGhpY2tuZXNzIiUzQTEzJTJDImRlc2NyaXB0aW9uIiUzQSJib3R0b20tcmlnaHQgZmxhbmdlIiUyQyJjZW50ZXJsaW5lIiUzQSU1QiU1QjkwJTJDNi41JTVEJTJDJTVCMTcyJTJDNi41JTVEJTVEJTJDImxvbmdfZWRnZV8xIiUzQSU1QiU1QjkwJTJDMCU1RCUyQyU1QjE3MiUyQzAlNUQlNUQlMkMibG9uZ19lZGdlXzIiJTNBJTVCJTVCOTAlMkMxMyU1RCUyQyU1QjE3MiUyQzEzJTVEJTVEJTJDImVuZF9jb25uZWN0cyIlM0FmYWxzZSUyQyJsZW5ndGgiJTNBODIlMkMiYm91bmRpbmdfYm94IiUzQSU1QiU1QjkwJTJDMCU1RCUyQyU1QjE3MiUyQzAlNUQlMkMlNUIxNzIlMkMxMyU1RCUyQyU1QjkwJTJDMTMlNUQlNUQlMkMiZWZmZWN0aXZlIiUzQSJsb25nX2VkZ2VfMSIlMkMieWllbGRfc3RyZW5ndGgiJTNBMjYwJTdEJTVEJTJDInNoZWFyIiUzQSU1QiU3QiJ0aGlja25lc3MiJTNBMTMlMkMiZGVzY3JpcHRpb24iJTNBInRvcC1sZWZ0IGZsYW5nZSIlMkMiY2VudGVybGluZSIlM0ElNUIlNUIwJTJDMzUyLjUlNUQlMkMlNUI4NiUyQzM1Mi41JTVEJTVEJTJDImxvbmdfZWRnZV8xIiUzQSU1QiU1QjAlMkMzNTklNUQlMkMlNUI4NiUyQzM1OSU1RCU1RCUyQyJsb25nX2VkZ2VfMiIlM0ElNUIlNUIwJTJDMzQ2JTVEJTJDJTVCODYlMkMzNDYlNUQlNUQlMkMibGVuZ3RoIiUzQTg2JTJDImJvdW5kaW5nX2JveCIlM0ElNUIlNUIwJTJDMzU5JTVEJTJDJTVCODYlMkMzNTklNUQlMkMlNUI4NiUyQzM0NiU1RCUyQyU1QjAlMkMzNDYlNUQlNUQlMkMieWllbGRfc3RyZW5ndGgiJTNBMjYwJTdEJTJDJTdCInRoaWNrbmVzcyIlM0ExMyUyQyJkZXNjcmlwdGlvbiIlM0EidG9wLXJpZ2h0IGZsYW5nZSIlMkMiY2VudGVybGluZSIlM0ElNUIlNUI4NiUyQzM1Mi41JTVEJTJDJTVCMTcyJTJDMzUyLjUlNUQlNUQlMkMibG9uZ19lZGdlXzEiJTNBJTVCJTVCODYlMkMzNTklNUQlMkMlNUIxNzIlMkMzNTklNUQlNUQlMkMibG9uZ19lZGdlXzIiJTNBJTVCJTVCODYlMkMzNDYlNUQlMkMlNUIxNzIlMkMzNDYlNUQlNUQlMkMibGVuZ3RoIiUzQTg2JTJDImJvdW5kaW5nX2JveCIlM0ElNUIlNUI4NiUyQzM1OSU1RCUyQyU1QjE3MiUyQzM1OSU1RCUyQyU1QjE3MiUyQzM0NiU1RCUyQyU1Qjg2JTJDMzQ2JTVEJTVEJTJDInlpZWxkX3N0cmVuZ3RoIiUzQTI2MCU3RCUyQyU3QiJ0aGlja25lc3MiJTNBOCUyQyJkZXNjcmlwdGlvbiIlM0Eid2ViIiUyQyJjZW50ZXJsaW5lIiUzQSU1QiU1Qjg2JTJDNi41JTVEJTJDJTVCODYlMkMzNTIuNSU1RCU1RCUyQyJsb25nX2VkZ2VfMSIlM0ElNUIlNUI4MiUyQzYuNSU1RCUyQyU1QjgyJTJDMzUyLjUlNUQlNUQlMkMibG9uZ19lZGdlXzIiJTNBJTVCJTVCOTAlMkM2LjUlNUQlMkMlNUI5MCUyQzM1Mi41JTVEJTVEJTJDImxlbmd0aCIlM0EzNDYlMkMiYm91bmRpbmdfYm94IiUzQSU1QiU1QjgyJTJDNi41JTVEJTJDJTVCODIlMkMzNTIuNSU1RCUyQyU1QjkwJTJDMzUyLjUlNUQlMkMlNUI5MCUyQzYuNSU1RCU1RCUyQyJ5aWVsZF9zdHJlbmd0aCIlM0EyNjAlN0QlMkMlN0IidGhpY2tuZXNzIiUzQTEzJTJDImRlc2NyaXB0aW9uIiUzQSJib3R0b20tbGVmdCBmbGFuZ2UiJTJDImNlbnRlcmxpbmUiJTNBJTVCJTVCMCUyQzYuNSU1RCUyQyU1Qjg2JTJDNi41JTVEJTVEJTJDImxvbmdfZWRnZV8xIiUzQSU1QiU1QjAlMkMwJTVEJTJDJTVCODYlMkMwJTVEJTVEJTJDImxvbmdfZWRnZV8yIiUzQSU1QiU1QjAlMkMxMyU1RCUyQyU1Qjg2JTJDMTMlNUQlNUQlMkMibGVuZ3RoIiUzQTg2JTJDImJvdW5kaW5nX2JveCIlM0ElNUIlNUIwJTJDMCU1RCUyQyU1Qjg2JTJDMCU1RCUyQyU1Qjg2JTJDMTMlNUQlMkMlNUIwJTJDMTMlNUQlNUQlMkMieWllbGRfc3RyZW5ndGgiJTNBMjYwJTdEJTJDJTdCInRoaWNrbmVzcyIlM0ExMyUyQyJkZXNjcmlwdGlvbiIlM0EiYm90dG9tLXJpZ2h0IGZsYW5nZSIlMkMiY2VudGVybGluZSIlM0ElNUIlNUI4NiUyQzYuNSU1RCUyQyU1QjE3MiUyQzYuNSU1RCU1RCUyQyJsb25nX2VkZ2VfMSIlM0ElNUIlNUI4NiUyQzAlNUQlMkMlNUIxNzIlMkMwJTVEJTVEJTJDImxvbmdfZWRnZV8yIiUzQSU1QiU1Qjg2JTJDMTMlNUQlMkMlNUIxNzIlMkMxMyU1RCU1RCUyQyJsZW5ndGgiJTNBODYlMkMiYm91bmRpbmdfYm94IiUzQSU1QiU1Qjg2JTJDMCU1RCUyQyU1QjE3MiUyQzAlNUQlMkMlNUIxNzIlMkMxMyU1RCUyQyU1Qjg2JTJDMTMlNUQlNUQlMkMieWllbGRfc3RyZW5ndGgiJTNBMjYwJTdEJTVEJTdEJTdEJTJDImxpYnJhcnlfc2VsZWN0aW9ucyIlM0ElNUIiQXVzdHJhbGlhbiIlMkMiU3RlZWwgKDMwMCBHcmFkZSkiJTJDIlVuaXZlcnNhbCBiZWFtcyIlMkMiMzYwIFVCIDU2LjciJTVEJTJDInJlc3VsdHMiJTNBJTdCIkEiJTNBNzI0MCUyQyJKIiUzQTMzODAwMCUyQyJJeXAiJTNBMTEwMDAwMDAlMkMiSXpwIiUzQTE2MTAwMDAwMCUyQyJJeSIlM0EwJTJDIkl6IiUzQTAlMkMiQWxwaGEiJTNBMCUyQyJDeSIlM0EwJTJDIkN6IiUzQTAlMkMicnkiJTNBMCUyQyJyeiIlM0EwJTJDInJ5cCIlM0EwJTJDInJ6cCIlM0EwJTJDIkl3IiUzQTMzMDAwMDAwNzE2OCUyQyJTeXAiJTNBMTk4MDAwJTJDIlN6cCIlM0ExMDEwMDAwJTJDImJhc2lzIiUzQSU3QiJzaGFwZSIlM0EiaWJlYW0iJTJDImRpbWVuc2lvbnMiJTNBJTdCImgiJTNBMzU5JTJDIlRGdyIlM0ExNzIlMkMiVEZ0IiUzQTEzJTJDIkJGdyIlM0ExNzIlMkMiQkZ0IiUzQTEzJTJDIld0IiUzQTglMkMiciIlM0ExMS40JTdEJTJDIm9wZXJhdGlvbnMiJTNBJTdCInJvdGF0aW9uIiUzQTAlMkMibWlycm9yX3oiJTNBZmFsc2UlMkMibWlycm9yX3kiJTNBZmFsc2UlMkMidHJhbnNsYXRpb24iJTNBJTVCMCUyQzAlNUQlN0QlN0QlN0QlMkMiZGVmYXVsdF9kZXNpZ25fZGF0YSIlM0ElN0IiZGVzaWduYWJsZSIlM0F0cnVlJTJDIm1hdGVyaWFsX2dyYWRlcyIlM0ElNUIlNUIic3RlZWwiJTJDIkFTJTJGTlpTIiUyQyJBUyUyRk5aUyAzNjc4IiUyQzMwMCU1RCUyQyU1QiJzdGVlbCIlMkMiQVMlMkZOWlMiJTJDIkFTJTJGTlpTIDM2NzgiJTJDMzUwJTVEJTVEJTJDImRlZmF1bHRfY29kZSIlM0EiQVMgNDEwMC0xOTk4IiUyQyJtYW51ZmFjdHVyZV9wcm9jZXNzIiUzQSJob3Rfcm9sbGVkIiUyQyJzaGFwZSIlM0EiSSBTZWN0aW9uIiU3RCUyQyJkYXRhYmFzZV9wcm9wZXJ0aWVzIiUzQSU3QiJBIiUzQTcyNDAlMkMiSiIlM0EzMzgwMDAlMkMiSXlwIiUzQTExMDAwMDAwJTJDIkl6cCIlM0ExNjEwMDAwMDAlMkMiQWxwaGEiJTNBMCUyQyJJdyIlM0EzMzAwMDAwMDcxNjglMkMiU3lwIiUzQTE5ODAwMCUyQyJTenAiJTNBMTAxMDAwMCU3RCUyQyJtYW51ZmFjdHVyZV9wcm9jZXNzIiUzQSJob3Rfcm9sbGVkIiUyQyJwYXJlbnQiJTNBbnVsbCUyQyJwb2ludHNfY2VudHJvaWRfc2hpZnRlZCIlM0ElNUIlNUItODYuMDAwMDAwMDAwMDAwNTQlMkMtMTc5LjUwMDAwMDAwMDAwMSUyQyJyZWd1bGFyIiU1RCUyQyU1Qjg1Ljk5OTk5OTk5OTk5OTQ2JTJDLTE3OS41MDAwMDAwMDAwMDElMkMicmVndWxhciIlNUQlMkMlNUI4NS45OTk5OTk5OTk5OTk0NiUyQy0xNjYuNTAwMDAwMDAwMDAxJTJDInJlZ3VsYXIiJTVEJTJDJTVCMTUuMzk5OTk5OTk5OTk5NDY2JTJDLTE2Ni41MDAwMDAwMDAwMDElMkMiZmlsbGV0U3RhcnRFbmQiJTVEJTJDJTVCMy45OTk5OTk5OTk5OTk0NiUyQy0xNTUuMTAwMDAwMDAwMDAxJTJDImZpbGxldFN0YXJ0RW5kIiU1RCUyQyU1QjMuOTk5OTk5OTk5OTk5NDYlMkMxNTUuMDk5OTk5OTk5OTk5MDMlMkMiZmlsbGV0U3RhcnRFbmQiJTVEJTJDJTVCMTUuMzk5OTk5OTk5OTk5NDY2JTJDMTY2LjQ5OTk5OTk5OTk5OSUyQyJmaWxsZXRTdGFydEVuZCIlNUQlMkMlNUI4NS45OTk5OTk5OTk5OTk0NiUyQzE2Ni40OTk5OTk5OTk5OTklMkMicmVndWxhciIlNUQlMkMlNUI4NS45OTk5OTk5OTk5OTk0NiUyQzE3OS40OTk5OTk5OTk5OTklMkMicmVndWxhciIlNUQlMkMlNUItODYuMDAwMDAwMDAwMDAwNTQlMkMxNzkuNDk5OTk5OTk5OTk5JTJDInJlZ3VsYXIiJTVEJTJDJTVCLTg2LjAwMDAwMDAwMDAwMDU0JTJDMTY2LjQ5OTk5OTk5OTk5OSUyQyJyZWd1bGFyIiU1RCUyQyU1Qi0xNS40MDAwMDAwMDAwMDA1NDYlMkMxNjYuNDk5OTk5OTk5OTk5JTJDImZpbGxldFN0YXJ0RW5kIiU1RCUyQyU1Qi00LjAwMDAwMDAwMDAwMDU0JTJDMTU1LjA5OTk5OTk5OTk5OTAzJTJDImZpbGxldFN0YXJ0RW5kIiU1RCUyQyU1Qi00LjAwMDAwMDAwMDAwMDU0JTJDLTE1NS4xMDAwMDAwMDAwMDElMkMiZmlsbGV0U3RhcnRFbmQiJTVEJTJDJTVCLTE1LjQwMDAwMDAwMDAwMDU0NiUyQy0xNjYuNTAwMDAwMDAwMDAxJTJDImZpbGxldFN0YXJ0RW5kIiU1RCUyQyU1Qi04Ni4wMDAwMDAwMDAwMDA1NCUyQy0xNjYuNTAwMDAwMDAwMDAxJTJDInJlZ3VsYXIiJTVEJTVEJTdEJTVEJTJDInNoZWFyX3Byb3BlcnRpZXMiJTNBJTVCJTdCInBvc2l0aW9uIiUzQSU1Qi04Ni4wMDAwMDAwMDAwMDAwMSUyQy0xNzkuNDk5OTk5OTk5OTk5ODMlNUQlMkMieiIlM0ElN0IiUXpfdHoiJTNBMTcuMTkxNTIwMTU0MDc5MjMlMkMiUXlfdHoiJTNBLTEuMTg4NTMwNDU2NTMzNjEwOCU3RCUyQyJ5IiUzQSU3QiJReV90eSIlM0EzMy4wNzM5Mzc2MDI5MTI1NDQlMkMiUXpfdHkiJTNBMC41Mjg0ODY4MzIwODc2ODUlN0QlMkMibm9kZSIlM0EwJTdEJTJDJTdCInBvc2l0aW9uIiUzQSU1Qjg1Ljk5OTk5OTk5OTk5OTk5JTJDLTE3OS40OTk5OTk5OTk5OTk4MyU1RCUyQyJ6IiUzQSU3QiJRel90eiIlM0ExNy4xOTE1ODY3NzAxODU3OCUyQyJReV90eiIlM0ExLjE4ODUyOTY5Nzg3NTU3NjYlN0QlMkMieSIlM0ElN0IiUXlfdHkiJTNBMzMuMDczOTM2OTczNjc2MzIlMkMiUXpfdHkiJTNBLTAuNTI4NTE1NjIzMDk3NTQ2NCU3RCUyQyJub2RlIiUzQTElN0QlMkMlN0IicG9zaXRpb24iJTNBJTVCODUuOTk5OTk5OTk5OTk5OTklMkMtMTY2LjQ5OTk5OTk5OTk5OTgzJTVEJTJDInoiJTNBJTdCIlF6X3R6IiUzQTguMDYxODU2MzUzOTc4MDM5JTJDIlF5X3R6IiUzQS0xLjMyMDUxMjY5ODc2OTMyOTQlN0QlMkMieSIlM0ElN0IiUXlfdHkiJTNBMTcuMzY4OTc0OTI3MDA5NjglMkMiUXpfdHkiJTNBMC41MjY5Nzk2NTQ2OTY1OTU2JTdEJTdEJTJDJTdCInBvc2l0aW9uIiUzQSU1QjE1LjM5OTk5OTk5OTk5OTk5MSUyQy0xNjYuNDk5OTk5OTk5OTk5ODMlNUQlMkMieiIlM0ElN0IiUXpfdHoiJTNBMjUyMC43ODk5MjY0NTE2MzYzJTJDIlF5X3R6IiUzQS0zOTIuNzUxODYxMTYyNDM4MzMlN0QlMkMieSIlM0ElN0IiUXlfdHkiJTNBMzgzNC4zMDIyNzM1NTY2MzklMkMiUXpfdHkiJTNBLTE0MjUwLjQ5OTExMTAxNDc1NSU3RCUyQyJub2RlIiUzQTMlN0QlMkMlN0IicG9zaXRpb24iJTNBJTVCMTEuMDM3NDA4ODcxMDM3OTY4JTJDLTE2NS42MzIyMjY2NzA2Mjg1JTVEJTJDInoiJTNBJTdCIlF6X3R6IiUzQTkzNjcuNjQ0NTgyMTUwMzElMkMiUXlfdHoiJTNBLTEzMzUuNzIyMTc1NzYzOTI1JTdEJTJDInkiJTNBJTdCIlF5X3R5IiUzQTM1ODIuNTMxODczNDk4NzEwNCUyQyJRel90eSIlM0EtMTg3OTIuODU1NTQwMDgzNDYzJTdEJTJDIm5vZGUiJTNBNCU3RCUyQyU3QiJwb3NpdGlvbiIlM0ElNUI3LjMzODk4MjY5NDQ3MzM0NCUyQy0xNjMuMTYxMDE3MzA1NTI2NDYlNUQlMkMieiIlM0ElN0IiUXpfdHoiJTNBMjMxMTAuOTA4OTI4ODk4ODU0JTJDIlF5X3R6IiUzQS0xNzkwLjU2ODI0MjE2Nzk3NCU3RCUyQyJ5IiUzQSU3QiJReV90eSIlM0EyMjA4LjIwNjQ5MTg2MjI4MDUlMkMiUXpfdHkiJTNBLTIwNDQ1LjgyODU0NjExMTU0JTdEJTJDIm5vZGUiJTNBNSU3RCUyQyU3QiJwb3NpdGlvbiIlM0ElNUI0Ljg2Nzc3MzMyOTM3MTMxNzUlMkMtMTU5LjQ2MjU5MTEyODk2MTg2JTVEJTJDInoiJTNBJTdCIlF6X3R6IiUzQTM5NDcxLjM3MDYxNDI4OTg4JTJDIlF5X3R6IiUzQS05OTUuODcyNDMxMzYzMzE1OSU3RCUyQyJ5IiUzQSU3QiJReV90eSIlM0E2NzUuOTAzODc0MzM3ODQwMSUyQyJRel90eSIlM0EtMTQwMjUuOTAwMjI3MjYwMTYlN0QlMkMibm9kZSIlM0E2JTdEJTJDJTdCInBvc2l0aW9uIiUzQSU1QjMuOTk5OTk5OTk5OTk5OTg2JTJDLTE1NS4wOTk5OTk5OTk5OTk4MiU1RCUyQyJ6IiUzQSU3QiJRel90eiIlM0E1MzUwOS4zOTU4NTA3NDY1OSUyQyJReV90eiIlM0EtMTkwLjY1MDM0MDA0MDE0NTk1JTdEJTJDInkiJTNBJTdCIlF5X3R5IiUzQTEwNS4wNzM5ODgxMzY2OTM4NyUyQyJRel90eSIlM0EtMzA1Ni42NTk1Nzc5NTk1NzIlN0QlMkMibm9kZSIlM0E3JTdEJTJDJTdCInBvc2l0aW9uIiUzQSU1QjMuOTk5OTk5OTk5OTk5OTg2JTJDMTU1LjEwMDAwMDAwMDAwMDIlNUQlMkMieiIlM0ElN0IiUXpfdHoiJTNBNTI1OTQuNDM3Nzc4NTA0OTE1JTJDIlF5X3R6IiUzQTEzMy42NzQ4MzMyMzI1ODE4JTdEJTJDInkiJTNBJTdCIlF5X3R5IiUzQTc5LjgwMDUwODAzMDk4MjglMkMiUXpfdHkiJTNBMjA3OS4yMDcwNDUxNDA3MjglN0QlN0QlMkMlN0IicG9zaXRpb24iJTNBJTVCNC44Njc3NzMzMjkzNzEzMTc1JTJDMTU5LjQ2MjU5MTEyODk2MjMlNUQlMkMieiIlM0ElN0IiUXpfdHoiJTNBMzk0ODguNjUyMzc3Njc3NTglMkMiUXlfdHoiJTNBMTAwMC4wNzY2NzQzOTYzNzM0JTdEJTJDInkiJTNBJTdCIlF5X3R5IiUzQTY3MS40ODM5NDY1Mzk1NzcyJTJDIlF6X3R5IiUzQTE0MDY4LjM3Nzg5MDMyNjQ0JTdEJTdEJTJDJTdCInBvc2l0aW9uIiUzQSU1QjcuMzM4OTgyNjk0NDczMzQ0JTJDMTYzLjE2MTAxNzMwNTUyNjg1JTVEJTJDInoiJTNBJTdCIlF6X3R6IiUzQTIzMDg3LjEzNzcwMDIxMTg0JTJDIlF5X3R6IiUzQTE3OTQuNTA4ODc0MjA1Mzc0NyU3RCUyQyJ5IiUzQSU3QiJReV90eSIlM0EyMjA0LjM5OTQ1NTE4ODQ0NDMlMkMiUXpfdHkiJTNBMjA0NDEuNDEyNjc4NjY3OTM3JTdEJTdEJTJDJTdCInBvc2l0aW9uIiUzQSU1QjExLjAzNzQwODg3MTAzNzk2OCUyQzE2NS42MzIyMjY2NzA2Mjg4OCU1RCUyQyJ6IiUzQSU3QiJRel90eiIlM0E5MzU3LjcxNjkzNTA1OTE0NyUyQyJReV90eiIlM0ExMzM3LjM1NDcyNDkxMTEyNiU3RCUyQyJ5IiUzQSU3QiJReV90eSIlM0EzNTgxLjYwMDAwNTY0Mjk2MyUyQyJRel90eSIlM0ExODgwOC40MjM1MDQzNTM2MDMlN0QlN0QlMkMlN0IicG9zaXRpb24iJTNBJTVCMTUuMzk5OTk5OTk5OTk5OTkxJTJDMTY2LjUwMDAwMDAwMDAwMDE3JTVEJTJDInoiJTNBJTdCIlF6X3R6IiUzQTI1MjIuMTYxNjAwMzYxNjkyJTJDIlF5X3R6IiUzQTM5Mi41NzE1ODY3NzU5MzA3NyU3RCUyQyJ5IiUzQSU3QiJReV90eSIlM0EzODM0LjMwODEyMzczMzgzMzMlMkMiUXpfdHkiJTNBMTQyNTIuMDExOTcwMjIxOTIyJTdEJTJDIm5vZGUiJTNBMTIlN0QlMkMlN0IicG9zaXRpb24iJTNBJTVCODUuOTk5OTk5OTk5OTk5OTklMkMxNjYuNTAwMDAwMDAwMDAwMTclNUQlMkMieiIlM0ElN0IiUXpfdHoiJTNBOC4wNjE4NTU4OTQwODcxNTQlMkMiUXlfdHoiJTNBMS4zMjA1MTI3MjY2ODAyNTk5JTdEJTJDInkiJTNBJTdCIlF5X3R5IiUzQTE3LjM2ODk3NDk3MDI4Nzk5NyUyQyJRel90eSIlM0EtMC41MjY5ODAyNjYyOTc2NTMzJTdEJTdEJTJDJTdCInBvc2l0aW9uIiUzQSU1Qjg1Ljk5OTk5OTk5OTk5OTk5JTJDMTc5LjUwMDAwMDAwMDAwMDE3JTVEJTJDInoiJTNBJTdCIlF6X3R6IiUzQTE3LjE5MTU4MjQzMjIyMTI5JTJDIlF5X3R6IiUzQS0xLjE4ODUyOTU2MzA0NDk5OTIlN0QlMkMieSIlM0ElN0IiUXlfdHkiJTNBMzMuMDczOTM3MDc4OTU0MjE2JTJDIlF6X3R5IiUzQTAuNTI4NTE0NzQ1MjM5MzExNSU3RCU3RCUyQyU3QiJwb3NpdGlvbiIlM0ElNUItODYuMDAwMDAwMDAwMDAwMDElMkMxNzkuNTAwMDAwMDAwMDAwMTclNUQlMkMieiIlM0ElN0IiUXpfdHoiJTNBMTcuMTkxNDkyMTU5MzkyNiUyQyJReV90eiIlM0ExLjE4ODUzMzcwNjM5NjIzNzElN0QlMkMieSIlM0ElN0IiUXlfdHkiJTNBMzMuMDczOTM2Nzc0NTM0MDQlMkMiUXpfdHkiJTNBLTAuNTI4NDc1MjM4MTY1MDg4JTdEJTdEJTJDJTdCInBvc2l0aW9uIiUzQSU1Qi04Ni4wMDAwMDAwMDAwMDAwMSUyQzE2Ni41MDAwMDAwMDAwMDAxNyU1RCUyQyJ6IiUzQSU3QiJRel90eiIlM0E4LjA2MTg0MjYxOTM4MTcxNiUyQyJReV90eiIlM0EtMS4zMjA1MTIzODI3MTM1MDQ2JTdEJTJDInkiJTNBJTdCIlF5X3R5IiUzQTE3LjM2ODk3NDUwNDk3NDYyJTJDIlF6X3R5IiUzQTAuNTI2OTk4Mjg3MDkzMzYwMyU3RCU3RCUyQyU3QiJwb3NpdGlvbiIlM0ElNUItMTUuNDAwMDAwMDAwMDAwMDIlMkMxNjYuNTAwMDAwMDAwMDAwMTclNUQlMkMieiIlM0ElN0IiUXpfdHoiJTNBMjU4Ny41MzA1NjMwNzAwMjk1JTJDIlF5X3R6IiUzQS0zOTIuOTY3Njk2NzA0NjI2JTdEJTJDInkiJTNBJTdCIlF5X3R5IiUzQTM4MzYuMTAxNDk0Mzc2OTY4MyUyQyJRel90eSIlM0EtMTQyNjkuNDIwMzkwNjA0MSU3RCUyQyJub2RlIiUzQTE3JTdEJTJDJTdCInBvc2l0aW9uIiUzQSU1Qi0xMS4wMzc0MDg4NzEwMzc5OTclMkMxNjUuNjMyMjI2NjcwNjI4ODglNUQlMkMieiIlM0ElN0IiUXpfdHoiJTNBODgxNy41NDgwODUzNzM2NzclMkMiUXlfdHoiJTNBLTEzNzUuNDMwODYwNDMyMDE3NyU3RCUyQyJ5IiUzQSU3QiJReV90eSIlM0EzNjAzLjM4MTAyMDI3MjY4MzYlMkMiUXpfdHkiJTNBLTE5MzgwLjc0NDM1OTk4NDM1NCU3RCU3RCUyQyU3QiJwb3NpdGlvbiIlM0ElNUItNy4zMzg5ODI2OTQ0NzMzNzMlMkMxNjMuMTYxMDE3MzA1NTI2ODUlNUQlMkMieiIlM0ElN0IiUXpfdHoiJTNBMjIzMTguNjc0NTg4OTMwNjI2JTJDIlF5X3R6IiUzQS0xOTc1LjIyMzM2MjY0ODAyMTUlN0QlMkMieSIlM0ElN0IiUXlfdHkiJTNBMjE1MS44MDYzMzU0NTE0MTQzJTJDIlF6X3R5IiUzQS0yMTAxNi40MjgzNjIwNzY4MiU3RCU3RCUyQyU3QiJwb3NpdGlvbiIlM0ElNUItNC44Njc3NzMzMjkzNzEzNDYlMkMxNTkuNDYyNTkxMTI4OTYyMyU1RCUyQyJ6IiUzQSU3QiJRel90eiIlM0E0MTA3Mi4xMDQ3NDMxNTM1NyUyQyJReV90eiIlM0EtMTA3Mi42MTA3NzcyOTcyNDkzJTdEJTJDInkiJTNBJTdCIlF5X3R5IiUzQTU5NS4zMDg5Nzk3Njk5MTAxJTJDIlF6X3R5IiUzQS0xNTk2Ni4zMzExOTE4MzIyODUlN0QlN0QlMkMlN0IicG9zaXRpb24iJTNBJTVCLTQuMDAwMDAwMDAwMDAwMDE0JTJDMTU1LjEwMDAwMDAwMDAwMDIlNUQlMkMieiIlM0ElN0IiUXpfdHoiJTNBNDk4NzQuMzQxMzkwNjEzODglMkMiUXlfdHoiJTNBLTMyMi4zMTc2MDQ4ODQxMDQ2NCU3RCUyQyJ5IiUzQSU3QiJReV90eSIlM0E3MC43MzQwMjcyNDc2MTU3NCUyQyJRel90eSIlM0EtNDcxOC42MzI5MzMwOTczNzklN0QlN0QlMkMlN0IicG9zaXRpb24iJTNBJTVCLTQuMDAwMDAwMDAwMDAwMDE0JTJDLTE1NS4wOTk5OTk5OTk5OTk4MiU1RCUyQyJ6IiUzQSU3QiJRel90eiIlM0E1MDA5NS45MzEzNzk2ODAxJTJDIlF5X3R6IiUzQTI0Ny40NjcxNDY5MTY0NDE4MyU3RCUyQyJ5IiUzQSU3QiJReV90eSIlM0E2MC41NzcwMjczMDA1MTEwMiUyQyJRel90eSIlM0EzNTcwLjEzNjE3MDYxNTU2NyU3RCU3RCUyQyU3QiJwb3NpdGlvbiIlM0ElNUItNC44Njc3NzMzMjkzNzEzNDYlMkMtMTU5LjQ2MjU5MTEyODk2MTg2JTVEJTJDInoiJTNBJTdCIlF6X3R6IiUzQTQwODg3LjU2NjkzOTI5MzA5NCUyQyJReV90eiIlM0ExMDc3Ljk0NDYwNDQyMDk3NzYlN0QlMkMieSIlM0ElN0IiUXlfdHkiJTNBNjAwLjgxNTM2MjI5NjcyMiUyQyJRel90eSIlM0ExNTk4NS43MjMyOTQxMTcxMzMlN0QlN0QlMkMlN0IicG9zaXRpb24iJTNBJTVCLTcuMzM4OTgyNjk0NDczMzczJTJDLTE2My4xNjEwMTczMDU1MjY0NiU1RCUyQyJ6IiUzQSU3QiJRel90eiIlM0EyMjQ4Mi4yNDYxNDA4Nzk4MjYlMkMiUXlfdHoiJTNBMTkzOS42OTAwMDMxODQ2NzY3JTdEJTJDInkiJTNBJTdCIlF5X3R5IiUzQTIxNTIuMDc3NzQzODcyNDEzJTJDIlF6X3R5IiUzQTIxMDc1Ljg3MzE5OTM2MjYxMyU3RCU3RCUyQyU3QiJwb3NpdGlvbiIlM0ElNUItMTEuMDM3NDA4ODcxMDM3OTk3JTJDLTE2NS42MzIyMjY2NzA2Mjg1JTVEJTJDInoiJTNBJTdCIlF6X3R6IiUzQTg5MDMuMjM2NDQ0MDY4ODgyJTJDIlF5X3R6IiUzQTEzNjcuMjE0MDU1NDY5NjY0JTdEJTJDInkiJTNBJTdCIlF5X3R5IiUzQTM2MTEuOTA5MjQ5NjYzNjQxJTJDIlF6X3R5IiUzQTE5MjI3LjU2MjI2MjQ0MzMxMyU3RCU3RCUyQyU3QiJwb3NpdGlvbiIlM0ElNUItMTUuNDAwMDAwMDAwMDAwMDIlMkMtMTY2LjQ5OTk5OTk5OTk5OTgzJTVEJTJDInoiJTNBJTdCIlF6X3R6IiUzQTI1NjguMzk0NjY1MDQ5NTkyJTJDIlF5X3R6IiUzQTM5MS42Mzk4NTAyOTQ1NDQ2NiU3RCUyQyJ5IiUzQSU3QiJReV90eSIlM0EzODM1LjA4MzE3MzQ2NjczNDUlMkMiUXpfdHkiJTNBMTQyNjMuNTg3NDEzMTM5MzA4JTdEJTdEJTJDJTdCInBvc2l0aW9uIiUzQSU1Qi04Ni4wMDAwMDAwMDAwMDAwMSUyQy0xNjYuNDk5OTk5OTk5OTk5ODMlNUQlMkMieiIlM0ElN0IiUXpfdHoiJTNBOC4wNjE4NDY2MjE5MzEwMDIlMkMiUXlfdHoiJTNBMS4zMjA1MTI3NTYxNDg5MzklN0QlMkMieSIlM0ElN0IiUXlfdHkiJTNBMTcuMzY4OTc1MDExNzE2MjUlMkMiUXpfdHkiJTNBLTAuNTI2OTkyODU1Njk3NDA2OCU3RCU3RCUyQyU3QiJwb3NpdGlvbiIlM0ElNUItNjYuODg4ODg4ODg4ODgzNDYlMkMtMTc5LjQ5OTk5OTk5OTk5OTgzJTVEJTJDInoiJTNBJTdCIlF6X3R6IiUzQTEzLjk1MTIwNDU1MDE1OTYzMiUyQyJReV90eiIlM0EtMC40MjMzMDMyOTg2MjQxMjE2NCU3RCUyQyJ5IiUzQSU3QiJReV90eSIlM0ExNDg3LjY1OTE1MTExMTU0NyUyQyJRel90eSIlM0EzMzA2LjE1MjcxMzQzMjQ0NzQlN0QlN0QlMkMlN0IicG9zaXRpb24iJTNBJTVCLTQ3Ljc3Nzc3Nzc3Nzc3OTEyJTJDLTE3OS40OTk5OTk5OTk5OTk4MyU1RCUyQyJ6IiUzQSU3QiJRel90eiIlM0E5LjYyNzQ0NDg3MjUzODczNSUyQyJReV90eiIlM0EtMS4yNzAwMjcwMzU3MDcxMzclN0QlMkMieSIlM0ElN0IiUXlfdHkiJTNBMjU4Mi41ODE4MDQ4NzExNDc2JTJDIlF6X3R5IiUzQTY2MTcuMDUzMjAwMzk5MjU4NSU3RCU3RCUyQyU3QiJwb3NpdGlvbiIlM0ElNUItMjguNjY2NjY2NjY2NjUzOTY3JTJDLTE3OS40OTk5OTk5OTk5OTk4MyU1RCUyQyJ6IiUzQSU3QiJRel90eiIlM0EtNDg4Ljc5MjQxNTk0OTA3Mzc2JTJDIlF5X3R6IiUzQS01NC4wODI5MTI2MjA4MTczOTYlN0QlMkMieSIlM0ElN0IiUXlfdHkiJTNBMzMwMC45MzQ3MTc3NDQxNjU1JTJDIlF6X3R5IiUzQTk5MDguNjQ3NzgwMjgzNzMzJTdEJTdEJTJDJTdCInBvc2l0aW9uIiUzQSU1Qi05LjU1NTU1NTU1NTU4MDkyNCUyQy0xNzkuNDk5OTk5OTk5OTk5ODMlNUQlMkMieiIlM0ElN0IiUXpfdHoiJTNBLTk2LjY2MzQ1MDU0MjExMzMyJTJDIlF5X3R6IiUzQTMyLjU2MTM0MjUzNzc5NjQ1JTdEJTJDInkiJTNBJTdCIlF5X3R5IiUzQTMxNzQuNDI5OTczOTk5MTYxNiUyQyJRel90eSIlM0E3Njk4LjQ5MjEzODY2MTQyNCU3RCU3RCUyQyU3QiJwb3NpdGlvbiIlM0ElNUI5LjU1NTU1NTU1NTU0NDIxNyUyQy0xNzkuNDk5OTk5OTk5OTk5ODMlNUQlMkMieiIlM0ElN0IiUXpfdHoiJTNBNDEzLjYzODQzNzUxMjk3ODYlMkMiUXlfdHoiJTNBLTIuNzM4MDA3OTczMTczOTEzNSU3RCUyQyJ5IiUzQSU3QiJReV90eSIlM0EzMTI0LjAwOTEyNzc4OTEwODMlMkMiUXpfdHkiJTNBLTc1MTUuMzMyOTAyMTAyNjk3NSU3RCU3RCUyQyU3QiJwb3NpdGlvbiIlM0ElNUIyOC42NjY2NjY2NjY3NDgyODQlMkMtMTc5LjQ5OTk5OTk5OTk5OTgzJTVEJTJDInoiJTNBJTdCIlF6X3R6IiUzQS00OTMuOTcxMjQ0NzU4NzU4NzYlMkMiUXlfdHoiJTNBNTMuNDEwNzMzMTg4OTI5MTYlN0QlMkMieSIlM0ElN0IiUXlfdHkiJTNBMzMwMC42NDU5OTk5NTc5NjclMkMiUXpfdHkiJTNBLTk5MTMuMzk1Mjg0Mjg0NTY1JTdEJTdEJTJDJTdCInBvc2l0aW9uIiUzQSU1QjQ3Ljc3Nzc3Nzc3NzkwNzM5JTJDLTE3OS40OTk5OTk5OTk5OTk4MyU1RCUyQyJ6IiUzQSU3QiJRel90eiIlM0E5LjgyNDk0OTY2NzQ4Mzk3NiUyQyJReV90eiIlM0ExLjI3OTQyMTA3OTQ0OTgwOTUlN0QlMkMieSIlM0ElN0IiUXlfdHkiJTNBMjU4Mi41ODE5MzI1Nzk3NDA2JTJDIlF6X3R5IiUzQS02NjE3LjAwMDAxNTQxOTEwNSU3RCU3RCUyQyU3QiJwb3NpdGlvbiIlM0ElNUI2Ni44ODg4ODg4ODg5NTM1OSUyQy0xNzkuNDk5OTk5OTk5OTk5ODMlNUQlMkMieiIlM0ElN0IiUXpfdHoiJTNBMTMuOTQ3OTg0MDcyOTEwNzgxJTJDIlF5X3R6IiUzQTAuNDIzMjQ3NjgxNDU3MDkzOTYlN0QlMkMieSIlM0ElN0IiUXlfdHkiJTNBMTQ4Ny42NTkxOTcxNjA5NTclMkMiUXpfdHkiJTNBLTMzMDYuMTUyMzYwNjAxMDk1NiU3RCU3RCUyQyU3QiJwb3NpdGlvbiIlM0ElNUItNzYuNDQ0NDQ0NDQ0NDQzOTklMkMtMTc5LjQ5OTk5OTk5OTk5OTgzJTVEJTJDInoiJTNBJTdCIlF6X3R6IiUzQTEzLjQ5ODQ4NzY3NDk0NDg4NyUyQyJReV90eiIlM0EtMi40OTUxMTU0ODU3MDE3NDIlN0QlMkMieSIlM0ElN0IiUXlfdHkiJTNBNzYxLjg0MjExODMzOTE2NTglMkMiUXpfdHkiJTNBMTY1My44NDc5MjE3MzQxMyU3RCU3RCUyQyU3QiJwb3NpdGlvbiIlM0ElNUItNTcuMzMzMzMzMzMzMzI5NDUlMkMtMTc5LjQ5OTk5OTk5OTk5OTgzJTVEJTJDInoiJTNBJTdCIlF6X3R6IiUzQTEyLjMxNTExNDA0MTgxOTkzNyUyQyJReV90eiIlM0EtMi44MDg0Mjg0MDQ4NDc2MDU0JTdEJTJDInkiJTNBJTdCIlF5X3R5IiUzQTIwMzkuNzAwMTc0NDkwMjA1NCUyQyJRel90eSIlM0E0OTU5Ljg0NDY5MTM3MjE3JTdEJTdEJTJDJTdCInBvc2l0aW9uIiUzQSU1Qi0zOC4yMjIyMjIyMjIyMTgzOCUyQy0xNzkuNDk5OTk5OTk5OTk5ODMlNUQlMkMieiIlM0ElN0IiUXpfdHoiJTNBNTQuOTg3MDc5MDYxNzE3NjE2JTJDIlF5X3R6IiUzQTQuMjE2OTIwOTY3NzIwNDUzJTdEJTJDInkiJTNBJTdCIlF5X3R5IiUzQTI5NDkuMzkzMzgxODg1OTQ0NiUyQyJRel90eSIlM0E4MjQ4LjM2ODE4NTQzMjI2NCU3RCU3RCUyQyU3QiJwb3NpdGlvbiIlM0ElNUItMTkuMTExMTExMTExMTI1Nzk0JTJDLTE3OS40OTk5OTk5OTk5OTk4MyU1RCUyQyJ6IiUzQSU3QiJRel90eiIlM0EzNjMuMjA0OTI1MTYzNzA4MSUyQyJReV90eiIlM0EtMjQuNzI0MzY1OTE1NzI1OSU3RCUyQyJ5IiUzQSU3QiJReV90eSIlM0EzMzYwLjQyNzc1NTg3MDcyMjYlMkMiUXpfdHkiJTNBMTAxODkuNjQ3ODk3MDk2MDkyJTdEJTdEJTJDJTdCInBvc2l0aW9uIiUzQSU1Qi00LjIzOTA5Nzk2MTU0NDc1OGUtMTElMkMtMTc5LjQ5OTk5OTk5OTk5OTgzJTVEJTJDInoiJTNBJTdCIlF6X3R6IiUzQS04MTMuOTYxMjAyODY3MjY3OCUyQyJReV90eiIlM0E3NS4zOTkyMTk3NjU2MzA1JTdEJTJDInkiJTNBJTdCIlF5X3R5IiUzQTMwNTEuOTg1NDU5NTgwMTU5JTJDIlF6X3R5IiUzQS0xNi45ODAwNDAzNzYwODg1NDIlN0QlN0QlMkMlN0IicG9zaXRpb24iJTNBJTVCMTkuMTExMTExMTExMTQ5NzgyJTJDLTE3OS40OTk5OTk5OTk5OTk4MyU1RCUyQyJ6IiUzQSU3QiJRel90eiIlM0EzOTguNjAxNTIxNjAyMjM2NSUyQyJReV90eiIlM0EyNy4xNzI2ODUxMDE1Mjc0NTYlN0QlMkMieSIlM0ElN0IiUXlfdHkiJTNBMzM2Mi41MzYxNDM3MTI1NTklMkMiUXpfdHkiJTNBLTEwMTcxLjIzMjYyNjkwNTY1NiU3RCU3RCUyQyU3QiJwb3NpdGlvbiIlM0ElNUIzOC4yMjIyMjIyMjIzMzIxOSUyQy0xNzkuNDk5OTk5OTk5OTk5ODMlNUQlMkMieiIlM0ElN0IiUXpfdHoiJTNBNTQuMzA5NTQ5OTA1MDA2MiUyQyJReV90eiIlM0EtNC4yMjk5NTI1MDExNjQzODIlN0QlMkMieSIlM0ElN0IiUXlfdHkiJTNBMjk0OS4zNzA4NTkyNzA2NDQlMkMiUXpfdHkiJTNBLTgyNDguOTIxMzg4NjMzNjg2JTdEJTdEJTJDJTdCInBvc2l0aW9uIiUzQSU1QjU3LjMzMzMzMzMzMzQzMDQ3NCUyQy0xNzkuNDk5OTk5OTk5OTk5ODMlNUQlMkMieiIlM0ElN0IiUXpfdHoiJTNBMTIuMzE4NTY2NDMzODAyMjU1JTJDIlF5X3R6IiUzQTIuODA4MDk0ODI0MTI1NzAxNSU3RCUyQyJ5IiUzQSU3QiJReV90eSIlM0EyMDM5LjcwMDE5MjY4MDE5MTMlMkMiUXpfdHkiJTNBLTQ5NTkuODM4MjY4Njk1MDg0NSU3RCU3RCUyQyU3QiJwb3NpdGlvbiIlM0ElNUI3Ni40NDQ0NDQ0NDQ0NzExOSUyQy0xNzkuNDk5OTk5OTk5OTk5ODMlNUQlMkMieiIlM0ElN0IiUXpfdHoiJTNBMTMuNDk4NTQwNzQ0NjczMDcyJTJDIlF5X3R6IiUzQTIuNDk1MTIzNTE0MDcwOTUlN0QlMkMieSIlM0ElN0IiUXlfdHkiJTNBNzYxLjg0MjEyMTE2NzM0NjElMkMiUXpfdHkiJTNBLTE2NTMuODQ3OTczNTcwNTcyNSU3RCU3RCUyQyU3QiJwb3NpdGlvbiIlM0ElNUI4NS45OTk5OTk5OTk5OTk5OSUyQy0xNzMuMDAwMDAwMDAwMDE1MTUlNUQlMkMieiIlM0ElN0IiUXpfdHoiJTNBMTUuMDQwMDMxOTA1ODE0MDM2JTJDIlF5X3R6IiUzQS00Ljk1NDU1MDIwMTgxNjYwNiU3RCUyQyJ5IiUzQSU3QiJReV90eSIlM0EyMS42MjA4MTc4MTMzNDgxJTJDIlF6X3R5IiUzQTEuNzc2NzQxMDUwOTI4NTc1JTdEJTdEJTJDJTdCInBvc2l0aW9uIiUzQSU1QjY4LjM1MDAwMDAwMDA2NjU3JTJDLTE2Ni40OTk5OTk5OTk5OTk4MyU1RCUyQyJ6IiUzQSU3QiJRel90eiIlM0ExNC4yMTEwNjgxNTI3OTc4NjQlMkMiUXlfdHoiJTNBLTAuMzAyMTYzMTQ1NjU4ODg0NyU3RCUyQyJ5IiUzQSU3QiJReV90eSIlM0ExMzg3LjU2Mzc2MzcxNjU0NjYlMkMiUXpfdHkiJTNBLTMwNTMuMTc2NzUwNzU5ODU5JTdEJTdEJTJDJTdCInBvc2l0aW9uIiUzQSU1QjUwLjcwMDAwMDAwMDEzODY3JTJDLTE2Ni40OTk5OTk5OTk5OTk4MyU1RCUyQyJ6IiUzQSU3QiJRel90eiIlM0ExNC42OTk1NTY1NDk4Njg5NzYlMkMiUXlfdHoiJTNBLTAuMzg3NjcyNzA0MzIxMzgzMDclN0QlMkMieSIlM0ElN0IiUXlfdHkiJTNBMjQzNi4zNjYzMTcxOTA3MTc0JTJDIlF6X3R5IiUzQS02MTA2LjkwNTM3MTg1MTEwNSU3RCU3RCUyQyU3QiJwb3NpdGlvbiIlM0ElNUIzMy4wNTAwMDAwMDAwNjY0OSUyQy0xNjYuNDk5OTk5OTk5OTk5ODMlNUQlMkMieiIlM0ElN0IiUXpfdHoiJTNBLTY0LjI2NTMyMjIzMzg5NzIxJTJDIlF5X3R6IiUzQTEwLjE0MDEwNjY1NDMyMTY4NiU3RCUyQyJ5IiUzQSU3QiJReV90eSIlM0EzMTYzLjMyNjg3MzAwNzg0MDclMkMiUXpfdHkiJTNBLTkwNzUuNTMzMjg3MzY1NDE5JTdEJTdEJTJDJTdCInBvc2l0aW9uIiUzQSU1Qjc3LjE3NTAwMDAwMDA2Njg3JTJDLTE2Ni40OTk5OTk5OTk5OTk4MyU1RCUyQyJ6IiUzQSU3QiJRel90eiIlM0E5Ljc1ODY0Nzc5NTc3MTY1MyUyQyJReV90eiIlM0E0LjQ1MjE4MTY3NzkzMTcwOCU3RCUyQyJ5IiUzQSU3QiJReV90eSIlM0E3MDYuODU4OTk0MDYxNDU2JTJDIlF6X3R5IiUzQS0xNTI3Ljc1MzIxNzcxMjU2MDIlN0QlN0QlMkMlN0IicG9zaXRpb24iJTNBJTVCNTkuNTI1MDAwMDAwMTY1NTc2JTJDLTE2Ni40OTk5OTk5OTk5OTk4MyU1RCUyQyJ6IiUzQSU3QiJRel90eiIlM0ExMy43NDk2NjA2NjY0Mzc5MSUyQyJReV90eiIlM0EzLjA3OTU1NjkwMTc4ODU5MjQlN0QlMkMieSIlM0ElN0IiUXlfdHkiJTNBMTkxMi45MzI3ODI2NDk5Njk2JTJDIlF6X3R5IiUzQS00NTgwLjA4NDk1OTQ1MDk5MSU3RCU3RCUyQyU3QiJwb3NpdGlvbiIlM0ElNUI0MS44NzUwMDAwMDAxMTU2OSUyQy0xNjYuNDk5OTk5OTk5OTk5ODMlNUQlMkMieiIlM0ElN0IiUXpfdHoiJTNBMTEuNDI0NDI0NjgxNTIxMTY5JTJDIlF5X3R6IiUzQTMuMjA0ODE5NjU1MzQ4NjA3NSU3RCUyQyJ5IiUzQSU3QiJReV90eSIlM0EyODA3LjM4MzI0OTA0MjM4MzMlMkMiUXpfdHkiJTNBLTc2MjcuNTM0NDM2MTY3MDgxJTdEJTdEJTJDJTdCInBvc2l0aW9uIiUzQSU1QjI0LjIyNTAwMDAwMDAzNzQ4MyUyQy0xNjYuNDk5OTk5OTk5OTk5ODMlNUQlMkMieiIlM0ElN0IiUXpfdHoiJTNBNDQxLjQ4NTA5NTQ1OTIxMTU1JTJDIlF5X3R6IiUzQS01NC4wODcxNTE4NTAzNzk5MSU3RCUyQyJ5IiUzQSU3QiJReV90eSIlM0EzNDg5Ljg5NDMxNTMzNjA5ODMlMkMiUXpfdHkiJTNBLTExNDAzLjk2MDcyMDE2NDI4NSU3RCU3RCUyQyU3QiJwb3NpdGlvbiIlM0ElNUIxMy4yMTg3MDQ0MzU1NDQyMjUlMkMtMTY2LjA2NjExMzMzNTMxOTIlNUQlMkMieiIlM0ElN0IiUXpfdHoiJTNBNjU2NC44ODY1MTk3NTAwOCUyQyJReV90eiIlM0EtODY2LjUxNTMxNjE4NTY0OCU3RCUyQyJ5IiUzQSU3QiJReV90eSIlM0EzOTkwLjU1ODQ5ODEyNTA0NCUyQyJRel90eSIlM0EtMTczNjQuNjk4ODg3NDU2MjMlN0QlMkMibm9kZSIlM0E1MyU3RCUyQyU3QiJwb3NpdGlvbiIlM0ElNUI5LjE4ODE5NTc4Mjc1ODU4NCUyQy0xNjQuMzk2NjIxOTg4MDc5NDMlNUQlMkMieiIlM0ElN0IiUXpfdHoiJTNBMTYyNzEuMzc4MjU2MjQzMjk3JTJDIlF5X3R6IiUzQS0xODk0LjMwMTQ5ODY3MDAyMDUlN0QlMkMieSIlM0ElN0IiUXlfdHkiJTNBMjk4NC45MDU2NzczMjc2ODM0JTJDIlF6X3R5IiUzQS0xOTQwMS44NjA5NTU0MTY2NTQlN0QlN0QlMkMlN0IicG9zaXRpb24iJTNBJTVCNi4xMDMzNzgwMTE5MTg5MiUyQy0xNjEuMzExODA0MjE3MjM5MDYlNUQlMkMieiIlM0ElN0IiUXpfdHoiJTNBMzEzMDIuODI5OTE0NjUzMjE1JTJDIlF5X3R6IiUzQS0xNDI1LjAzOTY4OTQzNjMzNjIlN0QlMkMieSIlM0ElN0IiUXlfdHkiJTNBMTMzNC4zOTk5MzI0NTk2Mjk2JTJDIlF6X3R5IiUzQS0yMDQxNy4xNjc1NzExMTg0MDclN0QlN0QlMkMlN0IicG9zaXRpb24iJTNBJTVCNC40MzM4ODY2NjQ2ODc3OSUyQy0xNTcuMjgxMjk1NTY0NDkxNjQlNUQlMkMieiIlM0ElN0IiUXpfdHoiJTNBNDk5MDcuNTQ2MjM1OTQzNTklMkMiUXlfdHoiJTNBLTYxNC40MjE0NDkxNTAxOTkxJTdEJTJDInkiJTNBJTdCIlF5X3R5IiUzQTM0Ny45NTI0MTYxNTQyMzk3JTJDIlF6X3R5IiUzQS02NDgzLjYwMDU2NjkxMTA3NTUlN0QlN0QlMkMlN0IicG9zaXRpb24iJTNBJTVCMy45OTk5OTk5OTk5OTk5ODYlMkMtMTM1LjcxMjUwMDAwMDA0MjA0JTVEJTJDInoiJTNBJTdCIlF6X3R6IiUzQTU0MjE1LjAwNzk3MjQyMjgxJTJDIlF5X3R6IiUzQS0yLjI3MzYyMTY3MTI3NTcwMjUlN0QlMkMieSIlM0ElN0IiUXlfdHkiJTNBLTI1LjQ1NTg3NDkxNTc5MDE4NiUyQyJRel90eSIlM0EtMjUuMjgxNDEyMTg3MzE1MDYzJTdEJTJDIm5vZGUiJTNBNTclN0QlMkMlN0IicG9zaXRpb24iJTNBJTVCMy45OTk5OTk5OTk5OTk5ODYlMkMtMTE2LjMyNTAwMDAwMDA4Mjg3JTVEJTJDInoiJTNBJTdCIlF6X3R6IiUzQTU2NzI5LjM0MjIyNDY5MjY4NiUyQyJReV90eiIlM0EwLjA1NDU2NzU1OTg0ODQzMzkyJTdEJTJDInkiJTNBJTdCIlF5X3R5IiUzQTYuMDg4MzcyMDk2NDQ5ODA4JTJDIlF6X3R5IiUzQTAuMDQ5NjYwMTU0OTg4MjQ0NTMlN0QlMkMibm9kZSIlM0E1OCU3RCUyQyU3QiJwb3NpdGlvbiIlM0ElNUIzLjk5OTk5OTk5OTk5OTk4NiUyQy05Ni45Mzc1MDAwMDAxMzg5NSU1RCUyQyJ6IiUzQSU3QiJRel90eiIlM0E1ODc5Ni4yOTk4Njk2MzU5NjUlMkMiUXlfdHoiJTNBLTAuMDAxMzMyODIwNjg4MDIwOTM3NSU3RCUyQyJ5IiUzQSU3QiJReV90eSIlM0E1LjMxNDgwNzgwOTM1MzA1JTJDIlF6X3R5IiUzQTAuMDAxNjgxNDM5OTUxMDg3MjU5JTdEJTJDIm5vZGUiJTNBNTklN0QlMkMlN0IicG9zaXRpb24iJTNBJTVCMy45OTk5OTk5OTk5OTk5ODYlMkMtNzcuNTUwMDAwMDAwMjA0NzMlNUQlMkMieiIlM0ElN0IiUXpfdHoiJTNBNjA0ODcuNzM5NzM3ODk1Mzc2JTJDIlF5X3R6IiUzQTAuMDAwMDMyNjc0ODQyMzI1Njk2ODglN0QlMkMieSIlM0ElN0IiUXlfdHkiJTNBNS4zMzM3ODc5MjI5NTc4NTIlMkMiUXpfdHkiJTNBLTAuMDAwMDU1OTk4MDg1ODcwOTQzNjIlN0QlMkMibm9kZSIlM0E2MCU3RCUyQyU3QiJwb3NpdGlvbiIlM0ElNUIzLjk5OTk5OTk5OTk5OTk4NiUyQy01OC4xNjI1MDAwMDAyNDU2MyU1RCUyQyJ6IiUzQSU3QiJRel90eiIlM0E2MTgwMy4zMDI3Nzk4MDM5MiUyQyJReV90eiIlM0EtOC4wMTYxMzk3MjYwMzkzOTZlLTclN0QlMkMieSIlM0ElN0IiUXlfdHkiJTNBNS4zMzMzMjIxNzgxMTU1NzYlMkMiUXpfdHkiJTNBMC4wMDAwMDE0NDgzMzEyNzkwMzA1MTk3JTdEJTJDIm5vZGUiJTNBNjElN0QlMkMlN0IicG9zaXRpb24iJTNBJTVCMy45OTk5OTk5OTk5OTk5ODYlMkMtMzguNzc1MDAwMDAwMzE5NzIlNUQlMkMieiIlM0ElN0IiUXpfdHoiJTNBNjI3NDIuOTkwNjcwMzY4MzUlMkMiUXlfdHoiJTNBMS45NzA4NjkxMTkwNTMzNjI4ZS04JTdEJTJDInkiJTNBJTdCIlF5X3R5IiUzQTUuMzMzMzMzNjA3MDg2MTk0JTJDIlF6X3R5IiUzQS0zLjU4MDM3MzE2NTcyMjE3MmUtOCU3RCUyQyJub2RlIiUzQTYyJTdEJTJDJTdCInBvc2l0aW9uIiUzQSU1QjMuOTk5OTk5OTk5OTk5OTg2JTJDLTE5LjM4NzUwMDAwMDM4MjcxNSU1RCUyQyJ6IiUzQSU3QiJRel90eiIlM0E2MzMwNi44MDM0MDQ3NTAyNjYlMkMiUXlfdHoiJTNBLTQuNTA5ODk3NTgxNjY0MzQ2ZS0xMCU3RCUyQyJ5IiUzQSU3QiJReV90eSIlM0E1LjMzMzMzMzMyNjYyNDg4MyUyQyJRel90eSIlM0ExLjE1MjkzNDk2Njg2MzQxN2UtOSU3RCUyQyJub2RlIiUzQTYzJTdEJTJDJTdCInBvc2l0aW9uIiUzQSU1QjMuOTk5OTk5OTk5OTk5OTg2JTJDLTQuMzQ3Mzg0Njc0NDc0NTk3ZS0xMCU1RCUyQyJ6IiUzQSU3QiJRel90eiIlM0E2MzQ5NC43NDA5ODI4ODE5NiUyQyJReV90eiIlM0E3LjM1ODQ1MTg5MDI2NzI5ZS0xMSU3RCUyQyJ5IiUzQSU3QiJReV90eSIlM0E1LjMzMzMzMzMzMzUxMzExNCUyQyJRel90eSIlM0EzLjQ5NDk5MjEyMTgwODk3NGUtMTElN0QlMkMibm9kZSIlM0E2NCU3RCUyQyU3QiJwb3NpdGlvbiIlM0ElNUIzLjk5OTk5OTk5OTk5OTk4NiUyQzE5LjM4NzQ5OTk5OTYxMzQ4MiU1RCUyQyJ6IiUzQSU3QiJRel90eiIlM0E2MzMwNi44MDM0MDQ3NjM3ODUlMkMiUXlfdHoiJTNBLTEuMDkzNDU5NjcyMjI5MjAyNGUtOSU3RCUyQyJ5IiUzQSU3QiJReV90eSIlM0E1LjMzMzMzMzMzMjkyNjIxMiUyQyJRel90eSIlM0EtOS41OTU2Mzc4Mjc1MDY0NTdlLTExJTdEJTdEJTJDJTdCInBvc2l0aW9uIiUzQSU1QjMuOTk5OTk5OTk5OTk5OTg2JTJDMzguNzc0OTk5OTk5NjY3MDc0JTVEJTJDInoiJTNBJTdCIlF6X3R6IiUzQTYyNzQyLjk5MDY3MDM5ODc2JTJDIlF5X3R6IiUzQTQuNTc0MTEwNjgxMzU1ODU5ZS04JTdEJTJDInkiJTNBJTdCIlF5X3R5IiUzQTUuMzMzMzMzMzQ5Mzc5MzU2JTJDIlF6X3R5IiUzQTEuNTEzMDg5MDc4NzU0NjM4OWUtOSU3RCU3RCUyQyU3QiJwb3NpdGlvbiIlM0ElNUIzLjk5OTk5OTk5OTk5OTk4NiUyQzU4LjE2MjQ5OTk5OTcyMDc4JTVEJTJDInoiJTNBJTdCIlF6X3R6IiUzQTYxODAzLjMwMjc3OTU3MDI0NCUyQyJReV90eiIlM0EtMC4wMDAwMDE4NjMwNzMxOTIwNjQyNTI3JTdEJTJDInkiJTNBJTdCIlF5X3R5IiUzQTUuMzMzMzMyNjc5MDI1NzYzJTJDIlF6X3R5IiUzQS03LjE2OTczNDg2MjUzNjAxZS04JTdEJTdEJTJDJTdCInBvc2l0aW9uIiUzQSU1QjMuOTk5OTk5OTk5OTk5OTg2JTJDNzcuNTQ5OTk5OTk5Nzc0MzQlNUQlMkMieiIlM0ElN0IiUXpfdHoiJTNBNjA0ODcuNzM5NzQzNzY3NzUlMkMiUXlfdHoiJTNBMC4wMDAwNzU5MjQwNjY1OTU1MzM2MSU3RCUyQyJ5IiUzQSU3QiJReV90eSIlM0E1LjMzMzM1OTk5NzIyOTY1NSUyQyJRel90eSIlM0EwLjAwMDAwNDAyMjU2NTkyNzMwMzc2NCU3RCU3RCUyQyU3QiJwb3NpdGlvbiIlM0ElNUIzLjk5OTk5OTk5OTk5OTk4NiUyQzk2LjkzNzQ5OTk5OTgzMzY4JTVEJTJDInoiJTNBJTdCIlF6X3R6IiUzQTU4Nzk2LjMwMDU2NDUxNTE4NiUyQyJReV90eiIlM0EtMC4wMDMwOTQyMTg5MzAwNjk5NDEzJTdEJTJDInkiJTNBJTdCIlF5X3R5IiUzQTUuMzMyMjQ2NjU0Mzk4NTcwNSUyQyJRel90eSIlM0EtMC4wMDAzNzk0NzA0Mjk0Nzk4OTQwNiU3RCU3RCUyQyU3QiJwb3NpdGlvbiIlM0ElNUIzLjk5OTk5OTk5OTk5OTk4NiUyQzExNi4zMjQ5OTk5OTk4OTI5JTVEJTJDInoiJTNBJTdCIlF6X3R6IiUzQTU2NzI5LjEzMDMwNjk2MDkxJTJDIlF5X3R6IiUzQTAuMTI2MTM5MDYwNDA4NTIzMTYlN0QlMkMieSIlM0ElN0IiUXlfdHkiJTNBNS4zNzc2MzU3ODc3OTc2NTglMkMiUXpfdHkiJTNBMC4wNTc4ODMzODIyMDE2MzUxMiU3RCU3RCUyQyU3QiJwb3NpdGlvbiIlM0ElNUIzLjk5OTk5OTk5OTk5OTk4NiUyQzEzNS43MTI0OTk5OTk5NTIwNiU1RCUyQyJ6IiUzQSU3QiJRel90eiIlM0E1NDI1OS43NzYzNjAxMzcxMjYlMkMiUXlfdHoiJTNBLTUuMTQ5NDQxNTY0ODk3OTQlN0QlMkMieSIlM0ElN0IiUXlfdHkiJTNBMy41MjQxODkwOTIwMjQ0NTQlMkMiUXpfdHkiJTNBLTEwLjcwNjkwMTExNjk3MTkzNSU3RCU3RCUyQyU3QiJwb3NpdGlvbiIlM0ElNUIzLjk5OTk5OTk5OTk5OTk4NiUyQy0xNDUuNDA2MjUwMDAwMDE5ODclNUQlMkMieiIlM0ElN0IiUXpfdHoiJTNBNTMwODkuODExMjczNTExNTIlMkMiUXlfdHoiJTNBLTIxLjMxODMwMTg0NDg3MDQ5NCU3RCUyQyJ5IiUzQSU3QiJReV90eSIlM0ExMC43OTY2MTQxNDU2Njg3NTklMkMiUXpfdHkiJTNBLTE1ODcuMjAzNTYxMjExMTM2MyU3RCU3RCUyQyU3QiJwb3NpdGlvbiIlM0ElNUIzLjk5OTk5OTk5OTk5OTk4NiUyQy0xMjYuMDE4NzUwMDAwMDYzMjUlNUQlMkMieiIlM0ElN0IiUXpfdHoiJTNBNTU1MDYuMjUzNzM2NjI0MDE0JTJDIlF5X3R6IiUzQTAuNTI2NzY3OTcwMzE1NzIyOCU3RCUyQyJ5IiUzQSU3QiJReV90eSIlM0E0LjgxMDI5MTY5ODg3ODY2JTJDIlF6X3R5IiUzQTUuNTA0MDc3MDU4NDM2MTk4JTdEJTdEJTJDJTdCInBvc2l0aW9uIiUzQSU1QjMuOTk5OTk5OTk5OTk5OTg2JTJDLTEwNi42MzEyNTAwMDAxMTI1MiU1RCUyQyJ6IiUzQSU3QiJRel90eiIlM0E1Nzc2Mi42NTE5OTU0OTg5MyUyQyJReV90eiIlM0EtMC4wMTI5NDQ5NTUyMjg4ODEwMDclN0QlMkMieSIlM0ElN0IiUXlfdHkiJTNBNC45ODQ2MzI0NTY3NDIwNDQlMkMiUXpfdHkiJTNBLTIuNjA3OTcwODgxNzM1NDI5JTdEJTdEJTJDJTdCInBvc2l0aW9uIiUzQSU1QjMuOTk5OTk5OTk5OTk5OTg2JTJDLTg3LjI0Mzc1MDAwMDE2NjMzJTVEJTJDInoiJTNBJTdCIlF6X3R6IiUzQTU5NjQyLjAyMDU2MTgyODY1JTJDIlF5X3R6IiUzQTAuMDAwMzE3NzUzNDgyMzY0NDYzOSU3RCUyQyJ5IiUzQSU3QiJReV90eSIlM0E0Ljk4MDIxNDgyNjk2NzYyNyUyQyJRel90eSIlM0EtMi41NjYyODU3OTk4MTQ0NDM3JTdEJTdEJTJDJTdCInBvc2l0aW9uIiUzQSU1QjMuOTk5OTk5OTk5OTk5OTg2JTJDLTY3Ljg1NjI1MDAwMDIxOTAzJTVEJTJDInoiJTNBJTdCIlF6X3R6IiUzQTYxMTQ1LjUyMTI1NzQ3NTQlMkMiUXlfdHoiJTNBLTAuMDAwMDA3Nzk3ODY1NTY1NTQzMTQlN0QlMkMieSIlM0ElN0IiUXlfdHkiJTNBNC45ODAzMjM5NDA4NTYzNjclMkMiUXpfdHkiJTNBLTIuNTY2NTA5MDI1MDIxMzA3JTdEJTdEJTJDJTdCInBvc2l0aW9uIiUzQSU1QjMuOTk5OTk5OTk5OTk5OTg2JTJDLTQ4LjQ2ODc1MDAwMDI4MjYyNSU1RCUyQyJ6IiUzQSU3QiJRel90eiIlM0E2MjI3My4xNDY3MjUwMzMzOTUlMkMiUXlfdHoiJTNBMS45MTQwMDAyNDc2ODAyNzgyZS03JTdEJTJDInkiJTNBJTdCIlF5X3R5IiUzQTQuOTgwMzIxMjU5NjgxMTY5JTJDIlF6X3R5IiUzQS0yLjU2NjUwNzYxMDY3MDA0JTdEJTdEJTJDJTdCInBvc2l0aW9uIiUzQSU1QjMuOTk5OTk5OTk5OTk5OTg2JTJDLTI5LjA4MTI1MDAwMDM1OTAzNCU1RCUyQyJ6IiUzQSU3QiJRel90eiIlM0E2MzAyNC44OTcwMzc1NjI0NSUyQyJReV90eiIlM0EtNC42NTgxODU3NjM3MTQ0MTA0ZS05JTdEJTJDInkiJTNBJTdCIlF5X3R5IiUzQTQuOTgwMzIxMzI1NDg3MzU3JTJDIlF6X3R5IiUzQS0yLjU2NjUwNzYyNTI1ODUyNDYlN0QlN0QlMkMlN0IicG9zaXRpb24iJTNBJTVCMy45OTk5OTk5OTk5OTk5ODYlMkMtOS42OTM3NTAwMDA0MDQ4MzMlNUQlMkMieiIlM0ElN0IiUXpfdHoiJTNBNjM0MDAuNzcyMTkzODE3NDglMkMiUXlfdHoiJTNBMS41MjI0MDE0MzU2MzQ5NDg3ZS0xMCU3RCUyQyJ5IiUzQSU3QiJReV90eSIlM0E0Ljk4MDMyMTMyMzg2OTA5NiUyQyJRel90eSIlM0EtMi41NjY1MDc2MjUxNDE4NjU1JTdEJTdEJTJDJTdCInBvc2l0aW9uIiUzQSU1QjMuOTk5OTk5OTk5OTk5OTg2JTJDOS42OTM3NDk5OTk1OTAxODIlNUQlMkMieiIlM0ElN0IiUXpfdHoiJTNBNjM0MDAuNzcyMTkzODI0NzA1JTJDIlF5X3R6IiUzQS05LjI2ODA3ODE1NjY0NTkxNWUtMTElN0QlMkMieSIlM0ElN0IiUXlfdHkiJTNBNC45ODAzMjEzMjM4NTY2MTUlMkMiUXpfdHkiJTNBLTIuNTY2NTA3NjI1MTE4Nzg0JTdEJTdEJTJDJTdCInBvc2l0aW9uIiUzQSU1QjMuOTk5OTk5OTk5OTk5OTg2JTJDMjkuMDgxMjQ5OTk5NjQwOTYlNUQlMkMieiIlM0ElN0IiUXpfdHoiJTNBNjMwMjQuODk3MDM3NTgxMiUyQyJReV90eiIlM0E0LjcyMTM3MzQ3NDE2MDc3MmUtOSU3RCUyQyJ5IiUzQSU3QiJReV90eSIlM0E0Ljk4MDMyMTMyNTQ2OTc1JTJDIlF6X3R5IiUzQS0yLjU2NjUwNzYyNTAyMDc1NTclN0QlN0QlMkMlN0IicG9zaXRpb24iJTNBJTVCMy45OTk5OTk5OTk5OTk5ODYlMkM0OC40Njg3NDk5OTk2OTM5OCU1RCUyQyJ6IiUzQSU3QiJRel90eiIlM0E2MjI3My4xNDY3MjUwNjQ2NCUyQyJReV90eiIlM0EtMS45MTUwMTE4NDgzMjM5NzllLTclN0QlMkMieSIlM0ElN0IiUXlfdHkiJTNBNC45ODAzMjEyNTk2MDIxNDYlMkMiUXpfdHkiJTNBLTIuNTY2NTA3NjMxODQ4MjgxMyU3RCU3RCUyQyU3QiJwb3NpdGlvbiIlM0ElNUIzLjk5OTk5OTk5OTk5OTk4NiUyQzY3Ljg1NjI0OTk5OTc0NTM2JTVEJTJDInoiJTNBJTdCIlF6X3R6IiUzQTYxMTQ1LjUyMTI1NzI1MDY2NCUyQyJReV90eiIlM0EwLjAwMDAwNzgwNDY2NDgwNTA3OTQ2NSU3RCUyQyJ5IiUzQSU3QiJReV90eSIlM0E0Ljk4MDMyMzk0Mzk5MTI2MyUyQyJRel90eSIlM0EtMi41NjY1MDczMzA1NjI2MzY1JTdEJTdEJTJDJTdCInBvc2l0aW9uIiUzQSU1QjMuOTk5OTk5OTk5OTk5OTg2JTJDODcuMjQzNzQ5OTk5ODA4NDclNUQlMkMieiIlM0ElN0IiUXpfdHoiJTNBNTk2NDIuMDIwNTcyMTg4Njc0JTJDIlF5X3R6IiUzQS0wLjAwMDMxODA1NzQ3MDg4ODQ1NDk3JTdEJTJDInkiJTNBJTdCIlF5X3R5IiUzQTQuOTgwMjE0NTUwMTMyMzQ5JTJDIlF6X3R5IiUzQS0yLjU2NjUyNDk5MDgwNTAyNTQlN0QlN0QlMkMlN0IicG9zaXRpb24iJTNBJTVCMy45OTk5OTk5OTk5OTk5ODYlMkMxMDYuNjMxMjQ5OTk5ODYzMjYlNUQlMkMieiIlM0ElN0IiUXpfdHoiJTNBNTc3NjIuNjUxNTc0NTU5NzglMkMiUXlfdHoiJTNBMC4wMTI5NjMxMTc4OTkyMzQ0MDclN0QlMkMieSIlM0ElN0IiUXlfdHkiJTNBNC45ODQ2NzI5NDMyMTY2NjUlMkMiUXpfdHkiJTNBLTIuNTY0NzQwNjM2NjE5ODc4NiU3RCU3RCUyQyU3QiJwb3NpdGlvbiIlM0ElNUIzLjk5OTk5OTk5OTk5OTk4NiUyQzEyNi4wMTg3NDk5OTk5MDg1JTVEJTJDInoiJTNBJTdCIlF6X3R6IiUzQTU1NTA2LjI3MDg5MTczOTg5JTJDIlF5X3R6IiUzQS0wLjUyODY0NDExNzczNjczNzYlN0QlMkMieSIlM0ElN0IiUXlfdHkiJTNBNC44MDI4OTQxMzk3Nzk2NzMlMkMiUXpfdHkiJTNBLTIuODQ2OTkwNTgyMDcyMDkwNCU3RCU3RCUyQyU3QiJwb3NpdGlvbiIlM0ElNUIzLjk5OTk5OTk5OTk5OTk4NiUyQzE0NS40MDYyNDk5OTk5ODU5NiU1RCUyQyJ6IiUzQSU3QiJRel90eiIlM0E1MzA4OS4xMTIxMTA1NDE0NCUyQyJReV90eiIlM0EyMS42MTgzMTk5ODg3MjAyOTglN0QlMkMieSIlM0ElN0IiUXlfdHkiJTNBMTIuMjI5MjA3ODk4MjU4MzIzJTJDIlF6X3R5IiUzQTQ5Ljg5MTIzODg5MTg0NzM5JTdEJTdEJTJDJTdCInBvc2l0aW9uIiUzQSU1QjQuNDMzODg2NjY0Njg1NjQ0NSUyQzE1Ny4yODEyOTU1NjQ0ODExOCU1RCUyQyJ6IiUzQSU3QiJRel90eiIlM0E0OTkwNy44ODE1NTAwMzU2MzYlMkMiUXlfdHoiJTNBNjEzLjI0ODA5MzIyNzMwMDUlN0QlMkMieSIlM0ElN0IiUXlfdHkiJTNBMzUwLjk4MTY3NzY1NDQ2NzQzJTJDIlF6X3R5IiUzQTY0ODkuMjI5NDUxNzQ2MjI1JTdEJTdEJTJDJTdCInBvc2l0aW9uIiUzQSU1QjYuMTAzMzc4MDExOTI2NDI0JTJDMTYxLjMxMTgwNDIxNzI1MDY1JTVEJTJDInoiJTNBJTdCIlF6X3R6IiUzQTMxMzEzLjQ5ODAyMjQ3NTg4NyUyQyJReV90eiIlM0ExNDI3Ljg2ODcwMjk1Nzk4NCU3RCUyQyJ5IiUzQSU3QiJReV90eSIlM0ExMzMxLjA3NDY2NTAyMjc0MzYlMkMiUXpfdHkiJTNBMjA0MDEuMDU1MTAzMTEzMzYlN0QlN0QlMkMlN0IicG9zaXRpb24iJTNBJTVCOS4xODgxOTU3ODI3NTU2NTYlMkMxNjQuMzk2NjIxOTg4MDc3ODclNUQlMkMieiIlM0ElN0IiUXpfdHoiJTNBMTYyMzMuMDY4MDEyMjcyMDIlMkMiUXlfdHoiJTNBMTg5OS40NzQxNTk5OTY1MTklN0QlMkMieSIlM0ElN0IiUXlfdHkiJTNBMjk3OS41ODk2MDQwNjg2NiUyQyJRel90eSIlM0ExOTQwMi40Nzk1NzQ1ODg3MzUlN0QlN0QlMkMlN0IicG9zaXRpb24iJTNBJTVCMTMuMjE4NzA0NDM1NTE4OTczJTJDMTY2LjA2NjExMzMzNTMxNDU4JTVEJTJDInoiJTNBJTdCIlF6X3R6IiUzQTY1NjkuMTQ5MDUyNjE5OTI2JTJDIlF5X3R6IiUzQTg2NS44OTExNzY4OTk2NTgzJTdEJTJDInkiJTNBJTdCIlF5X3R5IiUzQTM5OTAuMzAwNzg2NTIyNDg3JTJDIlF6X3R5IiUzQTE3MzY4Ljk3MDQ3NzA1NDc4MyU3RCU3RCUyQyU3QiJwb3NpdGlvbiIlM0ElNUIzMy4wNDk5OTk5OTk5NTEzOCUyQzE2Ni41MDAwMDAwMDAwMDAxNyU1RCUyQyJ6IiUzQSU3QiJRel90eiIlM0EtNjQuMzE5NDkzNzc5MzMwNSUyQyJReV90eiIlM0EtMTAuMTQxMzU3MDMwODQwNDA1JTdEJTJDInkiJTNBJTdCIlF5X3R5IiUzQTMxNjMuMzIzNjc0MTI0Mjc2JTJDIlF6X3R5IiUzQTkwNzUuNDcxMjc0OTE0MjI1JTdEJTdEJTJDJTdCInBvc2l0aW9uIiUzQSU1QjUwLjY5OTk5OTk5OTkxOTYlMkMxNjYuNTAwMDAwMDAwMDAwMTclNUQlMkMieiIlM0ElN0IiUXpfdHoiJTNBMTQuNjk5OTMyMjMyNDM0MDk2JTJDIlF5X3R6IiUzQTAuMzg3NzU1MjEzOTg3NTYyNzQlN0QlMkMieSIlM0ElN0IiUXlfdHkiJTNBMjQzNi4zNjY0NDEwNTM3NjglMkMiUXpfdHkiJTNBNjEwNi45MDU2MzQ5OTY0NzQlN0QlN0QlMkMlN0IicG9zaXRpb24iJTNBJTVCNjguMzQ5OTk5OTk5OTYyNTglMkMxNjYuNTAwMDAwMDAwMDAwMTclNUQlMkMieiIlM0ElN0IiUXpfdHoiJTNBMTQuMjExMDczMzQxNDQ3NjUlMkMiUXlfdHoiJTNBMC4zMDIxNjE5MjA4ODQzNTU2JTdEJTJDInkiJTNBJTdCIlF5X3R5IiUzQTEzODcuNTYzNzYxOTM5NTMzOCUyQyJRel90eSIlM0EzMDUzLjE3Njc2MzI0MjkzOCU3RCU3RCUyQyU3QiJwb3NpdGlvbiIlM0ElNUIyNC4yMjQ5OTk5OTk5Nzc3ODMlMkMxNjYuNTAwMDAwMDAwMDAwMTclNUQlMkMieiIlM0ElN0IiUXpfdHoiJTNBNDQxLjc4MDczMzA0OTg5NTUlMkMiUXlfdHoiJTNBNTQuMDk0NDEyNTY5NzEwMjElN0QlMkMieSIlM0ElN0IiUXlfdHkiJTNBMzQ4OS44OTY5NDIzNDM4MTklMkMiUXpfdHkiJTNBMTE0MDQuNDM3NTgxNzAzNjEzJTdEJTdEJTJDJTdCInBvc2l0aW9uIiUzQSU1QjQxLjg3NDk5OTk5OTkxMzk4JTJDMTY2LjUwMDAwMDAwMDAwMDE3JTVEJTJDInoiJTNBJTdCIlF6X3R6IiUzQTExLjQyMTkyNjAyMDgwMTY4JTJDIlF5X3R6IiUzQS0zLjIwNTMyMzU0NjAwMTA1MyU3RCUyQyJ5IiUzQSU3QiJReV90eSIlM0EyODA3LjM4MjQxMTE4MzI4NzMlMkMiUXpfdHkiJTNBNzYyNy41Mjg3NzM5NDA5NzclN0QlN0QlMkMlN0IicG9zaXRpb24iJTNBJTVCNTkuNTI0OTk5OTk5OTcyNzklMkMxNjYuNTAwMDAwMDAwMDAwMTclNUQlMkMieiIlM0ElN0IiUXpfdHoiJTNBMTMuNzQ5NjI5NzM0NzA4ODA4JTJDIlF5X3R6IiUzQS0zLjA3OTU0NzY0NDg0Nzg5OCU3RCUyQyJ5IiUzQSU3QiJReV90eSIlM0ExOTEyLjkzMjgwMTk0MTg2NDIlMkMiUXpfdHkiJTNBNDU4MC4wODQ5MTc4MTM4MTIlN0QlN0QlMkMlN0IicG9zaXRpb24iJTNBJTVCNzcuMTc0OTk5OTk5OTg2OSUyQzE2Ni41MDAwMDAwMDAwMDAxNyU1RCUyQyJ6IiUzQSU3QiJRel90eiIlM0E5Ljc1ODY0OTMzOTQ2Mzg2MyUyQyJReV90eiIlM0EtNC40NTIxODE3NzI2MzQ4NTclN0QlMkMieSIlM0ElN0IiUXlfdHkiJTNBNzA2Ljg1ODk5MzgxMzM5MjUlMkMiUXpfdHkiJTNBMTUyNy43NTMyMjExMzgxMjI5JTdEJTdEJTJDJTdCInBvc2l0aW9uIiUzQSU1Qjg1Ljk5OTk5OTk5OTk5OTk5JTJDMTczLjAwMDAwMDAwMDAwMDE3JTVEJTJDInoiJTNBJTdCIlF6X3R6IiUzQTE1LjA0MDAzMTMzNTk4Mzc3JTJDIlF5X3R6IiUzQTQuOTU0NTUwMjA1Njg2MDY1JTdEJTJDInkiJTNBJTdCIlF5X3R5IiUzQTIxLjYyMDgxNzk0NDczMDEyNCUyQyJRel90eSIlM0EtMS43NzY3NDMxNDIyNjA0MDA1JTdEJTdEJTJDJTdCInBvc2l0aW9uIiUzQSU1QjY2Ljg4ODg4ODg4ODkyNzc4JTJDMTc5LjUwMDAwMDAwMDAwMDE3JTVEJTJDInoiJTNBJTdCIlF6X3R6IiUzQTEzLjk0ODA5NzM2NTk3OTE1MyUyQyJReV90eiIlM0EtMC40MjMyNTg4NzY1NTU3NzI4JTdEJTJDInkiJTNBJTdCIlF5X3R5IiUzQTE0ODcuNjU5MTkzODk3MDU4MiUyQyJRel90eSIlM0EzMzA2LjE1MjMzMTI0MjU4OTglN0QlN0QlMkMlN0IicG9zaXRpb24iJTNBJTVCNDcuNzc3Nzc3Nzc3ODU1NDklMkMxNzkuNTAwMDAwMDAwMDAwMTclNUQlMkMieiIlM0ElN0IiUXpfdHoiJTNBOS44MjQyNTUzMDE5MjI4MjclMkMiUXlfdHoiJTNBLTEuMjc4NDI5MzYxNjMzMzIyOSU3RCUyQyJ5IiUzQSU3QiJReV90eSIlM0EyNTgyLjU4MTc4ODAxODA4NTclMkMiUXpfdHkiJTNBNjYxNy4wMDI3MTI4OTcyNzQlN0QlN0QlMkMlN0IicG9zaXRpb24iJTNBJTVCMjguNjY2NjY2NjY2NzgzMjg2JTJDMTc5LjUwMDAwMDAwMDAwMDE3JTVEJTJDInoiJTNBJTdCIlF6X3R6IiUzQS00OTQuMzk4MTM2NjMyMjcyOCUyQyJReV90eiIlM0EtNTMuNDU4NDU0MzY0OTU1MjElN0QlMkMieSIlM0ElN0IiUXlfdHkiJTNBMzMwMC42NzMwNDY0MjYyODQ2JTJDIlF6X3R5IiUzQTk5MTMuNDQ0MzQ1NTI4NTA1JTdEJTdEJTJDJTdCInBvc2l0aW9uIiUzQSU1QjkuNTU1NTU1NTU1NzExMDM4JTJDMTc5LjUwMDAwMDAwMDAwMDE3JTVEJTJDInoiJTNBJTdCIlF6X3R6IiUzQTQxMi45MDczMTY1NjU2ODkyNiUyQyJReV90eiIlM0EzLjc3NTM5ODYwNjAyMDQ0MSU3RCUyQyJ5IiUzQSU3QiJReV90eSIlM0EzMTI0LjQyODMyNDA4MTQwNDMlMkMiUXpfdHkiJTNBNzUwMC45MzYxNzM4NzQ2OSU3RCU3RCUyQyU3QiJwb3NpdGlvbiIlM0ElNUItOS41NTU1NTU1NTU0NDAxNjUlMkMxNzkuNTAwMDAwMDAwMDAwMTclNUQlMkMieiIlM0ElN0IiUXpfdHoiJTNBLTE3OS42ODI4OTAwNTczMTQ5OCUyQyJReV90eiIlM0EtMzMuMDk4Nzc0MTE0OTQyOTM0JTdEJTJDInkiJTNBJTdCIlF5X3R5IiUzQTMxNzcuNzIwNzIzNzQ5MzQxMiUyQyJRel90eSIlM0EtNzYyOC42NTE2MDIwMjM3NjglN0QlN0QlMkMlN0IicG9zaXRpb24iJTNBJTVCLTI4LjY2NjY2NjY2NjY3MDI4JTJDMTc5LjUwMDAwMDAwMDAwMDE3JTVEJTJDInoiJTNBJTdCIlF6X3R6IiUzQS00ODcuMDAwNzE1NjE5MDU4JTJDIlF5X3R6IiUzQTU0LjI2OTgyNTA2MDY4OTM1JTdEJTJDInkiJTNBJTdCIlF5X3R5IiUzQTMzMDAuOTA5MTk0MDM1OTcxNyUyQyJRel90eSIlM0EtOTkwNi44MzI5NzY5NDQxMjIlN0QlN0QlMkMlN0IicG9zaXRpb24iJTNBJTVCLTQ3Ljc3Nzc3Nzc3Nzg1NTM4JTJDMTc5LjUwMDAwMDAwMDAwMDE3JTVEJTJDInoiJTNBJTdCIlF6X3R6IiUzQTkuNTUwNTY4NTU0NzQ1MTclMkMiUXlfdHoiJTNBMS4yNzI2NjIyMDQ4MDkyMDMxJTdEJTJDInkiJTNBJTdCIlF5X3R5IiUzQTI1ODIuNTgzOTU4NDUwNzI4JTJDIlF6X3R5IiUzQS02NjE3LjA3NTE2NTk0MjcyNCU3RCU3RCUyQyU3QiJwb3NpdGlvbiIlM0ElNUItNjYuODg4ODg4ODg4OTI3NjElMkMxNzkuNTAwMDAwMDAwMDAwMTclNUQlMkMieiIlM0ElN0IiUXpfdHoiJTNBMTMuOTUyNTA5NDIyMTAyNDgyJTJDIlF5X3R6IiUzQTAuNDIzMjAxNjc5MzY5OTM4NiU3RCUyQyJ5IiUzQSU3QiJReV90eSIlM0ExNDg3LjY1OTEzODIxODE2NDglMkMiUXpfdHkiJTNBLTMzMDYuMTUyODM1MzUzOTA5JTdEJTdEJTJDJTdCInBvc2l0aW9uIiUzQSU1Qjc2LjQ0NDQ0NDQ0NDQ3MjUlMkMxNzkuNTAwMDAwMDAwMDAwMTclNUQlMkMieiIlM0ElN0IiUXpfdHoiJTNBMTMuNDk4NTQ2MzA5Nzg0MTgyJTJDIlF5X3R6IiUzQS0yLjQ5NTEyMjk2NzM0NjM1MjYlN0QlMkMieSIlM0ElN0IiUXlfdHkiJTNBNzYxLjg0MjEyMTE1ODIzMDYlMkMiUXpfdHkiJTNBMTY1My44NDc5Njc4NTI3MzMzJTdEJTdEJTJDJTdCInBvc2l0aW9uIiUzQSU1QjU3LjMzMzMzMzMzMzQwNzc5JTJDMTc5LjUwMDAwMDAwMDAwMDE3JTVEJTJDInoiJTNBJTdCIlF6X3R6IiUzQTEyLjMxODAzNDAxNDMyMDM5MSUyQyJReV90eiIlM0EtMi44MDgxMDI4NzQ0OTQ3OTQlN0QlMkMieSIlM0ElN0IiUXlfdHkiJTNBMjAzOS43MDAxNzUwODMzMDc4JTJDIlF6X3R5IiUzQTQ5NTkuODM4NTkxNTQ5Mzg4JTdEJTdEJTJDJTdCInBvc2l0aW9uIiUzQSU1QjM4LjIyMjIyMjIyMjMyNzg4NiUyQzE3OS41MDAwMDAwMDAwMDAxNyU1RCUyQyJ6IiUzQSU3QiJRel90eiIlM0E1NC4zMzE5OTM0Mzk0NTkwOCUyQyJReV90eiIlM0E0LjIyNzUyOTMwMjQzNTI4NDUlN0QlMkMieSIlM0ElN0IiUXlfdHkiJTNBMjk0OS4zNzM0NDM3NzEyODg3JTJDIlF6X3R5IiUzQTgyNDguOTE1NDgyNzUyODQlN0QlN0QlMkMlN0IicG9zaXRpb24iJTNBJTVCMTkuMTExMTExMTExMjQ5MTg3JTJDMTc5LjUwMDAwMDAwMDAwMDE3JTVEJTJDInoiJTNBJTdCIlF6X3R6IiUzQTM5OS4yNzYzNjMyNjU0NTQyJTJDIlF5X3R6IiUzQS0yNi45NTU5NTIxNTg4MDEzNCU3RCUyQyJ5IiUzQSU3QiJReV90eSIlM0EzMzYyLjM4MDgyMzg0MDA4OCUyQyJRel90eSIlM0ExMDE3MC4wMDkxODQ5MjE1OTUlN0QlN0QlMkMlN0IicG9zaXRpb24iJTNBJTVCMS42NTE1ODU1MzUwMDA3NzdlLTEwJTJDMTc5LjUwMDAwMDAwMDAwMDE3JTVEJTJDInoiJTNBJTdCIlF6X3R6IiUzQS04NDAuNTczMzg0MjA2OTIyOCUyQyJReV90eiIlM0EtNzguMzc0OTI2OTQ0MzE0JTdEJTJDInkiJTNBJTdCIlF5X3R5IiUzQTMwNTIuMjU0NTQ1OTY5NDY1NyUyQyJRel90eSIlM0EyNC40OTEzMTU5MDcxODg2NDYlN0QlN0QlMkMlN0IicG9zaXRpb24iJTNBJTVCLTE5LjExMTExMTExMTA1NDQlMkMxNzkuNTAwMDAwMDAwMDAwMTclNUQlMkMieiIlM0ElN0IiUXpfdHoiJTNBMzQ5LjgyOTY1MjU1MTkyNDE0JTJDIlF5X3R6IiUzQTI0LjczNjkwOTAyMjQwOTQ1JTdEJTJDInkiJTNBJTdCIlF5X3R5IiUzQTMzNTkuOTMyNTI2MjMwNjc4NCUyQyJRel90eSIlM0EtMTAxOTYuMTY3MjQ5MzMxNzI2JTdEJTdEJTJDJTdCInBvc2l0aW9uIiUzQSU1Qi0zOC4yMjIyMjIyMjIyNjI4MiUyQzE3OS41MDAwMDAwMDAwMDAxNyU1RCUyQyJ6IiUzQSU3QiJRel90eiIlM0E1NS4yNjA4OTk0MjIyNTAzMDQlMkMiUXlfdHoiJTNBLTQuMjM3NDk5Njc2NDk1ODk0NSU3RCUyQyJ5IiUzQSU3QiJReV90eSIlM0EyOTQ5LjM4MzcyMjYxNTQwNyUyQyJRel90eSIlM0EtODI0OC4xNTA4NjM2MDYzMjYlN0QlN0QlMkMlN0IicG9zaXRpb24iJTNBJTVCLTU3LjMzMzMzMzMzMzM5NzMzNCUyQzE3OS41MDAwMDAwMDAwMDAxNyU1RCUyQyJ6IiUzQSU3QiJRel90eiIlM0ExMi4zMTM1MDgyOTE4OTY1NjQlMkMiUXlfdHoiJTNBMi44MDg3NzM3MjE0NTQyMjQzJTdEJTJDInkiJTNBJTdCIlF5X3R5IiUzQTIwMzkuNzAwNDMyODg4NjQ1NSUyQyJRel90eSIlM0EtNDk1OS44NDczNDI0ODI4MyU3RCU3RCUyQyU3QiJwb3NpdGlvbiIlM0ElNUItNzYuNDQ0NDQ0NDQ0NDYzODMlMkMxNzkuNTAwMDAwMDAwMDAwMTclNUQlMkMieiIlM0ElN0IiUXpfdHoiJTNBMTMuNDk4NDY5OTE1NDAxMTE3JTJDIlF5X3R6IiUzQTIuNDk1MTEyODg0NTM1MjE1JTdEJTJDInkiJTNBJTdCIlF5X3R5IiUzQTc2MS44NDIxMTQ0NjE5MTc2JTJDIlF6X3R5IiUzQS0xNjUzLjg0Nzg5ODc2NTM4MTYlN0QlN0QlMkMlN0IicG9zaXRpb24iJTNBJTVCLTg2LjAwMDAwMDAwMDAwMDAxJTJDMTczLjAwMDAwMDAwMDAwMDE3JTVEJTJDInoiJTNBJTdCIlF6X3R6IiUzQTE1LjA0MDAyMzAxMDQyODAxMiUyQyJReV90eiIlM0EtNC45NTQ1NDk1NzU3MTY1MDUlN0QlMkMieSIlM0ElN0IiUXlfdHkiJTNBMjEuNjIwODE2MzcxMjg0MjU2JTJDIlF6X3R5IiUzQTEuNzc2ODAzOTA4Nzg2MzUzNCU3RCU3RCUyQyU3QiJwb3NpdGlvbiIlM0ElNUItNjguMzUwMDAwMDAwMDQxMTklMkMxNjYuNTAwMDAwMDAwMDAwMTclNUQlMkMieiIlM0ElN0IiUXpfdHoiJTNBMTQuMjExNDY1MzI5ODYwMzklMkMiUXlfdHoiJTNBLTAuMzAyMTU5ODMzMjQ5NzgxNiU3RCUyQyJ5IiUzQSU3QiJReV90eSIlM0ExMzg3LjU2Mzc2NDU0MTcxNDQlMkMiUXpfdHkiJTNBLTMwNTMuMTc3Mzk3MDU4Mzc1NCU3RCU3RCUyQyU3QiJwb3NpdGlvbiIlM0ElNUItNTAuNzAwMDAwMDAwMDkwNzclMkMxNjYuNTAwMDAwMDAwMDAwMTclNUQlMkMieiIlM0ElN0IiUXpfdHoiJTNBMTQuNjgyNTk3MTU3ODEyNTkxJTJDIlF5X3R6IiUzQS0wLjM4ODczNzc1ODU5MjA3ODkzJTdEJTJDInkiJTNBJTdCIlF5X3R5IiUzQTI0MzYuMzY3NTY2OTgzNTI5JTJDIlF6X3R5IiUzQS02MTA2Ljg3NTg0Mjc1NjE2NCU3RCU3RCUyQyU3QiJwb3NpdGlvbiIlM0ElNUItMzMuMDUwMDAwMDAwMDQ3NDU0JTJDMTY2LjUwMDAwMDAwMDAwMDE3JTVEJTJDInoiJTNBJTdCIlF6X3R6IiUzQS02NC42NjQ3MjQ1MzczNjY3NSUyQyJReV90eiIlM0ExMC4yMTI0NzEzNTYzMzU2MjMlN0QlMkMieSIlM0ElN0IiUXlfdHkiJTNBMzE2My4yMzA1NTI0NTUwNDclMkMiUXpfdHkiJTNBLTkwNzUuNTQ4MzQ0NzI2MzQ3JTdEJTdEJTJDJTdCInBvc2l0aW9uIiUzQSU1Qi03Ny4xNzUwMDAwMDAwMTYwOCUyQzE2Ni41MDAwMDAwMDAwMDAxNyU1RCUyQyJ6IiUzQSU3QiJRel90eiIlM0E5Ljc1ODY5NDA5NjU0NjcxNCUyQyJReV90eiIlM0E0LjQ1MjE4MDYxMzE3MTA2MzUlN0QlMkMieSIlM0ElN0IiUXlfdHkiJTNBNzA2Ljg1ODk5NjEwMzU2MjUlMkMiUXpfdHkiJTNBLTE1MjcuNzUzMzMxMzYyNTgwOSU3RCU3RCUyQyU3QiJwb3NpdGlvbiIlM0ElNUItNTkuNTI1MDAwMDAwMDY1OTYlMkMxNjYuNTAwMDAwMDAwMDAwMTclNUQlMkMieiIlM0ElN0IiUXpfdHoiJTNBMTMuNzQ2NzY4NTYwMTY3Mjc5JTJDIlF5X3R6IiUzQTMuMDc5NTIyMTcyMTQyNjUxNiU3RCUyQyJ5IiUzQSU3QiJReV90eSIlM0ExOTEyLjkzMjg4MTQwNzgxMiUyQyJRel90eSIlM0EtNDU4MC4wNzkyNDMyMTg4MiU3RCU3RCUyQyU3QiJwb3NpdGlvbiIlM0ElNUItNDEuODc1MDAwMDAwMDcyNCUyQzE2Ni41MDAwMDAwMDAwMDAxNyU1RCUyQyJ6IiUzQSU3QiJRel90eiIlM0ExMS41MjUyMjgwNTM2MDM1ODIlMkMiUXlfdHoiJTNBMy4yMTE1NjA5Mzc0ODU2NTIlN0QlMkMieSIlM0ElN0IiUXlfdHkiJTNBMjgwNy4zNzAyOTEzMDc1MzA0JTJDIlF6X3R5IiUzQS03NjI3LjY4MTYzOTUxNjMyMiU3RCU3RCUyQyU3QiJwb3NpdGlvbiIlM0ElNUItMjQuMjI1MDAwMDAwMDE3MjQ2JTJDMTY2LjUwMDAwMDAwMDAwMDE3JTVEJTJDInoiJTNBJTdCIlF6X3R6IiUzQTQ0My41NDgwNzcxMTgyNjE2MyUyQyJReV90eiIlM0EtNTQuNDg1NDA5NjA0MjEwMzk2JTdEJTJDInkiJTNBJTdCIlF5X3R5IiUzQTM0OTAuNDY3NDExODIxNDMlMkMiUXpfdHkiJTNBLTExNDA5LjcxNTYwMDU4OTY3OCU3RCU3RCUyQyU3QiJwb3NpdGlvbiIlM0ElNUItMTMuMjE4NzA0NDM1NTQ0MjU0JTJDMTY2LjA2NjExMzMzNTMxOTU5JTVEJTJDInoiJTNBJTdCIlF6X3R6IiUzQTY3ODkuMzY3MTc5NDIwMTQ0JTJDIlF5X3R6IiUzQS04NjYuNjk4NDIyMjU4MjgzNSU3RCUyQyJ5IiUzQSU3QiJReV90eSIlM0EzOTkzLjU0Njk4NTYyMjg5OTIlMkMiUXpfdHkiJTNBLTE3NDkxLjM5NTU1NjQ3NTkyNCU3RCUyQyJub2RlIiUzQTEyNSU3RCUyQyU3QiJwb3NpdGlvbiIlM0ElNUItOS4xODgxOTU3ODI3NTU2ODUlMkMxNjQuMzk2NjIxOTg4MDc3ODclNUQlMkMieiIlM0ElN0IiUXpfdHoiJTNBMTQ2NzAuMDQ2MTcxOTY2NzE1JTJDIlF5X3R6IiUzQS0yMDMwLjIxNjQ3ODg2MTk4MTglN0QlMkMieSIlM0ElN0IiUXlfdHkiJTNBMjg1Ni4xNDI5NjU2MDkxODQlMkMiUXpfdHkiJTNBLTIwMDgzLjk1NDA3MDg4MDUzJTdEJTdEJTJDJTdCInBvc2l0aW9uIiUzQSU1Qi02LjEwMzM3ODAxMTkxODI2NyUyQzE2MS4zMTE4MDQyMTcyMzg1JTVEJTJDInoiJTNBJTdCIlF6X3R6IiUzQTMxNDM4LjIxMDc0MjAyOTQ5JTJDIlF5X3R6IiUzQS0xNTI1LjMzMzk1ODQ2NjY3ODclN0QlMkMieSIlM0ElN0IiUXlfdHkiJTNBMTIyOS4wMzg5OTgwNjkxNDE0JTJDIlF6X3R5IiUzQS0yMDc2MC41NTgzNDY3NDg1MDUlN0QlN0QlMkMlN0IicG9zaXRpb24iJTNBJTVCLTQuNDMzODg2NjY0Njg1Njg3JTJDMTU3LjI4MTI5NTU2NDQ4MTMlNUQlMkMieiIlM0ElN0IiUXpfdHoiJTNBNDg4NDUuODkyMjQ5OTg4MDM1JTJDIlF5X3R6IiUzQS02MTQuNTIxMzk2ODc1MTg1MiU3RCUyQyJ5IiUzQSU3QiJReV90eSIlM0EzNTAuNTM0MTQ1NTYxODI1NzclMkMiUXpfdHkiJTNBLTExMDMzLjkyMDE3Mjc4Mjk2JTdEJTdEJTJDJTdCInBvc2l0aW9uIiUzQSU1Qi00LjAwMDAwMDAwMDAwMDAxNCUyQzEzNS43MTI1MDAwMDAwNTIyNyU1RCUyQyJ6IiUzQSU3QiJRel90eiIlM0E1NDIxNC40OTc4MDg3MzgxMyUyQyJReV90eiIlM0EtMi4yNDQ2MzQ3NjIzMzg3NDQ2JTdEJTJDInkiJTNBJTdCIlF5X3R5IiUzQS0yNS40NjkwMDAwOTE0MTcyNjglMkMiUXpfdHkiJTNBLTMyLjM4MTI2MTA3NjI3NDA5JTdEJTdEJTJDJTdCInBvc2l0aW9uIiUzQSU1Qi00LjAwMDAwMDAwMDAwMDAxNCUyQzExNi4zMjUwMDAwMDAwOTMyNyU1RCUyQyJ6IiUzQSU3QiJRel90eiIlM0E1NjcyOS4zNTQ3NDQzNDgyNDYlMkMiUXlfdHoiJTNBMC4wNTQ0NTY0MTU4MjY3NTY1NCU3RCUyQyJ5IiUzQSU3QiJReV90eSIlM0E2LjA4ODk0MTgzMjMwMzAzMSUyQyJRel90eSIlM0EwLjIyMzg4NTQ1NjM0MTA4ODQlN0QlN0QlMkMlN0IicG9zaXRpb24iJTNBJTVCLTQuMDAwMDAwMDAwMDAwMDE0JTJDOTYuOTM3NTAwMDAwMTM0MzglNUQlMkMieiIlM0ElN0IiUXpfdHoiJTNBNTg3OTYuMjk5NTYyNDA5MTg1JTJDIlF5X3R6IiUzQS0wLjAwMTMzMzE0MzAyODkwMzM0NjUlN0QlMkMieSIlM0ElN0IiUXlfdHkiJTNBNS4zMTQ3OTI1NzAwMzk1ODMlMkMiUXpfdHkiJTNBLTAuMDAyNTkzOTIyNzIyNTA4Nzg3JTdEJTdEJTJDJTdCInBvc2l0aW9uIiUzQSU1Qi00LjAwMDAwMDAwMDAwMDAxNCUyQzc3LjU1MDAwMDAwMDE4NjM0JTVEJTJDInoiJTNBJTdCIlF6X3R6IiUzQTYwNDg3LjczOTc0NTQzMjUlMkMiUXlfdHoiJTNBMC4wMDAwMzI2OTgyMTA2ODQyNDQxNSU3RCUyQyJ5IiUzQSU3QiJReV90eSIlM0E1LjMzMzc4ODMwMzMxNTk0ODYlMkMiUXpfdHkiJTNBMC4wMDAwNDg5MTYyNDQyMTU4MDg3OCU3RCU3RCUyQyU3QiJwb3NpdGlvbiIlM0ElNUItNC4wMDAwMDAwMDAwMDAwMTQlMkM1OC4xNjI1MDAwMDAyNTUxNjQlNUQlMkMieiIlM0ElN0IiUXpfdHoiJTNBNjE4MDMuMzAyNzc5NjEzNyUyQyJReV90eiIlM0EtOC4wMjI5MjA0NzgxOTU4MTFlLTclN0QlMkMieSIlM0ElN0IiUXlfdHkiJTNBNS4zMzMzMjIxNjg3NDgxOTElMkMiUXpfdHkiJTNBLTAuMDAwMDAxMTI0NTAxMTk1NzIwMzglN0QlN0QlMkMlN0IicG9zaXRpb24iJTNBJTVCLTQuMDAwMDAwMDAwMDAwMDE0JTJDMzguNzc1MDAwMDAwMzAxNjc0JTVEJTJDInoiJTNBJTdCIlF6X3R6IiUzQTYyNzQyLjk5MDY3MDM3MTk3NSUyQyJReV90eiIlM0ExLjk3MDgzMTAyNjYzNjE2MDNlLTglN0QlMkMieSIlM0ElN0IiUXlfdHkiJTNBNS4zMzMzMzM2MDczMTEyMjMlMkMiUXpfdHkiJTNBMi43NDUzMjgwNzgxMDE2Nzk1ZS04JTdEJTdEJTJDJTdCInBvc2l0aW9uIiUzQSU1Qi00LjAwMDAwMDAwMDAwMDAxNCUyQzE5LjM4NzUwMDAwMDM3MDQ2NiU1RCUyQyJ6IiUzQSU3QiJRel90eiIlM0E2MzMwNi44MDM0MDQ3NDkzOCUyQyJReV90eiIlM0EtNC41ODI0NjM0MTAyMzg3OTJlLTEwJTdEJTJDInkiJTNBJTdCIlF5X3R5IiUzQTUuMzMzMzMzMzI2NjE5NyUyQyJRel90eSIlM0EtMS4wNzU5MzEyNDkzNDU3MTllLTklN0QlN0QlMkMlN0IicG9zaXRpb24iJTNBJTVCLTQuMDAwMDAwMDAwMDAwMDE0JTJDNC4yMjU3Mzk3NTgxMTI0NjhlLTEwJTVEJTJDInoiJTNBJTdCIlF6X3R6IiUzQTYzNDk0Ljc0MDk4Mjg4MTgzNCUyQyJReV90eiIlM0E3LjIwODAzMzE2OTkzMjQ3ZS0xMSU3RCUyQyJ5IiUzQSU3QiJReV90eSIlM0E1LjMzMzMzMzMzMzUxMjgwNyUyQyJRel90eSIlM0ExLjExMTU0NTM2NDcyNzEyNjJlLTEwJTdEJTdEJTJDJTdCInBvc2l0aW9uIiUzQSU1Qi00LjAwMDAwMDAwMDAwMDAxNCUyQy0xOS4zODc0OTk5OTk2MjUzMzQlNUQlMkMieiIlM0ElN0IiUXpfdHoiJTNBNjMzMDYuODAzNDA0NzY0OTMlMkMiUXlfdHoiJTNBLTEuMDg2MDk4MzUxNjkzNjg0NWUtOSU3RCUyQyJ5IiUzQSU3QiJReV90eSIlM0E1LjMzMzMzMzMzMjkyNDkwNSUyQyJRel90eSIlM0EtMS4yMzAyNjA0MzUxMjczMDM0ZS0xMCU3RCU3RCUyQyU3QiJwb3NpdGlvbiIlM0ElNUItNC4wMDAwMDAwMDAwMDAwMTQlMkMtMzguNzc0OTk5OTk5Njc4ODQlNUQlMkMieiIlM0ElN0IiUXpfdHoiJTNBNjI3NDIuOTkwNjcwMzg5ODclMkMiUXlfdHoiJTNBNC41NzIxMzk5NDg0OTYxMjRlLTglN0QlMkMieSIlM0ElN0IiUXlfdHkiJTNBNS4zMzMzMzMzNDkzNjYwNjElMkMiUXpfdHkiJTNBLTIuMjg4MTMwODM3MjU5MzE2ZS05JTdEJTdEJTJDJTdCInBvc2l0aW9uIiUzQSU1Qi00LjAwMDAwMDAwMDAwMDAxNCUyQy01OC4xNjI0OTk5OTk3MzIzMyU1RCUyQyJ6IiUzQSU3QiJRel90eiIlM0E2MTgwMy4zMDI3ODAwMDMxMiUyQyJReV90eiIlM0EtMC4wMDAwMDE4NjE0OTAzOTU5NjM5MTQlN0QlMkMieSIlM0ElN0IiUXlfdHkiJTNBNS4zMzMzMzI2Nzk1NjcxMjQlMkMiUXpfdHkiJTNBNy44Nzc3NDkxMjQyMDAzMzllLTglN0QlN0QlMkMlN0IicG9zaXRpb24iJTNBJTVCLTQuMDAwMDAwMDAwMDAwMDE0JTJDLTc3LjU0OTk5OTk5OTc4NTkyJTVEJTJDInoiJTNBJTdCIlF6X3R6IiUzQTYwNDg3LjczOTcyNjI2MjgzJTJDIlF5X3R6IiUzQTAuMDAwMDc1ODYxODAxMDA5NTIwMzMlN0QlMkMieSIlM0ElN0IiUXlfdHkiJTNBNS4zMzMzNTk5NzU0NDM5NzQlMkMiUXpfdHkiJTNBLTAuMDAwMDAyMTI2MDMyNTI5MzQxMTA5MyU3RCU3RCUyQyU3QiJwb3NpdGlvbiIlM0ElNUItNC4wMDAwMDAwMDAwMDAwMTQlMkMtOTYuOTM3NDk5OTk5ODM5MzYlNUQlMkMieiIlM0ElN0IiUXpfdHoiJTNBNTg3OTYuMzAxMjc3OTYzNzk0JTJDIlF5X3R6IiUzQS0wLjAwMzA5MTkwNjg2MTc4OTg4MiU3RCUyQyJ5IiUzQSU3QiJReV90eSIlM0E1LjMzMjI0NzQ0ODc5MzU2NCUyQyJRel90eSIlM0EtMC4wMDAxMjg5MTQ5NTIxNzE2NTQyMyU3RCU3RCUyQyU3QiJwb3NpdGlvbiIlM0ElNUItNC4wMDAwMDAwMDAwMDAwMTQlMkMtMTE2LjMyNDk5OTk5OTg5Mjg0JTVEJTJDInoiJTNBJTdCIlF6X3R6IiUzQTU2NzI5LjEwMTIzMzI3MTIzNCUyQyJReV90eiIlM0EwLjEyNjA4OTQ1MTE5ODc2NSU3RCUyQyJ5IiUzQSU3QiJReV90eSIlM0E1LjM3NzYyMTgyMjMwNDEzMiUyQyJRel90eSIlM0EwLjA0NzY3Mjk3ODUwNTU5OTIzNCU3RCU3RCUyQyU3QiJwb3NpdGlvbiIlM0ElNUItNC4wMDAwMDAwMDAwMDAwMTQlMkMtMTM1LjcxMjQ5OTk5OTk1MTklNUQlMkMieiIlM0ElN0IiUXpfdHoiJTNBNTQyNjAuOTYxMTMzNzIyMjUlMkMiUXlfdHoiJTNBLTUuMTU2MTk4NzUwMDA3NTYxJTdEJTJDInkiJTNBJTdCIlF5X3R5IiUzQTMuNTIxMTM1NzM2Nzg5NzE4NyUyQyJRel90eSIlM0EtMTAuMjkwODIwNDY2Nzk2NjI1JTdEJTdEJTJDJTdCInBvc2l0aW9uIiUzQSU1Qi00LjAwMDAwMDAwMDAwMDAxNCUyQzE0NS40MDYyNTAwMDAwMzM2JTVEJTJDInoiJTNBJTdCIlF6X3R6IiUzQTUzMDg0Ljg0ODAyOTEyNTU4NCUyQyJReV90eiIlM0EtMjEuNDI3ODA3OTY4NzA3NjQ3JTdEJTJDInkiJTNBJTdCIlF5X3R5IiUzQTExLjQ4OTg4NTI1NzkzODIyOCUyQyJRel90eSIlM0EtMTU4NS41MzY2NzQxOTI2NDElN0QlN0QlMkMlN0IicG9zaXRpb24iJTNBJTVCLTQuMDAwMDAwMDAwMDAwMDE0JTJDMTI2LjAxODc1MDAwMDA3MTMlNUQlMkMieiIlM0ElN0IiUXpfdHoiJTNBNTU1MDYuMzc1NTI5MTI3OTE2JTJDIlF5X3R6IiUzQTAuNTI3Njc2MDU5OTk3MDE0NCU3RCUyQyJ5IiUzQSU3QiJReV90eSIlM0E0LjgwNjY1MDg5NDk2MTgwMyUyQyJRel90eSIlM0E1LjQ2MzE4NjcxMjkyMTQ4MSU3RCU3RCUyQyU3QiJwb3NpdGlvbiIlM0ElNUItNC4wMDAwMDAwMDAwMDAwMTQlMkMxMDYuNjMxMjUwMDAwMTIxNTUlNUQlMkMieiIlM0ElN0IiUXpfdHoiJTNBNTc3NjIuNjQ5MDA2ODA4MzclMkMiUXlfdHoiJTNBLTAuMDEyOTU4MTk4ODUyNzgwNTI0JTdEJTJDInkiJTNBJTdCIlF5X3R5IiUzQTQuOTg0NjUzODUzODUxNDI3JTJDIlF6X3R5IiUzQS0yLjYwNjk2NzUzMzk1ODU5NCU3RCU3RCUyQyU3QiJwb3NpdGlvbiIlM0ElNUItNC4wMDAwMDAwMDAwMDAwMTQlMkM4Ny4yNDM3NTAwMDAxNTQ1OSU1RCUyQyJ6IiUzQSU3QiJRel90eiIlM0E1OTY0Mi4wMjA2MzUxNjc4JTJDIlF5X3R6IiUzQTAuMDAwMzE4MDMyNDk1MzcxNzE2NDYlN0QlMkMieSIlM0ElN0IiUXlfdHkiJTNBNC45ODAyMTQ2NDcxNTA5ODQ1JTJDIlF6X3R5IiUzQS0yLjU2NjMxMDQxOTA5MTQzMDUlN0QlN0QlMkMlN0IicG9zaXRpb24iJTNBJTVCLTQuMDAwMDAwMDAwMDAwMDE0JTJDNjcuODU2MjUwMDAwMjI5NzglNUQlMkMieiIlM0ElN0IiUXpfdHoiJTNBNjExNDUuNTIxMjU1NjcyMTc0JTJDIlF5X3R6IiUzQS0wLjAwMDAwNzgwNDUwOTYwNTY5NDc4MSU3RCUyQyJ5IiUzQSU3QiJReV90eSIlM0E0Ljk4MDMyMzk0MzUxNjQwOCUyQyJRel90eSIlM0EtMi41NjY1MDg0MjE2MDQwMzklN0QlN0QlMkMlN0IicG9zaXRpb24iJTNBJTVCLTQuMDAwMDAwMDAwMDAwMDE0JTJDNDguNDY4NzUwMDAwMjcxNjglNUQlMkMieiIlM0ElN0IiUXpfdHoiJTNBNjIyNzMuMTQ2NzI1MDc0MjUlMkMiUXlfdHoiJTNBMS45MTUzOTI1NjE2MDk0MDE2ZS03JTdEJTJDInkiJTNBJTdCIlF5X3R5IiUzQTQuOTgwMzIxMjU5NjIwODA3JTJDIlF6X3R5IiUzQS0yLjU2NjUwNzYyNTgyMDA1MTQlN0QlN0QlMkMlN0IicG9zaXRpb24iJTNBJTVCLTQuMDAwMDAwMDAwMDAwMDE0JTJDMjkuMDgxMjUwMDAwMzI3MjYlNUQlMkMieiIlM0ElN0IiUXpfdHoiJTNBNjMwMjQuODk3MDM3NTYwMTYlMkMiUXlfdHoiJTNBLTQuNjczNzc0OTAzNDc3MjQ5ZS05JTdEJTJDInkiJTNBJTdCIlF5X3R5IiUzQTQuOTgwMzIxMzI1NDg5MTI2JTJDIlF6X3R5IiUzQS0yLjU2NjUwNzYyNDU0Njc2MSU3RCU3RCUyQyU3QiJwb3NpdGlvbiIlM0ElNUItNC4wMDAwMDAwMDAwMDAwMTQlMkM5LjY5Mzc1MDAwMDQwMTM2NiU1RCUyQyJ6IiUzQSU3QiJRel90eiIlM0E2MzQwMC43NzIxOTM4MTY5NyUyQyJReV90eiIlM0ExLjQ3NjYyMjcwODA3NDM1MDNlLTEwJTdEJTJDInkiJTNBJTdCIlF5X3R5IiUzQTQuOTgwMzIxMzIzODY3ODkyJTJDIlF6X3R5IiUzQS0yLjU2NjUwNzYyNTMxMjUxNTYlN0QlN0QlMkMlN0IicG9zaXRpb24iJTNBJTVCLTQuMDAwMDAwMDAwMDAwMDE0JTJDLTkuNjkzNzQ5OTk5NTk3OTQlNUQlMkMieiIlM0ElN0IiUXpfdHoiJTNBNjM0MDAuNzcyMTkzODI1MjklMkMiUXlfdHoiJTNBLTguODc0OTkxNTYwNjIzMjhlLTExJTdEJTJDInkiJTNBJTdCIlF5X3R5IiUzQTQuOTgwMzIxMzIzODU1NDElMkMiUXpfdHkiJTNBLTIuNTY2NTA3NjI1MjM3MTgyJTdEJTdEJTJDJTdCInBvc2l0aW9uIiUzQSU1Qi00LjAwMDAwMDAwMDAwMDAxNCUyQy0yOS4wODEyNDk5OTk2NTY4MiU1RCUyQyJ6IiUzQSU3QiJRel90eiIlM0E2MzAyNC44OTcwMzc1ODE1NiUyQyJReV90eiIlM0E0LjczMDk3MTc2MjQwNjI0MDVlLTklN0QlMkMieSIlM0ElN0IiUXlfdHkiJTNBNC45ODAzMjEzMjU0Njg3MDklMkMiUXpfdHkiJTNBLTIuNTY2NTA3NjI1MzQ1Mzg4JTdEJTdEJTJDJTdCInBvc2l0aW9uIiUzQSU1Qi00LjAwMDAwMDAwMDAwMDAxNCUyQy00OC40Njg3NDk5OTk3MDM5MyU1RCUyQyJ6IiUzQSU3QiJRel90eiIlM0E2MjI3My4xNDY3MjUxMTE2JTJDIlF5X3R6IiUzQS0xLjkxMzIwNjIyNDYzMzY5NjRlLTclN0QlMkMieSIlM0ElN0IiUXlfdHkiJTNBNC45ODAzMjEyNTk2NTQwMDA1JTJDIlF6X3R5IiUzQS0yLjU2NjUwNzYxNzIzOTcxMiU3RCU3RCUyQyU3QiJwb3NpdGlvbiIlM0ElNUItNC4wMDAwMDAwMDAwMDAwMTQlMkMtNjcuODU2MjQ5OTk5NzYyMTMlNUQlMkMieiIlM0ElN0IiUXpfdHoiJTNBNjExNDUuNTIxMjU1NDUzNzE0JTJDIlF5X3R6IiUzQTAuMDAwMDA3Nzk4MjAzMzU3NTgwMzQ4JTdEJTJDInkiJTNBJTdCIlF5X3R5IiUzQTQuOTgwMzIzOTQxODA0NTQlMkMiUXpfdHkiJTNBLTIuNTY2NTA3OTM1NzQ3ODkxJTdEJTdEJTJDJTdCInBvc2l0aW9uIiUzQSU1Qi00LjAwMDAwMDAwMDAwMDAxNCUyQy04Ny4yNDM3NDk5OTk4MDYwOCU1RCUyQyJ6IiUzQSU3QiJRel90eiIlM0E1OTY0Mi4wMjA2NDU1MzA1MTYlMkMiUXlfdHoiJTNBLTAuMDAwMzE3ODAyMzc1MzAwODEwMyU3RCUyQyJ5IiUzQSU3QiJReV90eSIlM0E0Ljk4MDIxNDYzNjg0MDM3MSUyQyJRel90eSIlM0EtMi41NjY1MDAzNjkyODE2ODklN0QlN0QlMkMlN0IicG9zaXRpb24iJTNBJTVCLTQuMDAwMDAwMDAwMDAwMDE0JTJDLTEwNi42MzEyNDk5OTk4Njk0JTVEJTJDInoiJTNBJTdCIlF6X3R6IiUzQTU3NzYyLjY0ODU4NTg3NzIxJTJDIlF5X3R6IiUzQTAuMDEyOTU0NTk2MDIyNjU5MTcyJTdEJTJDInkiJTNBJTdCIlF5X3R5IiUzQTQuOTg0NjY5ODY5NDkyMjE4JTJDIlF6X3R5IiUzQS0yLjU2NTc0Mzk2Njg5NDE4NSU3RCU3RCUyQyU3QiJwb3NpdGlvbiIlM0ElNUItNC4wMDAwMDAwMDAwMDAwMTQlMkMtMTI2LjAxODc0OTk5OTkyMjQyJTVEJTJDInoiJTNBJTdCIlF6X3R6IiUzQTU1NTA2LjM5MjY4MzI5MjkyJTJDIlF5X3R6IiUzQS0wLjUyODY2NTI0MTAyODU0NzglN0QlMkMieSIlM0ElN0IiUXlfdHkiJTNBNC44MDI5Mjg5MzM1OTM0NzglMkMiUXpfdHkiJTNBLTIuODA2MTAzOTY4NTgxNDQ2NCU3RCU3RCUyQyU3QiJwb3NpdGlvbiIlM0ElNUItNC4wMDAwMDAwMDAwMDAwMTQlMkMtMTQ1LjQwNjI0OTk5OTk2OTg3JTVEJTJDInoiJTNBJTdCIlF6X3R6IiUzQTUzMDg0LjE0OTA1NTMxMTE2NSUyQyJReV90eiIlM0EyMS42OTE2ODEzMjQ4MDc4NzQlN0QlMkMieSIlM0ElN0IiUXlfdHkiJTNBMTIuMjQ1NTkzMDc0NzY4MSUyQyJRel90eSIlM0E0OC4yMjUwODU4NzcyMDM3MSU3RCU3RCUyQyU3QiJwb3NpdGlvbiIlM0ElNUItNC40MzM4ODY2NjQ2ODUwNDglMkMtMTU3LjI4MTI5NTU2NDQ3NzY2JTVEJTJDInoiJTNBJTdCIlF6X3R6IiUzQTQ4ODQ2LjI0MjM2Mjg3ODg5JTJDIlF5X3R6IiUzQTYxMi43NDc1NTMyMTMyOTQzJTdEJTJDInkiJTNBJTdCIlF5X3R5IiUzQTM1MC44MTcwNjEyMTk5OTg2NiUyQyJRel90eSIlM0ExMTAzOS41NzE1ODA4MjAyODglN0QlN0QlMkMlN0IicG9zaXRpb24iJTNBJTVCLTYuMTAzMzc4MDExOTI4Njk3JTJDLTE2MS4zMTE4MDQyMTcyNTM2NyU1RCUyQyJ6IiUzQSU3QiJRel90eiIlM0EzMTM0Ny41MDM1MDcwNjk0NCUyQyJReV90eiIlM0ExNTEyLjA0NTgyOTc0Nzg2MTMlN0QlMkMieSIlM0ElN0IiUXlfdHkiJTNBMTIyOS45ODI0MTEwODk1NjI0JTJDIlF6X3R5IiUzQTIwODM2Ljg3OTczNzQ0OTYyJTdEJTdEJTJDJTdCInBvc2l0aW9uIiUzQSU1Qi05LjE4ODE5NTc4Mjc1ODYxMiUyQy0xNjQuMzk2NjIxOTg4MDc5NDMlNUQlMkMieiIlM0ElN0IiUXpfdHoiJTNBMTUwMDUuNTUzMTI4NjQ2MjAzJTJDIlF5X3R6IiUzQTIwMDcuOTcwNzIyNDI4MjQ0MiU3RCUyQyJ5IiUzQSU3QiJReV90eSIlM0EyODkyLjEyNTgwNjI2MDUyNDMlMkMiUXpfdHkiJTNBMTk5NjQuOTYyNzMxNTExNzk0JTdEJTdEJTJDJTdCInBvc2l0aW9uIiUzQSU1Qi0xMy4yMTg3MDQ0MzU1MTc3NSUyQy0xNjYuMDY2MTEzMzM1MzEzOSU1RCUyQyJ6IiUzQSU3QiJRel90eiIlM0E2NzI1LjEzMTM5ODg1NjA5NiUyQyJReV90eiIlM0E4NjIuNDMyNzIwMjc4MTI2MiU3RCUyQyJ5IiUzQSU3QiJReV90eSIlM0EzOTkwLjA3MzkxODM2MjM3NiUyQyJRel90eSIlM0ExNzQ1NC40NjM4OTAyNDQ2NDIlN0QlN0QlMkMlN0IicG9zaXRpb24iJTNBJTVCLTMzLjA0OTk5OTk5OTk2MDQ4JTJDLTE2Ni40OTk5OTk5OTk5OTk4MyU1RCUyQyJ6IiUzQSU3QiJRel90eiIlM0EtNjQuNTMzNTI5MTM2MDE0MDElMkMiUXlfdHoiJTNBLTEwLjE3ODI3NzA3OTQwODM5NiU3RCUyQyJ5IiUzQSU3QiJReV90eSIlM0EzMTYzLjI2NTg0MjkxNDA0NDIlMkMiUXpfdHkiJTNBOTA3NS41NjY2NDIzNTkxOTQlN0QlN0QlMkMlN0IicG9zaXRpb24iJTNBJTVCLTUwLjY5OTk5OTk5OTkxMTI4NCUyQy0xNjYuNDk5OTk5OTk5OTk5ODMlNUQlMkMieiIlM0ElN0IiUXpfdHoiJTNBMTQuNjg3MTk2OTUyNzMwMzY2JTJDIlF5X3R6IiUzQTAuMzg4NjYxNTg1ODA4NTg1MiU3RCUyQyJ5IiUzQSU3QiJReV90eSIlM0EyNDM2LjM2NzY1NzY2Nzk0JTJDIlF6X3R5IiUzQTYxMDYuODgzOTkzNjg4NDY1JTdEJTdEJTJDJTdCInBvc2l0aW9uIiUzQSU1Qi02OC4zNDk5OTk5OTk5NTM1OCUyQy0xNjYuNDk5OTk5OTk5OTk5ODMlNUQlMkMieiIlM0ElN0IiUXpfdHoiJTNBMTQuMjExMzUyNTI3OTk2NTM3JTJDIlF5X3R6IiUzQTAuMzAyMTUzNjI4MTMxMjQ0NzQlN0QlMkMieSIlM0ElN0IiUXlfdHkiJTNBMTM4Ny41NjM3NTIxNTk0MTgzJTJDIlF6X3R5IiUzQTMwNTMuMTc3MjEyMDY5MTc4JTdEJTdEJTJDJTdCInBvc2l0aW9uIiUzQSU1Qi0yNC4yMjQ5OTk5OTk5ODE5MSUyQy0xNjYuNDk5OTk5OTk5OTk5ODMlNUQlMkMieiIlM0ElN0IiUXpfdHoiJTNBNDQyLjg2NDY4NTIwNzgwMzUlMkMiUXlfdHoiJTNBNTQuMjk5NzQ4OTk3NjkzODYlN0QlMkMieSIlM0ElN0IiUXlfdHkiJTNBMzQ5MC4xNDgxMzg0MDYxNDM1JTJDIlF6X3R5IiUzQTExNDA3LjkzNTQzODgwNTE1JTdEJTdEJTJDJTdCInBvc2l0aW9uIiUzQSU1Qi00MS44NzQ5OTk5OTk5MzU4OSUyQy0xNjYuNDk5OTk5OTk5OTk5ODMlNUQlMkMieiIlM0ElN0IiUXpfdHoiJTNBMTEuNDk3OTg0MTQ2NzkzODY4JTJDIlF5X3R6IiUzQS0zLjIxMDk1NjQ3NDgyMzI0MzglN0QlMkMieSIlM0ElN0IiUXlfdHkiJTNBMjgwNy4zNzIzMjM4Mjg2NzUyJTJDIlF6X3R5IiUzQTc2MjcuNjQyNTg1ODM3ODUzJTdEJTdEJTJDJTdCInBvc2l0aW9uIiUzQSU1Qi01OS41MjQ5OTk5OTk5MjgzNCUyQy0xNjYuNDk5OTk5OTk5OTk5ODMlNUQlMkMieiIlM0ElN0IiUXpfdHoiJTNBMTMuNzQ3NTg3NDQyMzA4OTYyJTJDIlF5X3R6IiUzQS0zLjA3OTQ4MDkxMTc1MzA0OTMlN0QlMkMieSIlM0ElN0IiUXlfdHkiJTNBMTkxMi45MzI5NTE4NDUzOTIyJTJDIlF6X3R5IiUzQTQ1ODAuMDgwODU0NjkwMjI2JTdEJTdEJTJDJTdCInBvc2l0aW9uIiUzQSU1Qi03Ny4xNzQ5OTk5OTk5NzQ5NiUyQy0xNjYuNDk5OTk5OTk5OTk5ODMlNUQlMkMieiIlM0ElN0IiUXpfdHoiJTNBOS43NTg2ODA2MDcwOTY0MDUlMkMiUXlfdHoiJTNBLTQuNDUyMTgxODcyMTkwODk0JTdEJTJDInkiJTNBJTdCIlF5X3R5IiUzQTcwNi44NTg5OTMyMjc2OTMyJTJDIlF6X3R5IiUzQTE1MjcuNzUzMjk4MzkxODQ0NSU3RCU3RCUyQyU3QiJwb3NpdGlvbiIlM0ElNUItODYuMDAwMDAwMDAwMDAwMDElMkMtMTcyLjk5OTk5OTk5OTk4Njc2JTVEJTJDInoiJTNBJTdCIlF6X3R6IiUzQTE1LjA0MDAyNTcwMDM2NjU1JTJDIlF5X3R6IiUzQTQuOTU0NTQ5OTczMDU5MzIyJTdEJTJDInkiJTNBJTdCIlF5X3R5IiUzQTIxLjYyMDgxODA4MDU3MjgwNyUyQyJRel90eSIlM0EtMS43NzY3ODU1OTI2MjA0NjA1JTdEJTdEJTJDJTdCInBvc2l0aW9uIiUzQSU1Qi00LjQwNDkyOTI4MTU0NTYyJTJDMTY1LjkzMjE4Nzg2MDQ0MjM1JTVEJTJDInoiJTNBJTdCIlF6X3R6IiUzQTE4NzE5LjM1MjU4MzQzOTkyJTJDIlF5X3R6IiUzQS03OTcuNDE1MDI4MDUzOTE5NyU3RCUyQyJ5IiUzQSU3QiJReV90eSIlM0EyMjUwLjgxNzQ5ODA4NTU5NCUyQyJRel90eSIlM0EtOTg1OS4yNDEyMzUxMDgzOTklN0QlN0QlMkMlN0IicG9zaXRpb24iJTNBJTVCLTQuMzkzNzQ4Njc5ODk0MjU5JTJDLTE2Ni40OTAxNDk4NTA4MTM1JTVEJTJDInoiJTNBJTdCIlF6X3R6IiUzQTE3NDM2LjgzNjYzMTA3MDI0OCUyQyJReV90eiIlM0E3NTEuMDYwNjAwODc5ODYwOSU3RCUyQyJ5IiUzQSU3QiJReV90eSIlM0EyMzMzLjMxMzUxMDE5MjIwMzUlMkMiUXpfdHkiJTNBOTMzNy43NTc2MTc0MzY3NCU3RCU3RCUyQyU3QiJwb3NpdGlvbiIlM0ElNUIzLjA0NzY2NDIxNjgyOTk4NiUyQzE2OS4xNDQyNjE2MzIzNjk2NSU1RCUyQyJ6IiUzQSU3QiJRel90eiIlM0ExMjk3Ni44NjI1MjI2NjI5OTIlMkMiUXlfdHoiJTNBMjYzLjcxNjc4NTAwOTc5NzklN0QlMkMieSIlM0ElN0IiUXlfdHkiJTNBMjU1OS4wMzI3NjcwODI4MDglMkMiUXpfdHkiJTNBNDMxNC42NDUwMDU2OTIwNTclN0QlN0QlMkMlN0IicG9zaXRpb24iJTNBJTVCMy4wNDg5MjAyMDgxMjExMzE3JTJDLTE2OS4yMzY4NDk0MTc0ODUyJTVEJTJDInoiJTNBJTdCIlF6X3R6IiUzQTEyNzk2Ljc2Nzk5NjEzMDc1OSUyQyJReV90eiIlM0EtMjU4LjY5ODc1MjYzNDgzNzY2JTdEJTJDInkiJTNBJTdCIlF5X3R5IiUzQTI1NjYuMTI3MzE0ODYzNzcyNCUyQyJRel90eSIlM0EtNDIxOS40ODM0ODAxMTM5NjYlN0QlN0QlMkMlN0IicG9zaXRpb24iJTNBJTVCLTc3LjE3NDk5OTk5OTk3NjglMkMtMTcyLjk5OTk5OTk5OTk5OTgzJTVEJTJDInoiJTNBJTdCIlF6X3R6IiUzQTE1LjM4OTEzMTM5ODIyMjI4NiUyQyJReV90eiIlM0EtMS43MTg5MTA0OTcxMTcyODQyJTdEJTJDInkiJTNBJTdCIlF5X3R5IiUzQTcxMS43NzQyODk4OTEyNzAzJTJDIlF6X3R5IiUzQTE1MjcuNDk2MTY2NzE2NTk3MSU3RCU3RCUyQyU3QiJwb3NpdGlvbiIlM0ElNUItNzcuMTc1MDAwMDAwMDIwNiUyQzE3My4wMDAwMDAwMDAwMDAxNyU1RCUyQyJ6IiUzQSU3QiJRel90eiIlM0ExNS4zODkxNTY4MDUyMTY2OSUyQyJReV90eiIlM0ExLjcxODkwOTc2NjkxMDA5NTIlN0QlMkMieSIlM0ElN0IiUXlfdHkiJTNBNzExLjc3NDI5MTkzNjY3MjQlMkMiUXpfdHkiJTNBLTE1MjcuNDk2MTc4OTkyNDM0MSU3RCU3RCUyQyU3QiJwb3NpdGlvbiIlM0ElNUItNjcuNjE5NDQ0NDQ0NDg0NCUyQzE3My4wMDAwMDAwMDAwMDAxNyU1RCUyQyJ6IiUzQSU3QiJRel90eiIlM0ExNS4xODc5MDg3NjU4MDgxNTElMkMiUXlfdHoiJTNBLTUuNzM2MjE5ODgzOTk3OTk4JTdEJTJDInkiJTNBJTdCIlF5X3R5IiUzQTE0MzIuOTg0NjA3MDI5MDcwMyUyQyJRel90eSIlM0EtMzE3OC4zNjY4ODQ3MTM5ODc1JTdEJTdEJTJDJTdCInBvc2l0aW9uIiUzQSU1Qi02Ny42MTk0NDQ0NDQ0MTg1MiUyQy0xNzIuOTk5OTk5OTk5OTk5ODMlNUQlMkMieiIlM0ElN0IiUXpfdHoiJTNBMTUuMTg3Nzc1NjQ5MTM1Mzg0JTJDIlF5X3R6IiUzQTUuNzM2MjA3NjU4NDA5ODMlN0QlMkMieSIlM0ElN0IiUXlfdHkiJTNBMTQzMi45ODQ1ODAxOTU3ODA2JTJDIlF6X3R5IiUzQTMxNzguMzY2Mzc1MTYwOTY3JTdEJTdEJTJDJTdCInBvc2l0aW9uIiUzQSU1Qi01OC43OTQ0NDQ0NDQzOTczNyUyQy0xNzIuOTk5OTk5OTk5OTk5ODMlNUQlMkMieiIlM0ElN0IiUXpfdHoiJTNBMTMuODU2MjE0OTA0NjU0MDk1JTJDIlF5X3R6IiUzQS0zLjI0MjYwOTk4MjQzNDM5NiU3RCUyQyJ5IiUzQSU3QiJReV90eSIlM0ExOTYzLjQ2MDM1NTc2NDA5NTglMkMiUXpfdHkiJTNBNDcwNy42NjAzODgwNjIwODklN0QlN0QlMkMlN0IicG9zaXRpb24iJTNBJTVCLTU4Ljc5NDQ0NDQ0NDUwOTE4JTJDMTczLjAwMDAwMDAwMDAwMDE3JTVEJTJDInoiJTNBJTdCIlF6X3R6IiUzQTEzLjg1NTcxMzQ0MDIyODIxJTJDIlF5X3R6IiUzQTMuMjQyNTM0NjQ4ODE4NTAyNSU3RCUyQyJ5IiUzQSU3QiJReV90eSIlM0ExOTYzLjQ2MDIyNTg3MjE1MzYlMkMiUXpfdHkiJTNBLTQ3MDcuNjU5MDk0NzQ1NzclN0QlN0QlMkMlN0IicG9zaXRpb24iJTNBJTVCLTQ5LjIzODg4ODg4ODk3MzA3JTJDMTczLjAwMDAwMDAwMDAwMDE3JTVEJTJDInoiJTNBJTdCIlF6X3R6IiUzQTE0LjQxNDQ0NjE0OTkyNzIwOCUyQyJReV90eiIlM0EtNi40MTI1MzQ3NTQxODc4MDElN0QlMkMieSIlM0ElN0IiUXlfdHkiJTNBMjUwNS4wMTc1OTE5MTM4NzMlMkMiUXpfdHkiJTNBLTYzNTkuNDM2Njc0MTE4MzEyJTdEJTdEJTJDJTdCInBvc2l0aW9uIiUzQSU1Qi00OS4yMzg4ODg4ODg4NDUyMiUyQy0xNzIuOTk5OTk5OTk5OTk5ODMlNUQlMkMieiIlM0ElN0IiUXpfdHoiJTNBMTQuNDI0MTQ3OTg1ODUyODU3JTJDIlF5X3R6IiUzQTYuNDEyOTMyNjgyODM2MDAyNSU3RCUyQyJ5IiUzQSU3QiJReV90eSIlM0EyNTA1LjAxNzI4NzgyMzQ1MDclMkMiUXpfdHkiJTNBNjM1OS40NTMxMDA2NTIzMTklN0QlN0QlMkMlN0IicG9zaXRpb24iJTNBJTVCLTQwLjQxMzg4ODg4ODg2OTgwNiUyQy0xNzIuOTk5OTk5OTk5OTk5ODMlNUQlMkMieiIlM0ElN0IiUXpfdHoiJTNBLTUuNzE1NDE2ODI1MzcwNzE0JTJDIlF5X3R6IiUzQS02Ljk0NzQ3MDY1NjI3NzEzNyU3RCUyQyJ5IiUzQSU3QiJReV90eSIlM0EyODc5LjE1NzM0NTYxMTczOTQlMkMiUXpfdHkiJTNBNzg5Ny4wNDgxODc4MTYyODMlN0QlN0QlMkMlN0IicG9zaXRpb24iJTNBJTVCLTQwLjQxMzg4ODg4ODk1MTQxJTJDMTczLjAwMDAwMDAwMDAwMDE3JTVEJTJDInoiJTNBJTdCIlF6X3R6IiUzQS01Ljc4NDg2NzMyMTU1MTY4NyUyQyJReV90eiIlM0E2Ljk1NjM2ODUwODgxMjU4NSU3RCUyQyJ5IiUzQSU3QiJReV90eSIlM0EyODc5LjE2MjM1MjIzNDI3NTclMkMiUXpfdHkiJTNBLTc4OTcuMTUwOTg4OTQwODUzNSU3RCU3RCUyQyU3QiJwb3NpdGlvbiIlM0ElNUItMzAuODU4MzMzMzMzMzU4ODclMkMxNzMuMDAwMDAwMDAwMDAwMTclNUQlMkMieiIlM0ElN0IiUXpfdHoiJTNBLTQ4LjU3NTAxOTY1Nzc4OTAyJTJDIlF5X3R6IiUzQS0wLjM3OTQxODUxNjIzMzM1MSU3RCUyQyJ5IiUzQSU3QiJReV90eSIlM0EzMjA3LjA4MDI5MzYxMzI5MSUyQyJRel90eSIlM0EtOTMwMC41ODY0OTI1ODY4NyU3RCU3RCUyQyU3QiJwb3NpdGlvbiIlM0ElNUItMzAuODU4MzMzMzMzMzA3MjIyJTJDLTE3Mi45OTk5OTk5OTk5OTk4MyU1RCUyQyJ6IiUzQSU3QiJRel90eiIlM0EtNDguODEyOTkyMTg1OTU1OCUyQyJReV90eiIlM0EwLjQwMzAzMDg5OTY1NjAxMjklN0QlMkMieSIlM0ElN0IiUXlfdHkiJTNBMzIwNy4xODI4Njk1OTg5NjIlMkMiUXpfdHkiJTNBOTMwMC45Njc2NjI0MjAwMDQlN0QlN0QlMkMlN0IicG9zaXRpb24iJTNBJTVCLTIyLjAzMzMzMzMzMzMzNTE1OCUyQzE3My4wMDAwMDAwMDAwMDAxNyU1RCUyQyJ6IiUzQSU3QiJRel90eiIlM0E0OTIuNzI0ODMxNjI1Nzc2NyUyQyJReV90eiIlM0EtODUuNDk3MzMxNTcxMTMyMjYlN0QlMkMieSIlM0ElN0IiUXlfdHkiJTNBMzUwMC42OTIwODUwNzA5OTI2JTJDIlF6X3R5IiUzQS0xMTU3Ni4xNTY2NDUwNzM5MSU3RCU3RCUyQyU3QiJwb3NpdGlvbiIlM0ElNUItMjIuMDMzMzMzMzMzMzI2OTkzJTJDLTE3Mi45OTk5OTk5OTk5OTk4MyU1RCUyQyJ6IiUzQSU3QiJRel90eiIlM0E0ODYuMzk2ODc3NzI0MjIyOSUyQyJReV90eiIlM0E4NS4yMjczMTM5MjMyNDIyOCU3RCUyQyJ5IiUzQSU3QiJReV90eSIlM0EzNTAwLjUyMTE1OTY4NDM0OSUyQyJRel90eSIlM0ExMTU3OS42Mjk5NDQ2NTQyODIlN0QlN0QlMkMlN0IicG9zaXRpb24iJTNBJTVCLTEyLjQ3Nzc3Nzc3Nzc5MDQ3OSUyQy0xNzIuOTk5OTk5OTk5OTk5ODMlNUQlMkMieiIlM0ElN0IiUXpfdHoiJTNBMjIzMi41MjM3ODI3MDcwNjclMkMiUXlfdHoiJTNBMjU1LjEyMDY2MjMyMzIxNTczJTdEJTJDInkiJTNBJTdCIlF5X3R5IiUzQTM0MjAuMzIwNzA5MjQ0ODcyJTJDIlF6X3R5IiUzQTEwOTE4LjQxMTk5MjI0NjM5MiU3RCU3RCUyQyU3QiJwb3NpdGlvbiIlM0ElNUI3Ny4xNzQ5OTk5OTk5ODEzJTJDMTczLjAwMDAwMDAwMDAwMDE3JTVEJTJDInoiJTNBJTdCIlF6X3R6IiUzQTE1LjM4OTA2NTc3NjE1NTk1MiUyQyJReV90eiIlM0EtMS43MTg5MDc0NzcyOTMyNTY3JTdEJTJDInkiJTNBJTdCIlF5X3R5IiUzQTcxMS43NzQyODg0MjQwNzAyJTJDIlF6X3R5IiUzQTE1MjcuNDk2MTQxOTQ2ODU0MyU3RCU3RCUyQyU3QiJwb3NpdGlvbiIlM0ElNUItMTAuMjk2NDgyMjEzMzA5NDYlMkMtMTcyLjU2NjExMzMzNTMxNDE2JTVEJTJDInoiJTNBJTdCIlF6X3R6IiUzQTQ2NzYuODU5MjgxMTk4MjUzNSUyQyJReV90eiIlM0E0NjUuNzg4OTgyMTAyMjEzNTQlN0QlMkMieSIlM0ElN0IiUXlfdHkiJTNBMzM1OC44Mzc1Njg1MjY3MDg4JTJDIlF6X3R5IiUzQTExOTIwLjQwMjg5MTkyNDIzNCU3RCU3RCUyQyU3QiJwb3NpdGlvbiIlM0ElNUItMTIuNDc3Nzc3Nzc3NzIwMDkyJTJDMTczLjAwMDAwMDAwMDAwMDE3JTVEJTJDInoiJTNBJTdCIlF6X3R6IiUzQTIyMTkuNDA5MTE2NDQ5NzAyNyUyQyJReV90eiIlM0EtMjU1Ljc4NTQxNDYwODE5Mjg3JTdEJTJDInkiJTNBJTdCIlF5X3R5IiUzQTM0MTkuMTkxMzU0OTMyODg0NyUyQyJRel90eSIlM0EtMTA5MDQuMzY3MzkxMzg1NzUzJTdEJTdEJTJDJTdCInBvc2l0aW9uIiUzQSU1Qi0xMC4yOTY0ODIyMTMyMzkwODglMkMxNzIuNTY2MTEzMzM1MzE0NTglNUQlMkMieiIlM0ElN0IiUXpfdHoiJTNBNDY4MC42MDYxODA5NTc2MTQlMkMiUXlfdHoiJTNBLTQ2OS4xMzEzODM3OTIzMDU3NyU3RCUyQyJ5IiUzQSU3QiJReV90eSIlM0EzMzY3LjEwODQzMTY1NzI1MTUlMkMiUXpfdHkiJTNBLTExODY4Ljc4NDQ3MDg4MzkxMyU3RCU3RCUyQyU3QiJwb3NpdGlvbiIlM0ElNUItNy43MjExNjkwNzYyOTE4MTUlMkMxNjUuNzgyMjA3MjY1NTM1NjUlNUQlMkMieiIlM0ElN0IiUXpfdHoiJTNBMTM1MzIuMTQ3MDcxMzEwODYxJTJDIlF5X3R6IiUzQS0xMTI0LjUzMDcwMjMxODU4MzclN0QlMkMieSIlM0ElN0IiUXlfdHkiJTNBMjgyMC4xNzU3NjAyNjY2Nzk0JTJDIlF6X3R5IiUzQS0xNTIxNS4xMjU1Mzg0OTkzNzUlN0QlN0QlMkMlN0IicG9zaXRpb24iJTNBJTVCLTYuOTgwMjQyNDE4NDkyODkyJTJDMTcyLjcxNjA5MzkzMDIyMTMlNUQlMkMieiIlM0ElN0IiUXpfdHoiJTNBNzUwNS45Nzc1NDQyNjEzODYlMkMiUXlfdHoiJTNBLTM5NS44NTgzNzkxNzI1NjI4JTdEJTJDInkiJTNBJTdCIlF5X3R5IiUzQTI4MTcuNjY4NDk0MjMxNzAwNiUyQyJRel90eSIlM0EtODIxOS43NzQyNzUwMjI0OSU3RCU3RCUyQyU3QiJwb3NpdGlvbiIlM0ElNUItNS44NzE5NTU5ODgwMDk1MDMlMkMxNjQuNTQ2NjAyNTgyOTg0NTglNUQlMkMieiIlM0ElN0IiUXpfdHoiJTNBMjA5ODEuNzY2NTA1NzE2MzQ3JTJDIlF5X3R6IiUzQS0xMzUxLjk2OTk1MzA1MTM5NDIlN0QlMkMieSIlM0ElN0IiUXlfdHkiJTNBMjIyNi44MzY3NzU5NjcwMTYlMkMiUXpfdHkiJTNBLTE1MTU1LjU0MTE0NzU5NTg4JTdEJTdEJTJDJTdCInBvc2l0aW9uIiUzQSU1QjAuMjM3MDEyMzI0NzM4NTI5NCUyQy0xNjIuOTc2MzcwNDg5ODg3NjclNUQlMkMieiIlM0ElN0IiUXpfdHoiJTNBMjg3NjIuNzc2Mjc0MzQ0MTIlMkMiUXlfdHoiJTNBLTE2My41NzUzMTQyMTM2MDY2MiU3RCUyQyJ5IiUzQSU3QiJReV90eSIlM0ExNTM5LjE4NTM0MjQ1NDk0ODglMkMiUXpfdHkiJTNBLTEyNjEuNDU5NzI3MTg3NTI0OCU3RCU3RCUyQyU3QiJwb3NpdGlvbiIlM0ElNUItMS40MjEwODU0NzE1MjAyMDA0ZS0xNCUyQy0xNTkuNDYyNTkxMTI4OTYxODYlNUQlMkMieiIlM0ElN0IiUXpfdHoiJTNBMzk3NzAuMDU1NjAwNjc3NyUyQyJReV90eiIlM0E4Mi41OTkwMTM1MzA0NjE2JTdEJTJDInkiJTNBJTdCIlF5X3R5IiUzQTcwMC43NTI1MjYzMjQ1NDIxJTJDIlF6X3R5IiUzQS03Ni4yNzM4NDI1NTE1MjI5JTdEJTdEJTJDJTdCInBvc2l0aW9uIiUzQSU1Qi00LjYzMDc2MTAwNDYzMjgwMiUyQy0xNjIuOTc2MzcwNDg5ODg3NjclNUQlMkMieiIlM0ElN0IiUXpfdHoiJTNBMjgxMDAuMjI2NDE0Mjg5MzclMkMiUXlfdHoiJTNBOTk1LjA0NDc4MDQ2ODIzMDIlN0QlMkMieSIlM0ElN0IiUXlfdHkiJTNBMTQ5Ni4yOTUwNjI0MDkyMDczJTJDIlF6X3R5IiUzQTEzMjU3LjQ1NzA0MDI0OTc4MSU3RCU3RCUyQyU3QiJwb3NpdGlvbiIlM0ElNUIzLjk1NzcxODc3MzEwMDY1MiUyQzE2NC4zMDM0MjYzODA2NjYlNUQlMkMieiIlM0ElN0IiUXpfdHoiJTNBMjQ2ODAuODgxNzU5Mzk2NjM4JTJDIlF5X3R6IiUzQTc2My4xOTg0NDE1ODA2MDg5JTdEJTJDInkiJTNBJTdCIlF5X3R5IiUzQTE2NzIuMTE4NDEwNzgzOTg3MiUyQyJRel90eSIlM0E5ODQ2LjU4OTM1NTU0NjUxNyU3RCU3RCUyQyU3QiJwb3NpdGlvbiIlM0ElNUI1LjE5MzMyMzQ1NTY1MTY2NSUyQzE2Ni4xNTI2Mzk0Njg5NDgyOCU1RCUyQyJ6IiUzQSU3QiJRel90eiIlM0ExNzY1OS4wNDY2OTczMDY3MzQlMkMiUXlfdHoiJTNBOTc2LjI5MDk3MjA4MTExNDclN0QlMkMieSIlM0ElN0IiUXlfdHkiJTNBMjM0NS42NzA4NTk1OTMyNjMyJTJDIlF6X3R5IiUzQTExODUwLjQ0NDY4NjAzMzU3NyU3RCU3RCUyQyU3QiJwb3NpdGlvbiIlM0ElNUI3Ny4xNzUwMDAwMDAwMzMyOCUyQy0xNzIuOTk5OTk5OTk5OTk5ODMlNUQlMkMieiIlM0ElN0IiUXpfdHoiJTNBMTUuMzg5MDY1Nzk4MzQxNDEzJTJDIlF5X3R6IiUzQTEuNzE4OTA3MTM1NTIzMDI5NyU3RCUyQyJ5IiUzQSU3QiJReV90eSIlM0E3MTEuNzc0Mjg4NDE3NTk2MiUyQyJRel90eSIlM0EtMTUyNy40OTYxMzg5MjUxNTY5JTdEJTdEJTJDJTdCInBvc2l0aW9uIiUzQSU1QjY3LjYxOTQ0NDQ0NDUxMDA4JTJDLTE3Mi45OTk5OTk5OTk5OTk4MyU1RCUyQyJ6IiUzQSU3QiJRel90eiIlM0ExNS4xODc0NTE0MjA4MzQwODMlMkMiUXlfdHoiJTNBLTUuNzM2MjA5OTM5MjcwODA3NSU3RCUyQyJ5IiUzQSU3QiJReV90eSIlM0ExNDMyLjk4NDYyNTM1MDU4NiUyQyJRel90eSIlM0EtMzE3OC4zNjUwODc3MzYzNjQzJTdEJTdEJTJDJTdCInBvc2l0aW9uIiUzQSU1Qi0xLjQyMTA4NTQ3MTUyMDIwMDRlLTE0JTJDOTYuOTM3NDk5OTk5OTg0MDglNUQlMkMieiIlM0ElN0IiUXpfdHoiJTNBNTg3OTMuMTIyNTU4OTk2NzUlMkMiUXlfdHoiJTNBLTAuNDQyMTQwOTAxMDM4NDgxMTQlN0QlMkMieSIlM0ElN0IiUXlfdHkiJTNBNi4wMzc4NTI3NDk3MTUwMjI1JTJDIlF6X3R5IiUzQTUuMTMyODY2MjA1NTc5MjczJTdEJTdEJTJDJTdCInBvc2l0aW9uIiUzQSU1Qi0xLjQyMTA4NTQ3MTUyMDIwMDRlLTE0JTJDODcuMjQzNzUwMDAwMDEwMSU1RCUyQyJ6IiUzQSU3QiJRel90eiIlM0E1OTY0NS4xOTc3Mjc1OTc3NTUlMkMiUXlfdHoiJTNBMC40MzY3Mzg3MTI2MDM3NDYxJTdEJTJDInkiJTNBJTdCIlF5X3R5IiUzQTQuOTgwMjE0NTA3ODAwNzQ2NSUyQyJRel90eSIlM0EtMi41NjY2MTg2OTc3MTM4MzYlN0QlN0QlMkMlN0IicG9zaXRpb24iJTNBJTVCMC40MzM4ODY2NjQ2ODU2NTg3MyUyQy0xNTcuMjgxMjk1NTY0NDgwODQlNUQlMkMieiIlM0ElN0IiUXpfdHoiJTNBNDQ2NDkuNTc2MzA3Nzk3NjglMkMiUXlfdHoiJTNBLTE2OC44Mjg4ODYyMDcyNzAzJTdEJTJDInkiJTNBJTdCIlF5X3R5IiUzQTM1MC40OTE2ODE1NTEzMjQyJTJDIlF6X3R5IiUzQS0zMjI4LjYyOTE0NzE2NDE4MDclN0QlN0QlMkMlN0IicG9zaXRpb24iJTNBJTVCLTEuNDIxMDg1NDcxNTIwMjAwNGUtMTQlMkMtNzcuNTQ5OTk5OTk5OTk1MzQlNUQlMkMieiIlM0ElN0IiUXpfdHoiJTNBNjA0ODQuNTYyNjE1MDc4MTQ2JTJDIlF5X3R6IiUzQS0wLjQzNjg3MTM1NzAzMTk4ODU0JTdEJTJDInkiJTNBJTdCIlF5X3R5IiUzQTYuMDM5Mzk0MjQyOTg0OTM1JTJDIlF6X3R5IiUzQTUuMTMzMDEwMzkyNjcyODQ3JTdEJTdEJTJDJTdCInBvc2l0aW9uIiUzQSU1Qi0xLjQyMTA4NTQ3MTUyMDIwMDRlLTE0JTJDLTg3LjI0Mzc1MDAwMDAyMjA2JTVEJTJDInoiJTNBJTdCIlF6X3R6IiUzQTU5NjQ1LjE5Nzc4NzI2NjExNSUyQyJReV90eiIlM0EwLjQzNjczODkzNTkwODE2NTg3JTdEJTJDInkiJTNBJTdCIlF5X3R5IiUzQTQuOTgwMjE0NTUzODQzOTA5JTJDIlF6X3R5IiUzQS0yLjU2NjU5NDA3NjE1NTc0NzglN0QlN0QlMkMlN0IicG9zaXRpb24iJTNBJTVCMy45NTgzNDY3Njg3NDYyMjQ2JTJDLTE2NC4zNDk3MjAyNzMyMjM1JTVEJTJDInoiJTNBJTdCIlF6X3R6IiUzQTI0NTU5LjQ0MTkzNjg2OTUyJTJDIlF5X3R6IiUzQS03NjMuNTY5OTg5NDE0ODg4MyU3RCUyQyJ5IiUzQSU3QiJReV90eSIlM0ExNjg0LjcxNTEzMjE4NTgzNDElMkMiUXpfdHkiJTNBLTk3MDQuNjI1NDQ4MDQxOTI1JTdEJTdEJTJDJTdCInBvc2l0aW9uIiUzQSU1QjUuMTkzOTUxNDUxMjk3MjM4JTJDLTE2Ni4xOTg5MzMzNjE1MDU4MiU1RCUyQyJ6IiUzQSU3QiJRel90eiIlM0ExNzU3My4wODIwNzQwMjk4OCUyQyJReV90eiIlM0EtOTc0LjQ1MTMwMzM5MDIzODMlN0QlMkMieSIlM0ElN0IiUXlfdHkiJTNBMjM1MS44MzIyNDc1MjY0MTEzJTJDIlF6X3R5IiUzQS0xMTc5NC4zMTcwMjMwNTg3ODglN0QlN0QlMkMlN0IicG9zaXRpb24iJTNBJTVCLTAuNjcyNDE0MjM1ODg2NTYzNSUyQy0xNjcuODYzNDk5NjM0MTQ5MzUlNUQlMkMieiIlM0ElN0IiUXpfdHoiJTNBMTU3ODIuNzc4NDQ4ODMwMjM3JTJDIlF5X3R6IiUzQTI4Ni44OTE5NzI4Njg1MjkyJTdEJTJDInkiJTNBJTdCIlF5X3R5IiUzQTI0NTcuODIxMzg4MjAyODQlMkMiUXpfdHkiJTNBMTUzMS43ODU1MDgxMTI1Nzk1JTdEJTdEJTJDJTdCInBvc2l0aW9uIiUzQSU1Qi01Ljg2NjM2NTY4NzE4MzgxNiUyQy0xNjQuODI1NTgzNTc4MTY5OTglNUQlMkMieiIlM0ElN0IiUXpfdHoiJTNBMjAyNzcuMzcxMjI0MzQxMTU0JTJDIlF5X3R6IiUzQTEzMDEuMDYzODM5NDczODkxJTdEJTJDInkiJTNBJTdCIlF5X3R5IiUzQTIyNjcuOTY2ODE4NzI2MTc3MyUyQyJRel90eSIlM0ExNDg1Mi4xODAyODQ4OTA1MjQlN0QlN0QlMkMlN0IicG9zaXRpb24iJTNBJTVCNjcuNjE5NDQ0NDQ0NDQ1MiUyQzE3My4wMDAwMDAwMDAwMDAxNyU1RCUyQyJ6IiUzQSU3QiJRel90eiIlM0ExNS4xODc0NjYyOTU0OTQ4NSUyQyJReV90eiIlM0E1LjczNjIwODk4MTQxMDQ1JTdEJTJDInkiJTNBJTdCIlF5X3R5IiUzQTE0MzIuOTg0NjE5NzEwODc4OSUyQyJRel90eSIlM0EzMTc4LjM2NTEwOTA2ODI5NjUlN0QlN0QlMkMlN0IicG9zaXRpb24iJTNBJTVCLTEuNDIxMDg1NDcxNTIwMjAwNGUtMTQlMkMxNTkuNDYyNTkxMTI4OTYyMyU1RCUyQyJ6IiUzQSU3QiJRel90eiIlM0EzOTgyOC43NzQzMzgzMjk0NSUyQyJReV90eiIlM0EtNzYuMDQyODc5NDU4NTEyOTclN0QlMkMieSIlM0ElN0IiUXlfdHkiJTNBNzAxLjMzNjY2MDAzOTk0NDElMkMiUXpfdHkiJTNBODMuMzA0Nzg2MjU1NzY0ODIlN0QlN0QlMkMlN0IicG9zaXRpb24iJTNBJTVCMC4yMzE0MjIwMjM5MTI4NTU5MyUyQzE2Mi42OTczODk0OTQ3MDIzJTVEJTJDInoiJTNBJTdCIlF6X3R6IiUzQTI5NDc0LjEyOTE3OTEwNTU2JTJDIlF5X3R6IiUzQTE1OC4wMzg4NDM4NDcwNjU0NiU3RCUyQyJ5IiUzQSU3QiJReV90eSIlM0ExNDgxLjk1OTc4NTE5NzMxOSUyQyJRel90eSIlM0ExMTA0Ljc3NzUxNzE4MzE3OTUlN0QlN0QlMkMlN0IicG9zaXRpb24iJTNBJTVCLTQuNjM2MzUxMzA1NDU4NDklMkMxNjIuNjk3Mzg5NDk0NzAyMyU1RCUyQyJ6IiUzQSU3QiJRel90eiIlM0EyODk4My45NjM4MTQyOTM1OTUlMkMiUXlfdHoiJTNBLTEwMTIuODQwNjQxNTc2Mzk2OCU3RCUyQyJ5IiUzQSU3QiJReV90eSIlM0ExNDI4LjY0ODU5NzI3OTA1NDclMkMiUXpfdHkiJTNBLTEzNTI5LjU3NTUwNTg2OTQ5OCU3RCU3RCUyQyU3QiJwb3NpdGlvbiIlM0ElNUIwLjQzMzg4NjY2NDY4NTY1ODczJTJDMTU3LjI4MTI5NTU2NDQ4MTMlNUQlMkMieiIlM0ElN0IiUXpfdHoiJTNBNDQ2NTIuMzUxNjQyMjM5MTIlMkMiUXlfdHoiJTNBMTY5Ljc3NjQ2NTUyMTIwMDU1JTdEJTJDInkiJTNBJTdCIlF5X3R5IiUzQTM0OS44MjE4MzA0MTY0MzM2NyUyQyJRel90eSIlM0EzMjM0LjI1NzQ5MjQ4MzU0MjYlN0QlN0QlMkMlN0IicG9zaXRpb24iJTNBJTVCNTguNzk0NDQ0NDQ0NTQ2MTklMkMtMTcyLjk5OTk5OTk5OTk5OTgzJTVEJTJDInoiJTNBJTdCIlF6X3R6IiUzQTEzLjg1NzcxNzczNTc3MzMzJTJDIlF5X3R6IiUzQTMuMjQyODQwMTI4ODA2MDEyMiU3RCUyQyJ5IiUzQSU3QiJReV90eSIlM0ExOTYzLjQ2MDM1Mzg2ODE5NzIlMkMiUXpfdHkiJTNBLTQ3MDcuNjYzNTEyMzI5NTY1JTdEJTdEJTJDJTdCInBvc2l0aW9uIiUzQSU1Qi0xLjQyMTA4NTQ3MTUyMDIwMDRlLTE0JTJDMTM1LjcxMjUwMDAwMDAwMjIlNUQlMkMieiIlM0ElN0IiUXpfdHoiJTNBNTQyMjkuMzY2MTU4ODY1MzU2JTJDIlF5X3R6IiUzQS05LjAwMTExMTI4ODc1NjA5MSU3RCUyQyJ5IiUzQSU3QiJReV90eSIlM0EzLjU0MDc0NTUwOTk1NzI4MzglMkMiUXpfdHkiJTNBNC44ODU1MDY3MDk0NjU2OTklN0QlN0QlMkMlN0IicG9zaXRpb24iJTNBJTVCLTEuNDIxMDg1NDcxNTIwMjAwNGUtMTQlMkMxMjYuMDE4NzUwMDAwMDIyNjklNUQlMkMieiIlM0ElN0IiUXpfdHoiJTNBNTU1MTEuMDYzODA2NzUxNzklMkMiUXlfdHoiJTNBMC4wMDc1NDM4MjM4MTk1NjkxNTYlN0QlMkMieSIlM0ElN0IiUXlfdHkiJTNBNC44MDEyNTM0NzYxNzg3NDklMkMiUXpfdHkiJTNBLTYuNDc2MjQxMDc4NjU3NDglN0QlN0QlMkMlN0IicG9zaXRpb24iJTNBJTVCLTAuNjc4NjMyNTMyMzU3ODA5NyUyQzE2Ny41MzgyMjQ3NDY0MDU5NCU1RCUyQyJ6IiUzQSU3QiJRel90eiIlM0ExNjQ2MC40OTYzNjYxOTMxMzYlMkMiUXlfdHoiJTNBLTI5NS40MDQyNDM2MDYwOTc5JTdEJTJDInkiJTNBJTdCIlF5X3R5IiUzQTI0MTcuMTE1OTg2ODI4NDk4NSUyQyJRel90eSIlM0EtMTY0OC4yMTY0NDU4ODI2ODQyJTdEJTdEJTJDJTdCInBvc2l0aW9uIiUzQSU1QjU4Ljc5NDQ0NDQ0NDQyMzY5JTJDMTczLjAwMDAwMDAwMDAwMDE3JTVEJTJDInoiJTNBJTdCIlF6X3R6IiUzQTEzLjg1Nzg3ODI4ODYxNjY5MSUyQyJReV90eiIlM0EtMy4yNDI4MjQ0OTEzMDcyOSU3RCUyQyJ5IiUzQSU3QiJReV90eSIlM0ExOTYzLjQ2MDM2MjA4MDkzNSUyQyJRel90eSIlM0E0NzA3LjY2MzM0ODAxODA2JTdEJTdEJTJDJTdCInBvc2l0aW9uIiUzQSU1QjQ5LjIzODg4ODg4ODg4NzU5JTJDMTczLjAwMDAwMDAwMDAwMDE3JTVEJTJDInoiJTNBJTdCIlF6X3R6IiUzQTE0LjQ0ODcxNzM5MDAyNjU5MyUyQyJReV90eiIlM0E2LjQxMTk4NTEzNTI1Mzg5MyU3RCUyQyJ5IiUzQSU3QiJReV90eSIlM0EyNTA1LjAxMzk5NTY3MjU2NyUyQyJRel90eSIlM0E2MzU5LjQ5ODcxMTY5MDYzNiU3RCU3RCUyQyU3QiJwb3NpdGlvbiIlM0ElNUI0OS4yMzg4ODg4ODkwMjMwNyUyQy0xNzIuOTk5OTk5OTk5OTk5ODMlNUQlMkMieiIlM0ElN0IiUXpfdHoiJTNBMTQuNDQ4OTIxNjUyMjcwOCUyQyJReV90eiIlM0EtNi40MTE4NjY0NTc1NzI1NCU3RCUyQyJ5IiUzQSU3QiJReV90eSIlM0EyNTA1LjAxMzY5NzgyOTQyNjclMkMiUXpfdHkiJTNBLTYzNTkuNDk3MzEyODEzNzkxJTdEJTdEJTJDJTdCInBvc2l0aW9uIiUzQSU1QjQwLjQxMzg4ODg4ODkwMzQ4NiUyQzE3My4wMDAwMDAwMDAwMDAxNyU1RCUyQyJ6IiUzQSU3QiJRel90eiIlM0EtNS41NjQzNTUwNTI2OTU1MjIlMkMiUXlfdHoiJTNBLTYuOTQzODEyMTk4MzA1NjAyNSU3RCUyQyJ5IiUzQSU3QiJReV90eSIlM0EyODc5LjE2NjAyMjAxMjc1NiUyQyJRel90eSIlM0E3ODk2Ljc5MTA5MDg4NDk5MyU3RCU3RCUyQyU3QiJwb3NpdGlvbiIlM0ElNUI2LjMwMjIzNzg4MTgzMjY4MSUyQy0xNzQuMzY4NDI0NzA4NzQyNSU1RCUyQyJ6IiUzQSU3QiJRel90eiIlM0E2MzA2LjUxNTU0OTA0MjE1NzUlMkMiUXlfdHoiJTNBLTIyMC41NzA2MzUxNTY4MzQxNiU3RCUyQyJ5IiUzQSU3QiJReV90eSIlM0EyOTMwLjc3NDEyODQwMzkxNTclMkMiUXpfdHkiJTNBLTU4NDAuMzUxOTU1MzI3MzEzJTdEJTdEJTJDJTdCInBvc2l0aW9uIiUzQSU1QjEwLjI5NjQ4MjIxMzI5MTElMkMtMTcyLjU2NjExMzMzNTMxNDE2JTVEJTJDInoiJTNBJTdCIlF6X3R6IiUzQTQ2ODUuNDc2ODAwNTk1NTA1JTJDIlF5X3R6IiUzQS00NTcuMzM0ODMwMDA5ODczJTdEJTJDInkiJTNBJTdCIlF5X3R5IiUzQTMzMDUuNjk5MTUzMzM1NjEwNCUyQyJRel90eSIlM0EtMTIxNzcuMjk0NjIxNjA3NzkzJTdEJTdEJTJDJTdCInBvc2l0aW9uIiUzQSU1QjcuMDQzMTY0NTM5NTc5NTUlMkMtMTY3LjQzNDUzODA0NDA1Njg0JTVEJTJDInoiJTNBJTdCIlF6X3R6IiUzQTExMzI1LjAyMjU5NDAyNTY3NyUyQyJReV90eiIlM0EtODQ0Ljk2NTY2Mzk4NDk1NTglN0QlMkMieSIlM0ElN0IiUXlfdHkiJTNBMjg3MS4wNTA3MTk5MjU3NzklMkMiUXpfdHkiJTNBLTEyMDk0LjQwNjI4MDE3NjkzJTdEJTdEJTJDJTdCInBvc2l0aW9uIiUzQSU1Qi0zLjI1MzMxNzY3MzcyOTg5NiUyQy0xNzQuMzY4NDI0NzA4NzQyNSU1RCUyQyJ6IiUzQSU3QiJRel90eiIlM0E2NTE2LjQxNzE0MTQyNTg0NCUyQyJReV90eiIlM0EtMjUuOTU1OTg2NDk2Mjg0OTA0JTdEJTJDInkiJTNBJTdCIlF5X3R5IiUzQTI5NTYuMDkyNDE4NDUwNDcyNSUyQyJRel90eSIlM0EyODE4LjIyNzU5MjQzOTE4NDMlN0QlN0QlMkMlN0IicG9zaXRpb24iJTNBJTVCLTEuNDIxMDg1NDcxNTIwMjAwNGUtMTQlMkMxNDUuNDA2MjUwMDAwMDI2MTUlNUQlMkMieiIlM0ElN0IiUXpfdHoiJTNBNTI3NzUuODIzMzY3NTUzMzQlMkMiUXlfdHoiJTNBMTcuODk5OTA2NzcyNTU3MjglN0QlMkMieSIlM0ElN0IiUXlfdHkiJTNBMTIuNTUyMDg3NTM4ODYxODI4JTJDIlF6X3R5IiUzQTc2NC4xMjExOTQ3Nzg5Mjk5JTdEJTdEJTJDJTdCInBvc2l0aW9uIiUzQSU1Qi0xLjQyMTA4NTQ3MTUyMDIwMDRlLTE0JTJDMTU1LjEwMDAwMDAwMDAwMDIlNUQlMkMieiIlM0ElN0IiUXpfdHoiJTNBNTAzNjMuNzUyMTk4MjQ4MDclMkMiUXlfdHoiJTNBLTY5LjQyMjMxNzUwOTY1MDQ1JTdEJTJDInkiJTNBJTdCIlF5X3R5IiUzQTEwNy44NjAzNDYyMzE4OTA0MyUyQyJRel90eSIlM0ExNS4yMTkyNDE1MDI1MzgxNzglN0QlN0QlMkMlN0IicG9zaXRpb24iJTNBJTVCNDAuNDEzODg4ODg4OTg2OTklMkMtMTcyLjk5OTk5OTk5OTk5OTgzJTVEJTJDInoiJTNBJTdCIlF6X3R6IiUzQS01LjU1MjA5OTUzMDY0NzA1MSUyQyJReV90eiIlM0E2Ljk0NDA2MjMwMTg0NzMzMSU3RCUyQyJ5IiUzQSU3QiJReV90eSIlM0EyODc5LjE2NzIwMTIyNDQ3MSUyQyJRel90eSIlM0EtNzg5Ni43ODc1MTY2ODMyNTYlN0QlN0QlMkMlN0IicG9zaXRpb24iJTNBJTVCMzAuODU4MzMzMzMzNDA3Mzg3JTJDLTE3Mi45OTk5OTk5OTk5OTk4MyU1RCUyQyJ6IiUzQSU3QiJRel90eiIlM0EtNDkuNDk4MDI4MjkyNTMxNjE1JTJDIlF5X3R6IiUzQS0wLjQ5MDA5NTA1MDQyNjEzOTU0JTdEJTJDInkiJTNBJTdCIlF5X3R5IiUzQTMyMDcuMjk5NjYyNDIxNzA4NSUyQyJRel90eSIlM0EtOTMwMS43Mzk0MTMwMjM1OCU3RCU3RCUyQyU3QiJwb3NpdGlvbiIlM0ElNUIzMC44NTgzMzMzMzMzNjczODMlMkMxNzMuMDAwMDAwMDAwMDAwMTclNUQlMkMieiIlM0ElN0IiUXpfdHoiJTNBLTQ5LjU1MjU2MzE1ODg3OTA5NiUyQyJReV90eiIlM0EwLjQ4Mzg3Njk3NTcyNDkwMDIlN0QlMkMieSIlM0ElN0IiUXlfdHkiJTNBMzIwNy4yOTU3MDk2MjQ3MzglMkMiUXpfdHkiJTNBOTMwMS41NzYyNjMzNzg4ODQlN0QlN0QlMkMlN0IicG9zaXRpb24iJTNBJTVCMTIuNDc3Nzc3Nzc3NzcyMTA0JTJDLTE3Mi45OTk5OTk5OTk5OTk4MyU1RCUyQyJ6IiUzQSU3QiJRel90eiIlM0EyMjY4LjgwMDM5MDgxMDgxNDQlMkMiUXlfdHoiJTNBLTI1MS40ODQzMTk2MzAxMjk2OCU3RCUyQyJ5IiUzQSU3QiJReV90eSIlM0EzNDE5Ljc4NzA4NTI3OTg2ODclMkMiUXpfdHkiJTNBLTEwOTUyLjk5MjEzNTEyODQxNiU3RCU3RCUyQyU3QiJwb3NpdGlvbiIlM0ElNUIyMi4wMzMzMzMzMzMzNzQxODglMkMtMTcyLjk5OTk5OTk5OTk5OTgzJTVEJTJDInoiJTNBJTdCIlF6X3R6IiUzQTQ3MC4yNjI3MDU1MTgwMjU0JTJDIlF5X3R6IiUzQS04NS45MDM2Mzk2MTEzNTg1JTdEJTJDInkiJTNBJTdCIlF5X3R5IiUzQTM0OTkuNTY3NDY3Mjk0MjA3NyUyQyJRel90eSIlM0EtMTE1ODkuMjI1NTgzNzM1NjkyJTdEJTdEJTJDJTdCInBvc2l0aW9uIiUzQSU1QjIyLjAzMzMzMzMzMzM5MTY4JTJDMTczLjAwMDAwMDAwMDAwMDE3JTVEJTJDInoiJTNBJTdCIlF6X3R6IiUzQTQ3MC40MTQ2MTc3NDAzNTYyJTJDIlF5X3R6IiUzQTg1LjgyNzI3MDU5NjYxNTQ5JTdEJTJDInkiJTNBJTdCIlF5X3R5IiUzQTM0OTkuNjQxMDA5MTUwMjkyNiUyQyJRel90eSIlM0ExMTU4OS43MTE2MDg4MzQzOTIlN0QlN0QlMkMlN0IicG9zaXRpb24iJTNBJTVCLTEuNDIxMDg1NDcxNTIwMjAwNGUtMTQlMkM3Ny41NDk5OTk5OTk5ODAzNCU1RCUyQyJ6IiUzQSU3QiJRel90eiIlM0E2MDQ4NC41NjI2NDQxNzY3NyUyQyJReV90eiIlM0EtMC40MzY4NzEyNTQwODIxOTgxJTdEJTJDInkiJTNBJTdCIlF5X3R5IiUzQTYuMDM5Mzk0MjczOTg2NzQ4JTJDIlF6X3R5IiUzQTUuMTMzMDE4OTA3NzgxODE2JTdEJTdEJTJDJTdCInBvc2l0aW9uIiUzQSU1Qi02Ljk3NDY1MjExNzczNzU5MSUyQy0xNzIuOTk1MDc0OTI1NDA2NjclNUQlMkMieiIlM0ElN0IiUXpfdHoiJTNBNzEzNC4wNTAzMjA2MjU1MTQlMkMiUXlfdHoiJTNBMzcwLjEyMDQ4NDQ0ODg5MDglN0QlMkMieSIlM0ElN0IiUXlfdHkiJTNBMjg0Mi43MzQ4NDgxOTIxNzYlMkMiUXpfdHkiJTNBODA0Ny4yNDExMTU0OTIwMTElN0QlN0QlMkMlN0IicG9zaXRpb24iJTNBJTVCLTcuNzE1NTc4Nzc1NDY2MTI4JTJDLTE2Ni4wNjExODgyNjA3MjElNUQlMkMieiIlM0ElN0IiUXpfdHoiJTNBMTMwMTUuNzc3MjM2NTE1NjclMkMiUXlfdHoiJTNBMTA4NC45MTI0MzE2NDQ0MDA0JTdEJTJDInkiJTNBJTdCIlF5X3R5IiUzQTI4NTAuNDU4OTEzODUxNTU0NCUyQyJRel90eSIlM0ExNDc5OS43MzgxNjU1MjM1MzElN0QlN0QlMkMlN0IicG9zaXRpb24iJTNBJTVCMTIuNDc3Nzc3Nzc3ODU1NTA4JTJDMTczLjAwMDAwMDAwMDAwMDE3JTVEJTJDInoiJTNBJTdCIlF6X3R6IiUzQTIyNzAuNjcwMDk4MzU0MTc0NiUyQyJReV90eiIlM0EyNTEuNzYzOTIxNjEwNTIyNjYlN0QlMkMieSIlM0ElN0IiUXlfdHkiJTNBMzQxOS45MDQwNTY1ODc3MTYyJTJDIlF6X3R5IiUzQTEwOTUxLjcwOTIxOTQ1MjQxJTdEJTdEJTJDJTdCInBvc2l0aW9uIiUzQSU1Qi0xLjQyMTA4NTQ3MTUyMDIwMDRlLTE0JTJDLTk2LjkzNzQ5OTk5OTk4OTE2JTVEJTJDInoiJTNBJTdCIlF6X3R6IiUzQTU4NzkzLjEyMzc0NDkxNjM4JTJDIlF5X3R6IiUzQS0wLjQ0MjEzNzE2OTg5Mzk2MTklN0QlMkMieSIlM0ElN0IiUXlfdHkiJTNBNi4wMzc4NTQwMTMwOTI0NCUyQyJRel90eSIlM0E1LjEzMzIxMzE2MjYwNDQwNiU3RCU3RCUyQyU3QiJwb3NpdGlvbiIlM0ElNUIxMC4yOTY0ODIyMTMzNzQ1MDMlMkMxNzIuNTY2MTEzMzM1MzE0NTglNUQlMkMieiIlM0ElN0IiUXpfdHoiJTNBNDY4OS4zODU3OTMxNTA3MyUyQyJReV90eiIlM0E0NTcuNTY4NDg5NjYxNTg1NTUlN0QlMkMieSIlM0ElN0IiUXlfdHkiJTNBMzMwNy4wMTg0NzkyMDIzNzQyJTJDIlF6X3R5IiUzQTEyMTc3LjM0MjM4ODk0MjUzNiU3RCU3RCUyQyU3QiJwb3NpdGlvbiIlM0ElNUItMS40MjEwODU0NzE1MjAyMDA0ZS0xNCUyQzI5LjA4MTI1MDAwMDAxODc3JTVEJTJDInoiJTNBJTdCIlF6X3R6IiUzQTYzMDI4LjA3NDE0NTY1NTM5JTJDIlF5X3R6IiUzQTAuNDM2OTk3NDYyMzMxODI0MSU3RCUyQyJ5IiUzQSU3QiJReV90eSIlM0E0Ljk4MDMyMTMyNTUxNzI1MDUlMkMiUXpfdHkiJTNBLTIuNTY2NTA3NjI0NTk4MjIwMyU3RCU3RCUyQyU3QiJwb3NpdGlvbiIlM0ElNUItMS40MjEwODU0NzE1MjAyMDA0ZS0xNCUyQzE5LjM4NzQ5OTk5OTk5MTk3NCU1RCUyQyJ6IiUzQSU3QiJRel90eiIlM0E2MzMwMy42MjYyOTY2NzI3MSUyQyJReV90eiIlM0EtMC40MzY5OTc0NjAzMjYzNzQ5MyU3RCUyQyJ5IiUzQSU3QiJReV90eSIlM0E2LjAzOTM1NzM1MTYxNTI5JTJDIlF6X3R5IiUzQTUuMTMzMDE1MjQ5ODU1MTM5JTdEJTdEJTJDJTdCInBvc2l0aW9uIiUzQSU1Qi0xLjQyMTA4NTQ3MTUyMDIwMDRlLTE0JTJDMzguNzc0OTk5OTk5OTg0Mzc0JTVEJTJDInoiJTNBJTdCIlF6X3R6IiUzQTYyNzM5LjgxMzU2MjMwNTg3JTJDIlF5X3R6IiUzQS0wLjQzNjk5NzM4MjQ2NDkzMyU3RCUyQyJ5IiUzQSU3QiJReV90eSIlM0E2LjAzOTM1NzM3NDM5MDU0JTJDIlF6X3R5IiUzQTUuMTMzMDE1MjUxOTkzODEyJTdEJTdEJTJDJTdCInBvc2l0aW9uIiUzQSU1QjYuMzAxNjA5ODg2MjcwNTEyJTJDMTc0LjMyMjEzMDgxNjE4NSU1RCUyQyJ6IiUzQSU3QiJRel90eiIlM0E2Mzc1LjYxMTU5MzcwNjUzJTJDIlF5X3R6IiUzQTIyNC45ODE5Nzg4NTQ4NzMxOCU3RCUyQyJ5IiUzQSU3QiJReV90eSIlM0EyOTI3Ljc1NDY0NDI3MzA2NjMlMkMiUXpfdHkiJTNBNTg0My45NDAxOTM0NTkxODElN0QlN0QlMkMlN0IicG9zaXRpb24iJTNBJTVCNy4wNDI1MzY1NDM5MzM5NzclMkMxNjcuMzg4MjQ0MTUxNDk5MyU1RCUyQyJ6IiUzQSU3QiJRel90eiIlM0ExMTM5OS44NDEyMjU2ODc1MDIlMkMiUXlfdHoiJTNBODQ4LjI0NTI4OTUwODM3MDIlN0QlMkMieSIlM0ElN0IiUXlfdHkiJTNBMjg2OC4zNjMzNzE2NzExMzUlMkMiUXpfdHkiJTNBMTIxNTMuODU5MDM2OTQ3ODMzJTdEJTdEJTJDJTdCInBvc2l0aW9uIiUzQSU1Qi0zLjI1Mzk0NTY2OTMwNTA4MjMlMkMxNzQuMzIyMTMwODE2MTg1JTVEJTJDInoiJTNBJTdCIlF6X3R6IiUzQTY1NTcuNTI3MjQzODY2MTIzJTJDIlF5X3R6IiUzQTMxLjQwMDM3OTc1NDM3NzE2MyU3RCUyQyJ5IiUzQSU3QiJReV90eSIlM0EyOTU3LjQ4MTI1OTI0NDg0OTglMkMiUXpfdHkiJTNBLTI4MzEuMDA2NzgwNTczNDE0JTdEJTdEJTJDJTdCInBvc2l0aW9uIiUzQSU1Qi0xLjQyMTA4NTQ3MTUyMDIwMDRlLTE0JTJDLTE0NS40MDYyNTAwMDAwMjA5MiU1RCUyQyJ6IiUzQSU3QiJRel90eiIlM0E1Mjc3MS43ODU0NDYyOTg0MSUyQyJReV90eiIlM0ExNy44Mzk0ODY3MzQ5NTU1NjclN0QlMkMieSIlM0ElN0IiUXlfdHkiJTNBMTIuODc4Mzk2MzYwMjk2MTQ1JTJDIlF6X3R5IiUzQTc2Mi40NTUzNjIzMTk5ODY5JTdEJTdEJTJDJTdCInBvc2l0aW9uIiUzQSU1Qi0xLjQyMTA4NTQ3MTUyMDIwMDRlLTE0JTJDLTEzNS43MTI0OTk5OTk5OTY5NiU1RCUyQyJ6IiUzQSU3QiJRel90eiIlM0E1NDIzMS4zMzU1MjkxMTUzOCUyQyJReV90eiIlM0EtOS4wMTY2ODIzODU3MDU3OTclN0QlMkMieSIlM0ElN0IiUXlfdHkiJTNBMy41NDI4NDM1MzM2MjUxNTA3JTJDIlF6X3R5IiUzQTUuNDYxNjc4NjE4NzI2OTYxJTdEJTdEJTJDJTdCInBvc2l0aW9uIiUzQSU1Qi0xLjQyMTA4NTQ3MTUyMDIwMDRlLTE0JTJDLTE1NS4wOTk5OTk5OTk5OTk4MiU1RCUyQyJ6IiUzQSU3QiJRel90eiIlM0E1MDM2Ny4yODY4MjMzNDUwNjQlMkMiUXlfdHoiJTNBNTEuNzYxMzQ1MTc5NjkzMjklN0QlMkMieSIlM0ElN0IiUXlfdHkiJTNBMTA3Ljc3NDg0OTYyMTUxMjE2JTJDIlF6X3R5IiUzQS04LjI2MDM1MzMxNTEwNzY3NSU3RCU3RCUyQyU3QiJwb3NpdGlvbiIlM0ElNUItMS40MjEwODU0NzE1MjAyMDA0ZS0xNCUyQy0xMjYuMDE4NzUwMDAwMDE3MzglNUQlMkMieiIlM0ElN0IiUXpfdHoiJTNBNTU1MTEuMTYyODkzNDQxNTA2JTJDIlF5X3R6IiUzQTAuMDA4MTM2OTMyMTQwNjY0NTcyJTdEJTJDInkiJTNBJTdCIlF5X3R5IiUzQTQuNzk5NzEzNDQwMzAxNjE2JTJDIlF6X3R5IiUzQS02LjQzNTM1NjA5MjQ4MTM4MyU3RCU3RCUyQyU3QiJwb3NpdGlvbiIlM0ElNUItMS40MjEwODU0NzE1MjAyMDA0ZS0xNCUyQy0xMTYuMzI0OTk5OTk5OTg3ODUlNUQlMkMieiIlM0ElN0IiUXpfdHoiJTNBNTY3MjYuMDQ5ODEwNTY4MjU2JTJDIlF5X3R6IiUzQS0wLjIyNzM2MTg2MjU0MzAyODYyJTdEJTJDInkiJTNBJTdCIlF5X3R5IiUzQTYuMTAwNjE5OTU2ODM5NzQlMkMiUXpfdHkiJTNBNS4xMjQ5NTAwOTI5NTEzNDQlN0QlN0QlMkMlN0IicG9zaXRpb24iJTNBJTVCLTEuNDIxMDg1NDcxNTIwMjAwNGUtMTQlMkM2Ny44NTYyNTAwMDAwMTQ3NyU1RCUyQyJ6IiUzQSU3QiJRel90eiIlM0E2MTE0OC42OTgzNjQ5NjI0NDUlMkMiUXlfdHoiJTNBMC40MzcwMDM4MDgwNDMzNDU3NyU3RCUyQyJ5IiUzQSU3QiJReV90eSIlM0E0Ljk4MDMyMzk0NDIzOTIyNzUlMkMiUXpfdHkiJTNBLTIuNTY2NTA2ODU0NDgxNjQ0NSU3RCU3RCUyQyU3QiJwb3NpdGlvbiIlM0ElNUItMS40MjEwODU0NzE1MjAyMDA0ZS0xNCUyQzU4LjE2MjQ5OTk5OTk4Nzk3JTVEJTJDInoiJTNBJTdCIlF6X3R6IiUzQTYxODAwLjEyNTY3MTMzMDg1JTJDIlF5X3R6IiUzQS0wLjQzNzAwMDU1NTM2MTg2ODA1JTdEJTJDInkiJTNBJTdCIlF5X3R5IiUzQTYuMDM5MzU2NDQ2MTIxNDQ0JTJDIlF6X3R5IiUzQTUuMTMzMDE1MTU5NzU5MDMxJTdEJTdEJTJDJTdCInBvc2l0aW9uIiUzQSU1Qi0xLjQyMTA4NTQ3MTUyMDIwMDRlLTE0JTJDLTEwNi42MzEyNTAwMDAwMTU5JTVEJTJDInoiJTNBJTdCIlF6X3R6IiUzQTU3NzY1LjgxNzg1MDg1NzE4JTJDIlF5X3R6IiUzQTAuNDQ3NTMwNjA4MjIzODAwNSU3RCUyQyJ5IiUzQSU3QiJReV90eSIlM0E0Ljk4NDY4NjIwODU1NDE1NSUyQyJRel90eSIlM0EtMi41NDczMDI0NzYxMDIyNzQlN0QlN0QlMkMlN0IicG9zaXRpb24iJTNBJTVCLTEuNDIxMDg1NDcxNTIwMjAwNGUtMTQlMkM5LjY5Mzc1MDAwMDAxNzk1NyU1RCUyQyJ6IiUzQSU3QiJRel90eiIlM0E2MzQwMy45NDkzMDE5MDU5NCUyQyJReV90eiIlM0EwLjQzNjk5NzQ1ODQyNzEyOTk1JTdEJTJDInkiJTNBJTdCIlF5X3R5IiUzQTQuOTgwMzIxMzIzOTAxNjg4JTJDIlF6X3R5IiUzQS0yLjU2NjUwNzYyNDgzMDU5MzYlN0QlN0QlMkMlN0IicG9zaXRpb24iJTNBJTVCLTEuNDIxMDg1NDcxNTIwMjAwNGUtMTQlMkMtNi4xMzkwODkyMzY5NjcyNjZlLTEyJTVEJTJDInoiJTNBJTdCIlF6X3R6IiUzQTYzNDkxLjU2Mzg3NDc5ODMyJTJDIlF5X3R6IiUzQS0wLjQzNjk5NzQ1ODM2NTYzNzg2JTdEJTJDInkiJTNBJTdCIlF5X3R5IiUzQTYuMDM5MzU3MzUyMTkyMjY0JTJDIlF6X3R5IiUzQTUuMTMzMDE1MjUwMDQ2MDUyJTdEJTdEJTJDJTdCInBvc2l0aW9uIiUzQSU1Qi0xLjQyMTA4NTQ3MTUyMDIwMDRlLTE0JTJDNDguNDY4NzUwMDAwMDExMjglNUQlMkMieiIlM0ElN0IiUXpfdHoiJTNBNjIyNzYuMzIzODMzMTM5MDglMkMiUXlfdHoiJTNBMC40MzY5OTczMDI2ODQzMjI0JTdEJTJDInkiJTNBJTdCIlF5X3R5IiUzQTQuOTgwMzIxMjU5NjQxNzU1JTJDIlF6X3R5IiUzQS0yLjU2NjUwNzYzMzY3OTYyNSU3RCU3RCUyQyU3QiJwb3NpdGlvbiIlM0ElNUItMS40MjEwODU0NzE1MjAyMDA0ZS0xNCUyQy0yOS4wODEyNTAwMDAwMzA4MiU1RCUyQyJ6IiUzQSU3QiJRel90eiIlM0E2MzAyOC4wNzQxNDU2NTU5MiUyQyJReV90eiIlM0EwLjQzNjk5NzQ2MjM0MTQ1NzUlN0QlMkMieSIlM0ElN0IiUXlfdHkiJTNBNC45ODAzMjEzMjU1MTU2MDglMkMiUXpfdHkiJTNBLTIuNTY2NTA3NjI1MjYxOTk2NSU3RCU3RCUyQyU3QiJwb3NpdGlvbiIlM0ElNUItMS40MjEwODU0NzE1MjAyMDA0ZS0xNCUyQy0xOS4zODc1MDAwMDAwMDQwMjUlNUQlMkMieiIlM0ElN0IiUXpfdHoiJTNBNjMzMDMuNjI2Mjk2Njc0MTElMkMiUXlfdHoiJTNBLTAuNDM2OTk3NDYwMzE3NDkwMDQlN0QlMkMieSIlM0ElN0IiUXlfdHkiJTNBNi4wMzkzNTczNTE2MTM3MDI1JTJDIlF6X3R5IiUzQTUuMTMzMDE1MjQ5OTA1NzE5JTdEJTdEJTJDJTdCInBvc2l0aW9uIiUzQSU1Qi0xLjQyMTA4NTQ3MTUyMDIwMDRlLTE0JTJDMTE2LjMyNDk5OTk5OTk5MzA1JTVEJTJDInoiJTNBJTdCIlF6X3R6IiUzQTU2NzI2LjA5ODEzNzkxMzMxNSUyQyJReV90eiIlM0EtMC4yMjczMDE0NDg0Njc5NDY2JTdEJTJDInkiJTNBJTdCIlF5X3R5IiUzQTYuMTAwNjcxNDQwNzkyMTg0JTJDIlF6X3R5IiUzQTUuMTM5MDg4OTI1NTUyMzUxJTdEJTdEJTJDJTdCInBvc2l0aW9uIiUzQSU1Qi0xLjQyMTA4NTQ3MTUyMDIwMDRlLTE0JTJDLTM4Ljc3NDk5OTk5OTk5OTMyNCU1RCUyQyJ6IiUzQSU3QiJRel90eiIlM0E2MjczOS44MTM1NjIyODk2NSUyQyJReV90eiIlM0EtMC40MzY5OTczODI1MTEyNjU2MyU3RCUyQyJ5IiUzQSU3QiJReV90eSIlM0E2LjAzOTM1NzM3NDM3NDA4NSUyQyJRel90eSIlM0E1LjEzMzAxNTI0NzMwMjc3OTUlN0QlN0QlMkMlN0IicG9zaXRpb24iJTNBJTVCLTEuNDIxMDg1NDcxNTIwMjAwNGUtMTQlMkMtNjcuODU2MjUwMDAwMDE1NzMlNUQlMkMieiIlM0ElN0IiUXpfdHoiJTNBNjExNDguNjk4MzYzNTAxOTclMkMiUXlfdHoiJTNBMC40MzcwMDM4MDI3MTAxNTglN0QlMkMieSIlM0ElN0IiUXlfdHkiJTNBNC45ODAzMjM5NDIyNjI2OTQlMkMiUXpfdHkiJTNBLTIuNTY2NTA3NDU4NzczNzQyJTdEJTdEJTJDJTdCInBvc2l0aW9uIiUzQSU1Qi0xLjQyMTA4NTQ3MTUyMDIwMDRlLTE0JTJDLTU4LjE2MjQ5OTk5OTk4ODkyNCU1RCUyQyJ6IiUzQSU3QiJRel90eiIlM0E2MTgwMC4xMjU2NzIwNDg3OSUyQyJReV90eiIlM0EtMC40MzcwMDA1NTI3NTExMjk2JTdEJTJDInkiJTNBJTdCIlF5X3R5IiUzQTYuMDM5MzU2NDQ2ODgxNDg3JTJDIlF6X3R5IiUzQTUuMTMzMDE1MzY5MDk5MSU3RCU3RCUyQyU3QiJwb3NpdGlvbiIlM0ElNUItMS40MjEwODU0NzE1MjAyMDA0ZS0xNCUyQy00OC40Njg3NTAwMDAwMjYwMzQlNUQlMkMieiIlM0ElN0IiUXpfdHoiJTNBNjIyNzYuMzIzODMzMTc3NDQlMkMiUXlfdHoiJTNBMC40MzY5OTczMDI4MzY3MTc1JTdEJTJDInkiJTNBJTdCIlF5X3R5IiUzQTQuOTgwMzIxMjU5Njk0MjY3JTJDIlF6X3R5IiUzQS0yLjU2NjUwNzYxOTE1Mjk1MiU3RCU3RCUyQyU3QiJwb3NpdGlvbiIlM0ElNUItMS40MjEwODU0NzE1MjAyMDA0ZS0xNCUyQzEwNi42MzEyNTAwMDAwMTM1NSU1RCUyQyJ6IiUzQSU3QiJRel90eiIlM0E1Nzc2NS44MjAyODIzNjUyMyUyQyJReV90eiIlM0EwLjQ0NzU0MDY0MjQ3OTM0MDQlN0QlMkMieSIlM0ElN0IiUXlfdHkiJTNBNC45ODQ2ODEyODAwMjA2NTc1JTJDIlF6X3R5IiUzQS0yLjU0NjI5OTE1NTExMzQxNzUlN0QlN0QlMkMlN0IicG9zaXRpb24iJTNBJTVCLTEuNDIxMDg1NDcxNTIwMjAwNGUtMTQlMkMtOS42OTM3NTAwMDAwMzAwMzYlNUQlMkMieiIlM0ElN0IiUXpfdHoiJTNBNjM0MDMuOTQ5MzAxOTA2NDI1JTJDIlF5X3R6IiUzQTAuNDM2OTk3NDU4NDMxMTM1MyU3RCUyQyJ5IiUzQSU3QiJReV90eSIlM0E0Ljk4MDMyMTMyMzkwMTUyOSUyQyJRel90eSIlM0EtMi41NjY1MDc2MjQ4MjI4NzU4JTdEJTdEJTVEJTJDImV4dHJlbWVfc3RyZXNzX3Byb3BlcnRpZXMiJTNBJTdCInoiJTNBJTdCImJ0bSIlM0ElN0IicG9pbnQiJTNBJTVCLTg1Ljk5OTk5OTk5OTk5OTk0JTJDLTE3OS40OTk5OTk5OTk5OTk5MSU1RCUyQyJmYWN0b3IiJTNBLTEuMTA5NDE3NTkzMjE3NDkyMyU3RCUyQyJ0b3AiJTNBJTdCInBvaW50IiUzQSU1Qjg2LjAwMDAwMDAwMDAwMDA2JTJDMTc5LjUwMDAwMDAwMDAwMDA5JTVEJTJDImZhY3RvciIlM0ExLjEwOTQxNzU5MzIxNzQ5MzQlN0QlN0QlMkMieSIlM0ElN0IiYnRtIiUzQSU3QiJwb2ludCIlM0ElNUItODUuOTk5OTk5OTk5OTk5OTQlMkMtMTc5LjQ5OTk5OTk5OTk5OTkxJTVEJTJDImZhY3RvciIlM0EtNy43ODYxMjQ1NzY1NTI5OTElN0QlMkMidG9wIiUzQSU3QiJwb2ludCIlM0ElNUI4Ni4wMDAwMDAwMDAwMDAwNiUyQy0xNzkuNDk5OTk5OTk5OTk5OTElNUQlMkMiZmFjdG9yIiUzQTcuNzg2MTI0NTc2NTUzMDAxJTdEJTdEJTJDImNvbWJpbmVkIiUzQSU3QiJtYXgiJTNBJTdCInBvaW50IiUzQSU1Qjg2LjAwMDAwMDAwMDAwMDA2JTJDMTc5LjUwMDAwMDAwMDAwMDA5JTVEJTJDImZhY3RvciIlM0E4Ljg5NTU0MjE2OTc3MDQ5NCU3RCUyQyJtaW4iJTNBJTdCInBvaW50IiUzQSU1Qi04NS45OTk5OTk5OTk5OTk5NCUyQy0xNzkuNDk5OTk5OTk5OTk5OTElNUQlMkMiZmFjdG9yIiUzQS04Ljg5NTU0MjE2OTc3MDQ4MyU3RCUyQyJwb2ludHMiJTNBJTVCJTVCLTg1Ljk5OTk5OTk5OTk5OTk0JTJDLTE3OS40OTk5OTk5OTk5OTk5MSU1RCUyQyU1Qjg2LjAwMDAwMDAwMDAwMDA2JTJDLTE3OS40OTk5OTk5OTk5OTk5MSU1RCUyQyU1Qjg2LjAwMDAwMDAwMDAwMDA2JTJDLTE2Ni40OTk5OTk5OTk5OTk5MSU1RCUyQyU1QjE1LjQwMDAwMDAwMDAwMDA2MyUyQy0xNjYuNDk5OTk5OTk5OTk5OTElNUQlMkMlNUIxMS4wMzc0MDg4NzEwMzgwNCUyQy0xNjUuNjMyMjI2NjcwNjI4NiU1RCUyQyU1QjcuMzM4OTgyNjk0NDczNDE1JTJDLTE2My4xNjEwMTczMDU1MjY1NyU1RCUyQyU1QjQuODY3NzczMzI5MzcxMzg4NSUyQy0xNTkuNDYyNTkxMTI4OTYxOTUlNUQlMkMlNUI0LjAwMDAwMDAwMDAwMDA1NyUyQy0xNTUuMDk5OTk5OTk5OTk5OSU1RCUyQyU1QjQuMDAwMDAwMDAwMDAwMDU3JTJDMTU1LjEwMDAwMDAwMDAwMDElNUQlMkMlNUI0Ljg2Nzc3MzMyOTM3MTM4ODUlMkMxNTkuNDYyNTkxMTI4OTYyMiU1RCUyQyU1QjcuMzM4OTgyNjk0NDczNDE1JTJDMTYzLjE2MTAxNzMwNTUyNjc3JTVEJTJDJTVCMTEuMDM3NDA4ODcxMDM4MDQlMkMxNjUuNjMyMjI2NjcwNjI4OCU1RCUyQyU1QjE1LjQwMDAwMDAwMDAwMDA2MyUyQzE2Ni41MDAwMDAwMDAwMDAwOSU1RCUyQyU1Qjg2LjAwMDAwMDAwMDAwMDA2JTJDMTY2LjUwMDAwMDAwMDAwMDA5JTVEJTJDJTVCODYuMDAwMDAwMDAwMDAwMDYlMkMxNzkuNTAwMDAwMDAwMDAwMDklNUQlMkMlNUItODUuOTk5OTk5OTk5OTk5OTQlMkMxNzkuNTAwMDAwMDAwMDAwMDklNUQlMkMlNUItODUuOTk5OTk5OTk5OTk5OTQlMkMxNjYuNTAwMDAwMDAwMDAwMDklNUQlMkMlNUItMTUuMzk5OTk5OTk5OTk5OTQ5JTJDMTY2LjUwMDAwMDAwMDAwMDA5JTVEJTJDJTVCLTExLjAzNzQwODg3MTAzNzkyNSUyQzE2NS42MzIyMjY2NzA2Mjg4JTVEJTJDJTVCLTcuMzM4OTgyNjk0NDczMzAyJTJDMTYzLjE2MTAxNzMwNTUyNjc3JTVEJTJDJTVCLTQuODY3NzczMzI5MzcxMjc1JTJDMTU5LjQ2MjU5MTEyODk2MjIlNUQlMkMlNUItMy45OTk5OTk5OTk5OTk5NDMlMkMxNTUuMTAwMDAwMDAwMDAwMSU1RCUyQyU1Qi0zLjk5OTk5OTk5OTk5OTk0MyUyQy0xNTUuMDk5OTk5OTk5OTk5OSU1RCUyQyU1Qi00Ljg2Nzc3MzMyOTM3MTI3NSUyQy0xNTkuNDYyNTkxMTI4OTYxOTUlNUQlMkMlNUItNy4zMzg5ODI2OTQ0NzMzMDIlMkMtMTYzLjE2MTAxNzMwNTUyNjU3JTVEJTJDJTVCLTExLjAzNzQwODg3MTAzNzkyNSUyQy0xNjUuNjMyMjI2NjcwNjI4NiU1RCUyQyU1Qi0xNS4zOTk5OTk5OTk5OTk5NDklMkMtMTY2LjQ5OTk5OTk5OTk5OTkxJTVEJTJDJTVCLTg1Ljk5OTk5OTk5OTk5OTk0JTJDLTE2Ni40OTk5OTk5OTk5OTk5MSU1RCUyQyU1Qi02Ni44ODg4ODg4ODg4ODM0JTJDLTE3OS40OTk5OTk5OTk5OTk5MSU1RCUyQyU1Qi00Ny43Nzc3Nzc3Nzc3NzkwNSUyQy0xNzkuNDk5OTk5OTk5OTk5OTElNUQlMkMlNUItMjguNjY2NjY2NjY2NjUzODk2JTJDLTE3OS40OTk5OTk5OTk5OTk5MSU1RCUyQyU1Qi05LjU1NTU1NTU1NTU4MDg1MiUyQy0xNzkuNDk5OTk5OTk5OTk5OTElNUQlMkMlNUI5LjU1NTU1NTU1NTU0NDI4OCUyQy0xNzkuNDk5OTk5OTk5OTk5OTElNUQlMkMlNUIyOC42NjY2NjY2NjY3NDgzNTUlMkMtMTc5LjQ5OTk5OTk5OTk5OTkxJTVEJTJDJTVCNDcuNzc3Nzc3Nzc3OTA3NDYlMkMtMTc5LjQ5OTk5OTk5OTk5OTkxJTVEJTJDJTVCNjYuODg4ODg4ODg4OTUzNjYlMkMtMTc5LjQ5OTk5OTk5OTk5OTkxJTVEJTJDJTVCLTc2LjQ0NDQ0NDQ0NDQ0MzkyJTJDLTE3OS40OTk5OTk5OTk5OTk5MSU1RCUyQyU1Qi01Ny4zMzMzMzMzMzMzMjkzOCUyQy0xNzkuNDk5OTk5OTk5OTk5OTElNUQlMkMlNUItMzguMjIyMjIyMjIyMjE4MzA2JTJDLTE3OS40OTk5OTk5OTk5OTk5MSU1RCUyQyU1Qi0xOS4xMTExMTExMTExMjU3MjMlMkMtMTc5LjQ5OTk5OTk5OTk5OTkxJTVEJTJDJTVCLTQuMjMxOTkyNTM0MTg3MTU3ZS0xMSUyQy0xNzkuNDk5OTk5OTk5OTk5OTElNUQlMkMlNUIxOS4xMTExMTExMTExNDk4NTMlMkMtMTc5LjQ5OTk5OTk5OTk5OTkxJTVEJTJDJTVCMzguMjIyMjIyMjIyMzMyMjYlMkMtMTc5LjQ5OTk5OTk5OTk5OTkxJTVEJTJDJTVCNTcuMzMzMzMzMzMzNDMwNTQ1JTJDLTE3OS40OTk5OTk5OTk5OTk5MSU1RCUyQyU1Qjc2LjQ0NDQ0NDQ0NDQ3MTI2JTJDLTE3OS40OTk5OTk5OTk5OTk5MSU1RCUyQyU1Qjg2LjAwMDAwMDAwMDAwMDA2JTJDLTE3My4wMDAwMDAwMDAwMTUyMyU1RCUyQyU1QjY4LjM1MDAwMDAwMDA2NjY0JTJDLTE2Ni40OTk5OTk5OTk5OTk5MSU1RCUyQyU1QjUwLjcwMDAwMDAwMDEzODc0JTJDLTE2Ni40OTk5OTk5OTk5OTk5MSU1RCUyQyU1QjMzLjA1MDAwMDAwMDA2NjU2JTJDLTE2Ni40OTk5OTk5OTk5OTk5MSU1RCUyQyU1Qjc3LjE3NTAwMDAwMDA2Njk0JTJDLTE2Ni40OTk5OTk5OTk5OTk5MSU1RCUyQyU1QjU5LjUyNTAwMDAwMDE2NTY1JTJDLTE2Ni40OTk5OTk5OTk5OTk5MSU1RCUyQyU1QjQxLjg3NTAwMDAwMDExNTc2JTJDLTE2Ni40OTk5OTk5OTk5OTk5MSU1RCUyQyU1QjI0LjIyNTAwMDAwMDAzNzU1NCUyQy0xNjYuNDk5OTk5OTk5OTk5OTElNUQlMkMlNUIxMy4yMTg3MDQ0MzU1NDQyOTYlMkMtMTY2LjA2NjExMzMzNTMxOTI3JTVEJTJDJTVCOS4xODgxOTU3ODI3NTg2NTUlMkMtMTY0LjM5NjYyMTk4ODA3OTUyJTVEJTJDJTVCNi4xMDMzNzgwMTE5MTg5OTElMkMtMTYxLjMxMTgwNDIxNzIzOTE0JTVEJTJDJTVCNC40MzM4ODY2NjQ2ODc4NjElMkMtMTU3LjI4MTI5NTU2NDQ5MTclNUQlMkMlNUI0LjAwMDAwMDAwMDAwMDA1NyUyQy0xMzUuNzEyNTAwMDAwMDQyMSU1RCUyQyU1QjQuMDAwMDAwMDAwMDAwMDU3JTJDLTExNi4zMjUwMDAwMDAwODI5NSU1RCUyQyU1QjQuMDAwMDAwMDAwMDAwMDU3JTJDLTk2LjkzNzUwMDAwMDEzOTA0JTVEJTJDJTVCNC4wMDAwMDAwMDAwMDAwNTclMkMtNzcuNTUwMDAwMDAwMjA0ODIlNUQlMkMlNUI0LjAwMDAwMDAwMDAwMDA1NyUyQy01OC4xNjI1MDAwMDAyNDU3MTQlNUQlMkMlNUI0LjAwMDAwMDAwMDAwMDA1NyUyQy0zOC43NzUwMDAwMDAzMTk4MSU1RCUyQyU1QjQuMDAwMDAwMDAwMDAwMDU3JTJDLTE5LjM4NzUwMDAwMDM4MjglNUQlMkMlNUI0LjAwMDAwMDAwMDAwMDA1NyUyQy00LjM0ODIzNzMyNTc1NzUwOWUtMTAlNUQlMkMlNUI0LjAwMDAwMDAwMDAwMDA1NyUyQzE5LjM4NzQ5OTk5OTYxMzM5NyU1RCUyQyU1QjQuMDAwMDAwMDAwMDAwMDU3JTJDMzguNzc0OTk5OTk5NjY2OTklNUQlMkMlNUI0LjAwMDAwMDAwMDAwMDA1NyUyQzU4LjE2MjQ5OTk5OTcyMDY5NCU1RCUyQyU1QjQuMDAwMDAwMDAwMDAwMDU3JTJDNzcuNTQ5OTk5OTk5Nzc0MjYlNUQlMkMlNUI0LjAwMDAwMDAwMDAwMDA1NyUyQzk2LjkzNzQ5OTk5OTgzMzU5JTVEJTJDJTVCNC4wMDAwMDAwMDAwMDAwNTclMkMxMTYuMzI0OTk5OTk5ODkyODElNUQlMkMlNUI0LjAwMDAwMDAwMDAwMDA1NyUyQzEzNS43MTI0OTk5OTk5NTE5NyU1RCUyQyU1QjQuMDAwMDAwMDAwMDAwMDU3JTJDLTE0NS40MDYyNTAwMDAwMTk5NSU1RCUyQyU1QjQuMDAwMDAwMDAwMDAwMDU3JTJDLTEyNi4wMTg3NTAwMDAwNjMzMyU1RCUyQyU1QjQuMDAwMDAwMDAwMDAwMDU3JTJDLTEwNi42MzEyNTAwMDAxMTI2JTVEJTJDJTVCNC4wMDAwMDAwMDAwMDAwNTclMkMtODcuMjQzNzUwMDAwMTY2NDElNUQlMkMlNUI0LjAwMDAwMDAwMDAwMDA1NyUyQy02Ny44NTYyNTAwMDAyMTkxMiU1RCUyQyU1QjQuMDAwMDAwMDAwMDAwMDU3JTJDLTQ4LjQ2ODc1MDAwMDI4MjcxJTVEJTJDJTVCNC4wMDAwMDAwMDAwMDAwNTclMkMtMjkuMDgxMjUwMDAwMzU5MTIlNUQlMkMlNUI0LjAwMDAwMDAwMDAwMDA1NyUyQy05LjY5Mzc1MDAwMDQwNDkxOCU1RCUyQyU1QjQuMDAwMDAwMDAwMDAwMDU3JTJDOS42OTM3NDk5OTk1OTAwOTYlNUQlMkMlNUI0LjAwMDAwMDAwMDAwMDA1NyUyQzI5LjA4MTI0OTk5OTY0MDg3NSU1RCUyQyU1QjQuMDAwMDAwMDAwMDAwMDU3JTJDNDguNDY4NzQ5OTk5NjkzOSU1RCUyQyU1QjQuMDAwMDAwMDAwMDAwMDU3JTJDNjcuODU2MjQ5OTk5NzQ1MjclNUQlMkMlNUI0LjAwMDAwMDAwMDAwMDA1NyUyQzg3LjI0Mzc0OTk5OTgwODM5JTVEJTJDJTVCNC4wMDAwMDAwMDAwMDAwNTclMkMxMDYuNjMxMjQ5OTk5ODYzMTclNUQlMkMlNUI0LjAwMDAwMDAwMDAwMDA1NyUyQzEyNi4wMTg3NDk5OTk5MDg0MSU1RCUyQyU1QjQuMDAwMDAwMDAwMDAwMDU3JTJDMTQ1LjQwNjI0OTk5OTk4NTg3JTVEJTJDJTVCNC40MzM4ODY2NjQ2ODU3MTYlMkMxNTcuMjgxMjk1NTY0NDgxMSU1RCUyQyU1QjYuMTAzMzc4MDExOTI2NDk1JTJDMTYxLjMxMTgwNDIxNzI1MDU3JTVEJTJDJTVCOS4xODgxOTU3ODI3NTU3MjclMkMxNjQuMzk2NjIxOTg4MDc3NzglNUQlMkMlNUIxMy4yMTg3MDQ0MzU1MTkwNDQlMkMxNjYuMDY2MTEzMzM1MzE0NSU1RCUyQyU1QjMzLjA0OTk5OTk5OTk1MTQ1JTJDMTY2LjUwMDAwMDAwMDAwMDA5JTVEJTJDJTVCNTAuNjk5OTk5OTk5OTE5NjclMkMxNjYuNTAwMDAwMDAwMDAwMDklNUQlMkMlNUI2OC4zNDk5OTk5OTk5NjI2NSUyQzE2Ni41MDAwMDAwMDAwMDAwOSU1RCUyQyU1QjI0LjIyNDk5OTk5OTk3Nzg1NCUyQzE2Ni41MDAwMDAwMDAwMDAwOSU1RCUyQyU1QjQxLjg3NDk5OTk5OTkxNDA1JTJDMTY2LjUwMDAwMDAwMDAwMDA5JTVEJTJDJTVCNTkuNTI0OTk5OTk5OTcyODYlMkMxNjYuNTAwMDAwMDAwMDAwMDklNUQlMkMlNUI3Ny4xNzQ5OTk5OTk5ODY5NyUyQzE2Ni41MDAwMDAwMDAwMDAwOSU1RCUyQyU1Qjg2LjAwMDAwMDAwMDAwMDA2JTJDMTczLjAwMDAwMDAwMDAwMDA5JTVEJTJDJTVCNjYuODg4ODg4ODg4OTI3ODUlMkMxNzkuNTAwMDAwMDAwMDAwMDklNUQlMkMlNUI0Ny43Nzc3Nzc3Nzc4NTU1NiUyQzE3OS41MDAwMDAwMDAwMDAwOSU1RCUyQyU1QjI4LjY2NjY2NjY2Njc4MzM1NyUyQzE3OS41MDAwMDAwMDAwMDAwOSU1RCUyQyU1QjkuNTU1NTU1NTU1NzExMTElMkMxNzkuNTAwMDAwMDAwMDAwMDklNUQlMkMlNUItOS41NTU1NTU1NTU0NDAwOTQlMkMxNzkuNTAwMDAwMDAwMDAwMDklNUQlMkMlNUItMjguNjY2NjY2NjY2NjcwMjElMkMxNzkuNTAwMDAwMDAwMDAwMDklNUQlMkMlNUItNDcuNzc3Nzc3Nzc3ODU1MzA2JTJDMTc5LjUwMDAwMDAwMDAwMDA5JTVEJTJDJTVCLTY2Ljg4ODg4ODg4ODkyNzU0JTJDMTc5LjUwMDAwMDAwMDAwMDA5JTVEJTJDJTVCNzYuNDQ0NDQ0NDQ0NDcyNTclMkMxNzkuNTAwMDAwMDAwMDAwMDklNUQlMkMlNUI1Ny4zMzMzMzMzMzM0MDc4NjUlMkMxNzkuNTAwMDAwMDAwMDAwMDklNUQlMkMlNUIzOC4yMjIyMjIyMjIzMjc5NiUyQzE3OS41MDAwMDAwMDAwMDAwOSU1RCUyQyU1QjE5LjExMTExMTExMTI0OTI1OCUyQzE3OS41MDAwMDAwMDAwMDAwOSU1RCUyQyU1QjEuNjUyMjk2MDc3NzM2NTM3ZS0xMCUyQzE3OS41MDAwMDAwMDAwMDAwOSU1RCUyQyU1Qi0xOS4xMTExMTExMTEwNTQzMjglMkMxNzkuNTAwMDAwMDAwMDAwMDklNUQlMkMlNUItMzguMjIyMjIyMjIyMjYyNzUlMkMxNzkuNTAwMDAwMDAwMDAwMDklNUQlMkMlNUItNTcuMzMzMzMzMzMzMzk3MjYlMkMxNzkuNTAwMDAwMDAwMDAwMDklNUQlMkMlNUItNzYuNDQ0NDQ0NDQ0NDYzNzYlMkMxNzkuNTAwMDAwMDAwMDAwMDklNUQlMkMlNUItODUuOTk5OTk5OTk5OTk5OTQlMkMxNzMuMDAwMDAwMDAwMDAwMDklNUQlMkMlNUItNjguMzUwMDAwMDAwMDQxMTIlMkMxNjYuNTAwMDAwMDAwMDAwMDklNUQlMkMlNUItNTAuNzAwMDAwMDAwMDkwNyUyQzE2Ni41MDAwMDAwMDAwMDAwOSU1RCUyQyU1Qi0zMy4wNTAwMDAwMDAwNDczOCUyQzE2Ni41MDAwMDAwMDAwMDAwOSU1RCUyQyU1Qi03Ny4xNzUwMDAwMDAwMTYwMSUyQzE2Ni41MDAwMDAwMDAwMDAwOSU1RCUyQyU1Qi01OS41MjUwMDAwMDAwNjU4OSUyQzE2Ni41MDAwMDAwMDAwMDAwOSU1RCUyQyU1Qi00MS44NzUwMDAwMDAwNzIzMjYlMkMxNjYuNTAwMDAwMDAwMDAwMDklNUQlMkMlNUItMjQuMjI1MDAwMDAwMDE3MTc1JTJDMTY2LjUwMDAwMDAwMDAwMDA5JTVEJTJDJTVCLTEzLjIxODcwNDQzNTU0NDE4MyUyQzE2Ni4wNjYxMTMzMzUzMTk1JTVEJTJDJTVCLTkuMTg4MTk1NzgyNzU1NjE0JTJDMTY0LjM5NjYyMTk4ODA3Nzc4JTVEJTJDJTVCLTYuMTAzMzc4MDExOTE4MTk1NSUyQzE2MS4zMTE4MDQyMTcyMzg0JTVEJTJDJTVCLTQuNDMzODg2NjY0Njg1NjE2JTJDMTU3LjI4MTI5NTU2NDQ4MTIlNUQlMkMlNUItMy45OTk5OTk5OTk5OTk5NDMlMkMxMzUuNzEyNTAwMDAwMDUyMiU1RCUyQyU1Qi0zLjk5OTk5OTk5OTk5OTk0MyUyQzExNi4zMjUwMDAwMDAwOTMxOCU1RCUyQyU1Qi0zLjk5OTk5OTk5OTk5OTk0MyUyQzk2LjkzNzUwMDAwMDEzNDI5JTVEJTJDJTVCLTMuOTk5OTk5OTk5OTk5OTQzJTJDNzcuNTUwMDAwMDAwMTg2MjYlNUQlMkMlNUItMy45OTk5OTk5OTk5OTk5NDMlMkM1OC4xNjI1MDAwMDAyNTUwOCU1RCUyQyU1Qi0zLjk5OTk5OTk5OTk5OTk0MyUyQzM4Ljc3NTAwMDAwMDMwMTU5JTVEJTJDJTVCLTMuOTk5OTk5OTk5OTk5OTQzJTJDMTkuMzg3NTAwMDAwMzcwMzglNUQlMkMlNUItMy45OTk5OTk5OTk5OTk5NDMlMkM0LjIyNDg4NzEwNjgyOTU1NTdlLTEwJTVEJTJDJTVCLTMuOTk5OTk5OTk5OTk5OTQzJTJDLTE5LjM4NzQ5OTk5OTYyNTQyJTVEJTJDJTVCLTMuOTk5OTk5OTk5OTk5OTQzJTJDLTM4Ljc3NDk5OTk5OTY3ODkyNiU1RCUyQyU1Qi0zLjk5OTk5OTk5OTk5OTk0MyUyQy01OC4xNjI0OTk5OTk3MzI0MiU1RCUyQyU1Qi0zLjk5OTk5OTk5OTk5OTk0MyUyQy03Ny41NDk5OTk5OTk3ODYwMSU1RCUyQyU1Qi0zLjk5OTk5OTk5OTk5OTk0MyUyQy05Ni45Mzc0OTk5OTk4Mzk0NSU1RCUyQyU1Qi0zLjk5OTk5OTk5OTk5OTk0MyUyQy0xMTYuMzI0OTk5OTk5ODkyOTIlNUQlMkMlNUItMy45OTk5OTk5OTk5OTk5NDMlMkMtMTM1LjcxMjQ5OTk5OTk1MTk3JTVEJTJDJTVCLTMuOTk5OTk5OTk5OTk5OTQzJTJDMTQ1LjQwNjI1MDAwMDAzMzUlNUQlMkMlNUItMy45OTk5OTk5OTk5OTk5NDMlMkMxMjYuMDE4NzUwMDAwMDcxMjElNUQlMkMlNUItMy45OTk5OTk5OTk5OTk5NDMlMkMxMDYuNjMxMjUwMDAwMTIxNDclNUQlMkMlNUItMy45OTk5OTk5OTk5OTk5NDMlMkM4Ny4yNDM3NTAwMDAxNTQ1JTVEJTJDJTVCLTMuOTk5OTk5OTk5OTk5OTQzJTJDNjcuODU2MjUwMDAwMjI5NjklNUQlMkMlNUItMy45OTk5OTk5OTk5OTk5NDMlMkM0OC40Njg3NTAwMDAyNzE2JTVEJTJDJTVCLTMuOTk5OTk5OTk5OTk5OTQzJTJDMjkuMDgxMjUwMDAwMzI3MTc0JTVEJTJDJTVCLTMuOTk5OTk5OTk5OTk5OTQzJTJDOS42OTM3NTAwMDA0MDEyOCU1RCUyQyU1Qi0zLjk5OTk5OTk5OTk5OTk0MyUyQy05LjY5Mzc0OTk5OTU5ODAyNiU1RCUyQyU1Qi0zLjk5OTk5OTk5OTk5OTk0MyUyQy0yOS4wODEyNDk5OTk2NTY5MDQlNUQlMkMlNUItMy45OTk5OTk5OTk5OTk5NDMlMkMtNDguNDY4NzQ5OTk5NzA0MDE2JTVEJTJDJTVCLTMuOTk5OTk5OTk5OTk5OTQzJTJDLTY3Ljg1NjI0OTk5OTc2MjIxJTVEJTJDJTVCLTMuOTk5OTk5OTk5OTk5OTQzJTJDLTg3LjI0Mzc0OTk5OTgwNjE3JTVEJTJDJTVCLTMuOTk5OTk5OTk5OTk5OTQzJTJDLTEwNi42MzEyNDk5OTk4Njk0OCU1RCUyQyU1Qi0zLjk5OTk5OTk5OTk5OTk0MyUyQy0xMjYuMDE4NzQ5OTk5OTIyNSU1RCUyQyU1Qi0zLjk5OTk5OTk5OTk5OTk0MyUyQy0xNDUuNDA2MjQ5OTk5OTY5OTYlNUQlMkMlNUItNC40MzM4ODY2NjQ2ODQ5NzclMkMtMTU3LjI4MTI5NTU2NDQ3Nzc0JTVEJTJDJTVCLTYuMTAzMzc4MDExOTI4NjI2JTJDLTE2MS4zMTE4MDQyMTcyNTM3NSU1RCUyQyU1Qi05LjE4ODE5NTc4Mjc1ODU0MSUyQy0xNjQuMzk2NjIxOTg4MDc5NTIlNUQlMkMlNUItMTMuMjE4NzA0NDM1NTE3NjglMkMtMTY2LjA2NjExMzMzNTMxNCU1RCUyQyU1Qi0zMy4wNDk5OTk5OTk5NjA0MDYlMkMtMTY2LjQ5OTk5OTk5OTk5OTkxJTVEJTJDJTVCLTUwLjY5OTk5OTk5OTkxMTIxJTJDLTE2Ni40OTk5OTk5OTk5OTk5MSU1RCUyQyU1Qi02OC4zNDk5OTk5OTk5NTM1MSUyQy0xNjYuNDk5OTk5OTk5OTk5OTElNUQlMkMlNUItMjQuMjI0OTk5OTk5OTgxODQlMkMtMTY2LjQ5OTk5OTk5OTk5OTkxJTVEJTJDJTVCLTQxLjg3NDk5OTk5OTkzNTgyJTJDLTE2Ni40OTk5OTk5OTk5OTk5MSU1RCUyQyU1Qi01OS41MjQ5OTk5OTk5MjgyNyUyQy0xNjYuNDk5OTk5OTk5OTk5OTElNUQlMkMlNUItNzcuMTc0OTk5OTk5OTc0ODklMkMtMTY2LjQ5OTk5OTk5OTk5OTkxJTVEJTJDJTVCLTg1Ljk5OTk5OTk5OTk5OTk0JTJDLTE3Mi45OTk5OTk5OTk5ODY4NCU1RCU1RCU3RCU3RCUyQyJvcmlnaW5hbF9wcm9wZXJ0aWVzIiUzQSU3QiJtb21lbnRfb2ZfaW5lcnRpYV95IiUzQTExMDQ1Mjg5LjQ5NjAwNjY2NCUyQyJtb21lbnRfb2ZfaW5lcnRpYV96IiUzQTE2MTc5NjYwNC45MDA5NzM2OCUyQyJtb21lbnRfb2ZfaW5lcnRpYV96eSIlM0EzLjc1NDM5NDEyODkxODY0OGUtOSUyQyJlbGFzdGljIiUzQSU3QiJiYXNpc195aWVsZF9zdHJlbmd0aCIlM0EyNjAlMkMic2hlYXJfYXJlYV96IiUzQTM5NDAuOTc1NTc5NTU3ODcxJTJDInNoZWFyX2FyZWFfeSIlM0EyNzY4Ljk2MDcyMDczMDAzJTJDInNoZWFyX2NlbnRlcl96IiUzQS0wLjAwMDMxOTEyNzE1MzAzMDY2NjY0JTJDInNoZWFyX2NlbnRlcl95IiUzQTAuMDAwMTg4NTc4NTM3NTc2MjQ5NTglMkMiel9wb3MiJTNBODYuMDAwMDAwMDAwMDAwMDYlMkMieV9wb3MiJTNBMTc5LjUwMDAwMDAwMDAwMDA5JTJDInpfbmVnIiUzQTg1Ljk5OTk5OTk5OTk5OTk0JTJDInlfbmVnIiUzQTE3OS40OTk5OTk5OTk5OTk5MSUyQyJjb21wb3NpdGVfc3RyZXNzZXMiJTNBJTVCJTdCIkUiJTNBMjAwMDAwJTJDIm4iJTNBMSUyQyJwb2ludHMiJTNBJTVCJTVCLTg1Ljk5OTk5OTk5OTk5OTk0JTJDLTE3OS40OTk5OTk5OTk5OTk5MSU1RCUyQyU1Qjg2LjAwMDAwMDAwMDAwMDA2JTJDLTE3OS40OTk5OTk5OTk5OTk5MSU1RCUyQyU1Qjg2LjAwMDAwMDAwMDAwMDA2JTJDLTE2Ni40OTk5OTk5OTk5OTk5MSU1RCUyQyU1QjE1LjQwMDAwMDAwMDAwMDA2MyUyQy0xNjYuNDk5OTk5OTk5OTk5OTElNUQlMkMlNUIxMS4wMzc0MDg4NzEwMzgwNCUyQy0xNjUuNjMyMjI2NjcwNjI4NiU1RCUyQyU1QjcuMzM4OTgyNjk0NDczNDE1JTJDLTE2My4xNjEwMTczMDU1MjY1NyU1RCUyQyU1QjQuODY3NzczMzI5MzcxMzg4NSUyQy0xNTkuNDYyNTkxMTI4OTYxOTUlNUQlMkMlNUI0LjAwMDAwMDAwMDAwMDA1NyUyQy0xNTUuMDk5OTk5OTk5OTk5OSU1RCUyQyU1QjQuMDAwMDAwMDAwMDAwMDU3JTJDMTU1LjEwMDAwMDAwMDAwMDElNUQlMkMlNUI0Ljg2Nzc3MzMyOTM3MTM4ODUlMkMxNTkuNDYyNTkxMTI4OTYyMiU1RCUyQyU1QjcuMzM4OTgyNjk0NDczNDE1JTJDMTYzLjE2MTAxNzMwNTUyNjc3JTVEJTJDJTVCMTEuMDM3NDA4ODcxMDM4MDQlMkMxNjUuNjMyMjI2NjcwNjI4OCU1RCUyQyU1QjE1LjQwMDAwMDAwMDAwMDA2MyUyQzE2Ni41MDAwMDAwMDAwMDAwOSU1RCUyQyU1Qjg2LjAwMDAwMDAwMDAwMDA2JTJDMTY2LjUwMDAwMDAwMDAwMDA5JTVEJTJDJTVCODYuMDAwMDAwMDAwMDAwMDYlMkMxNzkuNTAwMDAwMDAwMDAwMDklNUQlMkMlNUItODUuOTk5OTk5OTk5OTk5OTQlMkMxNzkuNTAwMDAwMDAwMDAwMDklNUQlMkMlNUItODUuOTk5OTk5OTk5OTk5OTQlMkMxNjYuNTAwMDAwMDAwMDAwMDklNUQlMkMlNUItMTUuMzk5OTk5OTk5OTk5OTQ5JTJDMTY2LjUwMDAwMDAwMDAwMDA5JTVEJTJDJTVCLTExLjAzNzQwODg3MTAzNzkyNSUyQzE2NS42MzIyMjY2NzA2Mjg4JTVEJTJDJTVCLTcuMzM4OTgyNjk0NDczMzAyJTJDMTYzLjE2MTAxNzMwNTUyNjc3JTVEJTJDJTVCLTQuODY3NzczMzI5MzcxMjc1JTJDMTU5LjQ2MjU5MTEyODk2MjIlNUQlMkMlNUItMy45OTk5OTk5OTk5OTk5NDMlMkMxNTUuMTAwMDAwMDAwMDAwMSU1RCUyQyU1Qi0zLjk5OTk5OTk5OTk5OTk0MyUyQy0xNTUuMDk5OTk5OTk5OTk5OSU1RCUyQyU1Qi00Ljg2Nzc3MzMyOTM3MTI3NSUyQy0xNTkuNDYyNTkxMTI4OTYxOTUlNUQlMkMlNUItNy4zMzg5ODI2OTQ0NzMzMDIlMkMtMTYzLjE2MTAxNzMwNTUyNjU3JTVEJTJDJTVCLTExLjAzNzQwODg3MTAzNzkyNSUyQy0xNjUuNjMyMjI2NjcwNjI4NiU1RCUyQyU1Qi0xNS4zOTk5OTk5OTk5OTk5NDklMkMtMTY2LjQ5OTk5OTk5OTk5OTkxJTVEJTJDJTVCLTg1Ljk5OTk5OTk5OTk5OTk0JTJDLTE2Ni40OTk5OTk5OTk5OTk5MSU1RCUyQyU1Qi02Ni44ODg4ODg4ODg4ODM0JTJDLTE3OS40OTk5OTk5OTk5OTk5MSU1RCUyQyU1Qi00Ny43Nzc3Nzc3Nzc3NzkwNSUyQy0xNzkuNDk5OTk5OTk5OTk5OTElNUQlMkMlNUItMjguNjY2NjY2NjY2NjUzODk2JTJDLTE3OS40OTk5OTk5OTk5OTk5MSU1RCUyQyU1Qi05LjU1NTU1NTU1NTU4MDg1MiUyQy0xNzkuNDk5OTk5OTk5OTk5OTElNUQlMkMlNUI5LjU1NTU1NTU1NTU0NDI4OCUyQy0xNzkuNDk5OTk5OTk5OTk5OTElNUQlMkMlNUIyOC42NjY2NjY2NjY3NDgzNTUlMkMtMTc5LjQ5OTk5OTk5OTk5OTkxJTVEJTJDJTVCNDcuNzc3Nzc3Nzc3OTA3NDYlMkMtMTc5LjQ5OTk5OTk5OTk5OTkxJTVEJTJDJTVCNjYuODg4ODg4ODg4OTUzNjYlMkMtMTc5LjQ5OTk5OTk5OTk5OTkxJTVEJTJDJTVCLTc2LjQ0NDQ0NDQ0NDQ0MzkyJTJDLTE3OS40OTk5OTk5OTk5OTk5MSU1RCUyQyU1Qi01Ny4zMzMzMzMzMzMzMjkzOCUyQy0xNzkuNDk5OTk5OTk5OTk5OTElNUQlMkMlNUItMzguMjIyMjIyMjIyMjE4MzA2JTJDLTE3OS40OTk5OTk5OTk5OTk5MSU1RCUyQyU1Qi0xOS4xMTExMTExMTExMjU3MjMlMkMtMTc5LjQ5OTk5OTk5OTk5OTkxJTVEJTJDJTVCLTQuMjMxOTkyNTM0MTg3MTU3ZS0xMSUyQy0xNzkuNDk5OTk5OTk5OTk5OTElNUQlMkMlNUIxOS4xMTExMTExMTExNDk4NTMlMkMtMTc5LjQ5OTk5OTk5OTk5OTkxJTVEJTJDJTVCMzguMjIyMjIyMjIyMzMyMjYlMkMtMTc5LjQ5OTk5OTk5OTk5OTkxJTVEJTJDJTVCNTcuMzMzMzMzMzMzNDMwNTQ1JTJDLTE3OS40OTk5OTk5OTk5OTk5MSU1RCUyQyU1Qjc2LjQ0NDQ0NDQ0NDQ3MTI2JTJDLTE3OS40OTk5OTk5OTk5OTk5MSU1RCUyQyU1Qjg2LjAwMDAwMDAwMDAwMDA2JTJDLTE3My4wMDAwMDAwMDAwMTUyMyU1RCUyQyU1QjY4LjM1MDAwMDAwMDA2NjY0JTJDLTE2Ni40OTk5OTk5OTk5OTk5MSU1RCUyQyU1QjUwLjcwMDAwMDAwMDEzODc0JTJDLTE2Ni40OTk5OTk5OTk5OTk5MSU1RCUyQyU1QjMzLjA1MDAwMDAwMDA2NjU2JTJDLTE2Ni40OTk5OTk5OTk5OTk5MSU1RCUyQyU1Qjc3LjE3NTAwMDAwMDA2Njk0JTJDLTE2Ni40OTk5OTk5OTk5OTk5MSU1RCUyQyU1QjU5LjUyNTAwMDAwMDE2NTY1JTJDLTE2Ni40OTk5OTk5OTk5OTk5MSU1RCUyQyU1QjQxLjg3NTAwMDAwMDExNTc2JTJDLTE2Ni40OTk5OTk5OTk5OTk5MSU1RCUyQyU1QjI0LjIyNTAwMDAwMDAzNzU1NCUyQy0xNjYuNDk5OTk5OTk5OTk5OTElNUQlMkMlNUIxMy4yMTg3MDQ0MzU1NDQyOTYlMkMtMTY2LjA2NjExMzMzNTMxOTI3JTVEJTJDJTVCOS4xODgxOTU3ODI3NTg2NTUlMkMtMTY0LjM5NjYyMTk4ODA3OTUyJTVEJTJDJTVCNi4xMDMzNzgwMTE5MTg5OTElMkMtMTYxLjMxMTgwNDIxNzIzOTE0JTVEJTJDJTVCNC40MzM4ODY2NjQ2ODc4NjElMkMtMTU3LjI4MTI5NTU2NDQ5MTclNUQlMkMlNUI0LjAwMDAwMDAwMDAwMDA1NyUyQy0xMzUuNzEyNTAwMDAwMDQyMSU1RCUyQyU1QjQuMDAwMDAwMDAwMDAwMDU3JTJDLTExNi4zMjUwMDAwMDAwODI5NSU1RCUyQyU1QjQuMDAwMDAwMDAwMDAwMDU3JTJDLTk2LjkzNzUwMDAwMDEzOTA0JTVEJTJDJTVCNC4wMDAwMDAwMDAwMDAwNTclMkMtNzcuNTUwMDAwMDAwMjA0ODIlNUQlMkMlNUI0LjAwMDAwMDAwMDAwMDA1NyUyQy01OC4xNjI1MDAwMDAyNDU3MTQlNUQlMkMlNUI0LjAwMDAwMDAwMDAwMDA1NyUyQy0zOC43NzUwMDAwMDAzMTk4MSU1RCUyQyU1QjQuMDAwMDAwMDAwMDAwMDU3JTJDLTE5LjM4NzUwMDAwMDM4MjglNUQlMkMlNUI0LjAwMDAwMDAwMDAwMDA1NyUyQy00LjM0ODIzNzMyNTc1NzUwOWUtMTAlNUQlMkMlNUI0LjAwMDAwMDAwMDAwMDA1NyUyQzE5LjM4NzQ5OTk5OTYxMzM5NyU1RCUyQyU1QjQuMDAwMDAwMDAwMDAwMDU3JTJDMzguNzc0OTk5OTk5NjY2OTklNUQlMkMlNUI0LjAwMDAwMDAwMDAwMDA1NyUyQzU4LjE2MjQ5OTk5OTcyMDY5NCU1RCUyQyU1QjQuMDAwMDAwMDAwMDAwMDU3JTJDNzcuNTQ5OTk5OTk5Nzc0MjYlNUQlMkMlNUI0LjAwMDAwMDAwMDAwMDA1NyUyQzk2LjkzNzQ5OTk5OTgzMzU5JTVEJTJDJTVCNC4wMDAwMDAwMDAwMDAwNTclMkMxMTYuMzI0OTk5OTk5ODkyODElNUQlMkMlNUI0LjAwMDAwMDAwMDAwMDA1NyUyQzEzNS43MTI0OTk5OTk5NTE5NyU1RCUyQyU1QjQuMDAwMDAwMDAwMDAwMDU3JTJDLTE0NS40MDYyNTAwMDAwMTk5NSU1RCUyQyU1QjQuMDAwMDAwMDAwMDAwMDU3JTJDLTEyNi4wMTg3NTAwMDAwNjMzMyU1RCUyQyU1QjQuMDAwMDAwMDAwMDAwMDU3JTJDLTEwNi42MzEyNTAwMDAxMTI2JTVEJTJDJTVCNC4wMDAwMDAwMDAwMDAwNTclMkMtODcuMjQzNzUwMDAwMTY2NDElNUQlMkMlNUI0LjAwMDAwMDAwMDAwMDA1NyUyQy02Ny44NTYyNTAwMDAyMTkxMiU1RCUyQyU1QjQuMDAwMDAwMDAwMDAwMDU3JTJDLTQ4LjQ2ODc1MDAwMDI4MjcxJTVEJTJDJTVCNC4wMDAwMDAwMDAwMDAwNTclMkMtMjkuMDgxMjUwMDAwMzU5MTIlNUQlMkMlNUI0LjAwMDAwMDAwMDAwMDA1NyUyQy05LjY5Mzc1MDAwMDQwNDkxOCU1RCUyQyU1QjQuMDAwMDAwMDAwMDAwMDU3JTJDOS42OTM3NDk5OTk1OTAwOTYlNUQlMkMlNUI0LjAwMDAwMDAwMDAwMDA1NyUyQzI5LjA4MTI0OTk5OTY0MDg3NSU1RCUyQyU1QjQuMDAwMDAwMDAwMDAwMDU3JTJDNDguNDY4NzQ5OTk5NjkzOSU1RCUyQyU1QjQuMDAwMDAwMDAwMDAwMDU3JTJDNjcuODU2MjQ5OTk5NzQ1MjclNUQlMkMlNUI0LjAwMDAwMDAwMDAwMDA1NyUyQzg3LjI0Mzc0OTk5OTgwODM5JTVEJTJDJTVCNC4wMDAwMDAwMDAwMDAwNTclMkMxMDYuNjMxMjQ5OTk5ODYzMTclNUQlMkMlNUI0LjAwMDAwMDAwMDAwMDA1NyUyQzEyNi4wMTg3NDk5OTk5MDg0MSU1RCUyQyU1QjQuMDAwMDAwMDAwMDAwMDU3JTJDMTQ1LjQwNjI0OTk5OTk4NTg3JTVEJTJDJTVCNC40MzM4ODY2NjQ2ODU3MTYlMkMxNTcuMjgxMjk1NTY0NDgxMSU1RCUyQyU1QjYuMTAzMzc4MDExOTI2NDk1JTJDMTYxLjMxMTgwNDIxNzI1MDU3JTVEJTJDJTVCOS4xODgxOTU3ODI3NTU3MjclMkMxNjQuMzk2NjIxOTg4MDc3NzglNUQlMkMlNUIxMy4yMTg3MDQ0MzU1MTkwNDQlMkMxNjYuMDY2MTEzMzM1MzE0NSU1RCUyQyU1QjMzLjA0OTk5OTk5OTk1MTQ1JTJDMTY2LjUwMDAwMDAwMDAwMDA5JTVEJTJDJTVCNTAuNjk5OTk5OTk5OTE5NjclMkMxNjYuNTAwMDAwMDAwMDAwMDklNUQlMkMlNUI2OC4zNDk5OTk5OTk5NjI2NSUyQzE2Ni41MDAwMDAwMDAwMDAwOSU1RCUyQyU1QjI0LjIyNDk5OTk5OTk3Nzg1NCUyQzE2Ni41MDAwMDAwMDAwMDAwOSU1RCUyQyU1QjQxLjg3NDk5OTk5OTkxNDA1JTJDMTY2LjUwMDAwMDAwMDAwMDA5JTVEJTJDJTVCNTkuNTI0OTk5OTk5OTcyODYlMkMxNjYuNTAwMDAwMDAwMDAwMDklNUQlMkMlNUI3Ny4xNzQ5OTk5OTk5ODY5NyUyQzE2Ni41MDAwMDAwMDAwMDAwOSU1RCUyQyU1Qjg2LjAwMDAwMDAwMDAwMDA2JTJDMTczLjAwMDAwMDAwMDAwMDA5JTVEJTJDJTVCNjYuODg4ODg4ODg4OTI3ODUlMkMxNzkuNTAwMDAwMDAwMDAwMDklNUQlMkMlNUI0Ny43Nzc3Nzc3Nzc4NTU1NiUyQzE3OS41MDAwMDAwMDAwMDAwOSU1RCUyQyU1QjI4LjY2NjY2NjY2Njc4MzM1NyUyQzE3OS41MDAwMDAwMDAwMDAwOSU1RCUyQyU1QjkuNTU1NTU1NTU1NzExMTElMkMxNzkuNTAwMDAwMDAwMDAwMDklNUQlMkMlNUItOS41NTU1NTU1NTU0NDAwOTQlMkMxNzkuNTAwMDAwMDAwMDAwMDklNUQlMkMlNUItMjguNjY2NjY2NjY2NjcwMjElMkMxNzkuNTAwMDAwMDAwMDAwMDklNUQlMkMlNUItNDcuNzc3Nzc3Nzc3ODU1MzA2JTJDMTc5LjUwMDAwMDAwMDAwMDA5JTVEJTJDJTVCLTY2Ljg4ODg4ODg4ODkyNzU0JTJDMTc5LjUwMDAwMDAwMDAwMDA5JTVEJTJDJTVCNzYuNDQ0NDQ0NDQ0NDcyNTclMkMxNzkuNTAwMDAwMDAwMDAwMDklNUQlMkMlNUI1Ny4zMzMzMzMzMzM0MDc4NjUlMkMxNzkuNTAwMDAwMDAwMDAwMDklNUQlMkMlNUIzOC4yMjIyMjIyMjIzMjc5NiUyQzE3OS41MDAwMDAwMDAwMDAwOSU1RCUyQyU1QjE5LjExMTExMTExMTI0OTI1OCUyQzE3OS41MDAwMDAwMDAwMDAwOSU1RCUyQyU1QjEuNjUyMjk2MDc3NzM2NTM3ZS0xMCUyQzE3OS41MDAwMDAwMDAwMDAwOSU1RCUyQyU1Qi0xOS4xMTExMTExMTEwNTQzMjglMkMxNzkuNTAwMDAwMDAwMDAwMDklNUQlMkMlNUItMzguMjIyMjIyMjIyMjYyNzUlMkMxNzkuNTAwMDAwMDAwMDAwMDklNUQlMkMlNUItNTcuMzMzMzMzMzMzMzk3MjYlMkMxNzkuNTAwMDAwMDAwMDAwMDklNUQlMkMlNUItNzYuNDQ0NDQ0NDQ0NDYzNzYlMkMxNzkuNTAwMDAwMDAwMDAwMDklNUQlMkMlNUItODUuOTk5OTk5OTk5OTk5OTQlMkMxNzMuMDAwMDAwMDAwMDAwMDklNUQlMkMlNUItNjguMzUwMDAwMDAwMDQxMTIlMkMxNjYuNTAwMDAwMDAwMDAwMDklNUQlMkMlNUItNTAuNzAwMDAwMDAwMDkwNyUyQzE2Ni41MDAwMDAwMDAwMDAwOSU1RCUyQyU1Qi0zMy4wNTAwMDAwMDAwNDczOCUyQzE2Ni41MDAwMDAwMDAwMDAwOSU1RCUyQyU1Qi03Ny4xNzUwMDAwMDAwMTYwMSUyQzE2Ni41MDAwMDAwMDAwMDAwOSU1RCUyQyU1Qi01OS41MjUwMDAwMDAwNjU4OSUyQzE2Ni41MDAwMDAwMDAwMDAwOSU1RCUyQyU1Qi00MS44NzUwMDAwMDAwNzIzMjYlMkMxNjYuNTAwMDAwMDAwMDAwMDklNUQlMkMlNUItMjQuMjI1MDAwMDAwMDE3MTc1JTJDMTY2LjUwMDAwMDAwMDAwMDA5JTVEJTJDJTVCLTEzLjIxODcwNDQzNTU0NDE4MyUyQzE2Ni4wNjYxMTMzMzUzMTk1JTVEJTJDJTVCLTkuMTg4MTk1NzgyNzU1NjE0JTJDMTY0LjM5NjYyMTk4ODA3Nzc4JTVEJTJDJTVCLTYuMTAzMzc4MDExOTE4MTk1NSUyQzE2MS4zMTE4MDQyMTcyMzg0JTVEJTJDJTVCLTQuNDMzODg2NjY0Njg1NjE2JTJDMTU3LjI4MTI5NTU2NDQ4MTIlNUQlMkMlNUItMy45OTk5OTk5OTk5OTk5NDMlMkMxMzUuNzEyNTAwMDAwMDUyMiU1RCUyQyU1Qi0zLjk5OTk5OTk5OTk5OTk0MyUyQzExNi4zMjUwMDAwMDAwOTMxOCU1RCUyQyU1Qi0zLjk5OTk5OTk5OTk5OTk0MyUyQzk2LjkzNzUwMDAwMDEzNDI5JTVEJTJDJTVCLTMuOTk5OTk5OTk5OTk5OTQzJTJDNzcuNTUwMDAwMDAwMTg2MjYlNUQlMkMlNUItMy45OTk5OTk5OTk5OTk5NDMlMkM1OC4xNjI1MDAwMDAyNTUwOCU1RCUyQyU1Qi0zLjk5OTk5OTk5OTk5OTk0MyUyQzM4Ljc3NTAwMDAwMDMwMTU5JTVEJTJDJTVCLTMuOTk5OTk5OTk5OTk5OTQzJTJDMTkuMzg3NTAwMDAwMzcwMzglNUQlMkMlNUItMy45OTk5OTk5OTk5OTk5NDMlMkM0LjIyNDg4NzEwNjgyOTU1NTdlLTEwJTVEJTJDJTVCLTMuOTk5OTk5OTk5OTk5OTQzJTJDLTE5LjM4NzQ5OTk5OTYyNTQyJTVEJTJDJTVCLTMuOTk5OTk5OTk5OTk5OTQzJTJDLTM4Ljc3NDk5OTk5OTY3ODkyNiU1RCUyQyU1Qi0zLjk5OTk5OTk5OTk5OTk0MyUyQy01OC4xNjI0OTk5OTk3MzI0MiU1RCUyQyU1Qi0zLjk5OTk5OTk5OTk5OTk0MyUyQy03Ny41NDk5OTk5OTk3ODYwMSU1RCUyQyU1Qi0zLjk5OTk5OTk5OTk5OTk0MyUyQy05Ni45Mzc0OTk5OTk4Mzk0NSU1RCUyQyU1Qi0zLjk5OTk5OTk5OTk5OTk0MyUyQy0xMTYuMzI0OTk5OTk5ODkyOTIlNUQlMkMlNUItMy45OTk5OTk5OTk5OTk5NDMlMkMtMTM1LjcxMjQ5OTk5OTk1MTk3JTVEJTJDJTVCLTMuOTk5OTk5OTk5OTk5OTQzJTJDMTQ1LjQwNjI1MDAwMDAzMzUlNUQlMkMlNUItMy45OTk5OTk5OTk5OTk5NDMlMkMxMjYuMDE4NzUwMDAwMDcxMjElNUQlMkMlNUItMy45OTk5OTk5OTk5OTk5NDMlMkMxMDYuNjMxMjUwMDAwMTIxNDclNUQlMkMlNUItMy45OTk5OTk5OTk5OTk5NDMlMkM4Ny4yNDM3NTAwMDAxNTQ1JTVEJTJDJTVCLTMuOTk5OTk5OTk5OTk5OTQzJTJDNjcuODU2MjUwMDAwMjI5NjklNUQlMkMlNUItMy45OTk5OTk5OTk5OTk5NDMlMkM0OC40Njg3NTAwMDAyNzE2JTVEJTJDJTVCLTMuOTk5OTk5OTk5OTk5OTQzJTJDMjkuMDgxMjUwMDAwMzI3MTc0JTVEJTJDJTVCLTMuOTk5OTk5OTk5OTk5OTQzJTJDOS42OTM3NTAwMDA0MDEyOCU1RCUyQyU1Qi0zLjk5OTk5OTk5OTk5OTk0MyUyQy05LjY5Mzc0OTk5OTU5ODAyNiU1RCUyQyU1Qi0zLjk5OTk5OTk5OTk5OTk0MyUyQy0yOS4wODEyNDk5OTk2NTY5MDQlNUQlMkMlNUItMy45OTk5OTk5OTk5OTk5NDMlMkMtNDguNDY4NzQ5OTk5NzA0MDE2JTVEJTJDJTVCLTMuOTk5OTk5OTk5OTk5OTQzJTJDLTY3Ljg1NjI0OTk5OTc2MjIxJTVEJTJDJTVCLTMuOTk5OTk5OTk5OTk5OTQzJTJDLTg3LjI0Mzc0OTk5OTgwNjE3JTVEJTJDJTVCLTMuOTk5OTk5OTk5OTk5OTQzJTJDLTEwNi42MzEyNDk5OTk4Njk0OCU1RCUyQyU1Qi0zLjk5OTk5OTk5OTk5OTk0MyUyQy0xMjYuMDE4NzQ5OTk5OTIyNSU1RCUyQyU1Qi0zLjk5OTk5OTk5OTk5OTk0MyUyQy0xNDUuNDA2MjQ5OTk5OTY5OTYlNUQlMkMlNUItNC40MzM4ODY2NjQ2ODQ5NzclMkMtMTU3LjI4MTI5NTU2NDQ3Nzc0JTVEJTJDJTVCLTYuMTAzMzc4MDExOTI4NjI2JTJDLTE2MS4zMTE4MDQyMTcyNTM3NSU1RCUyQyU1Qi05LjE4ODE5NTc4Mjc1ODU0MSUyQy0xNjQuMzk2NjIxOTg4MDc5NTIlNUQlMkMlNUItMTMuMjE4NzA0NDM1NTE3NjglMkMtMTY2LjA2NjExMzMzNTMxNCU1RCUyQyU1Qi0zMy4wNDk5OTk5OTk5NjA0MDYlMkMtMTY2LjQ5OTk5OTk5OTk5OTkxJTVEJTJDJTVCLTUwLjY5OTk5OTk5OTkxMTIxJTJDLTE2Ni40OTk5OTk5OTk5OTk5MSU1RCUyQyU1Qi02OC4zNDk5OTk5OTk5NTM1MSUyQy0xNjYuNDk5OTk5OTk5OTk5OTElNUQlMkMlNUItMjQuMjI0OTk5OTk5OTgxODQlMkMtMTY2LjQ5OTk5OTk5OTk5OTkxJTVEJTJDJTVCLTQxLjg3NDk5OTk5OTkzNTgyJTJDLTE2Ni40OTk5OTk5OTk5OTk5MSU1RCUyQyU1Qi01OS41MjQ5OTk5OTk5MjgyNyUyQy0xNjYuNDk5OTk5OTk5OTk5OTElNUQlMkMlNUItNzcuMTc0OTk5OTk5OTc0ODklMkMtMTY2LjQ5OTk5OTk5OTk5OTkxJTVEJTJDJTVCLTg1Ljk5OTk5OTk5OTk5OTk0JTJDLTE3Mi45OTk5OTk5OTk5ODY4NCU1RCU1RCU3RCU1RCU3RCUyQyJwbGFzdGljIiUzQSU3QiJiYXNpc195aWVsZF9zdHJlbmd0aCIlM0EyNjAlMkMibW9kdWx1c196IiUzQTEwMTU0MTQuNjg4OSUyQyJtb2R1bHVzX3kiJTNBMTk4NDM5LjQ4NDElMkMibmV1dHJhbF9heGlzIiUzQSU1QjAlMkMwJTVEJTJDInNoZWFyX2FyZWFfeiIlM0E0NDcyJTJDInNoZWFyX2FyZWFfeSIlM0EyNzY4JTJDIm1vbWVudF96IiUzQTI2NC4wMDc4MTkxMTQlMkMibW9tZW50X3kiJTNBNTEuNTk0MjY1ODY1OTk5OTklMkMic2hlYXJfeiIlM0E2NzAuODg5NDM5OTk5OTk5OSUyQyJzaGVhcl95IiUzQTQxNS4yNTUzNTk5OTk5OTk5NCUyQyJheGlhbF94IiUzQTE4ODcuMDcyNjM5MTUwMDUyMyU3RCUyQyJ0b3JzaW9uX3dhcnBpbmciJTNBJTdCImJldGFfeV9wb3MiJTNBMC4wMDA2MzgyNTQzMDY0MzgyNzkzJTJDImJldGFfeV9uZWciJTNBLTAuMDAwNjM4MjU0MzA2NDM4Mjc5MyUyQyJiZXRhX3pfcG9zIiUzQS0wLjAwMDM3NzE1NzA3NTc4NjgyNDklMkMiYmV0YV96X25lZyIlM0EwLjAwMDM3NzE1NzA3NTc4NjgyNDklN0QlN0QlMkMicHJpbmNpcGFsX3Byb3BlcnRpZXMiJTNBJTdCImFscGhhIiUzQTAlMkMibW9tZW50X29mX2luZXJ0aWFfeSIlM0ExMTA0NTI4OS40OTYwMDY2NDUlMkMibW9tZW50X29mX2luZXJ0aWFfeiIlM0ExNjE3OTY2MDQuOTAwOTczODMlMkMiZWxhc3RpYyIlM0ElN0IiYmFzaXNfeWllbGRfc3RyZW5ndGgiJTNBMjYwJTJDInNoZWFyX2FyZWFfeiIlM0EzOTQwLjk3NTU3OTU1Nzg3MSUyQyJzaGVhcl9hcmVhX3kiJTNBMjc2OC45NjA3MjA3MzAwMyUyQyJzaGVhcl9jZW50ZXJfeiIlM0EwLjAwMDMxOTEyNzE1MzAzMDY2NjY0JTJDInNoZWFyX2NlbnRlcl95IiUzQS0wLjAwMDE4ODU3ODUzNzU3NjI0OTU4JTJDInpfcG9zIiUzQTg2LjAwMDAwMDAwMDAwMDA2JTJDInlfcG9zIiUzQTE3OS41MDAwMDAwMDAwMDAwOSUyQyJ6X25lZyIlM0E4NS45OTk5OTk5OTk5OTk5NCUyQyJ5X25lZyIlM0ExNzkuNDk5OTk5OTk5OTk5OTElMkMiY29tcG9zaXRlX3N0cmVzc2VzIiUzQSU1QiU3QiJFIiUzQTIwMDAwMCUyQyJuIiUzQTElMkMicG9pbnRzIiUzQSU1QiU1Qi04NS45OTk5OTk5OTk5OTk5NCUyQy0xNzkuNDk5OTk5OTk5OTk5OTElNUQlMkMlNUI4Ni4wMDAwMDAwMDAwMDAwNiUyQy0xNzkuNDk5OTk5OTk5OTk5OTElNUQlMkMlNUI4Ni4wMDAwMDAwMDAwMDAwNiUyQy0xNjYuNDk5OTk5OTk5OTk5OTElNUQlMkMlNUIxNS40MDAwMDAwMDAwMDAwNjMlMkMtMTY2LjQ5OTk5OTk5OTk5OTkxJTVEJTJDJTVCMTEuMDM3NDA4ODcxMDM4MDQlMkMtMTY1LjYzMjIyNjY3MDYyODYlNUQlMkMlNUI3LjMzODk4MjY5NDQ3MzQxNSUyQy0xNjMuMTYxMDE3MzA1NTI2NTclNUQlMkMlNUI0Ljg2Nzc3MzMyOTM3MTM4ODUlMkMtMTU5LjQ2MjU5MTEyODk2MTk1JTVEJTJDJTVCNC4wMDAwMDAwMDAwMDAwNTclMkMtMTU1LjA5OTk5OTk5OTk5OTklNUQlMkMlNUI0LjAwMDAwMDAwMDAwMDA1NyUyQzE1NS4xMDAwMDAwMDAwMDAxJTVEJTJDJTVCNC44Njc3NzMzMjkzNzEzODg1JTJDMTU5LjQ2MjU5MTEyODk2MjIlNUQlMkMlNUI3LjMzODk4MjY5NDQ3MzQxNSUyQzE2My4xNjEwMTczMDU1MjY3NyU1RCUyQyU1QjExLjAzNzQwODg3MTAzODA0JTJDMTY1LjYzMjIyNjY3MDYyODglNUQlMkMlNUIxNS40MDAwMDAwMDAwMDAwNjMlMkMxNjYuNTAwMDAwMDAwMDAwMDklNUQlMkMlNUI4Ni4wMDAwMDAwMDAwMDAwNiUyQzE2Ni41MDAwMDAwMDAwMDAwOSU1RCUyQyU1Qjg2LjAwMDAwMDAwMDAwMDA2JTJDMTc5LjUwMDAwMDAwMDAwMDA5JTVEJTJDJTVCLTg1Ljk5OTk5OTk5OTk5OTk0JTJDMTc5LjUwMDAwMDAwMDAwMDA5JTVEJTJDJTVCLTg1Ljk5OTk5OTk5OTk5OTk0JTJDMTY2LjUwMDAwMDAwMDAwMDA5JTVEJTJDJTVCLTE1LjM5OTk5OTk5OTk5OTk0OSUyQzE2Ni41MDAwMDAwMDAwMDAwOSU1RCUyQyU1Qi0xMS4wMzc0MDg4NzEwMzc5MjUlMkMxNjUuNjMyMjI2NjcwNjI4OCU1RCUyQyU1Qi03LjMzODk4MjY5NDQ3MzMwMiUyQzE2My4xNjEwMTczMDU1MjY3NyU1RCUyQyU1Qi00Ljg2Nzc3MzMyOTM3MTI3NSUyQzE1OS40NjI1OTExMjg5NjIyJTVEJTJDJTVCLTMuOTk5OTk5OTk5OTk5OTQzJTJDMTU1LjEwMDAwMDAwMDAwMDElNUQlMkMlNUItMy45OTk5OTk5OTk5OTk5NDMlMkMtMTU1LjA5OTk5OTk5OTk5OTklNUQlMkMlNUItNC44Njc3NzMzMjkzNzEyNzUlMkMtMTU5LjQ2MjU5MTEyODk2MTk1JTVEJTJDJTVCLTcuMzM4OTgyNjk0NDczMzAyJTJDLTE2My4xNjEwMTczMDU1MjY1NyU1RCUyQyU1Qi0xMS4wMzc0MDg4NzEwMzc5MjUlMkMtMTY1LjYzMjIyNjY3MDYyODYlNUQlMkMlNUItMTUuMzk5OTk5OTk5OTk5OTQ5JTJDLTE2Ni40OTk5OTk5OTk5OTk5MSU1RCUyQyU1Qi04NS45OTk5OTk5OTk5OTk5NCUyQy0xNjYuNDk5OTk5OTk5OTk5OTElNUQlMkMlNUItNjYuODg4ODg4ODg4ODgzNCUyQy0xNzkuNDk5OTk5OTk5OTk5OTElNUQlMkMlNUItNDcuNzc3Nzc3Nzc3Nzc5MDUlMkMtMTc5LjQ5OTk5OTk5OTk5OTkxJTVEJTJDJTVCLTI4LjY2NjY2NjY2NjY1Mzg5NiUyQy0xNzkuNDk5OTk5OTk5OTk5OTElNUQlMkMlNUItOS41NTU1NTU1NTU1ODA4NTIlMkMtMTc5LjQ5OTk5OTk5OTk5OTkxJTVEJTJDJTVCOS41NTU1NTU1NTU1NDQyODglMkMtMTc5LjQ5OTk5OTk5OTk5OTkxJTVEJTJDJTVCMjguNjY2NjY2NjY2NzQ4MzU1JTJDLTE3OS40OTk5OTk5OTk5OTk5MSU1RCUyQyU1QjQ3Ljc3Nzc3Nzc3NzkwNzQ2JTJDLTE3OS40OTk5OTk5OTk5OTk5MSU1RCUyQyU1QjY2Ljg4ODg4ODg4ODk1MzY2JTJDLTE3OS40OTk5OTk5OTk5OTk5MSU1RCUyQyU1Qi03Ni40NDQ0NDQ0NDQ0NDM5MiUyQy0xNzkuNDk5OTk5OTk5OTk5OTElNUQlMkMlNUItNTcuMzMzMzMzMzMzMzI5MzglMkMtMTc5LjQ5OTk5OTk5OTk5OTkxJTVEJTJDJTVCLTM4LjIyMjIyMjIyMjIxODMwNiUyQy0xNzkuNDk5OTk5OTk5OTk5OTElNUQlMkMlNUItMTkuMTExMTExMTExMTI1NzIzJTJDLTE3OS40OTk5OTk5OTk5OTk5MSU1RCUyQyU1Qi00LjIzMTk5MjUzNDE4NzE1N2UtMTElMkMtMTc5LjQ5OTk5OTk5OTk5OTkxJTVEJTJDJTVCMTkuMTExMTExMTExMTQ5ODUzJTJDLTE3OS40OTk5OTk5OTk5OTk5MSU1RCUyQyU1QjM4LjIyMjIyMjIyMjMzMjI2JTJDLTE3OS40OTk5OTk5OTk5OTk5MSU1RCUyQyU1QjU3LjMzMzMzMzMzMzQzMDU0NSUyQy0xNzkuNDk5OTk5OTk5OTk5OTElNUQlMkMlNUI3Ni40NDQ0NDQ0NDQ0NzEyNiUyQy0xNzkuNDk5OTk5OTk5OTk5OTElNUQlMkMlNUI4Ni4wMDAwMDAwMDAwMDAwNiUyQy0xNzMuMDAwMDAwMDAwMDE1MjMlNUQlMkMlNUI2OC4zNTAwMDAwMDAwNjY2NCUyQy0xNjYuNDk5OTk5OTk5OTk5OTElNUQlMkMlNUI1MC43MDAwMDAwMDAxMzg3NCUyQy0xNjYuNDk5OTk5OTk5OTk5OTElNUQlMkMlNUIzMy4wNTAwMDAwMDAwNjY1NiUyQy0xNjYuNDk5OTk5OTk5OTk5OTElNUQlMkMlNUI3Ny4xNzUwMDAwMDAwNjY5NCUyQy0xNjYuNDk5OTk5OTk5OTk5OTElNUQlMkMlNUI1OS41MjUwMDAwMDAxNjU2NSUyQy0xNjYuNDk5OTk5OTk5OTk5OTElNUQlMkMlNUI0MS44NzUwMDAwMDAxMTU3NiUyQy0xNjYuNDk5OTk5OTk5OTk5OTElNUQlMkMlNUIyNC4yMjUwMDAwMDAwMzc1NTQlMkMtMTY2LjQ5OTk5OTk5OTk5OTkxJTVEJTJDJTVCMTMuMjE4NzA0NDM1NTQ0Mjk2JTJDLTE2Ni4wNjYxMTMzMzUzMTkyNyU1RCUyQyU1QjkuMTg4MTk1NzgyNzU4NjU1JTJDLTE2NC4zOTY2MjE5ODgwNzk1MiU1RCUyQyU1QjYuMTAzMzc4MDExOTE4OTkxJTJDLTE2MS4zMTE4MDQyMTcyMzkxNCU1RCUyQyU1QjQuNDMzODg2NjY0Njg3ODYxJTJDLTE1Ny4yODEyOTU1NjQ0OTE3JTVEJTJDJTVCNC4wMDAwMDAwMDAwMDAwNTclMkMtMTM1LjcxMjUwMDAwMDA0MjElNUQlMkMlNUI0LjAwMDAwMDAwMDAwMDA1NyUyQy0xMTYuMzI1MDAwMDAwMDgyOTUlNUQlMkMlNUI0LjAwMDAwMDAwMDAwMDA1NyUyQy05Ni45Mzc1MDAwMDAxMzkwNCU1RCUyQyU1QjQuMDAwMDAwMDAwMDAwMDU3JTJDLTc3LjU1MDAwMDAwMDIwNDgyJTVEJTJDJTVCNC4wMDAwMDAwMDAwMDAwNTclMkMtNTguMTYyNTAwMDAwMjQ1NzE0JTVEJTJDJTVCNC4wMDAwMDAwMDAwMDAwNTclMkMtMzguNzc1MDAwMDAwMzE5ODElNUQlMkMlNUI0LjAwMDAwMDAwMDAwMDA1NyUyQy0xOS4zODc1MDAwMDAzODI4JTVEJTJDJTVCNC4wMDAwMDAwMDAwMDAwNTclMkMtNC4zNDgyMzczMjU3NTc1MDllLTEwJTVEJTJDJTVCNC4wMDAwMDAwMDAwMDAwNTclMkMxOS4zODc0OTk5OTk2MTMzOTclNUQlMkMlNUI0LjAwMDAwMDAwMDAwMDA1NyUyQzM4Ljc3NDk5OTk5OTY2Njk5JTVEJTJDJTVCNC4wMDAwMDAwMDAwMDAwNTclMkM1OC4xNjI0OTk5OTk3MjA2OTQlNUQlMkMlNUI0LjAwMDAwMDAwMDAwMDA1NyUyQzc3LjU0OTk5OTk5OTc3NDI2JTVEJTJDJTVCNC4wMDAwMDAwMDAwMDAwNTclMkM5Ni45Mzc0OTk5OTk4MzM1OSU1RCUyQyU1QjQuMDAwMDAwMDAwMDAwMDU3JTJDMTE2LjMyNDk5OTk5OTg5MjgxJTVEJTJDJTVCNC4wMDAwMDAwMDAwMDAwNTclMkMxMzUuNzEyNDk5OTk5OTUxOTclNUQlMkMlNUI0LjAwMDAwMDAwMDAwMDA1NyUyQy0xNDUuNDA2MjUwMDAwMDE5OTUlNUQlMkMlNUI0LjAwMDAwMDAwMDAwMDA1NyUyQy0xMjYuMDE4NzUwMDAwMDYzMzMlNUQlMkMlNUI0LjAwMDAwMDAwMDAwMDA1NyUyQy0xMDYuNjMxMjUwMDAwMTEyNiU1RCUyQyU1QjQuMDAwMDAwMDAwMDAwMDU3JTJDLTg3LjI0Mzc1MDAwMDE2NjQxJTVEJTJDJTVCNC4wMDAwMDAwMDAwMDAwNTclMkMtNjcuODU2MjUwMDAwMjE5MTIlNUQlMkMlNUI0LjAwMDAwMDAwMDAwMDA1NyUyQy00OC40Njg3NTAwMDAyODI3MSU1RCUyQyU1QjQuMDAwMDAwMDAwMDAwMDU3JTJDLTI5LjA4MTI1MDAwMDM1OTEyJTVEJTJDJTVCNC4wMDAwMDAwMDAwMDAwNTclMkMtOS42OTM3NTAwMDA0MDQ5MTglNUQlMkMlNUI0LjAwMDAwMDAwMDAwMDA1NyUyQzkuNjkzNzQ5OTk5NTkwMDk2JTVEJTJDJTVCNC4wMDAwMDAwMDAwMDAwNTclMkMyOS4wODEyNDk5OTk2NDA4NzUlNUQlMkMlNUI0LjAwMDAwMDAwMDAwMDA1NyUyQzQ4LjQ2ODc0OTk5OTY5MzklNUQlMkMlNUI0LjAwMDAwMDAwMDAwMDA1NyUyQzY3Ljg1NjI0OTk5OTc0NTI3JTVEJTJDJTVCNC4wMDAwMDAwMDAwMDAwNTclMkM4Ny4yNDM3NDk5OTk4MDgzOSU1RCUyQyU1QjQuMDAwMDAwMDAwMDAwMDU3JTJDMTA2LjYzMTI0OTk5OTg2MzE3JTVEJTJDJTVCNC4wMDAwMDAwMDAwMDAwNTclMkMxMjYuMDE4NzQ5OTk5OTA4NDElNUQlMkMlNUI0LjAwMDAwMDAwMDAwMDA1NyUyQzE0NS40MDYyNDk5OTk5ODU4NyU1RCUyQyU1QjQuNDMzODg2NjY0Njg1NzE2JTJDMTU3LjI4MTI5NTU2NDQ4MTElNUQlMkMlNUI2LjEwMzM3ODAxMTkyNjQ5NSUyQzE2MS4zMTE4MDQyMTcyNTA1NyU1RCUyQyU1QjkuMTg4MTk1NzgyNzU1NzI3JTJDMTY0LjM5NjYyMTk4ODA3Nzc4JTVEJTJDJTVCMTMuMjE4NzA0NDM1NTE5MDQ0JTJDMTY2LjA2NjExMzMzNTMxNDUlNUQlMkMlNUIzMy4wNDk5OTk5OTk5NTE0NSUyQzE2Ni41MDAwMDAwMDAwMDAwOSU1RCUyQyU1QjUwLjY5OTk5OTk5OTkxOTY3JTJDMTY2LjUwMDAwMDAwMDAwMDA5JTVEJTJDJTVCNjguMzQ5OTk5OTk5OTYyNjUlMkMxNjYuNTAwMDAwMDAwMDAwMDklNUQlMkMlNUIyNC4yMjQ5OTk5OTk5Nzc4NTQlMkMxNjYuNTAwMDAwMDAwMDAwMDklNUQlMkMlNUI0MS44NzQ5OTk5OTk5MTQwNSUyQzE2Ni41MDAwMDAwMDAwMDAwOSU1RCUyQyU1QjU5LjUyNDk5OTk5OTk3Mjg2JTJDMTY2LjUwMDAwMDAwMDAwMDA5JTVEJTJDJTVCNzcuMTc0OTk5OTk5OTg2OTclMkMxNjYuNTAwMDAwMDAwMDAwMDklNUQlMkMlNUI4Ni4wMDAwMDAwMDAwMDAwNiUyQzE3My4wMDAwMDAwMDAwMDAwOSU1RCUyQyU1QjY2Ljg4ODg4ODg4ODkyNzg1JTJDMTc5LjUwMDAwMDAwMDAwMDA5JTVEJTJDJTVCNDcuNzc3Nzc3Nzc3ODU1NTYlMkMxNzkuNTAwMDAwMDAwMDAwMDklNUQlMkMlNUIyOC42NjY2NjY2NjY3ODMzNTclMkMxNzkuNTAwMDAwMDAwMDAwMDklNUQlMkMlNUI5LjU1NTU1NTU1NTcxMTExJTJDMTc5LjUwMDAwMDAwMDAwMDA5JTVEJTJDJTVCLTkuNTU1NTU1NTU1NDQwMDk0JTJDMTc5LjUwMDAwMDAwMDAwMDA5JTVEJTJDJTVCLTI4LjY2NjY2NjY2NjY3MDIxJTJDMTc5LjUwMDAwMDAwMDAwMDA5JTVEJTJDJTVCLTQ3Ljc3Nzc3Nzc3Nzg1NTMwNiUyQzE3OS41MDAwMDAwMDAwMDAwOSU1RCUyQyU1Qi02Ni44ODg4ODg4ODg5Mjc1NCUyQzE3OS41MDAwMDAwMDAwMDAwOSU1RCUyQyU1Qjc2LjQ0NDQ0NDQ0NDQ3MjU3JTJDMTc5LjUwMDAwMDAwMDAwMDA5JTVEJTJDJTVCNTcuMzMzMzMzMzMzNDA3ODY1JTJDMTc5LjUwMDAwMDAwMDAwMDA5JTVEJTJDJTVCMzguMjIyMjIyMjIyMzI3OTYlMkMxNzkuNTAwMDAwMDAwMDAwMDklNUQlMkMlNUIxOS4xMTExMTExMTEyNDkyNTglMkMxNzkuNTAwMDAwMDAwMDAwMDklNUQlMkMlNUIxLjY1MjI5NjA3NzczNjUzN2UtMTAlMkMxNzkuNTAwMDAwMDAwMDAwMDklNUQlMkMlNUItMTkuMTExMTExMTExMDU0MzI4JTJDMTc5LjUwMDAwMDAwMDAwMDA5JTVEJTJDJTVCLTM4LjIyMjIyMjIyMjI2Mjc1JTJDMTc5LjUwMDAwMDAwMDAwMDA5JTVEJTJDJTVCLTU3LjMzMzMzMzMzMzM5NzI2JTJDMTc5LjUwMDAwMDAwMDAwMDA5JTVEJTJDJTVCLTc2LjQ0NDQ0NDQ0NDQ2Mzc2JTJDMTc5LjUwMDAwMDAwMDAwMDA5JTVEJTJDJTVCLTg1Ljk5OTk5OTk5OTk5OTk0JTJDMTczLjAwMDAwMDAwMDAwMDA5JTVEJTJDJTVCLTY4LjM1MDAwMDAwMDA0MTEyJTJDMTY2LjUwMDAwMDAwMDAwMDA5JTVEJTJDJTVCLTUwLjcwMDAwMDAwMDA5MDclMkMxNjYuNTAwMDAwMDAwMDAwMDklNUQlMkMlNUItMzMuMDUwMDAwMDAwMDQ3MzglMkMxNjYuNTAwMDAwMDAwMDAwMDklNUQlMkMlNUItNzcuMTc1MDAwMDAwMDE2MDElMkMxNjYuNTAwMDAwMDAwMDAwMDklNUQlMkMlNUItNTkuNTI1MDAwMDAwMDY1ODklMkMxNjYuNTAwMDAwMDAwMDAwMDklNUQlMkMlNUItNDEuODc1MDAwMDAwMDcyMzI2JTJDMTY2LjUwMDAwMDAwMDAwMDA5JTVEJTJDJTVCLTI0LjIyNTAwMDAwMDAxNzE3NSUyQzE2Ni41MDAwMDAwMDAwMDAwOSU1RCUyQyU1Qi0xMy4yMTg3MDQ0MzU1NDQxODMlMkMxNjYuMDY2MTEzMzM1MzE5NSU1RCUyQyU1Qi05LjE4ODE5NTc4Mjc1NTYxNCUyQzE2NC4zOTY2MjE5ODgwNzc3OCU1RCUyQyU1Qi02LjEwMzM3ODAxMTkxODE5NTUlMkMxNjEuMzExODA0MjE3MjM4NCU1RCUyQyU1Qi00LjQzMzg4NjY2NDY4NTYxNiUyQzE1Ny4yODEyOTU1NjQ0ODEyJTVEJTJDJTVCLTMuOTk5OTk5OTk5OTk5OTQzJTJDMTM1LjcxMjUwMDAwMDA1MjIlNUQlMkMlNUItMy45OTk5OTk5OTk5OTk5NDMlMkMxMTYuMzI1MDAwMDAwMDkzMTglNUQlMkMlNUItMy45OTk5OTk5OTk5OTk5NDMlMkM5Ni45Mzc1MDAwMDAxMzQyOSU1RCUyQyU1Qi0zLjk5OTk5OTk5OTk5OTk0MyUyQzc3LjU1MDAwMDAwMDE4NjI2JTVEJTJDJTVCLTMuOTk5OTk5OTk5OTk5OTQzJTJDNTguMTYyNTAwMDAwMjU1MDglNUQlMkMlNUItMy45OTk5OTk5OTk5OTk5NDMlMkMzOC43NzUwMDAwMDAzMDE1OSU1RCUyQyU1Qi0zLjk5OTk5OTk5OTk5OTk0MyUyQzE5LjM4NzUwMDAwMDM3MDM4JTVEJTJDJTVCLTMuOTk5OTk5OTk5OTk5OTQzJTJDNC4yMjQ4ODcxMDY4Mjk1NTU3ZS0xMCU1RCUyQyU1Qi0zLjk5OTk5OTk5OTk5OTk0MyUyQy0xOS4zODc0OTk5OTk2MjU0MiU1RCUyQyU1Qi0zLjk5OTk5OTk5OTk5OTk0MyUyQy0zOC43NzQ5OTk5OTk2Nzg5MjYlNUQlMkMlNUItMy45OTk5OTk5OTk5OTk5NDMlMkMtNTguMTYyNDk5OTk5NzMyNDIlNUQlMkMlNUItMy45OTk5OTk5OTk5OTk5NDMlMkMtNzcuNTQ5OTk5OTk5Nzg2MDElNUQlMkMlNUItMy45OTk5OTk5OTk5OTk5NDMlMkMtOTYuOTM3NDk5OTk5ODM5NDUlNUQlMkMlNUItMy45OTk5OTk5OTk5OTk5NDMlMkMtMTE2LjMyNDk5OTk5OTg5MjkyJTVEJTJDJTVCLTMuOTk5OTk5OTk5OTk5OTQzJTJDLTEzNS43MTI0OTk5OTk5NTE5NyU1RCUyQyU1Qi0zLjk5OTk5OTk5OTk5OTk0MyUyQzE0NS40MDYyNTAwMDAwMzM1JTVEJTJDJTVCLTMuOTk5OTk5OTk5OTk5OTQzJTJDMTI2LjAxODc1MDAwMDA3MTIxJTVEJTJDJTVCLTMuOTk5OTk5OTk5OTk5OTQzJTJDMTA2LjYzMTI1MDAwMDEyMTQ3JTVEJTJDJTVCLTMuOTk5OTk5OTk5OTk5OTQzJTJDODcuMjQzNzUwMDAwMTU0NSU1RCUyQyU1Qi0zLjk5OTk5OTk5OTk5OTk0MyUyQzY3Ljg1NjI1MDAwMDIyOTY5JTVEJTJDJTVCLTMuOTk5OTk5OTk5OTk5OTQzJTJDNDguNDY4NzUwMDAwMjcxNiU1RCUyQyU1Qi0zLjk5OTk5OTk5OTk5OTk0MyUyQzI5LjA4MTI1MDAwMDMyNzE3NCU1RCUyQyU1Qi0zLjk5OTk5OTk5OTk5OTk0MyUyQzkuNjkzNzUwMDAwNDAxMjglNUQlMkMlNUItMy45OTk5OTk5OTk5OTk5NDMlMkMtOS42OTM3NDk5OTk1OTgwMjYlNUQlMkMlNUItMy45OTk5OTk5OTk5OTk5NDMlMkMtMjkuMDgxMjQ5OTk5NjU2OTA0JTVEJTJDJTVCLTMuOTk5OTk5OTk5OTk5OTQzJTJDLTQ4LjQ2ODc0OTk5OTcwNDAxNiU1RCUyQyU1Qi0zLjk5OTk5OTk5OTk5OTk0MyUyQy02Ny44NTYyNDk5OTk3NjIyMSU1RCUyQyU1Qi0zLjk5OTk5OTk5OTk5OTk0MyUyQy04Ny4yNDM3NDk5OTk4MDYxNyU1RCUyQyU1Qi0zLjk5OTk5OTk5OTk5OTk0MyUyQy0xMDYuNjMxMjQ5OTk5ODY5NDglNUQlMkMlNUItMy45OTk5OTk5OTk5OTk5NDMlMkMtMTI2LjAxODc0OTk5OTkyMjUlNUQlMkMlNUItMy45OTk5OTk5OTk5OTk5NDMlMkMtMTQ1LjQwNjI0OTk5OTk2OTk2JTVEJTJDJTVCLTQuNDMzODg2NjY0Njg0OTc3JTJDLTE1Ny4yODEyOTU1NjQ0Nzc3NCU1RCUyQyU1Qi02LjEwMzM3ODAxMTkyODYyNiUyQy0xNjEuMzExODA0MjE3MjUzNzUlNUQlMkMlNUItOS4xODgxOTU3ODI3NTg1NDElMkMtMTY0LjM5NjYyMTk4ODA3OTUyJTVEJTJDJTVCLTEzLjIxODcwNDQzNTUxNzY4JTJDLTE2Ni4wNjYxMTMzMzUzMTQlNUQlMkMlNUItMzMuMDQ5OTk5OTk5OTYwNDA2JTJDLTE2Ni40OTk5OTk5OTk5OTk5MSU1RCUyQyU1Qi01MC42OTk5OTk5OTk5MTEyMSUyQy0xNjYuNDk5OTk5OTk5OTk5OTElNUQlMkMlNUItNjguMzQ5OTk5OTk5OTUzNTElMkMtMTY2LjQ5OTk5OTk5OTk5OTkxJTVEJTJDJTVCLTI0LjIyNDk5OTk5OTk4MTg0JTJDLTE2Ni40OTk5OTk5OTk5OTk5MSU1RCUyQyU1Qi00MS44NzQ5OTk5OTk5MzU4MiUyQy0xNjYuNDk5OTk5OTk5OTk5OTElNUQlMkMlNUItNTkuNTI0OTk5OTk5OTI4MjclMkMtMTY2LjQ5OTk5OTk5OTk5OTkxJTVEJTJDJTVCLTc3LjE3NDk5OTk5OTk3NDg5JTJDLTE2Ni40OTk5OTk5OTk5OTk5MSU1RCUyQyU1Qi04NS45OTk5OTk5OTk5OTk5NCUyQy0xNzIuOTk5OTk5OTk5OTg2ODQlNUQlNUQlN0QlNUQlN0QlMkMicGxhc3RpYyIlM0ElN0IiYmFzaXNfeWllbGRfc3RyZW5ndGgiJTNBMjYwJTJDIm1vZHVsdXNfeiIlM0ExMDE1NDE0LjY4ODklMkMibW9kdWx1c195IiUzQTE5ODQzOS40ODQxJTJDIm5ldXRyYWxfYXhpcyIlM0ElNUIwJTJDMCU1RCUyQyJzaGVhcl9hcmVhX3oiJTNBNDQ3MiUyQyJzaGVhcl9hcmVhX3kiJTNBMjc2OCUyQyJtb21lbnRfeiIlM0EyNjQuMDA3ODE5MTE0JTJDIm1vbWVudF95IiUzQTUxLjU5NDI2NTg2NTk5OTk5JTJDInNoZWFyX3oiJTNBNjcwLjg4OTQzOTk5OTk5OTklMkMic2hlYXJfeSIlM0E0MTUuMjU1MzU5OTk5OTk5OTQlMkMiYXhpYWxfeCIlM0ExODg3LjA3MjYzOTE1MDA1MjMlN0QlMkMidG9yc2lvbl93YXJwaW5nIiUzQSU3QiJiZXRhX3lfcG9zIiUzQTAuMDAwNjM4MjU0MzA2NDM4Mjc5MyUyQyJiZXRhX3lfbmVnIiUzQS0wLjAwMDYzODI1NDMwNjQzODI3OTMlMkMiYmV0YV96X3BvcyIlM0EtMC4wMDAzNzcxNTcwNzU3ODY4MjQ5JTJDImJldGFfel9uZWciJTNBMC4wMDAzNzcxNTcwNzU3ODY4MjQ5JTdEJTdEJTJDIndhcnBpbmdfY29uc3RhbnQiJTNBMzMwMDAwMDA3MTY4JTJDInNoZWFyX2FyZWFfeiIlM0EzOTQwLjk3NTU3OTU1Nzg3MSUyQyJzaGVhcl9hcmVhX3kiJTNBMjc2OC45NjA3MjA3MzAwMyUyQyJ0b3JzaW9uX3JhZGl1cyIlM0EyMC40MTMyODA0OTg0NDUzNDIlMkMic2hlYXJfY2VudGVyIiUzQSU1Qi0wLjAwMDMxOTEyNzE1MzAzMDY2NjY0JTJDMC4wMDAxODg1Nzg1Mzc1NzYyNDk1OCU1RCUyQyJub25fcHJpc21hdGljIiUzQW51bGwlN0QlMkMiSiIlM0EzMzgwMDAlN0QlMkMiMTAiJTNBJTdCInZlcnNpb24iJTNBMTMlMkMibmFtZSIlM0EiMjUwIFVCIDMxLjQiJTJDImFyZWEiJTNBNDAxMCUyQyJJeiIlM0E0NDUwMDAwMCUyQyJJeSIlM0E0NDcwMDAwJTJDIm1hdGVyaWFsX2lkIiUzQTElMkMiYXV4IiUzQSU3QiJjb21wb3NpdGUiJTNBZmFsc2UlMkMiY2VudHJvaWRfcG9pbnQiJTNBJTVCNzMlMkMxMjYlNUQlMkMiY2VudHJvaWRfbGVuZ3RoIiUzQSU1QjczLjAwMDAwMDAwMDAwMDMzJTJDMTI2LjAwMDAwMDAwMDAwMDU0JTVEJTJDIlF6IiUzQTE5OTEyOS44MjMyNTk4NSUyQyJReSIlM0E0NzExMi44MjQ3NTY0NiUyQyJkZXB0aCIlM0EyNTIlMkMid2lkdGgiJTNBMTQ2JTJDImFscGhhIiUzQTAlMkMiWnkiJTNBOTQyMDAlMkMiWnoiJTNBMzk3MDAwJTJDImJldGFfeXAiJTNBNC42NzgzMjgzMjkyNTAwOTU1ZS04JTJDImJldGFfenAiJTNBNy45OTU0NzE1Nzg5NzE4ODZlLTEzJTJDInBvbHlnb25zIiUzQSU1QiU3QiJuYW1lIiUzQSIyNTAgVUIgMzEuNCIlMkMiZ3JvdXBfaWQiJTNBMCUyQyJwb2ludHNfY2FsYyIlM0ElNUIlNUIwJTJDMCUyQyJyZWd1bGFyIiU1RCUyQyU1QjE0NiUyQzAlMkMicmVndWxhciIlNUQlMkMlNUIxNDYlMkM4LjYlMkMicmVndWxhciIlNUQlMkMlNUI4NC45NSUyQzguNiUyQyJmaWxsZXRTdGFydEVuZCIlNUQlMkMlNUI4MS41NDQxMTc0NTE5NTA3JTJDOS4yNzc0NzIxNjA2NDk1NSUyQyJkb250U2hvdyIlNUQlMkMlNUI3OC42NTY3NDk2NDc0Mzk3MiUyQzExLjIwNjc0OTY0NzQzOTcyNyUyQyJkb250U2hvdyIlNUQlMkMlNUI3Ni43Mjc0NzIxNjA2NDk1NSUyQzE0LjA5NDExNzQ1MTk1MDcwMiUyQyJkb250U2hvdyIlNUQlMkMlNUI3Ni4wNSUyQzE3LjUlMkMiZmlsbGV0U3RhcnRFbmQiJTVEJTJDJTVCNzYuMDUlMkMyMzQuNSUyQyJmaWxsZXRTdGFydEVuZCIlNUQlMkMlNUI3Ni43Mjc0NzIxNjA2NDk1NSUyQzIzNy45MDU4ODI1NDgwNDkzJTJDImRvbnRTaG93IiU1RCUyQyU1Qjc4LjY1Njc0OTY0NzQzOTcyJTJDMjQwLjc5MzI1MDM1MjU2MDI4JTJDImRvbnRTaG93IiU1RCUyQyU1QjgxLjU0NDExNzQ1MTk1MDclMkMyNDIuNzIyNTI3ODM5MzUwNDUlMkMiZG9udFNob3ciJTVEJTJDJTVCODQuOTUlMkMyNDMuNCUyQyJmaWxsZXRTdGFydEVuZCIlNUQlMkMlNUIxNDYlMkMyNDMuNCUyQyJyZWd1bGFyIiU1RCUyQyU1QjE0NiUyQzI1MiUyQyJyZWd1bGFyIiU1RCUyQyU1QjAlMkMyNTIlMkMicmVndWxhciIlNUQlMkMlNUIwJTJDMjQzLjQlMkMicmVndWxhciIlNUQlMkMlNUI2MS4wNSUyQzI0My40JTJDImZpbGxldFN0YXJ0RW5kIiU1RCUyQyU1QjY0LjQ1NTg4MjU0ODA0OTMlMkMyNDIuNzIyNTI3ODM5MzUwNDUlMkMiZG9udFNob3ciJTVEJTJDJTVCNjcuMzQzMjUwMzUyNTYwMjglMkMyNDAuNzkzMjUwMzUyNTYwMjglMkMiZG9udFNob3ciJTVEJTJDJTVCNjkuMjcyNTI3ODM5MzUwNDUlMkMyMzcuOTA1ODgyNTQ4MDQ5MyUyQyJkb250U2hvdyIlNUQlMkMlNUI2OS45NSUyQzIzNC41JTJDImZpbGxldFN0YXJ0RW5kIiU1RCUyQyU1QjY5Ljk1JTJDMTcuNDk5OTk5OTk5OTk5OTk2JTJDImZpbGxldFN0YXJ0RW5kIiU1RCUyQyU1QjY5LjI3MjUyNzgzOTM1MDQ2JTJDMTQuMDk0MTE3NDUxOTUwNjk4JTJDImRvbnRTaG93IiU1RCUyQyU1QjY3LjM0MzI1MDM1MjU2MDI4JTJDMTEuMjA2NzQ5NjQ3NDM5NzIzJTJDImRvbnRTaG93IiU1RCUyQyU1QjY0LjQ1NTg4MjU0ODA0OTMlMkM5LjI3NzQ3MjE2MDY0OTU0NSUyQyJkb250U2hvdyIlNUQlMkMlNUI2MS4wNTAwMDAwMDAwMDAwMDQlMkM4LjU5OTk5OTk5OTk5OTk5NiUyQyJmaWxsZXRTdGFydEVuZCIlNUQlMkMlNUIwJTJDOC41OTk5OTk5OTk5OTk5OTQlMkMicmVndWxhciIlNUQlNUQlMkMiY3VzdG9tX3NoYXBlX3RhYmxlX2RhdGEiJTNBJTVCJTVEJTJDInNoYXBlIiUzQSJpYmVhbSIlMkMiZGltZW5zaW9uc19zaG93IiUzQXRydWUlMkMiZGltZW5zaW9ucyIlM0ElN0IiVEZ3IiUzQSU3QiJ2YWx1ZSIlM0ExNDYlMkMibG9jYXQiJTNBJTVCJTVCMCUyQzI3Ny4yJTVEJTJDJTVCMTQ2JTJDMjc3LjIlNUQlMkMlN0IicGxhY2Vob2xkZXIiJTNBIlRvcCBXaWR0aCIlMkMiZGltZW5zaW9uX2lkIiUzQSJURnciJTJDImRpbWVuc2lvbiIlM0ExNDYlN0QlNUQlN0QlMkMiVEZ0IiUzQSU3QiJ2YWx1ZSIlM0E4LjYlMkMibG9jYXQiJTNBJTVCJTVCLTI1LjIwMDAwMDAwMDAwMDAwMyUyQzI1MiU1RCUyQyU1Qi0yNS4yMDAwMDAwMDAwMDAwMDMlMkMyNDMuNCU1RCUyQyU3QiJwbGFjZWhvbGRlciIlM0EiVG9wIFRoaWNrbmVzcyIlMkMiZGltZW5zaW9uX2lkIiUzQSJURnQiJTJDImRpbWVuc2lvbiIlM0E4LjYlN0QlNUQlN0QlMkMiQkZ3IiUzQSU3QiJ2YWx1ZSIlM0ExNDYlMkMibG9jYXQiJTNBJTVCJTVCMCUyQy01MC40MDAwMDAwMDAwMDAwMDYlNUQlMkMlNUIxNDYlMkMtNTAuNDAwMDAwMDAwMDAwMDA2JTVEJTJDJTdCInBsYWNlaG9sZGVyIiUzQSJCb3R0b20gV2lkdGgiJTJDImRpbWVuc2lvbl9pZCIlM0EiQkZ3IiUyQyJkaW1lbnNpb24iJTNBMTQ2JTdEJTVEJTdEJTJDIkJGdCIlM0ElN0IidmFsdWUiJTNBOC42JTJDImxvY2F0IiUzQSU1QiU1Qi0yNS4yMDAwMDAwMDAwMDAwMDMlMkM4LjU5OTk5OTk5OTk5OTk5NCU1RCUyQyU1Qi0yNS4yMDAwMDAwMDAwMDAwMDMlMkMwJTVEJTJDJTdCInBsYWNlaG9sZGVyIiUzQSJCb3R0b20gVGhpY2tuZXNzIiUyQyJkaW1lbnNpb25faWQiJTNBIkJGdCIlMkMiZGltZW5zaW9uIiUzQTguNiU3RCU1RCU3RCUyQyJoIiUzQSU3QiJ2YWx1ZSIlM0EyNTIlMkMibG9jYXQiJTNBJTVCJTVCMTcxLjIlMkMwJTVEJTJDJTVCMTcxLjIlMkMyNTIlNUQlMkMlN0IicGxhY2Vob2xkZXIiJTNBIkhlaWdodCIlMkMiZGltZW5zaW9uX2lkIiUzQSJoIiUyQyJkaW1lbnNpb24iJTNBMjUyJTdEJTVEJTdEJTJDIld0IiUzQSU3QiJ2YWx1ZSIlM0E2LjElMkMibG9jYXQiJTNBJTVCJTVCNjkuOTUlMkMtMjUuMjAwMDAwMDAwMDAwMDElNUQlMkMlNUI3Ni4wNSUyQy0yNS4yMDAwMDAwMDAwMDAwMDMlNUQlMkMlN0IicGxhY2Vob2xkZXIiJTNBIldlYiBUaGlja25lc3MiJTJDImRpbWVuc2lvbl9pZCIlM0EiV3QiJTJDImRpbWVuc2lvbiIlM0E2LjElN0QlNUQlN0QlN0QlMkMib3BlcmF0aW9ucyIlM0ElN0Iicm90YXRpb24iJTNBMCUyQyJ0cmFuc2xhdGlvbiIlM0ElNUIwJTJDMCU1RCUyQyJtaXJyb3JfeiIlM0FmYWxzZSUyQyJtaXJyb3JfeSIlM0FmYWxzZSUyQyJmaWxsZXRfcmFkaXVzIiUzQTguOSU3RCUyQyJjdXRvdXQiJTNBZmFsc2UlMkMibWF0ZXJpYWwiJTNBJTdCImVsYXN0aWNpdHlfbW9kdWx1cyIlM0EyMDAwMDAlMkMiZGVuc2l0eSIlM0E3ODUwJTJDInVsdGltYXRlX3N0cmVuZ3RoIiUzQTQxMCUyQyJ5aWVsZF9zdHJlbmd0aCIlM0EyNjAlMkMidGhlcm1hbF9leHBhbnNpb25fY29lZmZpY2llbnQiJTNBMTIlMkMicG9pc3NvbnNfcmF0aW8iJTNBMC4yNyUyQyJuYW1lIiUzQSJTdHJ1Y3R1cmFsIFN0ZWVsIiUyQyJpZCIlM0ExJTJDImNsYXNzIiUzQSJzdGVlbCIlN0QlMkMidHlwZSIlM0EibGlicmFyeSIlMkMiZGVzaWduIiUzQSU3QiJCRnQiJTNBOC42JTJDIkJGdyIlM0ExNDYlMkMiV3QiJTNBNi4xJTJDImgiJTNBMjUyJTJDIlRGdCIlM0E4LjYlMkMiVEZ3IiUzQTE0NiUyQyJwb2x5Z29uX29wZXJhdGlvbl9kYXRhIiUzQSU3QiJjZW50cm9pZCIlM0ElNUI3My4wMDAwMDAwMDAwMDAxNiUyQzEyNi4wMDAwMDAwMDAwMDAyMyU1RCUyQyJ0cmFuc2xhdGlvbiIlM0ElNUIwJTJDMCU1RCUyQyJyb3RhdGlvbiIlM0EwJTJDIm1pcnJvcl96IiUzQWZhbHNlJTJDIm1pcnJvcl95IiUzQWZhbHNlJTdEJTJDIm1hdGVyaWFsIiUzQSU3QiJlbGFzdGljaXR5X21vZHVsdXMiJTNBMjAwMDAwJTJDImRlbnNpdHkiJTNBNzg1MCUyQyJ1bHRpbWF0ZV9zdHJlbmd0aCIlM0E0MTAlMkMieWllbGRfc3RyZW5ndGgiJTNBMjYwJTJDInRoZXJtYWxfZXhwYW5zaW9uX2NvZWZmaWNpZW50IiUzQTEyJTJDInBvaXNzb25zX3JhdGlvIiUzQTAuMjclMkMibmFtZSIlM0EiU3RydWN0dXJhbCBTdGVlbCIlMkMiaWQiJTNBMSUyQyJjbGFzcyIlM0Eic3RlZWwiJTdEJTJDImVsZW1lbnRzIiUzQSU3QiJub3JtYWwiJTNBJTVCJTdCInRoaWNrbmVzcyIlM0E4LjYlMkMiZGVzY3JpcHRpb24iJTNBInRvcC1sZWZ0IGZsYW5nZSIlMkMiY2VudGVybGluZSIlM0ElNUIlNUI2OS45NSUyQzI0Ny43JTVEJTJDJTVCMCUyQzI0Ny43JTVEJTVEJTJDImxvbmdfZWRnZV8xIiUzQSU1QiU1QjY5Ljk1JTJDMjUyJTVEJTJDJTVCMCUyQzI1MiU1RCU1RCUyQyJsb25nX2VkZ2VfMiIlM0ElNUIlNUI2OS45NSUyQzI0My40JTVEJTJDJTVCMCUyQzI0My40JTVEJTVEJTJDImVuZF9jb25uZWN0cyIlM0FmYWxzZSUyQyJsZW5ndGgiJTNBNjkuOTUlMkMiYm91bmRpbmdfYm94IiUzQSU1QiU1QjY5Ljk1JTJDMjUyJTVEJTJDJTVCMCUyQzI1MiU1RCUyQyU1QjAlMkMyNDMuNCU1RCUyQyU1QjY5Ljk1JTJDMjQzLjQlNUQlNUQlMkMiZWZmZWN0aXZlIiUzQSJsb25nX2VkZ2VfMSIlMkMieWllbGRfc3RyZW5ndGgiJTNBMjYwJTdEJTJDJTdCInRoaWNrbmVzcyIlM0E4LjYlMkMiZGVzY3JpcHRpb24iJTNBInRvcC1yaWdodCBmbGFuZ2UiJTJDImNlbnRlcmxpbmUiJTNBJTVCJTVCNzYuMDUlMkMyNDcuNyU1RCUyQyU1QjE0NiUyQzI0Ny43JTVEJTVEJTJDImxvbmdfZWRnZV8xIiUzQSU1QiU1Qjc2LjA1JTJDMjUyJTVEJTJDJTVCMTQ2JTJDMjUyJTVEJTVEJTJDImxvbmdfZWRnZV8yIiUzQSU1QiU1Qjc2LjA1JTJDMjQzLjQlNUQlMkMlNUIxNDYlMkMyNDMuNCU1RCU1RCUyQyJlbmRfY29ubmVjdHMiJTNBZmFsc2UlMkMibGVuZ3RoIiUzQTY5Ljk1JTJDImJvdW5kaW5nX2JveCIlM0ElNUIlNUI3Ni4wNSUyQzI1MiU1RCUyQyU1QjE0NiUyQzI1MiU1RCUyQyU1QjE0NiUyQzI0My40JTVEJTJDJTVCNzYuMDUlMkMyNDMuNCU1RCU1RCUyQyJlZmZlY3RpdmUiJTNBImxvbmdfZWRnZV8xIiUyQyJ5aWVsZF9zdHJlbmd0aCIlM0EyNjAlN0QlMkMlN0IidGhpY2tuZXNzIiUzQTYuMSUyQyJkZXNjcmlwdGlvbiIlM0Eid2ViIiUyQyJjZW50ZXJsaW5lIiUzQSU1QiU1QjczJTJDOC42JTVEJTJDJTVCNzMlMkMyNDMuNCU1RCU1RCUyQyJsb25nX2VkZ2VfMSIlM0ElNUIlNUI2OS45NSUyQzguNiU1RCUyQyU1QjY5Ljk1JTJDMjQzLjQlNUQlNUQlMkMibG9uZ19lZGdlXzIiJTNBJTVCJTVCNzYuMDUlMkM4LjYlNUQlMkMlNUI3Ni4wNSUyQzI0My40JTVEJTVEJTJDImVuZF9jb25uZWN0cyIlM0F0cnVlJTJDImxlbmd0aCIlM0EyMzQuOCUyQyJib3VuZGluZ19ib3giJTNBJTVCJTVCNjkuOTUlMkM4LjYlNUQlMkMlNUI2OS45NSUyQzI0My40JTVEJTJDJTVCNzYuMDUlMkMyNDMuNCU1RCUyQyU1Qjc2LjA1JTJDOC42JTVEJTVEJTJDImVmZmVjdGl2ZSIlM0EiY2VudGVybGluZSIlMkMieWllbGRfc3RyZW5ndGgiJTNBMjYwJTdEJTJDJTdCInRoaWNrbmVzcyIlM0E4LjYlMkMiZGVzY3JpcHRpb24iJTNBImJvdHRvbS1sZWZ0IGZsYW5nZSIlMkMiY2VudGVybGluZSIlM0ElNUIlNUI2OS45NSUyQzQuMyU1RCUyQyU1QjAlMkM0LjMlNUQlNUQlMkMibG9uZ19lZGdlXzEiJTNBJTVCJTVCNjkuOTUlMkMwJTVEJTJDJTVCMCUyQzAlNUQlNUQlMkMibG9uZ19lZGdlXzIiJTNBJTVCJTVCNjkuOTUlMkM4LjYlNUQlMkMlNUIwJTJDOC42JTVEJTVEJTJDImVuZF9jb25uZWN0cyIlM0FmYWxzZSUyQyJsZW5ndGgiJTNBNjkuOTUlMkMiYm91bmRpbmdfYm94IiUzQSU1QiU1QjY5Ljk1JTJDMCU1RCUyQyU1QjAlMkMwJTVEJTJDJTVCMCUyQzguNiU1RCUyQyU1QjY5Ljk1JTJDOC42JTVEJTVEJTJDImVmZmVjdGl2ZSIlM0EibG9uZ19lZGdlXzEiJTJDInlpZWxkX3N0cmVuZ3RoIiUzQTI2MCU3RCUyQyU3QiJ0aGlja25lc3MiJTNBOC42JTJDImRlc2NyaXB0aW9uIiUzQSJib3R0b20tcmlnaHQgZmxhbmdlIiUyQyJjZW50ZXJsaW5lIiUzQSU1QiU1Qjc2LjA1JTJDNC4zJTVEJTJDJTVCMTQ2JTJDNC4zJTVEJTVEJTJDImxvbmdfZWRnZV8xIiUzQSU1QiU1Qjc2LjA1JTJDMCU1RCUyQyU1QjE0NiUyQzAlNUQlNUQlMkMibG9uZ19lZGdlXzIiJTNBJTVCJTVCNzYuMDUlMkM4LjYlNUQlMkMlNUIxNDYlMkM4LjYlNUQlNUQlMkMiZW5kX2Nvbm5lY3RzIiUzQWZhbHNlJTJDImxlbmd0aCIlM0E2OS45NSUyQyJib3VuZGluZ19ib3giJTNBJTVCJTVCNzYuMDUlMkMwJTVEJTJDJTVCMTQ2JTJDMCU1RCUyQyU1QjE0NiUyQzguNiU1RCUyQyU1Qjc2LjA1JTJDOC42JTVEJTVEJTJDImVmZmVjdGl2ZSIlM0EibG9uZ19lZGdlXzEiJTJDInlpZWxkX3N0cmVuZ3RoIiUzQTI2MCU3RCU1RCUyQyJzaGVhciIlM0ElNUIlN0IidGhpY2tuZXNzIiUzQTguNiUyQyJkZXNjcmlwdGlvbiIlM0EidG9wLWxlZnQgZmxhbmdlIiUyQyJjZW50ZXJsaW5lIiUzQSU1QiU1QjAlMkMyNDcuNyU1RCUyQyU1QjczJTJDMjQ3LjclNUQlNUQlMkMibG9uZ19lZGdlXzEiJTNBJTVCJTVCMCUyQzI1MiU1RCUyQyU1QjczJTJDMjUyJTVEJTVEJTJDImxvbmdfZWRnZV8yIiUzQSU1QiU1QjAlMkMyNDMuNCU1RCUyQyU1QjczJTJDMjQzLjQlNUQlNUQlMkMibGVuZ3RoIiUzQTczJTJDImJvdW5kaW5nX2JveCIlM0ElNUIlNUIwJTJDMjUyJTVEJTJDJTVCNzMlMkMyNTIlNUQlMkMlNUI3MyUyQzI0My40JTVEJTJDJTVCMCUyQzI0My40JTVEJTVEJTJDInlpZWxkX3N0cmVuZ3RoIiUzQTI2MCU3RCUyQyU3QiJ0aGlja25lc3MiJTNBOC42JTJDImRlc2NyaXB0aW9uIiUzQSJ0b3AtcmlnaHQgZmxhbmdlIiUyQyJjZW50ZXJsaW5lIiUzQSU1QiU1QjczJTJDMjQ3LjclNUQlMkMlNUIxNDYlMkMyNDcuNyU1RCU1RCUyQyJsb25nX2VkZ2VfMSIlM0ElNUIlNUI3MyUyQzI1MiU1RCUyQyU1QjE0NiUyQzI1MiU1RCU1RCUyQyJsb25nX2VkZ2VfMiIlM0ElNUIlNUI3MyUyQzI0My40JTVEJTJDJTVCMTQ2JTJDMjQzLjQlNUQlNUQlMkMibGVuZ3RoIiUzQTczJTJDImJvdW5kaW5nX2JveCIlM0ElNUIlNUI3MyUyQzI1MiU1RCUyQyU1QjE0NiUyQzI1MiU1RCUyQyU1QjE0NiUyQzI0My40JTVEJTJDJTVCNzMlMkMyNDMuNCU1RCU1RCUyQyJ5aWVsZF9zdHJlbmd0aCIlM0EyNjAlN0QlMkMlN0IidGhpY2tuZXNzIiUzQTYuMSUyQyJkZXNjcmlwdGlvbiIlM0Eid2ViIiUyQyJjZW50ZXJsaW5lIiUzQSU1QiU1QjczJTJDNC4zJTVEJTJDJTVCNzMlMkMyNDcuNyU1RCU1RCUyQyJsb25nX2VkZ2VfMSIlM0ElNUIlNUI2OS45NSUyQzQuMyU1RCUyQyU1QjY5Ljk1JTJDMjQ3LjclNUQlNUQlMkMibG9uZ19lZGdlXzIiJTNBJTVCJTVCNzYuMDUlMkM0LjMlNUQlMkMlNUI3Ni4wNSUyQzI0Ny43JTVEJTVEJTJDImxlbmd0aCIlM0EyNDMuMzk5OTk5OTk5OTk5OTglMkMiYm91bmRpbmdfYm94IiUzQSU1QiU1QjY5Ljk1JTJDNC4zJTVEJTJDJTVCNjkuOTUlMkMyNDcuNyU1RCUyQyU1Qjc2LjA1JTJDMjQ3LjclNUQlMkMlNUI3Ni4wNSUyQzQuMyU1RCU1RCUyQyJ5aWVsZF9zdHJlbmd0aCIlM0EyNjAlN0QlMkMlN0IidGhpY2tuZXNzIiUzQTguNiUyQyJkZXNjcmlwdGlvbiIlM0EiYm90dG9tLWxlZnQgZmxhbmdlIiUyQyJjZW50ZXJsaW5lIiUzQSU1QiU1QjAlMkM0LjMlNUQlMkMlNUI3MyUyQzQuMyU1RCU1RCUyQyJsb25nX2VkZ2VfMSIlM0ElNUIlNUIwJTJDMCU1RCUyQyU1QjczJTJDMCU1RCU1RCUyQyJsb25nX2VkZ2VfMiIlM0ElNUIlNUIwJTJDOC42JTVEJTJDJTVCNzMlMkM4LjYlNUQlNUQlMkMibGVuZ3RoIiUzQTczJTJDImJvdW5kaW5nX2JveCIlM0ElNUIlNUIwJTJDMCU1RCUyQyU1QjczJTJDMCU1RCUyQyU1QjczJTJDOC42JTVEJTJDJTVCMCUyQzguNiU1RCU1RCUyQyJ5aWVsZF9zdHJlbmd0aCIlM0EyNjAlN0QlMkMlN0IidGhpY2tuZXNzIiUzQTguNiUyQyJkZXNjcmlwdGlvbiIlM0EiYm90dG9tLXJpZ2h0IGZsYW5nZSIlMkMiY2VudGVybGluZSIlM0ElNUIlNUI3MyUyQzQuMyU1RCUyQyU1QjE0NiUyQzQuMyU1RCU1RCUyQyJsb25nX2VkZ2VfMSIlM0ElNUIlNUI3MyUyQzAlNUQlMkMlNUIxNDYlMkMwJTVEJTVEJTJDImxvbmdfZWRnZV8yIiUzQSU1QiU1QjczJTJDOC42JTVEJTJDJTVCMTQ2JTJDOC42JTVEJTVEJTJDImxlbmd0aCIlM0E3MyUyQyJib3VuZGluZ19ib3giJTNBJTVCJTVCNzMlMkMwJTVEJTJDJTVCMTQ2JTJDMCU1RCUyQyU1QjE0NiUyQzguNiU1RCUyQyU1QjczJTJDOC42JTVEJTVEJTJDInlpZWxkX3N0cmVuZ3RoIiUzQTI2MCU3RCU1RCU3RCU3RCUyQyJsaWJyYXJ5X3NlbGVjdGlvbnMiJTNBJTVCIkF1c3RyYWxpYW4iJTJDIlN0ZWVsICgzMDAgR3JhZGUpIiUyQyJVbml2ZXJzYWwgYmVhbXMiJTJDIjI1MCBVQiAzMS40IiU1RCUyQyJyZXN1bHRzIiUzQSU3QiJBIiUzQTQwMTAlMkMiSiIlM0E4OTMwMCUyQyJJeXAiJTNBNDQ3MDAwMCUyQyJJenAiJTNBNDQ1MDAwMDAlMkMiSXkiJTNBMCUyQyJJeiIlM0EwJTJDIkFscGhhIiUzQTAlMkMiQ3kiJTNBMCUyQyJDeiIlM0EwJTJDInJ5IiUzQTAlMkMicnoiJTNBMCUyQyJyeXAiJTNBMCUyQyJyenAiJTNBMCUyQyJJdyIlM0E2NTg5OTk5OTIzMiUyQyJTeXAiJTNBOTQyMDAlMkMiU3pwIiUzQTM5NzAwMCUyQyJiYXNpcyIlM0ElN0Iic2hhcGUiJTNBImliZWFtIiUyQyJkaW1lbnNpb25zIiUzQSU3QiJoIiUzQTI1MiUyQyJURnciJTNBMTQ2JTJDIlRGdCIlM0E4LjYlMkMiQkZ3IiUzQTE0NiUyQyJCRnQiJTNBOC42JTJDIld0IiUzQTYuMSUyQyJyIiUzQTguOSU3RCUyQyJvcGVyYXRpb25zIiUzQSU3QiJyb3RhdGlvbiIlM0EwJTJDIm1pcnJvcl96IiUzQWZhbHNlJTJDIm1pcnJvcl95IiUzQWZhbHNlJTJDInRyYW5zbGF0aW9uIiUzQSU1QjAlMkMwJTVEJTdEJTdEJTdEJTJDImRlZmF1bHRfZGVzaWduX2RhdGEiJTNBJTdCImRlc2lnbmFibGUiJTNBdHJ1ZSUyQyJtYXRlcmlhbF9ncmFkZXMiJTNBJTVCJTVCInN0ZWVsIiUyQyJBUyUyRk5aUyIlMkMiQVMlMkZOWlMgMzY3OCIlMkMzMDAlNUQlMkMlNUIic3RlZWwiJTJDIkFTJTJGTlpTIiUyQyJBUyUyRk5aUyAzNjc4IiUyQzM1MCU1RCU1RCUyQyJkZWZhdWx0X2NvZGUiJTNBIkFTIDQxMDAtMTk5OCIlMkMibWFudWZhY3R1cmVfcHJvY2VzcyIlM0EiaG90X3JvbGxlZCIlMkMic2hhcGUiJTNBIkkgU2VjdGlvbiIlN0QlMkMiZGF0YWJhc2VfcHJvcGVydGllcyIlM0ElN0IiQSIlM0E0MDEwJTJDIkoiJTNBODkzMDAlMkMiSXlwIiUzQTQ0NzAwMDAlMkMiSXpwIiUzQTQ0NTAwMDAwJTJDIkFscGhhIiUzQTAlMkMiSXciJTNBNjU4OTk5OTkyMzIlMkMiU3lwIiUzQTk0MjAwJTJDIlN6cCIlM0EzOTcwMDAlN0QlMkMibWFudWZhY3R1cmVfcHJvY2VzcyIlM0EiaG90X3JvbGxlZCIlMkMicGFyZW50IiUzQW51bGwlMkMicG9pbnRzX2NlbnRyb2lkX3NoaWZ0ZWQiJTNBJTVCJTVCLTczLjAwMDAwMDAwMDAwMDMzJTJDLTEyNi4wMDAwMDAwMDAwMDA1NCUyQyJyZWd1bGFyIiU1RCUyQyU1QjcyLjk5OTk5OTk5OTk5OTY3JTJDLTEyNi4wMDAwMDAwMDAwMDA1NCUyQyJyZWd1bGFyIiU1RCUyQyU1QjcyLjk5OTk5OTk5OTk5OTY3JTJDLTExNy40MDAwMDAwMDAwMDA1NSUyQyJyZWd1bGFyIiU1RCUyQyU1QjExLjk0OTk5OTk5OTk5OTY3NiUyQy0xMTcuNDAwMDAwMDAwMDAwNTUlMkMiZmlsbGV0U3RhcnRFbmQiJTVEJTJDJTVCMy4wNDk5OTk5OTk5OTk2NzAzJTJDLTEwOC41MDAwMDAwMDAwMDA1NCUyQyJmaWxsZXRTdGFydEVuZCIlNUQlMkMlNUIzLjA0OTk5OTk5OTk5OTY3MDMlMkMxMDguNDk5OTk5OTk5OTk5NDYlMkMiZmlsbGV0U3RhcnRFbmQiJTVEJTJDJTVCMTEuOTQ5OTk5OTk5OTk5Njc2JTJDMTE3LjM5OTk5OTk5OTk5OTQ3JTJDImZpbGxldFN0YXJ0RW5kIiU1RCUyQyU1QjcyLjk5OTk5OTk5OTk5OTY3JTJDMTE3LjM5OTk5OTk5OTk5OTQ3JTJDInJlZ3VsYXIiJTVEJTJDJTVCNzIuOTk5OTk5OTk5OTk5NjclMkMxMjUuOTk5OTk5OTk5OTk5NDYlMkMicmVndWxhciIlNUQlMkMlNUItNzMuMDAwMDAwMDAwMDAwMzMlMkMxMjUuOTk5OTk5OTk5OTk5NDYlMkMicmVndWxhciIlNUQlMkMlNUItNzMuMDAwMDAwMDAwMDAwMzMlMkMxMTcuMzk5OTk5OTk5OTk5NDclMkMicmVndWxhciIlNUQlMkMlNUItMTEuOTUwMDAwMDAwMDAwMzMlMkMxMTcuMzk5OTk5OTk5OTk5NDclMkMiZmlsbGV0U3RhcnRFbmQiJTVEJTJDJTVCLTMuMDUwMDAwMDAwMDAwMzI0JTJDMTA4LjQ5OTk5OTk5OTk5OTQ2JTJDImZpbGxldFN0YXJ0RW5kIiU1RCUyQyU1Qi0zLjA1MDAwMDAwMDAwMDMyNCUyQy0xMDguNTAwMDAwMDAwMDAwNTQlMkMiZmlsbGV0U3RhcnRFbmQiJTVEJTJDJTVCLTExLjk1MDAwMDAwMDAwMDMyMyUyQy0xMTcuNDAwMDAwMDAwMDAwNTUlMkMiZmlsbGV0U3RhcnRFbmQiJTVEJTJDJTVCLTczLjAwMDAwMDAwMDAwMDMzJTJDLTExNy40MDAwMDAwMDAwMDA1NSUyQyJyZWd1bGFyIiU1RCU1RCU3RCU1RCUyQyJzaGVhcl9wcm9wZXJ0aWVzIiUzQSU1QiU3QiJwb3NpdGlvbiIlM0ElNUItNzMlMkMtMTI1Ljk5OTk5OTk5OTk5OTk2JTVEJTJDInoiJTNBJTdCIlF6X3R6IiUzQTcuNTE4ODk5MzcxMTA0MTglMkMiUXlfdHoiJTNBLTAuNjMxOTUyMTM2NzM3MDU2MiU3RCUyQyJ5IiUzQSU3QiJReV90eSIlM0ExNS44Mjc5NDUwODQxMDE3NTElMkMiUXpfdHkiJTNBMC4yMzk4MjIzMjYzNjQxODY2OCU3RCUyQyJub2RlIiUzQTAlN0QlMkMlN0IicG9zaXRpb24iJTNBJTVCNzMlMkMtMTI1Ljk5OTk5OTk5OTk5OTk2JTVEJTJDInoiJTNBJTdCIlF6X3R6IiUzQTcuNTE4ODk5MzcwNTE4MzE2JTJDIlF5X3R6IiUzQTAuNjMxOTUyMTM3MTU0MDkzNCU3RCUyQyJ5IiUzQSU3QiJReV90eSIlM0ExNS44Mjc5NDUwODM5NDAwNjclMkMiUXpfdHkiJTNBLTAuMjM5ODIyMzI1Mjg0MDM2MDglN0QlN0QlMkMlN0IicG9zaXRpb24iJTNBJTVCNzMlMkMtMTE3LjM5OTk5OTk5OTk5OTk2JTVEJTJDInoiJTNBJTdCIlF6X3R6IiUzQTMuNTEzMDYwODc5NjY0ODYlMkMiUXlfdHoiJTNBLTAuNzE2Njc1NjU4MDc2MzI3NiU3RCUyQyJ5IiUzQSU3QiJReV90eSIlM0E4LjQ3MTcxNzc2ODcyMTAzMiUyQyJRel90eSIlM0EwLjI2MjU3MDUzNzE0ODEzOTE2JTdEJTdEJTJDJTdCInBvc2l0aW9uIiUzQSU1QjExLjk1MDAwMDAwMDAwMDAwMyUyQy0xMTcuMzk5OTk5OTk5OTk5OTYlNUQlMkMieiIlM0ElN0IiUXpfdHoiJTNBMTM2MC4xODc5OTc4MzI4MDQlMkMiUXlfdHoiJTNBLTMwOS4yOTYwOTEwNDUxMjE5NSU3RCUyQyJ5IiUzQSU3QiJReV90eSIlM0EyNzYwLjg3MTIwOTgyNTgyMSUyQyJRel90eSIlM0EtODM2OC40MjgzMTI4OTQ2NzIlN0QlMkMibm9kZSIlM0EzJTdEJTJDJTdCInBvc2l0aW9uIiUzQSU1QjguNTQ0MTE3NDUxOTUwNjk3JTJDLTExNi43MjI1Mjc4MzkzNTA0JTVEJTJDInoiJTNBJTdCIlF6X3R6IiUzQTUzMzIuOTg1NzU4OTIxMjg5JTJDIlF5X3R6IiUzQS04OTIuODkzODI1MDU4NDg5JTdEJTJDInkiJTNBJTdCIlF5X3R5IiUzQTI3MDUuNjEyNjE1MDI1NzI0NiUyQyJRel90eSIlM0EtMTA1MzcuODU3NzE3ODI3NzEyJTdEJTJDIm5vZGUiJTNBNCU3RCUyQyU3QiJwb3NpdGlvbiIlM0ElNUI1LjY1Njc0OTY0NzQzOTcyNDUlMkMtMTE0Ljc5MzI1MDM1MjU2MDIyJTVEJTJDInoiJTNBJTdCIlF6X3R6IiUzQTEwNDk1LjI2NDcwMzU5NTY5NCUyQyJReV90eiIlM0EtMTEzNi40NTQ2OTYyNTAzNTAzJTdEJTJDInkiJTNBJTdCIlF5X3R5IiUzQTE1ODEuNTUwMTQxNDUyNTAzNiUyQyJRel90eSIlM0EtMTAwNDMuNzc5MjkxNTI5OTM4JTdEJTJDIm5vZGUiJTNBNSU3RCUyQyU3QiJwb3NpdGlvbiIlM0ElNUIzLjcyNzQ3MjE2MDY0OTU1NDclMkMtMTExLjkwNTg4MjU0ODA0OTI2JTVEJTJDInoiJTNBJTdCIlF6X3R6IiUzQTIxMzU4LjQyNzk0MDU0NzUxNCUyQyJReV90eiIlM0EtNjk2Ljk0OTM5MzIxNDYyOSU3RCUyQyJ5IiUzQSU3QiJReV90eSIlM0E0NzcuMjk4NzQwMzY1MDcxNCUyQyJRel90eSIlM0EtNzg2Ni40NDE0Nzg5MzIyMjUlN0QlMkMibm9kZSIlM0E2JTdEJTJDJTdCInBvc2l0aW9uIiUzQSU1QjMuMDQ5OTk5OTk5OTk5OTk3JTJDLTEwOC40OTk5OTk5OTk5OTk5NiU1RCUyQyJ6IiUzQSU3QiJRel90eiIlM0EyNTk3OC45ODUxNDY4MTgwMjglMkMiUXlfdHoiJTNBLTIxNC43NDUxNDIzNjk1NTcxJTdEJTJDInkiJTNBJTdCIlF5X3R5IiUzQTQ0LjYwOTg5MDczNTg4MTY4NSUyQyJRel90eSIlM0EtMjQ3Mi45MzQ5MjU4MDg3MTIlN0QlMkMibm9kZSIlM0E3JTdEJTJDJTdCInBvc2l0aW9uIiUzQSU1QjMuMDQ5OTk5OTk5OTk5OTk3JTJDMTA4LjUwMDAwMDAwMDAwMDA0JTVEJTJDInoiJTNBJTdCIlF6X3R6IiUzQTI2MDgyLjQ0MTQzMzY4NTcxNSUyQyJReV90eiIlM0ExNjQuOTk2MTE2ODU4NzY5MTclN0QlMkMieSIlM0ElN0IiUXlfdHkiJTNBMzguMjk3NjkwNzE2MDUzMTc1JTJDIlF6X3R5IiUzQTE4NzEuNzg0NzkwOTgwODY0NSU3RCUyQyJub2RlIiUzQTglN0QlMkMlN0IicG9zaXRpb24iJTNBJTVCMy43Mjc0NzIxNjA2NDk1NTQ3JTJDMTExLjkwNTg4MjU0ODA0OTM1JTVEJTJDInoiJTNBJTdCIlF6X3R6IiUzQTIxMzU3LjY5ODc2MDc1NjgwNCUyQyJReV90eiIlM0E2OTYuODM3ODc4NDAzMzE4OCU3RCUyQyJ5IiUzQSU3QiJReV90eSIlM0E0NzcuNDEwNzU4MjYzNzAyODYlMkMiUXpfdHkiJTNBNzg2Ni43MDY4NzMwMDQxNjMlN0QlN0QlMkMlN0IicG9zaXRpb24iJTNBJTVCNS42NTY3NDk2NDc0Mzk3MjQ1JTJDMTE0Ljc5MzI1MDM1MjU2MDM1JTVEJTJDInoiJTNBJTdCIlF6X3R6IiUzQTEwNDk1LjE4MDAzOTE4NjU5NiUyQyJReV90eiIlM0ExMTM2LjQ0NjUzMTQ4NDAxMiU3RCUyQyJ5IiUzQSU3QiJReV90eSIlM0ExNTgxLjU0OTIwNDYxMzk5NzMlMkMiUXpfdHkiJTNBMTAwNDMuNzQ5MDcyMTI4Nzg3JTdEJTdEJTJDJTdCInBvc2l0aW9uIiUzQSU1QjguNTQ0MTE3NDUxOTUwNjk3JTJDMTE2LjcyMjUyNzgzOTM1MDQzJTVEJTJDInoiJTNBJTdCIlF6X3R6IiUzQTUzMzIuOTY0NTAwMDM1MDk3JTJDIlF5X3R6IiUzQTg5Mi44OTI0MzU1OTMyODI1JTdEJTJDInkiJTNBJTdCIlF5X3R5IiUzQTI3MDUuNjExNTk3MzU2NTQ0MyUyQyJRel90eSIlM0ExMDUzNy44NDAzMTg4NjM3MTclN0QlN0QlMkMlN0IicG9zaXRpb24iJTNBJTVCMTEuOTUwMDAwMDAwMDAwMDAzJTJDMTE3LjQwMDAwMDAwMDAwMDA1JTVEJTJDInoiJTNBJTdCIlF6X3R6IiUzQTEzNjAuMTg0Mzc3MjE2ODM2JTJDIlF5X3R6IiUzQTMwOS4yOTU4NDY2ODA2NTI2MyU3RCUyQyJ5IiUzQSU3QiJReV90eSIlM0EyNzYwLjg3MTA4Mjg2ODUyODQlMkMiUXpfdHkiJTNBODM2OC40MjU1NzEyOTY2MzElN0QlN0QlMkMlN0IicG9zaXRpb24iJTNBJTVCNzMlMkMxMTcuNDAwMDAwMDAwMDAwMDUlNUQlMkMieiIlM0ElN0IiUXpfdHoiJTNBMy41MTMwNjA4Nzk1MzkxNTQ3JTJDIlF5X3R6IiUzQTAuNzE2Njc1NjU4MDQ1MzM2NCU3RCUyQyJ5IiUzQSU3QiJReV90eSIlM0E4LjQ3MTcxNzc2OTA5NDgxNiUyQyJRel90eSIlM0EtMC4yNjI1NzA1MzY4OTQzNDQyJTdEJTdEJTJDJTdCInBvc2l0aW9uIiUzQSU1QjczJTJDMTI2LjAwMDAwMDAwMDAwMDA0JTVEJTJDInoiJTNBJTdCIlF6X3R6IiUzQTcuNTE4ODk5MzcxMTU3NDY1JTJDIlF5X3R6IiUzQS0wLjYzMTk1MjEzNjYwMzQyNTQlN0QlMkMieSIlM0ElN0IiUXlfdHkiJTNBMTUuODI3OTQ1MDgzMDk0NzElMkMiUXpfdHkiJTNBMC4yMzk4MjIzMjM5NTMxNzIyNyU3RCU3RCUyQyU3QiJwb3NpdGlvbiIlM0ElNUItNzMlMkMxMjYuMDAwMDAwMDAwMDAwMDQlNUQlMkMieiIlM0ElN0IiUXpfdHoiJTNBNy41MTg4OTkzNzA5MDY3NTIlMkMiUXlfdHoiJTNBMC42MzE5NTIxMzY3MzI5OTI0JTdEJTJDInkiJTNBJTdCIlF5X3R5IiUzQTE1LjgyNzk0NTA4NDA1MjU4NyUyQyJRel90eSIlM0EtMC4yMzk4MjIzMjQ0MzU0OTI2JTdEJTdEJTJDJTdCInBvc2l0aW9uIiUzQSU1Qi03MyUyQzExNy40MDAwMDAwMDAwMDAwNSU1RCUyQyJ6IiUzQSU3QiJRel90eiIlM0EzLjUxMzA2MDg3OTYzMzIzMjMlMkMiUXlfdHoiJTNBLTAuNzE2Njc1NjU4MjIyNzAyNCU3RCUyQyJ5IiUzQSU3QiJReV90eSIlM0E4LjQ3MTcxNzc2NjE4MDU0NSUyQyJRel90eSIlM0EwLjI2MjU3MDU0MjA4Nzg5NjMlN0QlN0QlMkMlN0IicG9zaXRpb24iJTNBJTVCLTExLjk1MDAwMDAwMDAwMDAwMyUyQzExNy40MDAwMDAwMDAwMDAwNSU1RCUyQyJ6IiUzQSU3QiJRel90eiIlM0ExMzYwLjE4NzY1MTc0MTY5NjUlMkMiUXlfdHoiJTNBLTMwOS4yOTQ3NTU3NDA3NTk0NiU3RCUyQyJ5IiUzQSU3QiJReV90eSIlM0EyNzYwLjg3MDUxNjAxMzE1NjIlMkMiUXpfdHkiJTNBLTgzNjguNDI4MDUwODE3OTQlN0QlN0QlMkMlN0IicG9zaXRpb24iJTNBJTVCLTguNTQ0MTE3NDUxOTUwNjk3JTJDMTE2LjcyMjUyNzgzOTM1MDQzJTVEJTJDInoiJTNBJTdCIlF6X3R6IiUzQTUzMzIuOTgzNzI2NzUwMTAyNSUyQyJReV90eiIlM0EtODkyLjg4NjIzMjExODYwMDMlN0QlMkMieSIlM0ElN0IiUXlfdHkiJTNBMjcwNS42MDcwNTM3MTE2ODE2JTJDIlF6X3R5IiUzQS0xMDUzNy44NTYwNTQ1NjM5NiU3RCU3RCUyQyU3QiJwb3NpdGlvbiIlM0ElNUItNS42NTY3NDk2NDc0Mzk3MjQ1JTJDMTE0Ljc5MzI1MDM1MjU2MDM1JTVEJTJDInoiJTNBJTdCIlF6X3R6IiUzQTEwNDk1LjI1NjYxMDMzMDg3JTJDIlF5X3R6IiUzQS0xMTM2LjQxMDA3NzkxMTg1MjYlN0QlMkMieSIlM0ElN0IiUXlfdHkiJTNBMTU4MS41NDUwMjE4MzA4MDk3JTJDIlF6X3R5IiUzQS0xMDA0My43NzY0MDI3NTIwNDIlN0QlN0QlMkMlN0IicG9zaXRpb24iJTNBJTVCLTMuNzI3NDcyMTYwNjQ5NTU0NyUyQzExMS45MDU4ODI1NDgwNDkzNSU1RCUyQyJ6IiUzQSU3QiJRel90eiIlM0EyMDgxMC43MjE1NDk5MjAzOTYlMkMiUXlfdHoiJTNBLTY0MS40NTM0MDQyMjE3NDM0JTdEJTJDInkiJTNBJTdCIlF5X3R5IiUzQTQ1OC40NjUyMjQwMjUxMTczJTJDIlF6X3R5IiUzQS03MTg2LjY0OTYwMzEwOTUzNiU3RCU3RCUyQyU3QiJwb3NpdGlvbiIlM0ElNUItMy4wNDk5OTk5OTk5OTk5OTclMkMxMDguNTAwMDAwMDAwMDAwMDQlNUQlMkMieiIlM0ElN0IiUXpfdHoiJTNBMjc3OTkuODgzNjA1MjMxODA0JTJDIlF5X3R6IiUzQS0xMjUuMzAwMTk4ODI4NjUyNTclN0QlMkMieSIlM0ElN0IiUXlfdHkiJTNBNjkuMjY0NjkxNzkzNjY0MTMlMkMiUXpfdHkiJTNBLTE2MDQuMTU5OTM1Nzg1ODIwMiU3RCUyQyJub2RlIiUzQTIxJTdEJTJDJTdCInBvc2l0aW9uIiUzQSU1Qi0zLjA0OTk5OTk5OTk5OTk5NyUyQy0xMDguNDk5OTk5OTk5OTk5OTYlNUQlMkMieiIlM0ElN0IiUXpfdHoiJTNBMjczMzEuNjE0NzQ5MzkzMDElMkMiUXlfdHoiJTNBODcuOTg4MDQwNTE5MjE3MDglN0QlMkMieSIlM0ElN0IiUXlfdHkiJTNBNTIuMzg0NzMzMjg5NzIwNDYlMkMiUXpfdHkiJTNBMTA5MS40MzM3MzU5NzM5NTgyJTdEJTdEJTJDJTdCInBvc2l0aW9uIiUzQSU1Qi0zLjcyNzQ3MjE2MDY0OTU0MDUlMkMtMTExLjkwNTg4MjU0ODA0OTI2JTVEJTJDInoiJTNBJTdCIlF6X3R6IiUzQTIwODA5LjQ2NTYwNjUzNjg2NSUyQyJReV90eiIlM0E2NDEuNTc4MTcwODU2Nzk5MSU3RCUyQyJ5IiUzQSU3QiJReV90eSIlM0E0NTguNzY1MjY2MjI3NjExOTYlMkMiUXpfdHkiJTNBNzE4Ni43MDIwNDU1NzU0NjMlN0QlN0QlMkMlN0IicG9zaXRpb24iJTNBJTVCLTUuNjU2NzQ5NjQ3NDM5NzI0NSUyQy0xMTQuNzkzMjUwMzUyNTYwMjQlNUQlMkMieiIlM0ElN0IiUXpfdHoiJTNBMTA0OTUuMTcxOTQ1OTMxMDQzJTJDIlF5X3R6IiUzQTExMzYuNDAxOTEzMTQxMjI5NyU3RCUyQyJ5IiUzQSU3QiJReV90eSIlM0ExNTgxLjU0NDA4NDk4OTU1MTMlMkMiUXpfdHkiJTNBMTAwNDMuNzQ2MTgzMzQ5MDUlN0QlN0QlMkMlN0IicG9zaXRpb24iJTNBJTVCLTguNTQ0MTE3NDUxOTUwNjk3JTJDLTExNi43MjI1Mjc4MzkzNTA0MiU1RCUyQyJ6IiUzQSU3QiJRel90eiIlM0E1MzMyLjk2MjQ2Nzg2NzQxNyUyQyJReV90eiIlM0E4OTIuODg0ODQyNjU0MzQwMiU3RCUyQyJ5IiUzQSU3QiJReV90eSIlM0EyNzA1LjYwNjAzNjA0MjIlMkMiUXpfdHkiJTNBMTA1MzcuODM4NjU1NTg5NzI1JTdEJTdEJTJDJTdCInBvc2l0aW9uIiUzQSU1Qi0xMS45NTAwMDAwMDAwMDAwMDMlMkMtMTE3LjM5OTk5OTk5OTk5OTk2JTVEJTJDInoiJTNBJTdCIlF6X3R6IiUzQTEzNjAuMTg0MDMxMTI3Nzk3OSUyQyJReV90eiIlM0EzMDkuMjk0NTExMzc3MTAzOSU3RCUyQyJ5IiUzQSU3QiJReV90eSIlM0EyNzYwLjg3MDM4OTA1NTg5OCUyQyJRel90eSIlM0E4MzY4LjQyNTMwOTIyMDY4OSU3RCU3RCUyQyU3QiJwb3NpdGlvbiIlM0ElNUItNzMlMkMtMTE3LjM5OTk5OTk5OTk5OTk2JTVEJTJDInoiJTNBJTdCIlF6X3R6IiUzQTMuNTEzMDYwODgwNDAzMzM2JTJDIlF5X3R6IiUzQTAuNzE2Njc1NjU4Mjg0NzYxMyU3RCUyQyJ5IiUzQSU3QiJReV90eSIlM0E4LjQ3MTcxNzc2NTYyNjYxOCUyQyJRel90eSIlM0EtMC4yNjI1NzA1NDIyMTE2MjY4NSU3RCU3RCUyQyU3QiJwb3NpdGlvbiIlM0ElNUItNTkuNzI3MjcyNzI3MzEyOTglMkMtMTI1Ljk5OTk5OTk5OTk5OTk2JTVEJTJDInoiJTNBJTdCIlF6X3R6IiUzQTYuMDA2MzQyNTk3NTUyODUxJTJDIlF5X3R6IiUzQS0wLjIzNzI3NTkyNDM1NjY3ODc3JTdEJTJDInkiJTNBJTdCIlF5X3R5IiUzQTg5My42NDg1NjAxNzQ3NjI3JTJDIlF6X3R5IiUzQTE2MTUuMjc1NzAwMDIxMzU2NCU3RCU3RCUyQyU3QiJwb3NpdGlvbiIlM0ElNUItNDYuNDU0NTQ1NDU0NjMxMyUyQy0xMjUuOTk5OTk5OTk5OTk5OTYlNUQlMkMieiIlM0ElN0IiUXpfdHoiJTNBNi4xNzE2MDE3OTUxNjI0MjUlMkMiUXlfdHoiJTNBLTAuMTY2NTYxNjg1Mzc2NzcwMSU3RCUyQyJ5IiUzQSU3QiJReV90eSIlM0ExNTk3LjU4ODQ3OTkxOTU4MSUyQyJRel90eSIlM0EzMjMwLjU1OTYxNjEyMzA0NSU3RCU3RCUyQyU3QiJwb3NpdGlvbiIlM0ElNUItMzMuMTgxODE4MTgxOTU3NzMlMkMtMTI1Ljk5OTk5OTk5OTk5OTk2JTVEJTJDInoiJTNBJTdCIlF6X3R6IiUzQTEuMDYwNDE1NzY3NzM4Njg2NSUyQyJReV90eiIlM0EtMS40MDIyMzgzODgyODQ2NzE4JTdEJTJDInkiJTNBJTdCIlF5X3R5IiUzQTIxMjYuMzg0NzM0MDQ4NjQyJTJDIlF6X3R5IiUzQTQ4NDkuNjQzNzEyMTAwMzMxJTdEJTdEJTJDJTdCInBvc2l0aW9uIiUzQSU1Qi0xOS45MDkwOTA5MDkyODQxNTMlMkMtMTI1Ljk5OTk5OTk5OTk5OTk2JTVEJTJDInoiJTNBJTdCIlF6X3R6IiUzQS0yNTEuNTc0OTIxNjMwNzkxNDQlMkMiUXlfdHoiJTNBLTM4LjcwODc2MTMyMjczMzg2NCU3RCUyQyJ5IiUzQSU3QiJReV90eSIlM0EyNDc1LjM0NzEzMTUxNzMxNCUyQyJRel90eSIlM0E2NDk5LjY1NDU4NTQyMTY0MiU3RCU3RCUyQyU3QiJwb3NpdGlvbiIlM0ElNUItNi42MzYzNjM2MzY2MDEyNiUyQy0xMjUuOTk5OTk5OTk5OTk5OTYlNUQlMkMieiIlM0ElN0IiUXpfdHoiJTNBLTE1OS4xMDExNTAxMDkwOTEzJTJDIlF5X3R6IiUzQS0xMy45MTE4Nzg4NTc1MDQ0NzMlN0QlMkMieSIlM0ElN0IiUXlfdHkiJTNBMjIwMS44Mzg4MzgzNzc3MjQlMkMiUXpfdHkiJTNBNDI2OS4yOTk2MjUzMDAwNDMlN0QlN0QlMkMlN0IicG9zaXRpb24iJTNBJTVCNi42MzYzNjM2MzYxMzY5NjMlMkMtMTI1Ljk5OTk5OTk5OTk5OTk2JTVEJTJDInoiJTNBJTdCIlF6X3R6IiUzQS0xNTkuMTAzODM3MjU4NTAyMjclMkMiUXlfdHoiJTNBMTMuOTE0NTk1ODUwMzI5MDc3JTdEJTJDInkiJTNBJTdCIlF5X3R5IiUzQTIyMDEuODM1NTM4MTk1Mjc0MiUyQyJRel90eSIlM0EtNDI2OS4yODQxMDAyMjQ2NDUlN0QlN0QlMkMlN0IicG9zaXRpb24iJTNBJTVCMTkuOTA5MDkwOTA4ODc1MTU3JTJDLTEyNS45OTk5OTk5OTk5OTk5NiU1RCUyQyJ6IiUzQSU3QiJRel90eiIlM0EtMjUxLjU3NTYyNTkzODI1NTA2JTJDIlF5X3R6IiUzQTM4LjcwODg0NDM0MTE3OTAyJTdEJTJDInkiJTNBJTdCIlF5X3R5IiUzQTI0NzUuMzQ3MDc1NjA4MzE4JTJDIlF6X3R5IiUzQS02NDk5LjY1NDY5MTEwMjEzNiU3RCU3RCUyQyU3QiJwb3NpdGlvbiIlM0ElNUIzMy4xODE4MTgxODE2MTMzOTQlMkMtMTI1Ljk5OTk5OTk5OTk5OTk2JTVEJTJDInoiJTNBJTdCIlF6X3R6IiUzQTEuMDYwNDAyMTYyNzE2NTUzJTJDIlF5X3R6IiUzQTEuNDAyMjQ0MjM3OTg2MjUzNiU3RCUyQyJ5IiUzQSU3QiJReV90eSIlM0EyMTI2LjM4NDczNzY1OTc5MSUyQyJRel90eSIlM0EtNDg0OS42NDM3MjI0MDA2OCU3RCU3RCUyQyU3QiJwb3NpdGlvbiIlM0ElNUI0Ni40NTQ1NDU0NTQzNTE2JTJDLTEyNS45OTk5OTk5OTk5OTk5NiU1RCUyQyJ6IiUzQSU3QiJRel90eiIlM0E2LjE3MTYwMjE1OTY0MzI2NiUyQyJReV90eiIlM0EwLjE2NjU2MTU3MjYzOTU5OTQ1JTdEJTJDInkiJTNBJTdCIlF5X3R5IiUzQTE1OTcuNTg4NDc5OTA4NDE4OCUyQyJRel90eSIlM0EtMzIzMC41NTk2MTYwNTU2OTElN0QlN0QlMkMlN0IicG9zaXRpb24iJTNBJTVCNTkuNzI3MjcyNzI3MTMyNzE0JTJDLTEyNS45OTk5OTk5OTk5OTk5NiU1RCUyQyJ6IiUzQSU3QiJRel90eiIlM0E2LjAwNjM0MjU5MjgzNTMxMyUyQyJReV90eiIlM0EwLjIzNzI3NTkyNTU3MzA2NDIlN0QlMkMieSIlM0ElN0IiUXlfdHkiJTNBODkzLjY0ODU2MDE4NTIxNzglMkMiUXpfdHkiJTNBLTE2MTUuMjc1NzAwMDQzNzk1NyU3RCU3RCUyQyU3QiJwb3NpdGlvbiIlM0ElNUItNjYuMzYzNjM2MzYzNjU2NzQlMkMtMTI1Ljk5OTk5OTk5OTk5OTk2JTVEJTJDInoiJTNBJTdCIlF6X3R6IiUzQTUuODcxNDQ3NDE1OTczMzM4JTJDIlF5X3R6IiUzQS0xLjIwODMxNDY0NTcyMzY5NzMlN0QlMkMieSIlM0ElN0IiUXlfdHkiJTNBNDU1LjU0ODg0ODg3MDk0MTMlMkMiUXpfdHkiJTNBODA3Ljk1NzUyODY5NjgzNjIlN0QlN0QlMkMlN0IicG9zaXRpb24iJTNBJTVCLTUzLjA5MDkwOTA5MDk2ODQ5NSUyQy0xMjUuOTk5OTk5OTk5OTk5OTYlNUQlMkMieiIlM0ElN0IiUXpfdHoiJTNBNS43MDc3NDA2NjQ2MzA2MjQlMkMiUXlfdHoiJTNBLTEuMjgyNjQ1MTU3MjcyOTU4MiU3RCUyQyJ5IiUzQSU3QiJReV90eSIlM0ExMjQ4LjAzMjAyOTkwMjQzOSUyQyJRel90eSIlM0EyNDIyLjkxNTIxMTMyMzk5OTglN0QlN0QlMkMlN0IicG9zaXRpb24iJTNBJTVCLTM5LjgxODE4MTgxODI5NDUxJTJDLTEyNS45OTk5OTk5OTk5OTk5NiU1RCUyQyJ6IiUzQSU3QiJRel90eiIlM0E1LjI5MzcyMDI1Mjc4NjgxMSUyQyJReV90eiIlM0EtMS4xNzE3MzY4MDg3OTI0NTIyJTdEJTJDInkiJTNBJTdCIlF5X3R5IiUzQTE4NjQuNjMwMTcwMDUyNDA3JTJDIlF6X3R5IiUzQTQwMzguNTU1Mzk3ODU3OTQlN0QlN0QlMkMlN0IicG9zaXRpb24iJTNBJTVCLTI2LjU0NTQ1NDU0NTYxOTU5JTJDLTEyNS45OTk5OTk5OTk5OTk5NiU1RCUyQyJ6IiUzQSU3QiJRel90eiIlM0EzMS41NzgxMjAxOTU0MDk3MTclMkMiUXlfdHoiJTNBNS4wMTUxOTM5NzQzMDczMjYlN0QlMkMieSIlM0ElN0IiUXlfdHkiJTNBMjMwMS4wOTM4ODAzMjg4NzIlMkMiUXpfdHkiJTNBNTYzNy44NzQyNjUyODEzMzQlN0QlN0QlMkMlN0IicG9zaXRpb24iJTNBJTVCLTEzLjI3MjcyNzI3Mjk0MjcwMyUyQy0xMjUuOTk5OTk5OTk5OTk5OTYlNUQlMkMieiIlM0ElN0IiUXpfdHoiJTNBMjQ4LjMzNjQxMzkzMDUwNTQlMkMiUXlfdHoiJTNBLTYuNDE5NTc0NzYxNjcwMzEyJTdEJTJDInkiJTNBJTdCIlF5X3R5IiUzQTI0MzMuMjg0NDE5NTY4MjM0NiUyQyJRel90eSIlM0E2Mzc0LjI0MDg3NzQxNDQ2NyU3RCU3RCUyQyU3QiJwb3NpdGlvbiIlM0ElNUItMi41NDg3MTY3OTMxNzE0Nzk0ZS0xMCUyQy0xMjUuOTk5OTk5OTk5OTk5OTYlNUQlMkMieiIlM0ElN0IiUXpfdHoiJTNBLTcyNy4wNTI1NzY3NzA2NTMxJTJDIlF5X3R6IiUzQS0wLjAwMzM3NTY1Mjg4NjU5NTMxNTYlN0QlMkMieSIlM0ElN0IiUXlfdHkiJTNBMjA5MS41MDQ0MjE3NTkwOTY3JTJDIlF6X3R5IiUzQTAuMDEwMTMzODcyNjU5NDY0MDg4JTdEJTdEJTJDJTdCInBvc2l0aW9uIiUzQSU1QjEzLjI3MjcyNzI3MjUwODIzNCUyQy0xMjUuOTk5OTk5OTk5OTk5OTYlNUQlMkMieiIlM0ElN0IiUXpfdHoiJTNBMjQ4LjMzNzA3OTY4ODQxNjQyJTJDIlF5X3R6IiUzQTYuNDE5ODYxMzExOTI4ODg4JTdEJTJDInkiJTNBJTdCIlF5X3R5IiUzQTI0MzMuMjg0MTE1Mzk4NjAzNyUyQyJRel90eSIlM0EtNjM3NC4yMzg0MzE5MDY4MDUlN0QlN0QlMkMlN0IicG9zaXRpb24iJTNBJTVCMjYuNTQ1NDU0NTQ1MjQyNTA3JTJDLTEyNS45OTk5OTk5OTk5OTk5NiU1RCUyQyJ6IiUzQSU3QiJRel90eiIlM0EzMS41NzgxOTA5NjI3NjU3MjQlMkMiUXlfdHoiJTNBLTUuMDE1MjE5MDQ4NDQ3Nzc2NiU3RCUyQyJ5IiUzQSU3QiJReV90eSIlM0EyMzAxLjA5Mzg2MjQ4NzA3NSUyQyJRel90eSIlM0EtNTYzNy44NzQyMjI2Njc1MTMlN0QlN0QlMkMlN0IicG9zaXRpb24iJTNBJTVCMzkuODE4MTgxODE3OTg3MTk1JTJDLTEyNS45OTk5OTk5OTk5OTk5NiU1RCUyQyJ6IiUzQSU3QiJRel90eiIlM0E1LjI5MzcxOTE5OTE5NTk0OSUyQyJReV90eiIlM0ExLjE3MTczNzA3NDg2ODg1MDUlN0QlMkMieSIlM0ElN0IiUXlfdHkiJTNBMTg2NC42MzAxNzAzNDQyNDQzJTJDIlF6X3R5IiUzQS00MDM4LjU1NTM5ODgzMjU1MTQlN0QlN0QlMkMlN0IicG9zaXRpb24iJTNBJTVCNTMuMDkwOTA5MDkwNzM5NSUyQy0xMjUuOTk5OTk5OTk5OTk5OTYlNUQlMkMieiIlM0ElN0IiUXpfdHoiJTNBNS43MDc3NDA2NjU1NTU5MTUlMkMiUXlfdHoiJTNBMS4yODI2NDUxNTgyODIzMDU3JTdEJTJDInkiJTNBJTdCIlF5X3R5IiUzQTEyNDguMDMyMDI5OTEyNzc1NyUyQyJRel90eSIlM0EtMjQyMi45MTUyMTEzNDQzNjgzJTdEJTdEJTJDJTdCInBvc2l0aW9uIiUzQSU1QjY2LjM2MzYzNjM2MzU2NjI5JTJDLTEyNS45OTk5OTk5OTk5OTk5NiU1RCUyQyJ6IiUzQSU3QiJRel90eiIlM0E1Ljg3MTQ0NzQxNjEwMzU5NCUyQyJReV90eiIlM0ExLjIwODMxNDY0NTgxMDU0NjclN0QlMkMieSIlM0ElN0IiUXlfdHkiJTNBNDU1LjU0ODg0ODg3NjY1NTIlMkMiUXpfdHkiJTNBLTgwNy45NTc1Mjg3MDgxNDExJTdEJTdEJTJDJTdCInBvc2l0aW9uIiUzQSU1QjczJTJDLTEyMS43MDAwMDAwMDAwMTE4MSU1RCUyQyJ6IiUzQSU3QiJRel90eiIlM0E2LjYwNjY0NTYwNDczMTMzNCUyQyJReV90eiIlM0EtMi40MTk5MzU5MjAyMDk3NDklN0QlMkMieSIlM0ElN0IiUXlfdHkiJTNBMTAuNDc1MjA5MTY4MDM3MjI2JTJDIlF6X3R5IiUzQTAuNzc5NTc0MTk4MDAyMDc2OCU3RCU3RCUyQyU3QiJwb3NpdGlvbiIlM0ElNUI2MC43OTAwMDAwMDAwMDg4OSUyQy0xMTcuMzk5OTk5OTk5OTk5OTYlNUQlMkMieiIlM0ElN0IiUXpfdHoiJTNBNi4yMjkwNzYzOTc0ODk2MTQlMkMiUXlfdHoiJTNBLTAuMTU4NzI5ODI1MjkwOTMwNTIlN0QlMkMieSIlM0ElN0IiUXlfdHkiJTNBODI4Ljk0ODM3MjYxNTY0NzglMkMiUXpfdHkiJTNBLTE0ODUuODI4MzEwMTY1OTY0MiU3RCU3RCUyQyU3QiJwb3NpdGlvbiIlM0ElNUI0OC41ODAwMDAwMDAwMzgzJTJDLTExNy4zOTk5OTk5OTk5OTk5NiU1RCUyQyJ6IiUzQSU3QiJRel90eiIlM0E2LjMwMzQ5ODY2MTExNjUwMiUyQyJReV90eiIlM0EtMC4xOTYzNDMyMDkyNDU0MTM5NiU3RCUyQyJ5IiUzQSU3QiJReV90eSIlM0ExNDk1Ljc1NzExODczNjMzNyUyQyJRel90eSIlM0EtMjk3MS45MTM0NTI4NTgyMTc2JTdEJTdEJTJDJTdCInBvc2l0aW9uIiUzQSU1QjM2LjM3MDAwMDAwMDAzOTk5NCUyQy0xMTcuMzk5OTk5OTk5OTk5OTYlNUQlMkMieiIlM0ElN0IiUXpfdHoiJTNBNi4zNjM0NDYzOTI2MTkwNDYlMkMiUXlfdHoiJTNBLTAuMTYzMDQyNTc1OTU1NzUwMiU3RCUyQyJ5IiUzQSU3QiJReV90eSIlM0EyMDEzLjUzOTkyNzI3MzM3NDglMkMiUXpfdHkiJTNBLTQ0NTcuNzM1OTE3NjgwMjU5JTdEJTdEJTJDJTdCInBvc2l0aW9uIiUzQSU1QjI0LjE2MDAwMDAwMDAxMjc3MiUyQy0xMTcuMzk5OTk5OTk5OTk5OTYlNUQlMkMieiIlM0ElN0IiUXpfdHoiJTNBLTQ1LjUwNTE0MjA5MTY4MjE4JTJDIlF5X3R6IiUzQTEwLjE3NDM0OTYzODM5NjAxOCU3RCUyQyJ5IiUzQSU3QiJReV90eSIlM0EyMzczLjM1MzkyNTY1NTgxOTIlMkMiUXpfdHkiJTNBLTU4OTUuNzEyNDM5NDkwNjU1JTdEJTdEJTJDJTdCInBvc2l0aW9uIiUzQSU1QjY2Ljg5NDk5OTk5OTk4NiUyQy0xMTcuMzk5OTk5OTk5OTk5OTYlNUQlMkMieiIlM0ElN0IiUXpfdHoiJTNBNC4yNDcwODU4NDIwNDUzMDc1JTJDIlF5X3R6IiUzQTIuMTI3ODE2MjAyNDU1ODk3JTdEJTJDInkiJTNBJTdCIlF5X3R5IiUzQTQyMC42OTYxMjI4OTc1NDY4NCUyQyJRel90eSIlM0EtNzQzLjQxNjk0ODczMTA2NDglN0QlN0QlMkMlN0IicG9zaXRpb24iJTNBJTVCNTQuNjg1MDAwMDAwMDIxOCUyQy0xMTcuMzk5OTk5OTk5OTk5OTYlNUQlMkMieiIlM0ElN0IiUXpfdHoiJTNBNi4wMzg2OTEzNzY3OTg5NTMlMkMiUXlfdHoiJTNBMS41MDg0MDM1ODQ1MTEyNjkzJTdEJTJDInkiJTNBJTdCIlF5X3R5IiUzQTExNjIuODM3Mzg4Mjc2ODYwMyUyQyJRel90eSIlM0EtMjIyOC45NTMxOTY0MzYwOTA0JTdEJTdEJTJDJTdCInBvc2l0aW9uIiUzQSU1QjQyLjQ3NTAwMDAwMDA2MDIwNiUyQy0xMTcuMzk5OTk5OTk5OTk5OTYlNUQlMkMieiIlM0ElN0IiUXpfdHoiJTNBNS45NDQ3MTI1NzI2MjAyNCUyQyJReV90eiIlM0ExLjQ5ODEzMjMyNjY0ODM4NTclN0QlMkMieSIlM0ElN0IiUXlfdHkiJTNBMTc1Ni4wNDc1MTUyNDg2NDY1JTJDIlF6X3R5IiUzQS0zNzE0LjgzNjM0NDQ0MzA3NyU3RCU3RCUyQyU3QiJwb3NpdGlvbiIlM0ElNUIzMC4yNjUwMDAwMDAwMDg5OTYlMkMtMTE3LjM5OTk5OTk5OTk5OTk2JTVEJTJDInoiJTNBJTdCIlF6X3R6IiUzQTUuNjkxNzkzMTE2NjU2MjM0NiUyQyJReV90eiIlM0ExLjE5NTI5MzQ1MjEwOTA2ODMlN0QlMkMieSIlM0ElN0IiUXlfdHkiJTNBMjIwMC4wMjQ3MTA1MTA2MzI4JTJDIlF6X3R5IiUzQS01MTk5LjIyODc5NDUxNzk0NyU3RCU3RCUyQyU3QiJwb3NpdGlvbiIlM0ElNUIxOC4wNTUwMDAwMDAwMDkwODglMkMtMTE3LjM5OTk5OTk5OTk5OTk2JTVEJTJDInoiJTNBJTdCIlF6X3R6IiUzQTIzMi4xMDM1ODk4NjczNzkyJTJDIlF5X3R6IiUzQS00My41MjQxNjk2NjcyODU4NzUlN0QlMkMieSIlM0ElN0IiUXlfdHkiJTNBMjU2NS40MjUyOTI1NTAyNTglMkMiUXpfdHkiJTNBLTcwMzIuMjY4MzM0NjY3NTkyJTdEJTdEJTJDJTdCInBvc2l0aW9uIiUzQSU1QjEwLjI0NzA1ODcyNTk3NTM1JTJDLTExNy4wNjEyNjM5MTk2NzUxOCU1RCUyQyJ6IiUzQSU3QiJRel90eiIlM0EzNzY2Ljk3Njc3Mzc4NjU4MjMlMkMiUXlfdHoiJTNBLTcxNC44NzgxMDU3MjI1NDUzJTdEJTJDInkiJTNBJTdCIlF5X3R5IiUzQTI4NTMuODY4MDMxMTM0NzMyNSUyQyJRel90eSIlM0EtOTc0MS4xNDg3NTY1MjA0NzUlN0QlMkMibm9kZSIlM0E1OSU3RCUyQyU3QiJwb3NpdGlvbiIlM0ElNUI3LjEwMDQzMzU0OTY5NTIxMSUyQy0xMTUuNzU3ODg5MDk1OTU1MzIlNUQlMkMieiIlM0ElN0IiUXpfdHoiJTNBNzQxOC44NDkwMDA4ODQ0MjklMkMiUXlfdHoiJTNBLTk2MS4yOTAxMTYwMzE2NTQ3JTdEJTJDInkiJTNBJTdCIlF5X3R5IiUzQTIyMDUuNTA0NTUyMDY3MjIxJTJDIlF6X3R5IiUzQS0xMDc4MC4zODE3MTAwODczNDglN0QlN0QlMkMlN0IicG9zaXRpb24iJTNBJTVCNC42OTIxMTA5MDQwNDc4OCUyQy0xMTMuMzQ5NTY2NDUwMzA5NiU1RCUyQyJ6IiUzQSU3QiJRel90eiIlM0ExNjgzOC42MzI4MjI2NDk0MjIlMkMiUXlfdHoiJTNBLTEwMTkuNDUyMDk4Mjk5NDk0OCU3RCUyQyJ5IiUzQSU3QiJReV90eSIlM0ExMDA4LjM4MTM5NTU3NjI3MTElMkMiUXpfdHkiJTNBLTk2NjAuNjYwNTg2MzQzNTYzJTdEJTdEJTJDJTdCInBvc2l0aW9uIiUzQSU1QjMuMzg4NzM2MDgwMzI1MTAyOCUyQy0xMTAuMjAyOTQxMjc0MDI2MjQlNUQlMkMieiIlM0ElN0IiUXpfdHoiJTNBMjUzNDguMzA1OTUzMjczNDYyJTJDIlF5X3R6IiUzQS00MTIuMjI3ODkxNTU1MDM1OCU3RCUyQyJ5IiUzQSU3QiJReV90eSIlM0EyMzUuMzM4ODc1OTc5Nzk1NjYlMkMiUXpfdHkiJTNBLTU3NzQuNjczNjgxNTA0NDQwNSU3RCU3RCUyQyU3QiJwb3NpdGlvbiIlM0ElNUIzLjA0OTk5OTk5OTk5OTk5NyUyQy05NC4wMzMzMzMzMzMzODg4NCU1RCUyQyJ6IiUzQSU3QiJRel90eiIlM0EyODIwMi4yODYxMjA1NzkzNzglMkMiUXlfdHoiJTNBLTEuNTY3ODU5NzM1NjIyNDk0OCU3RCUyQyJ5IiUzQSU3QiJReV90eSIlM0EtMTcuMTYxNjAyMDgzNTM1OTY4JTJDIlF6X3R5IiUzQS0xNS43OTQwMDM4NzA3ODY5MDIlN0QlMkMibm9kZSIlM0E2MyU3RCUyQyU3QiJwb3NpdGlvbiIlM0ElNUIzLjA0OTk5OTk5OTk5OTk5NyUyQy03OS41NjY2NjY2NjY3ODM2NSU1RCUyQyJ6IiUzQSU3QiJRel90eiIlM0EyOTQ5Ni40NDU4NDczMTM2MzMlMkMiUXlfdHoiJTNBMC4wMzg4NzY0MjA4NTMwMTQxOTYlN0QlMkMieSIlM0ElN0IiUXlfdHkiJTNBMy42MDgwODc0NDQ0MzI0MDg1JTJDIlF6X3R5IiUzQTAuMDc1NjU1MTU0OTI5MTY4JTdEJTJDIm5vZGUiJTNBNjQlN0QlMkMlN0IicG9zaXRpb24iJTNBJTVCMy4wNDk5OTk5OTk5OTk5OTclMkMtNjUuMTAwMDAwMDAwMTgwNDclNUQlMkMieiIlM0ElN0IiUXpfdHoiJTNBMzA1NDIuNjY3NjYyOTI0MTIzJTJDIlF5X3R6IiUzQS0wLjAwMDk3MTUzNDI5ODg1MDkzMyU3RCUyQyJ5IiUzQSU3QiJReV90eSIlM0EzLjA4ODEzMTM5OTUyNzY0JTJDIlF6X3R5IiUzQS0wLjAwMDIyMzA1ODYwMDc2MDg0MzczJTdEJTJDIm5vZGUiJTNBNjUlN0QlMkMlN0IicG9zaXRpb24iJTNBJTVCMy4wNDk5OTk5OTk5OTk5OTclMkMtNTAuNjMzMzMzMzMzNjA2MTYlNUQlMkMieiIlM0ElN0IiUXpfdHoiJTNBMzEzNzkuODA2NDc0NDcxNzclMkMiUXlfdHoiJTNBMC4wMDAwMjQzMTg4Nzg1MzkwOTc4ODUlN0QlMkMieSIlM0ElN0IiUXlfdHkiJTNBMy4xMDExNTE0MTM5MTkyNTczJTJDIlF6X3R5IiUzQS0wLjAwMDAwMzE0OTY4MDg2NjEwNjE0MzglN0QlMkMibm9kZSIlM0E2NiU3RCUyQyU3QiJwb3NpdGlvbiIlM0ElNUIzLjA0OTk5OTk5OTk5OTk5NyUyQy0zNi4xNjY2NjY2NjcwNDI0NSU1RCUyQyJ6IiUzQSU3QiJRel90eiIlM0EzMjAwNy42NTk4MDI3NDA0NCUyQyJReV90eiIlM0EtNi4wODkxODk0MDAzMTEzMDRlLTclN0QlMkMieSIlM0ElN0IiUXlfdHkiJTNBMy4xMDA4MjUzNjc5MTY0OTUlMkMiUXpfdHkiJTNBMS4yNDI4ODAzOTQxNTY3MDgyZS03JTdEJTJDIm5vZGUiJTNBNjclN0QlMkMlN0IicG9zaXRpb24iJTNBJTVCMy4wNDk5OTk5OTk5OTk5OTclMkMtMjEuNzAwMDAwMDAwNDc4NzUyJTVEJTJDInoiJTNBJTdCIlF6X3R6IiUzQTMyNDI2LjIyODY5MTY1MDM0NCUyQyJReV90eiIlM0ExLjUyNzYxMzU4MjQ2NjQzMjZlLTglN0QlMkMieSIlM0ElN0IiUXlfdHkiJTNBMy4xMDA4MzM1MzI4MTg5OSUyQyJRel90eSIlM0EtMi45MzY4MzIwOTMzMTk5ODYzZS05JTdEJTJDIm5vZGUiJTNBNjglN0QlMkMlN0IicG9zaXRpb24iJTNBJTVCMy4wNDk5OTk5OTk5OTk5OTclMkMtNy4yMzMzMzMzMzM5MTUwNTYlNUQlMkMieiIlM0ElN0IiUXpfdHoiJTNBMzI2MzUuNTEzMTM2MTAxMjk3JTJDIlF5X3R6IiUzQS0zLjI4NTE4NDY1NzU1ODYyOTdlLTEwJTdEJTJDInkiJTNBJTdCIlF5X3R5IiUzQTMuMTAwODMzMzI4MzUzODY0NyUyQyJRel90eSIlM0E4LjQ2NzA2NTIwNTQyNzc5ZS0xMSU3RCUyQyJub2RlIiUzQTY5JTdEJTJDJTdCInBvc2l0aW9uIiUzQSU1QjMuMDQ5OTk5OTk5OTk5OTk3JTJDNy4yMzMzMzMzMzI3MjY3MyU1RCUyQyJ6IiUzQSU3QiJRel90eiIlM0EzMjYzNS41MTMxMzYxMTAzNTYlMkMiUXlfdHoiJTNBLTcuOTU4MTc3NzEwMjk3MTQzZS0xMCU3RCUyQyJ5IiUzQSU3QiJReV90eSIlM0EzLjEwMDgzMzMzMzE1Mjc1MTMlMkMiUXpfdHkiJTNBLTMuNDMwODcwMjE4MjcxNjIyZS0xMiU3RCUyQyJub2RlIiUzQTcwJTdEJTJDJTdCInBvc2l0aW9uIiUzQSU1QjMuMDQ5OTk5OTk5OTk5OTk3JTJDMjEuNjk5OTk5OTk5NDgwMTQlNUQlMkMieiIlM0ElN0IiUXpfdHoiJTNBMzI0MjYuMjI4NjkxNjcyNTIlMkMiUXlfdHoiJTNBMy4zNzMwMjg5OTg3OTY4MzA1ZS04JTdEJTJDInkiJTNBJTdCIlF5X3R5IiUzQTMuMTAwODMzMzQ1MzM0ODMzJTJDIlF6X3R5IiUzQS0yLjUxODk2OTk3NzEwMjIwNGUtMTAlN0QlN0QlMkMlN0IicG9zaXRpb24iJTNBJTVCMy4wNDk5OTk5OTk5OTk5OTclMkMzNi4xNjY2NjY2NjYyMzM0NCU1RCUyQyJ6IiUzQSU3QiJRel90eiIlM0EzMjAwNy42NTk4MDI4MDM3OCUyQyJReV90eiIlM0EtMC4wMDAwMDEzNDUyODc0NTg0MzYyOTU1JTdEJTJDInkiJTNBJTdCIlF5X3R5IiUzQTMuMTAwODMyODUzNDI2OTQwMyUyQyJRel90eSIlM0E0LjYyNDcyOTM5OTExNzQ3M2UtOSU3RCU3RCUyQyU3QiJwb3NpdGlvbiIlM0ElNUIzLjA0OTk5OTk5OTk5OTk5NyUyQzUwLjYzMzMzMzMzMjk4Njc0JTVEJTJDInoiJTNBJTdCIlF6X3R6IiUzQTMxMzc5LjgwNjQ3MDQwMTYzNiUyQyJReV90eiIlM0EwLjAwMDA1MzcyMzk2MDQyMzYyNjQ5JTdEJTJDInkiJTNBJTdCIlF5X3R5IiUzQTMuMTAwODUyNDk3MzQxNzUyJTJDIlF6X3R5IiUzQTQuNjE5NzY0NzM0MzA0NjQ2NmUtNyU3RCU3RCUyQyU3QiJwb3NpdGlvbiIlM0ElNUIzLjA0OTk5OTk5OTk5OTk5NyUyQzY1LjA5OTk5OTk5OTc0MDA0JTVEJTJDInoiJTNBJTdCIlF6X3R6IiUzQTMwNTQyLjY2ODM2MTQ1MDYzMyUyQyJReV90eiIlM0EtMC4wMDIxNDU2MTA4NTk2MzY0MTY0JTdEJTJDInkiJTNBJTdCIlF5X3R5IiUzQTMuMTAwMDY3OTQ3ODAwOTQ2JTJDIlF6X3R5IiUzQS0wLjAwMDE0MTgwNTcwODkyNTE5NjA4JTdEJTdEJTJDJTdCInBvc2l0aW9uIiUzQSU1QjMuMDQ5OTk5OTk5OTk5OTk3JTJDNzkuNTY2NjY2NjY2NDkzMzMlNUQlMkMieiIlM0ElN0IiUXpfdHoiJTNBMjk0OTYuMzE1NjM0MzkzMTQ4JTJDIlF5X3R6IiUzQTAuMDg1NzMzMjE4NjQyMjE5NDYlN0QlMkMieSIlM0ElN0IiUXlfdHkiJTNBMy4xMzE0MTk2OTQ2MzE0MzIlMkMiUXpfdHkiJTNBMC4wMjkyNjYzMDU1Mjg3MzkxMSU3RCU3RCUyQyU3QiJwb3NpdGlvbiIlM0ElNUIzLjA0OTk5OTk5OTk5OTk5NyUyQzk0LjAzMzMzMzMzMzI0Njc0JTVEJTJDInoiJTNBJTdCIlF6X3R6IiUzQTI4MjI3LjA2NTg4NzQ3MTI0NiUyQyJReV90eiIlM0EtMy40MzM3OTcwMjYzNDY1NDY1JTdEJTJDInkiJTNBJTdCIlF5X3R5IiUzQTEuODc1MTE5Mjk1NzQ1MTYxMiUyQyJRel90eSIlM0EtNS42ODU0ODIwNTM0MjUwODI1JTdEJTdEJTJDJTdCInBvc2l0aW9uIiUzQSU1QjMuMDQ5OTk5OTk5OTk5OTk3JTJDLTEwMS4yNjY2NjY2NjY2OTM4NCU1RCUyQyJ6IiUzQSU3QiJRel90eiIlM0EyNzYyMS43MzMyOTExOTA0MzglMkMiUXlfdHoiJTNBLTE0LjQ4NTY0MDUwMDEyNTU4NCU3RCUyQyJ5IiUzQSU3QiJReV90eSIlM0E3LjQyNTM1OTAyNTIyODc3MiUyQyJRel90eSIlM0EtODM3LjAyNzA1OTAxOTk4ODglN0QlN0QlMkMlN0IicG9zaXRpb24iJTNBJTVCMy4wNDk5OTk5OTk5OTk5OTclMkMtODYuODAwMDAwMDAwMDgzMDMlNUQlMkMieiIlM0ElN0IiUXpfdHoiJTNBMjg4NjcuNzk0MDg2MjQxNzM4JTJDIlF5X3R6IiUzQTAuMzYzODk3ODY2ODk5NzA3NDMlN0QlMkMieSIlM0ElN0IiUXlfdHkiJTNBMi43NzY4MjA3MjQzMzk1NjQlMkMiUXpfdHkiJTNBMi45Mjk0OTg1MTk2MDA0NzEzJTdEJTdEJTJDJTdCInBvc2l0aW9uIiUzQSU1QjMuMDQ5OTk5OTk5OTk5OTk3JTJDLTcyLjMzMzMzMzMzMzQ4MTc2JTVEJTJDInoiJTNBJTdCIlF6X3R6IiUzQTMwMDE5LjQ2MDgzNDczNTk4NiUyQyJReV90eiIlM0EtMC4wMDkxMTg4MDQ0MDU4MzM0NSU3RCUyQyJ5IiUzQSU3QiJReV90eSIlM0EyLjkwMTcwNjQwMDk2NTUyNjUlMkMiUXpfdHkiJTNBLTEuNDYxNjIxNjgzMzEwNzAwNSU3RCU3RCUyQyU3QiJwb3NpdGlvbiIlM0ElNUIzLjA0OTk5OTk5OTk5OTk5NyUyQy01Ny44NjY2NjY2NjY4ODk2NiU1RCUyQyJ6IiUzQSU3QiJRel90eiIlM0EzMDk2MS4yMzc1NjA0MzQ1NTglMkMiUXlfdHoiJTNBMC4wMDAyMjgzODY2ODE0NTMyNTczNCU3RCUyQyJ5IiUzQSU3QiJReV90eSIlM0EyLjg5ODUzNDY5MDAzNDE5NTclMkMiUXpfdHkiJTNBLTEuNDM4NjMxNjQyMjU3MjE5NCU3RCU3RCUyQyU3QiJwb3NpdGlvbiIlM0ElNUIzLjA0OTk5OTk5OTk5OTk5NyUyQy00My40MDAwMDAwMDAzMjI4NSU1RCUyQyJ6IiUzQSU3QiJRel90eiIlM0EzMTY5My43MzMxMzYyNzU0OTIlMkMiUXlfdHoiJTNBLTAuMDAwMDA1NzE5NDUxODU4ODU0MDElN0QlMkMieSIlM0ElN0IiUXlfdHkiJTNBMi44OTg2MTQzNDgyNzM0OTgzJTJDIlF6X3R5IiUzQS0xLjQzODc1Mjg2NDE1ODQ0NTclN0QlN0QlMkMlN0IicG9zaXRpb24iJTNBJTVCMy4wNDk5OTk5OTk5OTk5OTclMkMtMjguOTMzMzMzMzMzNzY1NzAyJTVEJTJDInoiJTNBJTdCIlF6X3R6IiUzQTMyMjE2Ljk0NDI0NzIwMzAyNCUyQyJReV90eiIlM0ExLjQzMjYwMDIzNzQ2NzA3N2UtNyU3RCUyQyJ5IiUzQSU3QiJReV90eSIlM0EyLjg5ODYxMjM1MjIzNjA5MyUyQyJRel90eSIlM0EtMS40Mzg3NTIyMDM1Mjg1MzU2JTdEJTdEJTJDJTdCInBvc2l0aW9uIiUzQSU1QjMuMDQ5OTk5OTk5OTk5OTk3JTJDLTE0LjQ2NjY2NjY2NzIwMDg1NSU1RCUyQyJ6IiUzQSU3QiJRel90eiIlM0EzMjUzMC44NzA5MTM4NzcyMzIlMkMiUXlfdHoiJTNBLTMuNTUxOTM0MjE1NTMzMjExNGUtOSU3RCUyQyJ5IiUzQSU3QiJReV90eSIlM0EyLjg5ODYxMjQwMjIyMjI4MDMlMkMiUXpfdHkiJTNBLTEuNDM4NzUyMjA3Njc0NTY1JTdEJTdEJTJDJTdCInBvc2l0aW9uIiUzQSU1QjMuMDQ5OTk5OTk5OTk5OTk3JTJDLTYuMTkxNTI3MjkwODY2MzYxZS0xMCU1RCUyQyJ6IiUzQSU3QiJRel90eiIlM0EzMjYzNS41MTMxMzYxMDc1MDclMkMiUXlfdHoiJTNBMy4zMDcxMDUwMjYwMTgwNDhlLTExJTdEJTJDInkiJTNBJTdCIlF5X3R5IiUzQTIuODk4NjEyNDAwOTI3NzE4JTJDIlF6X3R5IiUzQS0xLjQzODc1MjIwNzYzNTg1OSU3RCU3RCUyQyU3QiJwb3NpdGlvbiIlM0ElNUIzLjA0OTk5OTk5OTk5OTk5NyUyQzE0LjQ2NjY2NjY2NjEwMzczNCU1RCUyQyJ6IiUzQSU3QiJRel90eiIlM0EzMjUzMC44NzA5MTM4OTM1MjMlMkMiUXlfdHoiJTNBMy42MTkxNTI3NzM5MzI2NjkzZS05JTdEJTJDInkiJTNBJTdCIlF5X3R5IiUzQTIuODk4NjEyNDAyMjAxMzA5NiUyQyJRel90eSIlM0EtMS40Mzg3NTIyMDc1Mjg2NDQ1JTdEJTdEJTJDJTdCInBvc2l0aW9uIiUzQSU1QjMuMDQ5OTk5OTk5OTk5OTk3JTJDMjguOTMzMzMzMzMyODYxMTUzJTVEJTJDInoiJTNBJTdCIlF6X3R6IiUzQTMyMjE2Ljk0NDI0NzIzNDk5JTJDIlF5X3R6IiUzQS0xLjQzMTkxODg3NDc0NTA1NzhlLTclN0QlMkMieSIlM0ElN0IiUXlfdHkiJTNBMi44OTg2MTIzNTIyMTEyNiUyQyJRel90eSIlM0EtMS40Mzg3NTIyMDY3MzAzMjA3JTdEJTdEJTJDJTdCInBvc2l0aW9uIiUzQSU1QjMuMDQ5OTk5OTk5OTk5OTk3JTJDNDMuMzk5OTk5OTk5NjEwMzMlNUQlMkMieiIlM0ElN0IiUXpfdHoiJTNBMzE2OTMuNzMzMTM2MTA0MDUlMkMiUXlfdHoiJTNBMC4wMDAwMDU3MTk2NDQxODAyMTQxNDM1JTdEJTJDInkiJTNBJTdCIlF5X3R5IiUzQTIuODk4NjE0MzQ4NTg2NTAxMiUyQyJRel90eSIlM0EtMS40Mzg3NTIyMjE5ODUwNTElN0QlN0QlMkMlN0IicG9zaXRpb24iJTNBJTVCMy4wNDk5OTk5OTk5OTk5OTclMkM1Ny44NjY2NjY2NjYzNjA4NCU1RCUyQyJ6IiUzQSU3QiJRel90eiIlM0EzMDk2MS4yMzc1Njg1Nzk1NzQlMkMiUXlfdHoiJTNBLTAuMDAwMjI4NDEwMzU1MDUwMDY3MDUlN0QlMkMieSIlM0ElN0IiUXlfdHkiJTNBMi44OTg1MzQ2MjU0MDk2MTU0JTJDIlF6X3R5IiUzQS0xLjQzODc1NDgzMTAwMTY4NDIlN0QlN0QlMkMlN0IicG9zaXRpb24iJTNBJTVCMy4wNDk5OTk5OTk5OTk5OTclMkM3Mi4zMzMzMzMzMzMxMTA2NCU1RCUyQyJ6IiUzQSU3QiJRel90eiIlM0EzMDAxOS40NjA1MTA3NDk3MjMlMkMiUXlfdHoiJTNBMC4wMDkxMjMzNDc1ODQzMjMxNjElN0QlMkMieSIlM0ElN0IiUXlfdHkiJTNBMi45MDE3MTg3NjMwMzI0Mzk3JTJDIlF6X3R5IiUzQS0xLjQzODAzMzUzNzczMDM2NiU3RCU3RCUyQyU3QiJwb3NpdGlvbiIlM0ElNUIzLjA0OTk5OTk5OTk5OTk5NyUyQzg2Ljc5OTk5OTk5OTg3NjUzJTVEJTJDInoiJTNBJTdCIlF6X3R6IiUzQTI4ODY3LjgwNzAyNDkyNzU2MiUyQyJReV90eiIlM0EtMC4zNjQ3NjcyMzg4NDk4ODAyJTdEJTJDInkiJTNBJTdCIlF5X3R5IiUzQTIuNzc0NDU1MTEwMTgxNzIzNCUyQyJRel90eSIlM0EtMS41ODQ5MjI3Nzc5NzE2ODQzJTdEJTdEJTJDJTdCInBvc2l0aW9uIiUzQSU1QjMuMDQ5OTk5OTk5OTk5OTk3JTJDMTAxLjI2NjY2NjY2NjYyMjQ0JTVEJTJDInoiJTNBJTdCIlF6X3R6IiUzQTI3NjIxLjIxNjYxNzc2NDYzNiUyQyJReV90eiIlM0ExNC42NTIwMDM4ODI4NTg5ODglN0QlMkMieSIlM0ElN0IiUXlfdHkiJTNBNy44NzgwNDM4OTQxODE3NDQlMkMiUXpfdHkiJTNBMjYuODc3NzUzMzg2MDM1OTA2JTdEJTdEJTJDJTdCInBvc2l0aW9uIiUzQSU1QjMuMzg4NzM2MDgwMzE3NDI5JTJDMTEwLjIwMjk0MTI3Mzk4Nzc1JTVEJTJDInoiJTNBJTdCIlF6X3R6IiUzQTI1MzQ1LjQ2NjA5NjU5ODk0MiUyQyJReV90eiIlM0E0MTEuNTY0MDUzMzkzNTY4JTdEJTJDInkiJTNBJTdCIlF5X3R5IiUzQTIzNS43NzU3MDI3NTc4MjYwOCUyQyJRel90eSIlM0E1Nzc2LjA2MjU4MDM4NzcyNiU3RCU3RCUyQyU3QiJwb3NpdGlvbiIlM0ElNUI0LjY5MjExMDkwNDA0NDY0JTJDMTEzLjM0OTU2NjQ1MDMwNDgzJTVEJTJDInoiJTNBJTdCIlF6X3R6IiUzQTE2ODM4LjI1MzY4NTUwMjA5NSUyQyJReV90eiIlM0ExMDE5LjQwMjI1NjQzNzQxNSU3RCUyQyJ5IiUzQSU3QiJReV90eSIlM0ExMDA4LjM4MTE2NjA1MDM0MTElMkMiUXpfdHkiJTNBOTY2MC42MjQ1ODM0OTU5JTdEJTdEJTJDJTdCInBvc2l0aW9uIiUzQSU1QjcuMTAwNDMzNTQ5Njg5NzQlMkMxMTUuNzU3ODg5MDk1OTUxNzQlNUQlMkMieiIlM0ElN0IiUXpfdHoiJTNBNzQxOC44MTE3Mjg5MjkzNzclMkMiUXlfdHoiJTNBOTYxLjI4NzYyOTU3NDYyMzMlN0QlMkMieSIlM0ElN0IiUXlfdHkiJTNBMjIwNS41MDI2NDI2MDkyNDMlMkMiUXpfdHkiJTNBMTA3ODAuMzUwODkwNTAwNzc1JTdEJTdEJTJDJTdCInBvc2l0aW9uIiUzQSU1QjEwLjI0NzA1ODcyNTk3NTM1JTJDMTE3LjA2MTI2MzkxOTY3NTI2JTVEJTJDInoiJTNBJTdCIlF6X3R6IiUzQTM3NjYuOTYzNDAzMzQ4NzQ4JTJDIlF5X3R6IiUzQTcxNC44NzcyMTM2NDQ0MTg1JTdEJTJDInkiJTNBJTdCIlF5X3R5IiUzQTI4NTMuODY3NTAxNzIzNTU4MiUyQyJRel90eSIlM0E5NzQxLjEzOTMzNjkzNTczNyU3RCU3RCUyQyU3QiJwb3NpdGlvbiIlM0ElNUIyNC4xNTk5OTk5OTk5NDYxNSUyQzExNy40MDAwMDAwMDAwMDAwNSU1RCUyQyJ6IiUzQSU3QiJRel90eiIlM0EtNDUuNTA1MDEyOTg3NjU1NjQlMkMiUXlfdHoiJTNBLTEwLjE3NDM0MzY1NTE1Nzc5NyU3RCUyQyJ5IiUzQSU3QiJReV90eSIlM0EyMzczLjM1MzkzMDY4ODAyMjUlMkMiUXpfdHkiJTNBNTg5NS43MTI1NTk0MzU2MzUlN0QlN0QlMkMlN0IicG9zaXRpb24iJTNBJTVCMzYuMzY5OTk5OTk5ODY1MSUyQzExNy40MDAwMDAwMDAwMDAwNSU1RCUyQyJ6IiUzQSU3QiJRel90eiIlM0E2LjM2MzQ0NjE5OTUxMTkxNiUyQyJReV90eiIlM0EwLjE2MzA0MjU5MjUzNzQ4MDE2JTdEJTJDInkiJTNBJTdCIlF5X3R5IiUzQTIwMTMuNTM5OTI3MzI5NTQ2MSUyQyJRel90eSIlM0E0NDU3LjczNTkxODAwMjEwNyU3RCU3RCUyQyU3QiJwb3NpdGlvbiIlM0ElNUI0OC41Nzk5OTk5OTk4NDg0JTJDMTE3LjQwMDAwMDAwMDAwMDA1JTVEJTJDInoiJTNBJTdCIlF6X3R6IiUzQTYuMzAzNDk4NjQwMzQ3Mzk1JTJDIlF5X3R6IiUzQTAuMTk2MzQzMjA4MzIwMTk0OTUlN0QlMkMieSIlM0ElN0IiUXlfdHkiJTNBMTQ5NS43NTcxMTg3NDQ2NSUyQyJRel90eSIlM0EyOTcxLjkxMzQ1Mjg0NzUxNyU3RCU3RCUyQyU3QiJwb3NpdGlvbiIlM0ElNUI2MC43ODk5OTk5OTk5MTAwOTQlMkMxMTcuNDAwMDAwMDAwMDAwMDUlNUQlMkMieiIlM0ElN0IiUXpfdHoiJTNBNi4yMjkwNzYzOTgxMTIzODA1JTJDIlF5X3R6IiUzQTAuMTU4NzI5ODI1MjcxMzIzNjUlN0QlMkMieSIlM0ElN0IiUXlfdHkiJTNBODI4Ljk0ODM3MjYyMTY0NDQlMkMiUXpfdHkiJTNBMTQ4NS44MjgzMTAxNzcxMTY3JTdEJTdEJTJDJTdCInBvc2l0aW9uIiUzQSU1QjE4LjA1NDk5OTk5OTk3Mzk3MyUyQzExNy40MDAwMDAwMDAwMDAwNSU1RCUyQyJ6IiUzQSU3QiJRel90eiIlM0EyMzIuMTAzMDI2MDQ1NjA0NjIlMkMiUXlfdHoiJTNBNDMuNTI0MTQ0Mzk1MDc0Nzg1JTdEJTJDInkiJTNBJTdCIlF5X3R5IiUzQTI1NjUuNDI1MjUwNzY1MDg4NSUyQyJRel90eSIlM0E3MDMyLjI2NzQ3MzU2MDk5MiU3RCU3RCUyQyU3QiJwb3NpdGlvbiIlM0ElNUIzMC4yNjQ5OTk5OTk5MDcxMDQlMkMxMTcuNDAwMDAwMDAwMDAwMDUlNUQlMkMieiIlM0ElN0IiUXpfdHoiJTNBNS42OTE3OTM4MTU0NTgzMjglMkMiUXlfdHoiJTNBLTEuMTk1MjkzNTUzMDI5ODYxMiU3RCUyQyJ5IiUzQSU3QiJReV90eSIlM0EyMjAwLjAyNDcxMDUxMjMwNDQlMkMiUXpfdHkiJTNBNTE5OS4yMjg3OTg2MjExOTYlN0QlN0QlMkMlN0IicG9zaXRpb24iJTNBJTVCNDIuNDc0OTk5OTk5ODM0OTElMkMxMTcuNDAwMDAwMDAwMDAwMDUlNUQlMkMieiIlM0ElN0IiUXpfdHoiJTNBNS45NDQ3MTI2OTQzNjI5NiUyQyJReV90eiIlM0EtMS40OTgxMzIzMTg4NzI0MzcxJTdEJTJDInkiJTNBJTdCIlF5X3R5IiUzQTE3NTYuMDQ3NTE1MjY5MzA2OCUyQyJRel90eSIlM0EzNzE0LjgzNjM0NDY1NjA4NiU3RCU3RCUyQyU3QiJwb3NpdGlvbiIlM0ElNUI1NC42ODQ5OTk5OTk4OTA5MDYlMkMxMTcuNDAwMDAwMDAwMDAwMDUlNUQlMkMieiIlM0ElN0IiUXpfdHoiJTNBNi4wMzg2OTEzNzM3Mzg0OTYlMkMiUXlfdHoiJTNBLTEuNTA4NDAzNTg0NzQ2MTM0NiU3RCUyQyJ5IiUzQSU3QiJReV90eSIlM0ExMTYyLjgzNzM4ODI4NDI0NDMlMkMiUXpfdHkiJTNBMjIyOC45NTMxOTY0NDY5NTE2JTdEJTdEJTJDJTdCInBvc2l0aW9uIiUzQSU1QjY2Ljg5NDk5OTk5OTkzNDclMkMxMTcuNDAwMDAwMDAwMDAwMDUlNUQlMkMieiIlM0ElN0IiUXpfdHoiJTNBNC4yNDcwODU4NDE1ODU4ODY1JTJDIlF5X3R6IiUzQS0yLjEyNzgxNjIwMjMxNzk2MSU3RCUyQyJ5IiUzQSU3QiJReV90eSIlM0E0MjAuNjk2MTIyOTAwOTY3NzQlMkMiUXpfdHkiJTNBNzQzLjQxNjk0ODczNzI5NDklN0QlN0QlMkMlN0IicG9zaXRpb24iJTNBJTVCNzMlMkMxMjEuNzAwMDAwMDAwMDAwMDMlNUQlMkMieiIlM0ElN0IiUXpfdHoiJTNBNi42MDY2NDU2MDQ3MDc5ODklMkMiUXlfdHoiJTNBMi40MTk5MzU5MjAwMjA2OTYyJTdEJTJDInkiJTNBJTdCIlF5X3R5IiUzQTEwLjQ3NTIwOTE2ODExNzg3MSUyQyJRel90eSIlM0EtMC43Nzk1NzQxOTgwNDA4MzkzJTdEJTdEJTJDJTdCInBvc2l0aW9uIiUzQSU1QjU5LjcyNzI3MjcyNzM2MTExJTJDMTI2LjAwMDAwMDAwMDAwMDA0JTVEJTJDInoiJTNBJTdCIlF6X3R6IiUzQTYuMDA2MzQyNTk3MTk4MzQ3JTJDIlF5X3R6IiUzQS0wLjIzNzI3NTkyNTM2NTczNzIlN0QlMkMieSIlM0ElN0IiUXlfdHkiJTNBODkzLjY0ODU2MDE3MTY2NDYlMkMiUXpfdHkiJTNBMTYxNS4yNzU3MDAwMTU3NjI4JTdEJTdEJTJDJTdCInBvc2l0aW9uIiUzQSU1QjQ2LjQ1NDU0NTQ1NDcxNjU5NSUyQzEyNi4wMDAwMDAwMDAwMDAwNCU1RCUyQyJ6IiUzQSU3QiJRel90eiIlM0E2LjE3MTYwMTgyNzIwNTE2NSUyQyJReV90eiIlM0EtMC4xNjY1NjE1OTAzMDI4NzYxJTdEJTJDInkiJTNBJTdCIlF5X3R5IiUzQTE1OTcuNTg4NDc5ODk1NDMyJTJDIlF6X3R5IiUzQTMyMzAuNTU5NjE2MTA0Nzg0NyU3RCU3RCUyQyU3QiJwb3NpdGlvbiIlM0ElNUIzMy4xODE4MTgxODIwNzc2MDYlMkMxMjYuMDAwMDAwMDAwMDAwMDQlNUQlMkMieiIlM0ElN0IiUXpfdHoiJTNBMS4wNjA0MTQ1Nzk3MjU0NTI1JTJDIlF5X3R6IiUzQS0xLjQwMjI0MzMzMjg1NTkwMDUlN0QlMkMieSIlM0ElN0IiUXlfdHkiJTNBMjEyNi4zODQ3MzcwODc3MDc0JTJDIlF6X3R5IiUzQTQ4NDkuNjQzNzEyOTgyMTY0JTdEJTdEJTJDJTdCInBvc2l0aW9uIiUzQSU1QjE5LjkwOTA5MDkwOTQzODczJTJDMTI2LjAwMDAwMDAwMDAwMDA0JTVEJTJDInoiJTNBJTdCIlF6X3R6IiUzQS0yNTEuNTc0OTgzMDgxNTIwNzQlMkMiUXlfdHoiJTNBLTM4LjcwODgzMTUwMDg0ODY5JTdEJTJDInkiJTNBJTdCIlF5X3R5IiUzQTI0NzUuMzQ3MDg0MjQ2MTY5JTJDIlF6X3R5IiUzQTY0OTkuNjU0NTk0NjE1MTIxJTdEJTdEJTJDJTdCInBvc2l0aW9uIiUzQSU1QjYuNjM2MzYzNjM2NzgxMTU1JTJDMTI2LjAwMDAwMDAwMDAwMDA0JTVEJTJDInoiJTNBJTdCIlF6X3R6IiUzQS0xNTkuMTAxMzg0NjA4NzE1NDUlMkMiUXlfdHoiJTNBLTEzLjkxNDE3NTU2NjM2ODQ1MSU3RCUyQyJ5IiUzQSU3QiJReV90eSIlM0EyMjAxLjgzNjA0ODcyMTU1MTQlMkMiUXpfdHkiJTNBNDI2OS4yOTgyNzA4MTc5MjMlN0QlN0QlMkMlN0IicG9zaXRpb24iJTNBJTVCLTYuNjM2MzYzNjM1OTg3MDUzJTJDMTI2LjAwMDAwMDAwMDAwMDA0JTVEJTJDInoiJTNBJTdCIlF6X3R6IiUzQS0xNTkuMTAzNjAyNzY0MjI2MjUlMkMiUXlfdHoiJTNBMTMuOTEyMjk5MTQxMTM3NjY2JTdEJTJDInkiJTNBJTdCIlF5X3R5IiUzQTIyMDEuODM4MzI3ODUzMjMyJTJDIlF6X3R5IiUzQS00MjY5LjI4NTQ1NDcyNDM4MSU3RCU3RCUyQyU3QiJwb3NpdGlvbiIlM0ElNUItMTkuOTA5MDkwOTA4NzU1MjUzJTJDMTI2LjAwMDAwMDAwMDAwMDA0JTVEJTJDInoiJTNBJTdCIlF6X3R6IiUzQS0yNTEuNTc1NTY0NDg4Njc3ODMlMkMiUXlfdHoiJTNBMzguNzA4Nzc0MTYzMjQ3NDMlN0QlMkMieSIlM0ElN0IiUXlfdHkiJTNBMjQ3NS4zNDcxMjI4Nzg4MDg1JTJDIlF6X3R5IiUzQS02NDk5LjY1NDY4MTkwMzg3MiU3RCU3RCUyQyU3QiJwb3NpdGlvbiIlM0ElNUItMzMuMTgxODE4MTgxNTIzNDQlMkMxMjYuMDAwMDAwMDAwMDAwMDQlNUQlMkMieiIlM0ElN0IiUXpfdHoiJTNBMS4wNjA0MDMzNDk5NzM0Njc1JTJDIlF5X3R6IiUzQTEuNDAyMjM5MjkzMzYyMjkzJTdEJTJDInkiJTNBJTdCIlF5X3R5IiUzQTIxMjYuMzg0NzM0NjE5OTIyMyUyQyJRel90eSIlM0EtNDg0OS42NDM3MjE1MTYzNDElN0QlN0QlMkMlN0IicG9zaXRpb24iJTNBJTVCLTQ2LjQ1NDU0NTQ1NDI5MTYyJTJDMTI2LjAwMDAwMDAwMDAwMDA0JTVEJTJDInoiJTNBJTdCIlF6X3R6IiUzQTYuMTcxNjAyMTI3ODAxMDgyJTJDIlF5X3R6IiUzQTAuMTY2NTYxNjY3NzkwMTM4NDUlN0QlMkMieSIlM0ElN0IiUXlfdHkiJTNBMTU5Ny41ODg0Nzk5MzE4MTEyJTJDIlF6X3R5IiUzQS0zMjMwLjU1OTYxNjA3MTg3MzclN0QlN0QlMkMlN0IicG9zaXRpb24iJTNBJTVCLTU5LjcyNzI3MjcyNzEwMjY3JTJDMTI2LjAwMDAwMDAwMDAwMDA0JTVEJTJDInoiJTNBJTdCIlF6X3R6IiUzQTYuMDA2MzQyNTkyNTMxMTE3JTJDIlF5X3R6IiUzQTAuMjM3Mjc1OTI0ODE2MjY0ODMlN0QlMkMieSIlM0ElN0IiUXlfdHkiJTNBODkzLjY0ODU2MDE4NzI3MjglMkMiUXpfdHkiJTNBLTE2MTUuMjc1NzAwMDQ2OTMzNyU3RCU3RCUyQyU3QiJwb3NpdGlvbiIlM0ElNUI2Ni4zNjM2MzYzNjM2ODg0MSUyQzEyNi4wMDAwMDAwMDAwMDAwNCU1RCUyQyJ6IiUzQSU3QiJRel90eiIlM0E1Ljg3MTQ0NzQxNjIxNjgzOCUyQyJReV90eiIlM0EtMS4yMDgzMTQ2NDU4ODIxMjI2JTdEJTJDInkiJTNBJTdCIlF5X3R5IiUzQTQ1NS41NDg4NDg4NjkxMzA1JTJDIlF6X3R5IiUzQTgwNy45NTc1Mjg2OTM3NDUxJTdEJTdEJTJDJTdCInBvc2l0aW9uIiUzQSU1QjUzLjA5MDkwOTA5MTAzMDY5NiUyQzEyNi4wMDAwMDAwMDAwMDAwNCU1RCUyQyJ6IiUzQSU3QiJRel90eiIlM0E1LjcwNzc0MDY2NDY3ODc0MyUyQyJReV90eiIlM0EtMS4yODI2NDUxNTgwMzg1NTE4JTdEJTJDInkiJTNBJTdCIlF5X3R5IiUzQTEyNDguMDMyMDI5ODk3NTg1NyUyQyJRel90eSIlM0EyNDIyLjkxNTIxMTMxNTk3ODUlN0QlN0QlMkMlN0IicG9zaXRpb24iJTNBJTVCMzkuODE4MTgxODE4Mzk4OSUyQzEyNi4wMDAwMDAwMDAwMDAwNCU1RCUyQyJ6IiUzQSU3QiJRel90eiIlM0E1LjI5MzcyMDE2MDMxNjcwMyUyQyJReV90eiIlM0EtMS4xNzE3MzcwMzQwMTYwMTcxJTdEJTJDInkiJTNBJTdCIlF5X3R5IiUzQTE4NjQuNjMwMTcwMjg0NTc0MiUyQyJRel90eSIlM0E0MDM4LjU1NTM5NzkyODY4NyU3RCU3RCUyQyU3QiJwb3NpdGlvbiIlM0ElNUIyNi41NDU0NTQ1NDU3NTQ4MDglMkMxMjYuMDAwMDAwMDAwMDAwMDQlNUQlMkMieiIlM0ElN0IiUXpfdHoiJTNBMzEuNTc4MTI2MzY5NDE5MzIlMkMiUXlfdHoiJTNBNS4wMTUyMTUxNjkyMzYwODElN0QlMkMieSIlM0ElN0IiUXlfdHkiJTNBMjMwMS4wOTM4NjUyMzU4MTU0JTJDIlF6X3R5IiUzQTU2MzcuODc0MjYxNTQ1MTc2NSU3RCU3RCUyQyU3QiJwb3NpdGlvbiIlM0ElNUIxMy4yNzI3MjcyNzMxMTkxNTklMkMxMjYuMDAwMDAwMDAwMDAwMDQlNUQlMkMieiIlM0ElN0IiUXpfdHoiJTNBMjQ4LjMzNjQ3MTk5NzAyMjclMkMiUXlfdHoiJTNBLTYuNDE5ODE2OTkwMjczMTAzJTdEJTJDInkiJTNBJTdCIlF5X3R5IiUzQTI0MzMuMjg0MTYyNDU4MTk4JTJDIlF6X3R5IiUzQTYzNzQuMjQwNjY0MDY3MTE5JTdEJTdEJTJDJTdCInBvc2l0aW9uIiUzQSU1QjQuMTU0OTY5NzAxNjMwNzYyZS0xMCUyQzEyNi4wMDAwMDAwMDAwMDAwNCU1RCUyQyJ6IiUzQSU3QiJRel90eiIlM0EtNzI3LjA1MjU3Njc3MTQzMjUlMkMiUXlfdHoiJTNBMC4wMDIzMzEzMjc0ODUwNzUwNDglN0QlMkMieSIlM0ElN0IiUXlfdHkiJTNBMjA5MS41MDQ0MjE3NTkzNzIyJTJDIlF6X3R5IiUzQTAuMDA4MzY1NjE5NDUzMDIyOSU3RCU3RCUyQyU3QiJwb3NpdGlvbiIlM0ElNUItMTMuMjcyNzI3MjcyMzcwNzAyJTJDMTI2LjAwMDAwMDAwMDAwMDA0JTVEJTJDInoiJTNBJTdCIlF6X3R6IiUzQTI0OC4zMzcwMjE2MTg1NTcyNiUyQyJReV90eiIlM0E2LjQxOTYxOTA4MzYxMTY4OCU3RCUyQyJ5IiUzQSU3QiJReV90eSIlM0EyNDMzLjI4NDM3MjUwOTIyNyUyQyJRel90eSIlM0EtNjM3NC4yMzg2NDUyNTg1MjQlN0QlN0QlMkMlN0IicG9zaXRpb24iJTNBJTVCLTI2LjU0NTQ1NDU0NTEzOTM0MyUyQzEyNi4wMDAwMDAwMDAwMDAwNCU1RCUyQyJ6IiUzQSU3QiJRel90eiIlM0EzMS41NzgxODQ3ODg0NzMyMzclMkMiUXlfdHoiJTNBLTUuMDE1MTk3ODUzNTQxNzAxJTdEJTJDInkiJTNBJTdCIlF5X3R5IiUzQTIzMDEuMDkzODc3NTc5MzkxJTJDIlF6X3R5IiUzQS01NjM3Ljg3NDIyNjM5OTk2MSU3RCU3RCUyQyU3QiJwb3NpdGlvbiIlM0ElNUItMzkuODE4MTgxODE3OTA4MDYlMkMxMjYuMDAwMDAwMDAwMDAwMDQlNUQlMkMieiIlM0ElN0IiUXpfdHoiJTNBNS4yOTM3MTkyOTA4MTkwODElMkMiUXlfdHoiJTNBMS4xNzE3MzY4NDk3NDEzMzE5JTdEJTJDInkiJTNBJTdCIlF5X3R5IiUzQTE4NjQuNjMwMTcwMTEwOTc5NiUyQyJRel90eSIlM0EtNDAzOC41NTUzOTg3NTkzNjAzJTdEJTdEJTJDJTdCInBvc2l0aW9uIiUzQSU1Qi01My4wOTA5MDkwOTA2ODg4NCUyQzEyNi4wMDAwMDAwMDAwMDAwNCU1RCUyQyJ6IiUzQSU3QiJRel90eiIlM0E1LjcwNzc0MDY2NTcxMjEwNiUyQyJReV90eiIlM0ExLjI4MjY0NTE1NzQxNzc5MjIlN0QlMkMieSIlM0ElN0IiUXlfdHkiJTNBMTI0OC4wMzIwMjk5MTY1NzklMkMiUXpfdHkiJTNBLTI0MjIuOTE1MjExMzQ5NzI2JTdEJTdEJTJDJTdCInBvc2l0aW9uIiUzQSU1Qi02Ni4zNjM2MzYzNjM1NTM3NSUyQzEyNi4wMDAwMDAwMDAwMDAwNCU1RCUyQyJ6IiUzQSU3QiJRel90eiIlM0E1Ljg3MTQ0NzQxNjEyMzgwMyUyQyJReV90eiIlM0ExLjIwODMxNDY0NTc2MzYwNiU3RCUyQyJ5IiUzQSU3QiJReV90eSIlM0E0NTUuNTQ4ODQ4ODc3Njk2OTclMkMiUXpfdHkiJTNBLTgwNy45NTc1Mjg3MDkyMzg3JTdEJTdEJTJDJTdCInBvc2l0aW9uIiUzQSU1Qi03MyUyQzEyMS43MDAwMDAwMDAwMDAwMyU1RCUyQyJ6IiUzQSU3QiJRel90eiIlM0E2LjYwNjY0NTYwNTQ0MTI3NSUyQyJReV90eiIlM0EtMi40MTk5MzU5MjA0NjQ5NzglN0QlMkMieSIlM0ElN0IiUXlfdHkiJTNBMTAuNDc1MjA5MTY2ODM2NDIyJTJDIlF6X3R5IiUzQTAuNzc5NTc0MjAxMTA4NjQyNyU3RCU3RCUyQyU3QiJwb3NpdGlvbiIlM0ElNUItNjAuNzkwMDAwMDAwMDI3NzQ2JTJDMTE3LjQwMDAwMDAwMDAwMDA1JTVEJTJDInoiJTNBJTdCIlF6X3R6IiUzQTYuMjI5MDc2Mzk5MTgxOTc5JTJDIlF5X3R6IiUzQS0wLjE1ODcyOTgyNjI0MzgyODIlN0QlMkMieSIlM0ElN0IiUXlfdHkiJTNBODI4Ljk0ODM3MjYxMzc1NDQlMkMiUXpfdHkiJTNBLTE0ODUuODI4MzEwMTYwOTg4NiU3RCU3RCUyQyU3QiJwb3NpdGlvbiIlM0ElNUItNDguNTgwMDAwMDAwMDYzMTY2JTJDMTE3LjQwMDAwMDAwMDAwMDA1JTVEJTJDInoiJTNBJTdCIlF6X3R6IiUzQTYuMzAzNDk4NjU5MjA1OTU4NSUyQyJReV90eiIlM0EtMC4xOTYzNDMyMDE3NTk0Mjc1NyU3RCUyQyJ5IiUzQSU3QiJReV90eSIlM0ExNDk1Ljc1NzExODcyMzc2MDIlMkMiUXpfdHkiJTNBLTI5NzEuOTEzNDUyODUxMDU1JTdEJTdEJTJDJTdCInBvc2l0aW9uIiUzQSU1Qi0zNi4zNzAwMDAwMDAwNjcyJTJDMTE3LjQwMDAwMDAwMDAwMDA1JTVEJTJDInoiJTNBJTdCIlF6X3R6IiUzQTYuMzYzNDQ2Mzc0MTk2NTc2JTJDIlF5X3R6IiUzQS0wLjE2MzA0MjY3MjI0Njg1OTM0JTdEJTJDInkiJTNBJTdCIlF5X3R5IiUzQTIwMTMuNTM5OTI3NTM3NzE4NSUyQyJRel90eSIlM0EtNDQ1Ny43MzU5MTc3MDM3MDUlN0QlN0QlMkMlN0IicG9zaXRpb24iJTNBJTVCLTI0LjE2MDAwMDAwMDAzMDExNiUyQzExNy40MDAwMDAwMDAwMDAwNSU1RCUyQyJ6IiUzQSU3QiJRel90eiIlM0EtNDUuNTA1MTI5NzUwOTUxOCUyQyJReV90eiIlM0ExMC4xNzQzMTY5NTE0NzEwNDIlN0QlMkMieSIlM0ElN0IiUXlfdHkiJTNBMjM3My4zNTM5NTMxNDM2NjMlMkMiUXpfdHkiJTNBLTU4OTUuNzEyNDUwOTQ5NDgxJTdEJTdEJTJDJTdCInBvc2l0aW9uIiUzQSU1Qi02Ni44OTUwMDAwMDAwMTIyMyUyQzExNy40MDAwMDAwMDAwMDAwNSU1RCUyQyJ6IiUzQSU3QiJRel90eiIlM0E0LjI0NzA4NTg0MTU3Mzc1MyUyQyJReV90eiIlM0EyLjEyNzgxNjIwMjY0MDU4NjIlN0QlMkMieSIlM0ElN0IiUXlfdHkiJTNBNDIwLjY5NjEyMjg5Njg0OTI2JTJDIlF6X3R5IiUzQS03NDMuNDE2OTQ4NzI5MTk4JTdEJTdEJTJDJTdCInBvc2l0aW9uIiUzQSU1Qi01NC42ODUwMDAwMDAwNDUxMyUyQzExNy40MDAwMDAwMDAwMDAwNSU1RCUyQyJ6IiUzQSU3QiJRel90eiIlM0E2LjAzODY5MTM3NjM3OTY1NCUyQyJReV90eiIlM0ExLjUwODQwMzU4NTMzNTQ4ODIlN0QlMkMieSIlM0ElN0IiUXlfdHkiJTNBMTE2Mi44MzczODgyNzQwODExJTJDIlF6X3R5IiUzQS0yMjI4Ljk1MzE5NjQzMTgzOCU3RCU3RCUyQyU3QiJwb3NpdGlvbiIlM0ElNUItNDIuNDc1MDAwMDAwMDgwOTk2JTJDMTE3LjQwMDAwMDAwMDAwMDA1JTVEJTJDInoiJTNBJTdCIlF6X3R6IiUzQTUuOTQ0NzEyNTg0NTQzMjUxJTJDIlF5X3R6IiUzQTEuNDk4MTMyMjg0OTA3MTI4MSU3RCUyQyJ5IiUzQSU3QiJReV90eSIlM0ExNzU2LjA0NzUxNTMxNjk1MTglMkMiUXpfdHkiJTNBLTM3MTQuODM2MzQ0NDU3NTgwMyU3RCU3RCUyQyU3QiJwb3NpdGlvbiIlM0ElNUItMzAuMjY1MDAwMDAwMDUwNjEzJTJDMTE3LjQwMDAwMDAwMDAwMDA1JTVEJTJDInoiJTNBJTdCIlF6X3R6IiUzQTUuNjkxNzkzMTgzNjAzODY0JTJDIlF5X3R6IiUzQTEuMTk1Mjk0MDAyMjc3MjgyNCU3RCUyQyJ5IiUzQSU3QiJReV90eSIlM0EyMjAwLjAyNDcxMDQ5OTQ0MjMlMkMiUXpfdHkiJTNBLTUxOTkuMjI4Nzk0OTA0OTE3JTdEJTdEJTJDJTdCInBvc2l0aW9uIiUzQSU1Qi0xOC4wNTUwMDAwMDAwMTU2OCUyQzExNy40MDAwMDAwMDAwMDAwNSU1RCUyQyJ6IiUzQSU3QiJRel90eiIlM0EyMzIuMTAzNTM1OTc1NDY5MjclMkMiUXlfdHoiJTNBLTQzLjUyNDAzMTU4MDQ3NTM5NSU3RCUyQyJ5IiUzQSU3QiJReV90eSIlM0EyNTY1LjQyNTA2NDIwNzEwOSUyQyJRel90eSIlM0EtNzAzMi4yNjgyNTIzNTA2NjIlN0QlN0QlMkMlN0IicG9zaXRpb24iJTNBJTVCLTEwLjI0NzA1ODcyNTk5MzkzOCUyQzExNy4wNjEyNjM5MTk2Nzg5NSU1RCUyQyJ6IiUzQSU3QiJRel90eiIlM0EzNzY2Ljk3NTQ5NTY5MTY5OTUlMkMiUXlfdHoiJTNBLTcxNC44NzMyMzA4OTYwNzMxJTdEJTJDInkiJTNBJTdCIlF5X3R5IiUzQTI4NTMuODY1MTM3OTYwMDUzMyUyQyJRel90eSIlM0EtOTc0MS4xNDc4NTYwMzY3NjklN0QlN0QlMkMlN0IicG9zaXRpb24iJTNBJTVCLTcuMTAwNDMzNTQ5NzAwNjgyJTJDMTE1Ljc1Nzg4OTA5NTk1OTA0JTVEJTJDInoiJTNBJTdCIlF6X3R6IiUzQTc0MTguODQ1NDM4MDE1MTE0JTJDIlF5X3R6IiUzQS05NjEuMjc2NTI4MjIwMDQyOCU3RCUyQyJ5IiUzQSU3QiJReV90eSIlM0EyMjA1LjQ5NDExNzQxMjE2MSUyQyJRel90eSIlM0EtMTA3ODAuMzc4NzYzOTM5MzI3JTdEJTdEJTJDJTdCInBvc2l0aW9uIiUzQSU1Qi00LjY5MjExMDkwNDA0NDY0JTJDMTEzLjM0OTU2NjQ1MDMwNDgzJTVEJTJDInoiJTNBJTdCIlF6X3R6IiUzQTE2ODM4LjU5NjU3OTg1ODk4NiUyQyJReV90eiIlM0EtMTAxOS4xNzk3MjU4ODExOTc3JTdEJTJDInkiJTNBJTdCIlF5X3R5IiUzQTEwMDguMzgwMTQxMjY3Mzg0OCUyQyJRel90eSIlM0EtOTY2MC42NTcxNDQ3MDY4NDUlN0QlN0QlMkMlN0IicG9zaXRpb24iJTNBJTVCLTMuMzg4NzM2MDgwMzMyMTIzJTJDMTEwLjIwMjk0MTI3NDA2MTY0JTVEJTJDInoiJTNBJTdCIlF6X3R6IiUzQTI1ODI1LjQ2Mzc0MTc0ODkwMyUyQyJReV90eiIlM0EtNDEyLjkwMDY3MjI0NjU0MTgzJTdEJTJDInkiJTNBJTdCIlF5X3R5IiUzQTIzNC42OTY0NjE2NzExNjAyOCUyQyJRel90eSIlM0EtMzM3NS42Nzg5MDEwMzIyNzI3JTdEJTdEJTJDJTdCInBvc2l0aW9uIiUzQSU1Qi0zLjA0OTk5OTk5OTk5OTk5NyUyQzk0LjAzMzMzMzMzMzQxOTYzJTVEJTJDInoiJTNBJTdCIlF6X3R6IiUzQTI4MjAyLjI4ODA0NDI2MjMyNSUyQyJReV90eiIlM0EtMS41ODUwMDk2MTg0NDg0Nzg4JTdEJTJDInkiJTNBJTdCIlF5X3R5IiUzQS0xNy4xNjg4MzM0ODU3NTIzMjclMkMiUXpfdHkiJTNBLTE1Ljc2ODg0MDA1NDQ3OTU2MyU3RCU3RCUyQyU3QiJwb3NpdGlvbiIlM0ElNUItMy4wNDk5OTk5OTk5OTk5OTclMkM3OS41NjY2NjY2NjY4MzkyNSU1RCUyQyJ6IiUzQSU3QiJRel90eiIlM0EyOTQ5Ni40NDU3OTkxMzY4MTQlMkMiUXlfdHoiJTNBMC4wMzg5NjYwNDE3Mzg2OTkxOSU3RCUyQyJ5IiUzQSU3QiJReV90eSIlM0EzLjYwODEyNTIzMzg3MDMwNiUyQyJRel90eSIlM0EwLjA3NTAyNDk5NzIyMjE1ODkxJTdEJTdEJTJDJTdCInBvc2l0aW9uIiUzQSU1Qi0zLjA0OTk5OTk5OTk5OTk5NyUyQzY1LjEwMDAwMDAwMDI1ODg1JTVEJTJDInoiJTNBJTdCIlF6X3R6IiUzQTMwNTQyLjY2NzY2NDEyNTk4NyUyQyJReV90eiIlM0EtMC4wMDA5NzIwMDI2MDY5MDUxMTEzJTdEJTJDInkiJTNBJTdCIlF5X3R5IiUzQTMuMDg4MTMxMjAyMDUwOTIyJTJDIlF6X3R5IiUzQS0wLjAwMDIwNzI3ODA4OTA0MTAwNDclN0QlN0QlMkMlN0IicG9zaXRpb24iJTNBJTVCLTMuMDQ5OTk5OTk5OTk5OTk3JTJDNTAuNjMzMzMzMzMzNjc4MzUlNUQlMkMieiIlM0ElN0IiUXpfdHoiJTNBMzEzNzkuODA2NDc0NDM4MTg1JTJDIlF5X3R6IiUzQTAuMDAwMDI0MzIxMzQ3MjM1MTYwMzY0JTdEJTJDInkiJTNBJTdCIlF5X3R5IiUzQTMuMTAxMTUxNDE0OTQ5NTE4JTJDIlF6X3R5IiUzQS0wLjAwMDAwMzU0Mzk2ODE2NzU4NTI2ODUlN0QlN0QlMkMlN0IicG9zaXRpb24iJTNBJTVCLTMuMDQ5OTk5OTk5OTk5OTk3JTJDMzYuMTY2NjY2NjY3MDk4MDU2JTVEJTJDInoiJTNBJTdCIlF6X3R6IiUzQTMyMDA3LjY1OTgwMjc0MDQ4JTJDIlF5X3R6IiUzQS02LjA4OTE2MTgxMzAyMTI3NmUtNyU3RCUyQyJ5IiUzQSU3QiJReV90eSIlM0EzLjEwMDgyNTM2NzkwOTQzMTglMkMiUXpfdHkiJTNBMS4zNDM3MTM4MjM3MDcyODczZS03JTdEJTdEJTJDJTdCInBvc2l0aW9uIiUzQSU1Qi0zLjA0OTk5OTk5OTk5OTk5NyUyQzIxLjcwMDAwMDAwMDUxNzY0NyU1RCUyQyJ6IiUzQSU3QiJRel90eiIlM0EzMjQyNi4yMjg2OTE2NTA0MiUyQyJReV90eiIlM0ExLjUyODQ3MzI4MzE4MTA2M2UtOCU3RCUyQyJ5IiUzQSU3QiJReV90eSIlM0EzLjEwMDgzMzUzMjgxNzY0OTMlMkMiUXpfdHkiJTNBLTMuMjkwMDYxMDM0MzEwNDFlLTklN0QlN0QlMkMlN0IicG9zaXRpb24iJTNBJTVCLTMuMDQ5OTk5OTk5OTk5OTk3JTJDNy4yMzMzMzMzMzM5MzcyMzklNUQlMkMieiIlM0ElN0IiUXpfdHoiJTNBMzI2MzUuNTEzMTM2MTAxNTI2JTJDIlF5X3R6IiUzQS0zLjI2NDMyNTA5Mzk1MDEyNjZlLTEwJTdEJTJDInkiJTNBJTdCIlF5X3R5IiUzQTMuMTAwODMzMzI4MzU4OTEzJTJDIlF6X3R5IiUzQTMuNjgxNjQyNDE5NjU0ODAxZS0xMCU3RCU3RCUyQyU3QiJwb3NpdGlvbiIlM0ElNUItMy4wNDk5OTk5OTk5OTk5OTclMkMtNy4yMzMzMzMzMzI2OTA1NjMlNUQlMkMieiIlM0ElN0IiUXpfdHoiJTNBMzI2MzUuNTEzMTM2MTEwMjglMkMiUXlfdHoiJTNBLTcuOTkzNDM1MjE5MzIzMjk2ZS0xMCU3RCUyQyJ5IiUzQSU3QiJReV90eSIlM0EzLjEwMDgzMzMzMzE1NzAzNDYlMkMiUXpfdHkiJTNBNi4yODczMzg2MDY1MTk0NjJlLTExJTdEJTdEJTJDJTdCInBvc2l0aW9uIiUzQSU1Qi0zLjA0OTk5OTk5OTk5OTk5NyUyQy0yMS42OTk5OTk5OTkzODAwNTQlNUQlMkMieiIlM0ElN0IiUXpfdHoiJTNBMzI0MjYuMjI4NjkxNjczODElMkMiUXlfdHoiJTNBMy4zNzIyNzMxNzk0MzI1MjY0ZS04JTdEJTJDInkiJTNBJTdCIlF5X3R5IiUzQTMuMTAwODMzMzQ1MzM2MDU4JTJDIlF6X3R5IiUzQS0yLjQ4Njc5NTg4MzkwMTkyMzdlLTEwJTdEJTdEJTJDJTdCInBvc2l0aW9uIiUzQSU1Qi0zLjA0OTk5OTk5OTk5OTk5NyUyQy0zNi4xNjY2NjY2NjYxNTAwNSU1RCUyQyJ6IiUzQSU3QiJRel90eiIlM0EzMjAwNy42NTk4MDI4MDQwODYlMkMiUXlfdHoiJTNBLTAuMDAwMDAxMzQ1Mjk3MzA4MTgxODI4OCU3RCUyQyJ5IiUzQSU3QiJReV90eSIlM0EzLjEwMDgzMjg1MzQyNzQ5ODUlMkMiUXpfdHkiJTNBMy45MzY0MDE4ODE5NzIwODRlLTklN0QlN0QlMkMlN0IicG9zaXRpb24iJTNBJTVCLTMuMDQ5OTk5OTk5OTk5OTk3JTJDLTUwLjYzMzMzMzMzMjkyJTVEJTJDInoiJTNBJTdCIlF6X3R6IiUzQTMxMzc5LjgwNjQ3MDQ3MTMwNyUyQyJReV90eiIlM0EwLjAwMDA1MzcyMzA3NTI5NDUyODkzJTdEJTJDInkiJTNBJTdCIlF5X3R5IiUzQTMuMTAwODUyNDk2OTc0OTElMkMiUXpfdHkiJTNBNC44NTU2MzEzOTY4NDM3OTRlLTclN0QlN0QlMkMlN0IicG9zaXRpb24iJTNBJTVCLTMuMDQ5OTk5OTk5OTk5OTk3JTJDLTY1LjA5OTk5OTk5OTY5MDAzJTVEJTJDInoiJTNBJTdCIlF6X3R6IiUzQTMwNTQyLjY2ODM1ODc4NzcxJTJDIlF5X3R6IiUzQS0wLjAwMjE0NTQ0NTI3MTYxOTQwMjUlN0QlMkMieSIlM0ElN0IiUXlfdHkiJTNBMy4xMDAwNjgwMTc2MzI3ODM1JTJDIlF6X3R5IiUzQS0wLjAwMDE0Mjc1NjE5MTY5NzIwMTEyJTdEJTdEJTJDJTdCInBvc2l0aW9uIiUzQSU1Qi0zLjA0OTk5OTk5OTk5OTk5NyUyQy03OS41NjY2NjY2NjY0NiU1RCUyQyJ6IiUzQSU3QiJRel90eiIlM0EyOTQ5Ni4zMTU3NDA4MjU5NyUyQyJReV90eiIlM0EwLjA4NTcwMTUyNjUyNzYzOCU3RCUyQyJ5IiUzQSU3QiJReV90eSIlM0EzLjEzMTQwNjMzMTM4MTIwOSUyQyJRel90eSIlM0EwLjAyOTMwNDI3MDc1NjAzMTc5MyU3RCU3RCUyQyU3QiJwb3NpdGlvbiIlM0ElNUItMy4wNDk5OTk5OTk5OTk5OTclMkMtOTQuMDMzMzMzMzMzMjI5OTglNUQlMkMieiIlM0ElN0IiUXpfdHoiJTNBMjgyMjcuMDYxNjM3NDI3MTglMkMiUXlfdHoiJTNBLTMuNDI3NzMyNDE2NTc0NTczJTdEJTJDInkiJTNBJTdCIlF5X3R5IiUzQTEuODc3Njc2NDkyOTc5NjM5NSUyQyJRel90eSIlM0EtNS42ODY5OTgwOTEwMTkyMTglN0QlN0QlMkMlN0IicG9zaXRpb24iJTNBJTVCLTMuMDQ5OTk5OTk5OTk5OTk3JTJDMTAxLjI2NjY2NjY2NjcwOTg0JTVEJTJDInoiJTNBJTdCIlF6X3R6IiUzQTI3NjIxLjc1MTM1OTkwODQ3NCUyQyJReV90eiIlM0EtMTQuNDM0ODE4NDgxMTIwMDklN0QlMkMieSIlM0ElN0IiUXlfdHkiJTNBNy4wNTEwNDYwMjExMjMzOCUyQyJRel90eSIlM0EtODM3LjAzMzIxMTY3OTk5MzQlN0QlN0QlMkMlN0IicG9zaXRpb24iJTNBJTVCLTMuMDQ5OTk5OTk5OTk5OTk3JTJDODYuODAwMDAwMDAwMTMwMjUlNUQlMkMieiIlM0ElN0IiUXpfdHoiJTNBMjg4NjcuNzkzNjMzNzU3MzYzJTJDIlF5X3R6IiUzQTAuMzYzNjMyMjg0MjAyMTkzMzUlN0QlMkMieSIlM0ElN0IiUXlfdHkiJTNBMi43Nzg3NzY3ODczMzkwMiUyQyJRel90eSIlM0EyLjkyOTY1MjU5NTM2MDE5NzUlN0QlN0QlMkMlN0IicG9zaXRpb24iJTNBJTVCLTMuMDQ5OTk5OTk5OTk5OTk3JTJDNzIuMzMzMzMzMzMzNTQ0OTYlNUQlMkMieiIlM0ElN0IiUXpfdHoiJTNBMzAwMTkuNDYwODQ2MDYzMDU1JTJDIlF5X3R6IiUzQS0wLjAwOTExNzQxNjUwOTIzNjU3NiU3RCUyQyJ5IiUzQSU3QiJReV90eSIlM0EyLjkwMTY5NjE3OTA4NjMyNDclMkMiUXpfdHkiJTNBLTEuNDYxNjI1NTQxNTM2MDMxMyU3RCU3RCUyQyU3QiJwb3NpdGlvbiIlM0ElNUItMy4wNDk5OTk5OTk5OTk5OTclMkM1Ny44NjY2NjY2NjY5NzA4MyU1RCUyQyJ6IiUzQSU3QiJRel90eiIlM0EzMDk2MS4yMzc1NjAxNDY3OTclMkMiUXlfdHoiJTNBMC4wMDAyMjgzNzk0NTE3NzE1Mzc2OCU3RCUyQyJ5IiUzQSU3QiJReV90eSIlM0EyLjg5ODUzNDc0MzQ0OTkzNyUyQyJRel90eSIlM0EtMS40Mzg2MzE1NDYxMzAzMTg3JTdEJTdEJTJDJTdCInBvc2l0aW9uIiUzQSU1Qi0zLjA0OTk5OTk5OTk5OTk5NyUyQzQzLjQwMDAwMDAwMDM4MTc1JTVEJTJDInoiJTNBJTdCIlF6X3R6IiUzQTMxNjkzLjczMzEzNjI4MDg0NCUyQyJReV90eiIlM0EtMC4wMDAwMDU3MTkzOTY1ODI5MjQ1NzE1JTdEJTJDInkiJTNBJTdCIlF5X3R5IiUzQTIuODk4NjE0MzQ3OTkyOTM0JTJDIlF6X3R5IiUzQS0xLjQzODc1Mjg2NjEwNjY5MTclN0QlN0QlMkMlN0IicG9zaXRpb24iJTNBJTVCLTMuMDQ5OTk5OTk5OTk5OTk3JTJDMjguOTMzMzMzMzMzODEyMTQzJTVEJTJDInoiJTNBJTdCIlF6X3R6IiUzQTMyMjE2Ljk0NDI0NzIwMjMxJTJDIlF5X3R6IiUzQTEuNDMyNzExNzM4NjcxNzg3M2UtNyU3RCUyQyJ5IiUzQSU3QiJReV90eSIlM0EyLjg5ODYxMjM1MjIzNzM5MSUyQyJRel90eSIlM0EtMS40Mzg3NTIyMDMyMTkxNDA0JTdEJTdEJTJDJTdCInBvc2l0aW9uIiUzQSU1Qi0zLjA0OTk5OTk5OTk5OTk5NyUyQzE0LjQ2NjY2NjY2NzIzNDE1JTVEJTJDInoiJTNBJTdCIlF6X3R6IiUzQTMyNTMwLjg3MDkxMzg3NzQ2NSUyQyJReV90eiIlM0EtMy41NDQ4OTE4MDUwNzI0MzllLTklN0QlMkMieSIlM0ElN0IiUXlfdHkiJTNBMi44OTg2MTI0MDIyMjM2OTM0JTJDIlF6X3R5IiUzQS0xLjQzODc1MjIwNzU3ODkxMTklN0QlN0QlMkMlN0IicG9zaXRpb24iJTNBJTVCLTMuMDQ5OTk5OTk5OTk5OTk3JTJDNi40NjczNTk5ODA4ODg0MzJlLTEwJTVEJTJDInoiJTNBJTdCIlF6X3R6IiUzQTMyNjM1LjUxMzEzNjEwNzUyJTJDIlF5X3R6IiUzQTMuMzI3MTU4MTIwMTcwODM1ZS0xMSU3RCUyQyJ5IiUzQSU3QiJReV90eSIlM0EyLjg5ODYxMjQwMDkzMTk0ODUlMkMiUXpfdHkiJTNBLTEuNDM4NzUyMjA3NTIzMDc4JTdEJTdEJTJDJTdCInBvc2l0aW9uIiUzQSU1Qi0zLjA0OTk5OTk5OTk5OTk5NyUyQy0xNC40NjY2NjY2NjYwMzM3NiU1RCUyQyJ6IiUzQSU3QiJRel90eiIlM0EzMjUzMC44NzA5MTM4OTM5MyUyQyJReV90eiIlM0EzLjYxMzQ3MjI1NjMwMzA2NzdlLTklN0QlMkMieSIlM0ElN0IiUXlfdHkiJTNBMi44OTg2MTI0MDIyMDUxJTJDIlF6X3R5IiUzQS0xLjQzODc1MjIwNzQ2ODU3NzIlN0QlN0QlMkMlN0IicG9zaXRpb24iJTNBJTVCLTMuMDQ5OTk5OTk5OTk5OTk3JTJDLTI4LjkzMzMzMzMzMjc2OTQ2NSU1RCUyQyJ6IiUzQSU3QiJRel90eiIlM0EzMjIxNi45NDQyNDcyMzY1OCUyQyJReV90eiIlM0EtMS40MzIwMzkzMjg0ODUyNTY0ZS03JTdEJTJDInkiJTNBJTdCIlF5X3R5IiUzQTIuODk4NjEyMzUyMjA4ODk2NyUyQyJRel90eSIlM0EtMS40Mzg3NTIyMDY1Njk2NjkyJTdEJTdEJTJDJTdCInBvc2l0aW9uIiUzQSU1Qi0zLjA0OTk5OTk5OTk5OTk5NyUyQy00My4zOTk5OTk5OTk1MzMyOCU1RCUyQyJ6IiUzQSU3QiJRel90eiIlM0EzMTY5My43MzMxMzYxMTM1ODQlMkMiUXlfdHoiJTNBMC4wMDAwMDU3MTk1ODgxNDY2MDg0MDQ1JTdEJTJDInkiJTNBJTdCIlF5X3R5IiUzQTIuODk4NjE0MzQ4NTc1MjE3JTJDIlF6X3R5IiUzQS0xLjQzODc1MjIxOTQ3MTI5NyU3RCU3RCUyQyU3QiJwb3NpdGlvbiIlM0ElNUItMy4wNDk5OTk5OTk5OTk5OTclMkMtNTcuODY2NjY2NjY2MzA2NzMlNUQlMkMieiIlM0ElN0IiUXpfdHoiJTNBMzA5NjEuMjM3NTY4Mjk4Njc1JTJDIlF5X3R6IiUzQS0wLjAwMDIyODQwMzEyNjE5MDM4OTAyJTdEJTJDInkiJTNBJTdCIlF5X3R5IiUzQTIuODk4NTM0NjI3MjI0NjU5NSUyQyJRel90eSIlM0EtMS40Mzg3NTQ5Mjc3NTE0OTY0JTdEJTdEJTJDJTdCInBvc2l0aW9uIiUzQSU1Qi0zLjA0OTk5OTk5OTk5OTk5NyUyQy03Mi4zMzMzMzMzMzMwNjkxOCU1RCUyQyJ6IiUzQSU3QiJRel90eiIlM0EzMDAxOS40NjA1MjIwODMzNCUyQyJReV90eiIlM0EwLjAwOTEyMTk1OTY4ODc0MjQ2OCU3RCUyQyJ5IiUzQSU3QiJReV90eSIlM0EyLjkwMTcxODQxNTQ4NDIzNzUlMkMiUXpfdHkiJTNBLTEuNDM4MDI5Njc5NjI2NzY4JTdEJTdEJTJDJTdCInBvc2l0aW9uIiUzQSU1Qi0zLjA0OTk5OTk5OTk5OTk5NyUyQy04Ni43OTk5OTk5OTk4NTEwNCU1RCUyQyJ6IiUzQSU3QiJRel90eiIlM0EyODg2Ny44MDY1NzI0NDcyNiUyQyJReV90eiIlM0EtMC4zNjQ1MDE2NTYxNTI2ODc3JTdEJTJDInkiJTNBJTdCIlF5X3R5IiUzQTIuNzc0NTIxNjE3MzM4NjIyNSUyQyJRel90eSIlM0EtMS41ODUwNzY4NTQzNjk5NDElN0QlN0QlMkMlN0IicG9zaXRpb24iJTNBJTVCLTMuMDQ5OTk5OTk5OTk5OTk3JTJDLTEwMS4yNjY2NjY2NjY2MTAwOCU1RCUyQyJ6IiUzQSU3QiJRel90eiIlM0EyNzYyMS4yMzQ2ODY0ODM3NiUyQyJReV90eiIlM0ExNC42MDExODE4NjM4MDE1NjglN0QlMkMieSIlM0ElN0IiUXlfdHkiJTNBNy44NjUzMTcwNTc5ODg0MDUlMkMiUXpfdHkiJTNBMjYuODgzOTA2MDQxNDU5NDclN0QlN0QlMkMlN0IicG9zaXRpb24iJTNBJTVCLTMuMzg4NzM2MDgwMzIyNTg3NCUyQy0xMTAuMjAyOTQxMjc0MDEzNjMlNUQlMkMieiIlM0ElN0IiUXpfdHoiJTNBMjU4MjIuNjIzODg1MDg4MTklMkMiUXlfdHoiJTNBNDEyLjAwMzU2NzEzOTk5OTA2JTdEJTJDInkiJTNBJTdCIlF5X3R5IiUzQTIzNi4zMDYwMDA1NzQwNTc4NiUyQyJRel90eSIlM0EzMzc3LjA2Nzc5OTkyMDA4NCU3RCU3RCUyQyU3QiJwb3NpdGlvbiIlM0ElNUItNC42OTIxMTA5MDQwMzI3NzM1JTJDLTExMy4zNDk1NjY0NTAyODY5OSU1RCUyQyJ6IiUzQSU3QiJRel90eiIlM0ExNjgzOC4yMTc0NDI3MDE1NTIlMkMiUXlfdHoiJTNBMTAxOS4xMjk4ODQwMTg0OTg4JTdEJTJDInkiJTNBJTdCIlF5X3R5IiUzQTEwMDguMzc5OTExNzQxMzgxNCUyQyJRel90eSIlM0E5NjYwLjYyMTE0MTg2MzI1NyU3RCU3RCUyQyU3QiJwb3NpdGlvbiIlM0ElNUItNy4xMDA0MzM1NDk2OTUyMTElMkMtMTE1Ljc1Nzg4OTA5NTk1NTMzJTVEJTJDInoiJTNBJTdCIlF6X3R6IiUzQTc0MTguODA4MTY2MDY4NDMlMkMiUXlfdHoiJTNBOTYxLjI3NDA0MTc2MzI5MTQlN0QlMkMieSIlM0ElN0IiUXlfdHkiJTNBMjIwNS40OTIyMDc5NTQ3MjczJTJDIlF6X3R5IiUzQTEwNzgwLjM0Nzk0NDM1MDEzNSU3RCU3RCUyQyU3QiJwb3NpdGlvbiIlM0ElNUItMTAuMjQ3MDU4NzI1OTk2ODM3JTJDLTExNy4wNjEyNjM5MTk2Nzk0NiU1RCUyQyJ6IiUzQSU3QiJRel90eiIlM0EzNzY2Ljk2MjEyNTI1Njk2NzclMkMiUXlfdHoiJTNBNzE0Ljg3MjMzODgxOTE4ODUlN0QlMkMieSIlM0ElN0IiUXlfdHkiJTNBMjg1My44NjQ2MDg1NDgyNDMlMkMiUXpfdHkiJTNBOTc0MS4xMzg0MzY0NDcxJTdEJTdEJTJDJTdCInBvc2l0aW9uIiUzQSU1Qi0yNC4xNTk5OTk5OTk5NjkxNzMlMkMtMTE3LjM5OTk5OTk5OTk5OTk2JTVEJTJDInoiJTNBJTdCIlF6X3R6IiUzQS00NS41MDUwMDA2NDkxNjI3NyUyQyJReV90eiIlM0EtMTAuMTc0MzEwOTY4NjUwOTYyJTdEJTJDInkiJTNBJTdCIlF5X3R5IiUzQTIzNzMuMzUzOTU4MTc2MDY5NyUyQyJRel90eSIlM0E1ODk1LjcxMjU3MDg5NTY3MyU3RCU3RCUyQyU3QiJwb3NpdGlvbiIlM0ElNUItMzYuMzY5OTk5OTk5OTM1NTclMkMtMTE3LjM5OTk5OTk5OTk5OTk2JTVEJTJDInoiJTNBJTdCIlF6X3R6IiUzQTYuMzYzNDQ2MTgxODAyMTk3JTJDIlF5X3R6IiUzQTAuMTYzMDQyNjg5MDkxNjAyOCU3RCUyQyJ5IiUzQSU3QiJReV90eSIlM0EyMDEzLjUzOTkyNzU5MjQ0NCUyQyJRel90eSIlM0E0NDU3LjczNTkxODAxOTc2NyU3RCU3RCUyQyU3QiJwb3NpdGlvbiIlM0ElNUItNDguNTc5OTk5OTk5OTM3NTElMkMtMTE3LjM5OTk5OTk5OTk5OTk2JTVEJTJDInoiJTNBJTdCIlF6X3R6IiUzQTYuMzAzNDk4NjM3NzUwOTU1JTJDIlF5X3R6IiUzQTAuMTk2MzQzMjAwNzEzOTIzMiU3RCUyQyJ5IiUzQSU3QiJReV90eSIlM0ExNDk1Ljc1NzExODcyODg5NjYlMkMiUXpfdHkiJTNBMjk3MS45MTM0NTI4MzI5NzE0JTdEJTdEJTJDJTdCInBvc2l0aW9uIiUzQSU1Qi02MC43ODk5OTk5OTk5NjY2NyUyQy0xMTcuMzk5OTk5OTk5OTk5OTYlNUQlMkMieiIlM0ElN0IiUXpfdHoiJTNBNi4yMjkwNzYzOTk1NDQ2NjUlMkMiUXlfdHoiJTNBMC4xNTg3Mjk4MjY0MTg0OTQyMyU3RCUyQyJ5IiUzQSU3QiJReV90eSIlM0E4MjguOTQ4MzcyNjE3MTkzOSUyQyJRel90eSIlM0ExNDg1LjgyODMxMDE2NzUwNDIlN0QlN0QlMkMlN0IicG9zaXRpb24iJTNBJTVCLTE4LjA1NDk5OTk5OTk4NTAzJTJDLTExNy4zOTk5OTk5OTk5OTk5NiU1RCUyQyJ6IiUzQSU3QiJRel90eiIlM0EyMzIuMTAyOTcyMTU0NjkwOTUlMkMiUXlfdHoiJTNBNDMuNTI0MDA2MzA4NDgzOTIlN0QlMkMieSIlM0ElN0IiUXlfdHkiJTNBMjU2NS40MjUwMjI0MjE4NzElMkMiUXpfdHkiJTNBNzAzMi4yNjczOTEyNDM0NjIlN0QlN0QlMkMlN0IicG9zaXRpb24iJTNBJTVCLTMwLjI2NDk5OTk5OTk1MjM3MyUyQy0xMTcuMzk5OTk5OTk5OTk5OTYlNUQlMkMieiIlM0ElN0IiUXpfdHoiJTNBNS42OTE3OTM4ODIzODMwMzklMkMiUXlfdHoiJTNBLTEuMTk1Mjk0MTAzMTE4MjkzJTdEJTJDInkiJTNBJTdCIlF5X3R5IiUzQTIyMDAuMDI0NzEwNTAwMzc4NyUyQyJRel90eSIlM0E1MTk5LjIyODc5OTAwNDk0NSU3RCU3RCUyQyU3QiJwb3NpdGlvbiIlM0ElNUItNDIuNDc0OTk5OTk5OTE4NzglMkMtMTE3LjM5OTk5OTk5OTk5OTk2JTVEJTJDInoiJTNBJTdCIlF6X3R6IiUzQTUuOTQ0NzEyNzA2MDY4MTk5NSUyQyJReV90eiIlM0EtMS40OTgxMzIyNzcxNzY0Nzc4JTdEJTJDInkiJTNBJTdCIlF5X3R5IiUzQTE3NTYuMDQ3NTE1MzM1MjAwMiUyQyJRel90eSIlM0EzNzE0LjgzNjM0NDY2Mjg4MiU3RCU3RCUyQyU3QiJwb3NpdGlvbiIlM0ElNUItNTQuNjg0OTk5OTk5OTU5MjklMkMtMTE3LjM5OTk5OTk5OTk5OTk2JTVEJTJDInoiJTNBJTdCIlF6X3R6IiUzQTYuMDM4NjkxMzczNzc2NTk5JTJDIlF5X3R6IiUzQS0xLjUwODQwMzU4NTQ4NzY0MjMlN0QlMkMieSIlM0ElN0IiUXlfdHkiJTNBMTE2Mi44MzczODgyNzg4MjU1JTJDIlF6X3R5IiUzQTIyMjguOTUzMTk2NDM3MzY3MyU3RCU3RCUyQyU3QiJwb3NpdGlvbiIlM0ElNUItNjYuODk0OTk5OTk5OTg1OTclMkMtMTE3LjM5OTk5OTk5OTk5OTk2JTVEJTJDInoiJTNBJTdCIlF6X3R6IiUzQTQuMjQ3MDg1ODQxNDY3NTYlMkMiUXlfdHoiJTNBLTIuMTI3ODE2MjAyNjIyODcxNSU3RCUyQyJ5IiUzQSU3QiJReV90eSIlM0E0MjAuNjk2MTIyODk4ODk1MDYlMkMiUXpfdHkiJTNBNzQzLjQxNjk0ODczMzE3NTElN0QlN0QlMkMlN0IicG9zaXRpb24iJTNBJTVCLTczJTJDLTEyMS42OTk5OTk5OTk5OTAyNyU1RCUyQyJ6IiUzQSU3QiJRel90eiIlM0E2LjYwNjY0NTYwNTczMzE3JTJDIlF5X3R6IiUzQTIuNDE5OTM1OTIwNDk0Nzk5JTdEJTJDInkiJTNBJTdCIlF5X3R5IiUzQTEwLjQ3NTIwOTE2NjU4Nzk2MyUyQyJRel90eSIlM0EtMC43Nzk1NzQyMDA0MzY1OTcxJTdEJTdEJTJDJTdCInBvc2l0aW9uIiUzQSU1QjEuMzIzNTk5MDA4MTczOTE0NmUtMTAlMkMxMTcuNTY2Mzc3NjMzNTM2NTMlNUQlMkMieiIlM0ElN0IiUXpfdHoiJTNBOTI0MC41MjgyMjE5MTQzMDUlMkMiUXlfdHoiJTNBLTAuMDM5MzYzMzA5MzY4MTk5OTU2JTdEJTJDInkiJTNBJTdCIlF5X3R5IiUzQTE1NDUuMDUyMzIyMTA1NTM2JTJDIlF6X3R5IiUzQTAuMDM4Mjc0NzgwMzE4NzcxNjMlN0QlN0QlMkMlN0IicG9zaXRpb24iJTNBJTVCLTcuNzM3ODEwMzkyNDI3NDkxZS0xMSUyQy0xMTcuNTY2Mzc3NjMzNTM2NDklNUQlMkMieiIlM0ElN0IiUXpfdHoiJTNBOTI0MC41MjgyMjE5MTE3MTglMkMiUXlfdHoiJTNBMC4wNTY5OTYzNTM3MDUyNjMxNyU3RCUyQyJ5IiUzQSU3QiJReV90eSIlM0ExNTQ1LjA1MjMyMjEwNTY2NiUyQyJRel90eSIlM0EwLjA0NjM2NTY4ODUyNzA1OTk3JTdEJTdEJTJDJTdCInBvc2l0aW9uIiUzQSU1Qi02Ni44OTQ5OTk5OTk5ODMzNCUyQy0xMjEuNjk5OTk5OTk5OTk5OTYlNUQlMkMieiIlM0ElN0IiUXpfdHoiJTNBNi43MzQ1ODIwODU5ODk4NDElMkMiUXlfdHoiJTNBLTAuODYyNzIyODU5NDM2MDI2NCU3RCUyQyJ5IiUzQSU3QiJReV90eSIlM0E0MjMuMDA4MjMzMDk2MDYxMyUyQyJRel90eSIlM0E3NDMuMzI2ODM3ODYyNDg2NiU3RCU3RCUyQyU3QiJwb3NpdGlvbiIlM0ElNUItNjYuODk1MDAwMDAwMDEzODglMkMxMjEuNzAwMDAwMDAwMDAwMDMlNUQlMkMieiIlM0ElN0IiUXpfdHoiJTNBNi43MzQ1ODIwODU1MjcyNzElMkMiUXlfdHoiJTNBMC44NjI3MjI4NTk1MzEwMzY5JTdEJTJDInkiJTNBJTdCIlF5X3R5IiUzQTQyMy4wMDgyMzMwOTQwNTY4MyUyQyJRel90eSIlM0EtNzQzLjMyNjgzNzg1ODU2NzUlN0QlN0QlMkMlN0IicG9zaXRpb24iJTNBJTVCLTYwLjI1ODYzNjM2MzU2NTIxJTJDMTIxLjcwMDAwMDAwMDAwMDAzJTVEJTJDInoiJTNBJTdCIlF6X3R6IiUzQTYuNjY0MjY3MjAwMzM5NTQxJTJDIlF5X3R6IiUzQS0yLjgxNTc3MDA4ODQ3NjcxNjMlN0QlMkMieSIlM0ElN0IiUXlfdHkiJTNBODU5LjE4NTc2NDAwOTc1NjMlMkMiUXpfdHkiJTNBLTE1NDkuOTUwMzY4NjAzNDY2NCU3RCU3RCUyQyU3QiJwb3NpdGlvbiIlM0ElNUItNjAuMjU4NjM2MzYzNjM5ODMlMkMtMTIxLjY5OTk5OTk5OTk5OTk2JTVEJTJDInoiJTNBJTdCIlF6X3R6IiUzQTYuNjY0MjY3MjAwNDgxMTMzJTJDIlF5X3R6IiUzQTIuODE1NzcwMDg4MzMwNjUxMyU3RCUyQyJ5IiUzQSU3QiJReV90eSIlM0E4NTkuMTg1NzY0MDA1MzQ0MSUyQyJRel90eSIlM0ExNTQ5Ljk1MDM2ODU5NTUwNzQlN0QlN0QlMkMlN0IicG9zaXRpb24iJTNBJTVCLTU0LjE1MzYzNjM2MzYyNTI1JTJDLTEyMS42OTk5OTk5OTk5OTk5NiU1RCUyQyJ6IiUzQSU3QiJRel90eiIlM0E1Ljk3MTcyMTU5NzAxMzgwNiUyQyJReV90eiIlM0EtMS42NDEzMTYwMzc4NTE1NTc3JTdEJTJDInkiJTNBJTdCIlF5X3R5IiUzQTExOTUuMjI0NjY0NzAyMDA0NyUyQyJRel90eSIlM0EyMjk0LjIyMDM0NTkzMTA2NiU3RCU3RCUyQyU3QiJwb3NpdGlvbiIlM0ElNUItNTQuMTUzNjM2MzYzNTgyOTIlMkMxMjEuNzAwMDAwMDAwMDAwMDMlNUQlMkMieiIlM0ElN0IiUXpfdHoiJTNBNS45NzE3MjE2MDAyNzk4NDE0JTJDIlF5X3R6IiUzQTEuNjQxMzE2MDM3NzIwOTA3JTdEJTJDInkiJTNBJTdCIlF5X3R5IiUzQTExOTUuMjI0NjY0NzA0Nzg1NyUyQyJRel90eSIlM0EtMjI5NC4yMjAzNDU5Mzk5MTMlN0QlN0QlMkMlN0IicG9zaXRpb24iJTNBJTVCLTQ3LjUxNzI3MjcyNzI4NDQxJTJDLTEyMS42OTk5OTk5OTk5OTk5NiU1RCUyQyJ6IiUzQSU3QiJRel90eiIlM0E2LjY1NDY5MzMzNDY1ODgxMiUyQyJReV90eiIlM0EzLjI1MTcwMDE0MDE0NzYwOTYlN0QlMkMieSIlM0ElN0IiUXlfdHkiJTNBMTU0NC43ODY0NTQ3MDM5MDgyJTJDIlF6X3R5IiUzQTMxMDAuNjM4NjI5NzIwMzI2NyU3RCU3RCUyQyU3QiJwb3NpdGlvbiIlM0ElNUItNDcuNTE3MjcyNzI3MTc3Mzg1JTJDMTIxLjcwMDAwMDAwMDAwMDAzJTVEJTJDInoiJTNBJTdCIlF6X3R6IiUzQTYuNjU0NjkzMzcyNjM3MjUlMkMiUXlfdHoiJTNBLTMuMjUxNzAwMTQyMzQyODE5JTdEJTJDInkiJTNBJTdCIlF5X3R5IiUzQTE1NDQuNzg2NDU0NzEyNzM2JTJDIlF6X3R5IiUzQS0zMTAwLjYzODYyOTgwNTk5NSU3RCU3RCUyQyU3QiJwb3NpdGlvbiIlM0ElNUItNDEuNDEyMjcyNzI3MjgzNDQlMkMtMTIxLjY5OTk5OTk5OTk5OTk2JTVEJTJDInoiJTNBJTdCIlF6X3R6IiUzQTYuMTMxMzIyNTYzMDI1MzU0JTJDIlF5X3R6IiUzQS0yLjEyNjQzNDAzODk0Mjc1MTQlN0QlMkMieSIlM0ElN0IiUXlfdHkiJTNBMTgwNS4xNjAwNjQ2MDQ3OTclMkMiUXpfdHkiJTNBMzg0NC43MzMxNTc1MTAzNDYyJTdEJTdEJTJDJTdCInBvc2l0aW9uIiUzQSU1Qi00MS40MTIyNzI3MjcxNzk0MSUyQzEyMS43MDAwMDAwMDAwMDAwMyU1RCUyQyJ6IiUzQSU3QiJRel90eiIlM0E2LjEzMTMyMjc4MjM2ODAyNiUyQyJReV90eiIlM0EyLjEyNjQzNDAzMzIwOTY1MDMlN0QlMkMieSIlM0ElN0IiUXlfdHkiJTNBMTgwNS4xNjAwNjQ1ODk4NTYlMkMiUXpfdHkiJTNBLTM4NDQuNzMzMTU3MTIzMDMwNyU3RCU3RCUyQyU3QiJwb3NpdGlvbiIlM0ElNUItMzQuNzc1OTA5MDkwOTQ2NjYlMkMtMTIxLjY5OTk5OTk5OTk5OTk2JTVEJTJDInoiJTNBJTdCIlF6X3R6IiUzQTYuMDI4NzE3MTkxODgzNDIlMkMiUXlfdHoiJTNBMy40NDc0NjM0ODIxNTY1NzMlN0QlMkMieSIlM0ElN0IiUXlfdHkiJTNBMjA2Ny43NzU1NzkzMjk2NzIlMkMiUXpfdHkiJTNBNDY1MS4zNTgyMTA5NTYyNzIlN0QlN0QlMkMlN0IicG9zaXRpb24iJTNBJTVCLTM0Ljc3NTkwOTA5MDc5NTMyJTJDMTIxLjcwMDAwMDAwMDAwMDAzJTVEJTJDInoiJTNBJTdCIlF6X3R6IiUzQTYuMDI4NzE1Nzg5MDcxNjQlMkMiUXlfdHoiJTNBLTMuNDQ3NDYzMzc4MTg5MDE1NiU3RCUyQyJ5IiUzQSU3QiJReV90eSIlM0EyMDY3Ljc3NTU3OTI3OTk2NjclMkMiUXpfdHkiJTNBLTQ2NTEuMzU4MjExNDE4OTE0JTdEJTdEJTJDJTdCInBvc2l0aW9uIiUzQSU1Qi0yOC42NzA5MDkwOTA3NzY3OCUyQzEyMS43MDAwMDAwMDAwMDAwMyU1RCUyQyJ6IiUzQSU3QiJRel90eiIlM0EtNS4xMDk4NzI0NTQxNTI4NDQlMkMiUXlfdHoiJTNBNS4wNjgxMDQ0MjA5MTA2MDklN0QlMkMieSIlM0ElN0IiUXlfdHkiJTNBMjI1NC44NzcwODYwMTcyMjEyJTJDIlF6X3R5IiUzQS01NDAzLjQ1NjI0MTYzNTM1MiU3RCU3RCUyQyU3QiJwb3NpdGlvbiIlM0ElNUItMjguNjcwOTA5MDkwOTYzNDUlMkMtMTIxLjY5OTk5OTk5OTk5OTk2JTVEJTJDInoiJTNBJTdCIlF6X3R6IiUzQS01LjEwOTg0NDQ1OTAxNjk1MiUyQyJReV90eiIlM0EtNS4wNjgxMDI5NDkyMjE1OTklN0QlMkMieSIlM0ElN0IiUXlfdHkiJTNBMjI1NC44NzcwODQ2ODU4MzE1JTJDIlF6X3R5IiUzQTU0MDMuNDU2MjIxOTUzNjE2NSU3RCU3RCUyQyU3QiJwb3NpdGlvbiIlM0ElNUItMjIuMDM0NTQ1NDU0NjI2NjY3JTJDLTEyMS42OTk5OTk5OTk5OTk5NiU1RCUyQyJ6IiUzQSU3QiJRel90eiIlM0EtMzIuMzM2NDA4NjI0MjM0ODYlMkMiUXlfdHoiJTNBLTIuNTQ4OTA4MTQzMzI3NTc3MyU3RCUyQyJ5IiUzQSU3QiJReV90eSIlM0EyNDA0LjI3NzU5Nzc5MjM4NjYlMkMiUXpfdHkiJTNBNjA4MC4zMDM5ODQwODY3NyU3RCU3RCUyQyU3QiJwb3NpdGlvbiIlM0ElNUItMjIuMDM0NTQ1NDU0MzkyNjc4JTJDMTIxLjcwMDAwMDAwMDAwMDAzJTVEJTJDInoiJTNBJTdCIlF6X3R6IiUzQS0zMi4zMzY1MDU1Nzc4NzEyODYlMkMiUXlfdHoiJTNBMi41NDg5MTA3OTg5NDc4MzklN0QlMkMieSIlM0ElN0IiUXlfdHkiJTNBMjQwNC4yNzc1ODM5NjcwNDE3JTJDIlF6X3R5IiUzQS02MDgwLjMwMzY4MTMxNjAxMyU3RCU3RCUyQyU3QiJwb3NpdGlvbiIlM0ElNUItMTUuOTI5NTQ1NDU0Mzc3NjE3JTJDMTIxLjcwMDAwMDAwMDAwMDAzJTVEJTJDInoiJTNBJTdCIlF6X3R6IiUzQTI0OC41OTEyNDIwMjU1MTE2MyUyQyJReV90eiIlM0EtNjcuMDA1ODk3NTY1NTg2NSU3RCUyQyJ5IiUzQSU3QiJReV90eSIlM0EyNTc2LjMzNzM1NzgxNTY2MjUlMkMiUXpfdHkiJTNBLTcyMzcuMTU4MDExNjA2NzU2JTdEJTdEJTJDJTdCInBvc2l0aW9uIiUzQSU1QjY2Ljg5NDk5OTk5OTk1NDk5JTJDMTIxLjcwMDAwMDAwMDAwMDAzJTVEJTJDInoiJTNBJTdCIlF6X3R6IiUzQTYuNzM0NTgyMDg1OTY4MTYzJTJDIlF5X3R6IiUzQS0wLjg2MjcyMjg1OTQ2MTA0OTQlN0QlMkMieSIlM0ElN0IiUXlfdHkiJTNBNDIzLjAwODIzMzA5NzgwMDU0JTJDIlF6X3R5IiUzQTc0My4zMjY4Mzc4NjU5OTg0JTdEJTdEJTJDJTdCInBvc2l0aW9uIiUzQSU1Qi0xNS45Mjk1NDU0NTQ2NDIwNjclMkMtMTIxLjY5OTk5OTk5OTk5OTk2JTVEJTJDInoiJTNBJTdCIlF6X3R6IiUzQTI0OC41OTA2Mzg4NDY2NTg0JTJDIlF5X3R6IiUzQTY3LjAwNTg0MDI0NzM4NDQ4JTdEJTJDInkiJTNBJTdCIlF5X3R5IiUzQTI1NzYuMzM3MzUxMTE5Njg1JTJDIlF6X3R5IiUzQTcyMzcuMTU3Mjg1MzA1NTkxJTdEJTdEJTJDJTdCInBvc2l0aW9uIiUzQSU1Qi05LjI5MzE4MTgxNzk5MzUyOCUyQzEyMS43MDAwMDAwMDAwMDAwMyU1RCUyQyJ6IiUzQSU3QiJRel90eiIlM0ExMTczLjAyODY1ODAzMzM0MTMlMkMiUXlfdHoiJTNBLTE5MS4yNDMxNTY2MzI0MzY5MiU3RCUyQyJ5IiUzQSU3QiJReV90eSIlM0EyNDIwLjA4NjAxMjI4MjE2NyUyQyJRel90eSIlM0EtNjU3Ny44ODYwMTk2NDUyMjQlN0QlN0QlMkMlN0IicG9zaXRpb24iJTNBJTVCLTcuNTkwMjQwNTQzOTY4ODc1JTJDMTIxLjM2MTI2MzkxOTY3NTI0JTVEJTJDInoiJTNBJTdCIlF6X3R6IiUzQTI1MjkuMDgxOTQ4OTk3MDY2MyUyQyJReV90eiIlM0EtMzc3LjI2MjU4MzQxOTM2NzQ1JTdEJTJDInkiJTNBJTdCIlF5X3R5IiUzQTIzNjQuMzM2OTQzNzE3MjQzMiUyQyJRel90eSIlM0EtNjYwMy45NDg5MjI4Njc0NDYlN0QlN0QlMkMlN0IicG9zaXRpb24iJTNBJTVCLTkuMjkzMTgxODE4MzAwNjE3JTJDLTEyMS42OTk5OTk5OTk5OTk5NiU1RCUyQyJ6IiUzQSU3QiJRel90eiIlM0ExMTczLjAyNjM2MzcwNTk1NjMlMkMiUXlfdHoiJTNBMTkxLjI0MzE1NjUyODIzNTg2JTdEJTJDInkiJTNBJTdCIlF5X3R5IiUzQTI0MjAuMDg2MjMyNDQyNDkzNCUyQyJRel90eSIlM0E2NTc3Ljg4OTk0NjAxMTY0NyU3RCU3RCUyQyU3QiJwb3NpdGlvbiIlM0ElNUItNy41OTAyNDA1NDQyNzU5ODYlMkMtMTIxLjM2MTI2MzkxOTY3NTE4JTVEJTJDInoiJTNBJTdCIlF6X3R6IiUzQTI1MjkuMDc0MzgxNTMzMzE5JTJDIlF5X3R6IiUzQTM3Ny4yNjIyOTcwNTY3NTY4NCU3RCUyQyJ5IiUzQSU3QiJReV90eSIlM0EyMzY0LjMzNzQyNjcyNzM4OCUyQyJRel90eSIlM0E2NjAzLjk1NDk2NTQxODkwOSU3RCU3RCUyQyU3QiJwb3NpdGlvbiIlM0ElNUItMy4zMTgxODE4MTc5MjczNTM0JTJDMTIxLjc4MzE4ODgxNjc2ODIzJTVEJTJDInoiJTNBJTdCIlF6X3R6IiUzQTQ0ODIuNzM4Njc1MTM2OTIxJTJDIlF5X3R6IiUzQS03Mi43NjQ0MjU3NDc5MDUyNiU3RCUyQyJ5IiUzQSU3QiJReV90eSIlM0ExOTk5LjAzOTM1MDU1NDE1MzUlMkMiUXpfdHkiJTNBLTI1MDMuMzUyNjA4Nzk0NDQwNiU3RCU3RCUyQyU3QiJwb3NpdGlvbiIlM0ElNUItNi4xNDY1NTY2NDE3MTMzODklMkMxMjAuMzk2NjI1MTc2MjgwMTUlNUQlMkMieiIlM0ElN0IiUXpfdHoiJTNBNDQ0NC40Mzc0OTA2ODczMzclMkMiUXlfdHoiJTNBLTQ2OS44NzQ3NzEzNDczNTIlN0QlMkMieSIlM0ElN0IiUXlfdHkiJTNBMTk4Ni44NDcxMjA0NzEzNDIxJTJDIlF6X3R5IiUzQS02NjMyLjIxNDc4NTUwNjk5NiU3RCU3RCUyQyU3QiJwb3NpdGlvbiIlM0ElNUItMi44MjgzNzQ4MjM2NTM2ODk0JTJDMTE2LjE3OTgxMzk5MzA0ODQ2JTVEJTJDInoiJTNBJTdCIlF6X3R6IiUzQTEwMDk5LjcwMzkxOTYwNDQzOSUyQyJReV90eiIlM0EtNjAyLjk0MjQ4ODg3NDczNDIlN0QlMkMieSIlM0ElN0IiUXlfdHkiJTNBMTQ3NC4zMzQ5NzQyNDQ2MjA1JTJDIlF6X3R5IiUzQS00NjE3LjgzNTQ3MjgzNTQ0MSU3RCU3RCUyQyU3QiJwb3NpdGlvbiIlM0ElNUI2Ni44OTUwMDAwMDAwMDQzOSUyQy0xMjEuNjk5OTk5OTk5OTk5OTYlNUQlMkMieiIlM0ElN0IiUXpfdHoiJTNBNi43MzQ1ODIwODUzOTg3NTQlMkMiUXlfdHoiJTNBMC44NjI3MjI4NTk1MzYwODA1JTdEJTJDInkiJTNBJTdCIlF5X3R5IiUzQTQyMy4wMDgyMzMwOTQ2MDM4JTJDIlF6X3R5IiUzQS03NDMuMzI2ODM3ODYwNTIyNiU3RCU3RCUyQyU3QiJwb3NpdGlvbiIlM0ElNUI2MC4yNTg2MzYzNjM1NzA3OSUyQy0xMjEuNjk5OTk5OTk5OTk5OTYlNUQlMkMieiIlM0ElN0IiUXpfdHoiJTNBNi42NjQyNjcyMDAyNzkxNzIlMkMiUXlfdHoiJTNBLTIuODE1NzcwMDg4NDA4NzIyNyU3RCUyQyJ5IiUzQSU3QiJReV90eSIlM0E4NTkuMTg1NzY0MDA5MTY0NCUyQyJRel90eSIlM0EtMTU0OS45NTAzNjg2MDM5OTE4JTdEJTdEJTJDJTdCInBvc2l0aW9uIiUzQSU1Qi0zLjMxODE4MTgxODMzOTMyNiUyQy0xMjEuNzgzMTg4ODE2NzY4MjIlNUQlMkMieiIlM0ElN0IiUXpfdHoiJTNBNDQ4Mi43MjkwNjM1NjEzNDMlMkMiUXlfdHoiJTNBNzIuNzY1NTQyNzcxODc2MTglN0QlMkMieSIlM0ElN0IiUXlfdHkiJTNBMTk5OS4wNDAzNTExMDExNzI3JTJDIlF6X3R5IiUzQTI1MDMuMzgzMzIyNzAzNDI5JTdEJTdEJTJDJTdCInBvc2l0aW9uIiUzQSU1Qi0yLjgyODM3NDgyMzc1ODU1MTMlMkMtMTE2LjE3OTgxMzk5MzA0ODM2JTVEJTJDInoiJTNBJTdCIlF6X3R6IiUzQTEwMDk5LjY4OTI1MjM5MzQ5NyUyQyJReV90eiIlM0E2MDIuOTQ3MDY4NjMyODk1MSU3RCUyQyJ5IiUzQSU3QiJReV90eSIlM0ExNDc0LjM0MjUxMzczODAyNiUyQyJRel90eSIlM0E0NjE3Ljg5Mjg3NzIxNDY3NiU3RCU3RCUyQyU3QiJwb3NpdGlvbiIlM0ElNUItNi4xNDY1NTY2NDIwMjA0OTklMkMtMTIwLjM5NjYyNTE3NjI4MDElNUQlMkMieiIlM0ElN0IiUXpfdHoiJTNBNDQ0NC40MTYxMTU5MDE0MzMlMkMiUXlfdHoiJTNBNDY5Ljg3MzUwODU2ODQ3MzU0JTdEJTJDInkiJTNBJTdCIlF5X3R5IiUzQTE5ODYuODQ3Mzg5MjczMjY4JTJDIlF6X3R5IiUzQTY2MzIuMjExNjMzMDQ5OTAzJTdEJTdEJTJDJTdCInBvc2l0aW9uIiUzQSU1QjEuODYzNzM2MDgwMjg2MDg4MyUyQy0xMTQuNzM2MTMwMDkwNzkyODclNUQlMkMieiIlM0ElN0IiUXpfdHoiJTNBMTQ3NjYuNDM3MTY0MzMyNDE2JTJDIlF5X3R6IiUzQS0zMzQuNzc1MzQ3NjEyNTk0MjYlN0QlMkMieSIlM0ElN0IiUXlfdHkiJTNBOTg1LjU4OTUwMzg1NjUwODElMkMiUXpfdHkiJTNBLTM4NzQuNDkyNjU4OTM3NzE5NiU3RCU3RCUyQyU3QiJwb3NpdGlvbiIlM0ElNUIyLjgyODM3NDgyMzY4MTE3MyUyQy0xMTYuMTc5ODEzOTkzMDQ4MzYlNUQlMkMieiIlM0ElN0IiUXpfdHoiJTNBMTAwOTkuNzA1MzIxNjYzMjYlMkMiUXlfdHoiJTNBLTYwMi45MTc0NjE4NzE1NDI5JTdEJTJDInkiJTNBJTdCIlF5X3R5IiUzQTE0NzQuMjkzNzczMDAzNDM4NCUyQyJRel90eSIlM0EtNDYxNy44Mjk5ODU0NDM0MDM1JTdEJTdEJTJDJTdCInBvc2l0aW9uIiUzQSU1Qi0xLjg2MzczNjA4MDM2MzQ1MjIlMkMtMTE0LjczNjEzMDA5MDc5Mjg3JTVEJTJDInoiJTNBJTdCIlF6X3R6IiUzQTE0NzY2LjIzMDcxNzkxNjM3JTJDIlF5X3R6IiUzQTMzNC43ODMxNzAzODQ2MDYxNCU3RCUyQyJ5IiUzQSU3QiJReV90eSIlM0E5ODUuOTAzNjg2MDQ4MjAyNSUyQyJRel90eSIlM0EzODc0LjYyODcyNzA2MDE4NiU3RCU3RCUyQyU3QiJwb3NpdGlvbiIlM0ElNUI2MC4yNTg2MzYzNjM2MzU1OSUyQzEyMS43MDAwMDAwMDAwMDAwMyU1RCUyQyJ6IiUzQSU3QiJRel90eiIlM0E2LjY2NDI2NzIwMDc4NDExMSUyQyJReV90eiIlM0EyLjgxNTc3MDA4ODM5ODc5MTUlN0QlMkMieSIlM0ElN0IiUXlfdHkiJTNBODU5LjE4NTc2NDAwNTAzNDUlMkMiUXpfdHkiJTNBMTU0OS45NTAzNjg1OTYwNjM4JTdEJTdEJTJDJTdCInBvc2l0aW9uIiUzQSU1QjMuMzE4MTgxODE4MDI5Nzg1MyUyQy0xMjEuNzgzMTg4ODE2NzY4MjIlNUQlMkMieiIlM0ElN0IiUXpfdHoiJTNBNDQ4Mi43Mzk1OTM5MDg0MjclMkMiUXlfdHoiJTNBLTcyLjc1ODMyMTU5OTkzMjI2JTdEJTJDInkiJTNBJTdCIlF5X3R5IiUzQTE5OTkuMDMzODgyOTQyODgxNSUyQyJRel90eSIlM0EtMjUwMy4zNDk2NzI5MDE1NzgzJTdEJTdEJTJDJTdCInBvc2l0aW9uIiUzQSU1Qi0xLjg2MzczNjA4MDI1ODYwNDUlMkMxMTQuNzM2MTMwMDkwNzkyOTQlNUQlMkMieiIlM0ElN0IiUXpfdHoiJTNBMTQ3NjYuNDE5MTUxNDQxNjA1JTJDIlF5X3R6IiUzQS0zMzQuNzgxOTYwMzAwNTQ4JTdEJTJDInkiJTNBJTdCIlF5X3R5IiUzQTk4NS44NTUwODY2MzYwNTYlMkMiUXpfdHkiJTNBLTM4NzQuNTA0NTMxMTA5NjI5NiU3RCU3RCUyQyU3QiJwb3NpdGlvbiIlM0ElNUIwJTJDMTExLjkwNTg4MjU0ODA0OTM1JTVEJTJDInoiJTNBJTdCIlF6X3R6IiUzQTIwNDQwLjQ4NzA4Mjk2ODE3NSUyQyJReV90eiIlM0EzNC40NTQ4MzU3ODI4MDA0MyU3RCUyQyJ5IiUzQSU3QiJReV90eSIlM0E0NzcuMzU0Nzc2NDE5MTUyNzYlMkMiUXpfdHkiJTNBMC4xODU1NjExMjYwNjEzMDg4NCU3RCU3RCUyQyU3QiJwb3NpdGlvbiIlM0ElNUIxLjg2MzczNjA4MDM5MDk2NDQlMkMxMTQuNzM2MTMwMDkwNzkyOTQlNUQlMkMieiIlM0ElN0IiUXpfdHoiJTNBMTQ3NjYuMjQ4NzMwODE1MTgzJTJDIlF5X3R6IiUzQTMzNC43NzY1NTc2OTc3Nzk4JTdEJTJDInkiJTNBJTdCIlF5X3R5IiUzQTk4NS42MzgxMDMyNzAzOTc2JTJDIlF6X3R5IiUzQTM4NzQuNjE2ODU0ODkxNzI2MiU3RCU3RCUyQyU3QiJwb3NpdGlvbiIlM0ElNUI1NC4xNTM2MzYzNjM2MDQ3MDQlMkMxMjEuNzAwMDAwMDAwMDAwMDMlNUQlMkMieiIlM0ElN0IiUXpfdHoiJTNBNS45NzE3MjE1OTc0OTQ5NDklMkMiUXlfdHoiJTNBLTEuNjQxMzE2MDM2NDUyODc2JTdEJTJDInkiJTNBJTdCIlF5X3R5IiUzQTExOTUuMjI0NjY0NzAzNzAyNSUyQyJRel90eSIlM0EyMjk0LjIyMDM0NTkzNDQwMjMlN0QlN0QlMkMlN0IicG9zaXRpb24iJTNBJTVCMCUyQzk0LjAzMzMzMzMzMzMzMzE1JTVEJTJDInoiJTNBJTdCIlF6X3R6IiUzQTI4MjEwLjYxMzMzNTk5MDcyNSUyQyJReV90eiIlM0EtNi4wMDgwODA0OTQ1MDU0MiU3RCUyQyJ5IiUzQSU3QiJReV90eSIlM0ExLjgyMDAxNjcwMTA3ODg3MzMlMkMiUXpfdHkiJTNBMi45MDg0ODY3ODYyNTUwNjE0JTdEJTdEJTJDJTdCInBvc2l0aW9uIiUzQSU1QjAlMkM4Ni44MDAwMDAwMDAwNDI5NCU1RCUyQyJ6IiUzQSU3QiJRel90eiIlM0EyODg3MC41MTQ5MzQ5NDIwODMlMkMiUXlfdHoiJTNBLTAuMDM4MDIzOTUyNTIzOTI1MDg0JTdEJTJDInkiJTNBJTdCIlF5X3R5IiUzQTIuNzcyNTc4NDg2NzAyMTY2MyUyQyJRel90eSIlM0EtMy41NDUzMDk0NDc2NjEwNjgzJTdEJTdEJTJDJTdCInBvc2l0aW9uIiUzQSU1Qi0wLjMzODczNjA4MDMyNDc3ODc1JTJDMTEwLjIwMjk0MTI3NDAyNDc1JTVEJTJDInoiJTNBJTdCIlF6X3R6IiUzQTIzMTc4LjAzMjMyNTI4Mjk2NiUyQyJReV90eiIlM0EtMTE2LjM4OTA5OTI0NjcxMjkzJTdEJTJDInkiJTNBJTdCIlF5X3R5IiUzQTIzNi4xOTA2MjM2MTY4NzA0OCUyQyJRel90eSIlM0EtMTY2Ni4zNjgwNTUzMTYxNTAzJTdEJTdEJTJDJTdCInBvc2l0aW9uIiUzQSU1QjU0LjE1MzYzNjM2MzU4NTUwNSUyQy0xMjEuNjk5OTk5OTk5OTk5OTYlNUQlMkMieiIlM0ElN0IiUXpfdHoiJTNBNS45NzE3MjE2MDExMzQxMzYlMkMiUXlfdHoiJTNBMS42NDEzMTYwMzYzNTc4MzkyJTdEJTJDInkiJTNBJTdCIlF5X3R5IiUzQTExOTUuMjI0NjY0NzA1Mjg0OCUyQyJRel90eSIlM0EtMjI5NC4yMjAzNDU5NDA3NzUlN0QlN0QlMkMlN0IicG9zaXRpb24iJTNBJTVCNDcuNTE3MjcyNzI3MjgyNSUyQzEyMS43MDAwMDAwMDAwMDAwMyU1RCUyQyJ6IiUzQSU3QiJRel90eiIlM0E2LjY1NDY5MzMzODEyMzUwNSUyQyJReV90eiIlM0EzLjI1MTcwMDE1MDczNTAyMzYlN0QlMkMieSIlM0ElN0IiUXlfdHkiJTNBMTU0NC43ODY0NTQ3Mjk3MDg4JTJDIlF6X3R5IiUzQTMxMDAuNjM4NjI5NzI4ODExJTdEJTdEJTJDJTdCInBvc2l0aW9uIiUzQSU1QjQ3LjUxNzI3MjcyNzE5NDg5JTJDLTEyMS42OTk5OTk5OTk5OTk5NiU1RCUyQyJ6IiUzQSU3QiJRel90eiIlM0E2LjY1NDY5MzM3NjUyNDkwNTQlMkMiUXlfdHoiJTNBLTMuMjUxNzAwMTUyOTk2OTkwMiU3RCUyQyJ5IiUzQSU3QiJReV90eSIlM0ExNTQ0Ljc4NjQ1NDczNzE3NSUyQyJRel90eSIlM0EtMzEwMC42Mzg2Mjk4MTEzNDU3JTdEJTdEJTJDJTdCInBvc2l0aW9uIiUzQSU1QjQxLjQxMjI3MjcyNzI5MDglMkMxMjEuNzAwMDAwMDAwMDAwMDMlNUQlMkMieiIlM0ElN0IiUXpfdHoiJTNBNi4xMzEzMjI1ODM3MTQ2NDQlMkMiUXlfdHoiJTNBLTIuMTI2NDM0MDA2MjIzMTM1JTdEJTJDInkiJTNBJTdCIlF5X3R5IiUzQTE4MDUuMTYwMDY0NDk2Mjg4NCUyQyJRel90eSIlM0EzODQ0LjczMzE1NzQ3Mjc1NjQlN0QlN0QlMkMlN0IicG9zaXRpb24iJTNBJTVCMCUyQy0xMTEuOTA1ODgyNTQ4MDQ5MjYlNUQlMkMieiIlM0ElN0IiUXpfdHoiJTNBMjA0NDAuMDQwNzc4NDM3MDE4JTJDIlF5X3R6IiUzQS0zNC4yNjg0Mjk0NjA5NDE3NiU3RCUyQyJ5IiUzQSU3QiJReV90eSIlM0E0NzcuMzU0Nzc2NDE5MTExOTQlMkMiUXpfdHkiJTNBMC4yMjQ3ODc1MjE4MDg1OTEzNSU3RCU3RCUyQyU3QiJwb3NpdGlvbiIlM0ElNUIwJTJDMTAxLjI2NjY2NjY2NjcwOTg0JTVEJTJDInoiJTNBJTdCIlF6X3R6IiUzQTI3NDUyLjkyODQ0NzA4NjA3NyUyQyJReV90eiIlM0ExMS45NDYxNTk3MTgyNjAwNzMlN0QlMkMieSIlM0ElN0IiUXlfdHkiJTNBOC4yMzcxNTUzMjE0OTQ2NTElMkMiUXpfdHkiJTNBNDAyLjAxODEzNzQ0NzM3NyU3RCU3RCUyQyU3QiJwb3NpdGlvbiIlM0ElNUIwJTJDMTA4LjUwMDAwMDAwMDAwMDA0JTVEJTJDInoiJTNBJTdCIlF6X3R6IiUzQTI2MjExLjQ0NTQ1OTc4MjYzJTJDIlF5X3R6IiUzQTM2LjExNDg2ODMwMDEwNTU0JTdEJTJDInkiJTNBJTdCIlF5X3R5IiUzQTcwLjgwMTg3OTU3NTM4OTkzJTJDIlF6X3R5IiUzQTEuNjQwMzAwNDgyOTczMDc0NSU3RCU3RCUyQyU3QiJwb3NpdGlvbiIlM0ElNUItMC4zMzg3MzYwODAzMjQ3NjQ1NCUyQy0xMTAuMjAyOTQxMjc0MDI0NjElNUQlMkMieiIlM0ElN0IiUXpfdHoiJTNBMjMxNzguNzMwMjg4NTY2NTc0JTJDIlF5X3R6IiUzQTExNi44MjI2OTYzODg4MTkyNSU3RCUyQyJ5IiUzQSU3QiJReV90eSIlM0EyMzUuNjgyNzk0NDkwMzczJTJDIlF6X3R5IiUzQTE2NjcuNzU2OTU0MTY4NzU1NiU3RCU3RCUyQyU3QiJwb3NpdGlvbiIlM0ElNUI0MS40MTIyNzI3MjcxOTU4JTJDLTEyMS42OTk5OTk5OTk5OTk5NiU1RCUyQyJ6IiUzQSU3QiJRel90eiIlM0E2LjEzMTMyMjgwMzQ4MDIxOSUyQyJReV90eiIlM0EyLjEyNjQzNDAwMDUxMDQ2NDclN0QlMkMieSIlM0ElN0IiUXlfdHkiJTNBMTgwNS4xNjAwNjQ0ODEwMTM3JTJDIlF6X3R5IiUzQS0zODQ0LjczMzE1NzA4MzQwMSU3RCU3RCUyQyU3QiJwb3NpdGlvbiIlM0ElNUIzNC43NzU5MDkwOTA4MjY3JTJDLTEyMS42OTk5OTk5OTk5OTk5NiU1RCUyQyJ6IiUzQSU3QiJRel90eiIlM0E2LjAyODcxNTY1NDkxOTI3NCUyQyJReV90eiIlM0EtMy40NDc0NjI4MDk2NDMyOTM1JTdEJTJDInkiJTNBJTdCIlF5X3R5IiUzQTIwNjcuNzc1NTc4OTgyNjQwNiUyQyJRel90eSIlM0EtNDY1MS4zNTgyMTE0NTkyMjMlN0QlN0QlMkMlN0IicG9zaXRpb24iJTNBJTVCMzQuNzc1OTA5MDkwOTcxMzk2JTJDMTIxLjcwMDAwMDAwMDAwMDAzJTVEJTJDInoiJTNBJTdCIlF6X3R6IiUzQTYuMDI4NzE3MDU3ODA1NzExJTJDIlF5X3R6IiUzQTMuNDQ3NDYyOTEzNTk0NzA5JTdEJTJDInkiJTNBJTdCIlF5X3R5IiUzQTIwNjcuNzc1NTc5MDMyNTEzJTJDIlF6X3R5IiUzQTQ2NTEuMzU4MjEwOTk3NjQlN0QlN0QlMkMlN0IicG9zaXRpb24iJTNBJTVCMjguNjcwOTA5MDkxMDExODkzJTJDMTIxLjcwMDAwMDAwMDAwMDAzJTVEJTJDInoiJTNBJTdCIlF6X3R6IiUzQS01LjEwOTg0NzEzNTAyMzI0NiUyQyJReV90eiIlM0EtNS4wNjgxMTA5ODg2MzM5OTglN0QlMkMieSIlM0ElN0IiUXlfdHkiJTNBMjI1NC44NzcwOTE5MjQ4ODQlMkMiUXpfdHkiJTNBNTQwMy40NTYyMjM4Mjc2MTQlN0QlN0QlMkMlN0IicG9zaXRpb24iJTNBJTVCMCUyQzcyLjMzMzMzMzMzMzM3NjEzJTVEJTJDInoiJTNBJTdCIlF6X3R6IiUzQTMwMDIxLjI3NTg4NDYwNjc0JTJDIlF5X3R6IiUzQTAuMjYzMTY4NTc2NzE4NzI1MjMlN0QlMkMieSIlM0ElN0IiUXlfdHkiJTNBMi45MDE3Mjg1Njk4MTI1OTgzJTJDIlF6X3R5IiUzQS0xLjQyNzc4OTA2Mzg3MDQwOTIlN0QlN0QlMkMlN0IicG9zaXRpb24iJTNBJTVCMCUyQzY1LjA5OTk5OTk5OTk5OTQ0JTVEJTJDInoiJTNBJTdCIlF6X3R6IiUzQTMwNTQwLjg0Nzk5ODg2Mjg1JTJDIlF5X3R6IiUzQS0wLjI1OTM5NTk1NjAzMzQ0OTk1JTdEJTJDInkiJTNBJTdCIlF5X3R5IiUzQTMuNTA0MjE4MzQ4MTU2MDgzJTJDIlF6X3R5IiUzQTIuODc3NTIzODQzNDc0NzQwMyU3RCU3RCUyQyU3QiJwb3NpdGlvbiIlM0ElNUIwJTJDNzkuNTY2NjY2NjY2NjY2MzQlNUQlMkMieiIlM0ElN0IiUXpfdHoiJTNBMjk0OTQuNTcxMjcyNDQ1ODElMkMiUXlfdHoiJTNBLTAuMTEyMjkwMDU2MDU1MzI1NSU3RCUyQyJ5IiUzQSU3QiJReV90eSIlM0EzLjU0NzQ3Nzg2NTIwMjQwNiUyQyJRel90eSIlM0EyLjg3NjcyODU0NTc1OTM4NSU3RCU3RCUyQyU3QiJwb3NpdGlvbiIlM0ElNUIwJTJDMTQuNDY2NjY2NjY2NzA4NjMzJTVEJTJDInoiJTNBJTdCIlF6X3R6IiUzQTMyNTMyLjY5MDkwMjI3NjMwNyUyQyJReV90eiIlM0EwLjI1NTgwNDgyMjg4MTk2Njc2JTdEJTJDInkiJTNBJTdCIlF5X3R5IiUzQTIuODk4NjEyNDAyMjU5MDQ2NSUyQyJRel90eSIlM0EtMS40Mzg3NTIyMDcxMzkwNTgyJTdEJTdEJTJDJTdCInBvc2l0aW9uIiUzQSU1QjAlMkM3LjIzMzMzMzMzMzMzMjA1NSU1RCUyQyJ6IiUzQSU3QiJRel90eiIlM0EzMjYzMy42OTMxNDc3MTYwOCUyQyJReV90eiIlM0EtMC4yNTU4MDQ4MjEyODg0NjQ0MyU3RCUyQyJ5IiUzQSU3QiJReV90eSIlM0EzLjUwNTI3NTE5NzU3MTMyODglMkMiUXpfdHkiJTNBMi44Nzc1MDQ0MTQ3NTA2MjE1JTdEJTdEJTJDJTdCInBvc2l0aW9uIiUzQSU1QjI4LjY3MDkwOTA5MDgxMzA5NyUyQy0xMjEuNjk5OTk5OTk5OTk5OTYlNUQlMkMieiIlM0ElN0IiUXpfdHoiJTNBLTUuMTA5ODc1MTMwMjY5OTQxJTJDIlF5X3R6IiUzQTUuMDY4MTEyNDYwNDE4MDExNCU3RCUyQyJ5IiUzQSU3QiJReV90eSIlM0EyMjU0Ljg3NzA5MzI1NjcxMjclMkMiUXpfdHkiJTNBLTU0MDMuNDU2MjQzNTExMzEyJTdEJTdEJTJDJTdCInBvc2l0aW9uIiUzQSU1QjIyLjAzNDU0NTQ1NDQ0Mzk1OCUyQy0xMjEuNjk5OTk5OTk5OTk5OTYlNUQlMkMieiIlM0ElN0IiUXpfdHoiJTNBLTMyLjMzNjUxNDg0NDUyNzI4JTJDIlF5X3R6IiUzQTIuNTQ4OTI1MzA3NjcxODU4OCU3RCUyQyJ5IiUzQSU3QiJReV90eSIlM0EyNDA0LjI3NzUwODM5NTk3MSUyQyJRel90eSIlM0EtNjA4MC4zMDM2NTIzNjgxMSU3RCU3RCUyQyU3QiJwb3NpdGlvbiIlM0ElNUIyMi4wMzQ1NDU0NTQ2OTI0NSUyQzEyMS43MDAwMDAwMDAwMDAwMyU1RCUyQyJ6IiUzQSU3QiJRel90eiIlM0EtMzIuMzM2NDE3ODkwNDYwNTUlMkMiUXlfdHoiJTNBLTIuNTQ4OTIyNjUyMDQ1MzAyMyU3RCUyQyJ5IiUzQSU3QiJReV90eSIlM0EyNDA0LjI3NzUyMjIyMTEzMDglMkMiUXpfdHkiJTNBNjA4MC4zMDM5NTUxMzc0NjIlN0QlN0QlMkMlN0IicG9zaXRpb24iJTNBJTVCMCUyQzIxLjY5OTk5OTk5OTk5ODk1JTVEJTJDInoiJTNBJTdCIlF6X3R6IiUzQTMyNDI0LjQwODcwMzI3MDgyMyUyQyJReV90eiIlM0EtMC4yNTU4MDQ3NjM1MjA0OTU2JTdEJTJDInkiJTNBJTdCIlF5X3R5IiUzQTMuNTA1Mjc1MjE0NTY4NzIzJTJDIlF6X3R5IiUzQTIuODc3NTA0NDE0MzI5NTAyOCU3RCU3RCUyQyU3QiJwb3NpdGlvbiIlM0ElNUI2LjE0NjU1NjY0MjExMDQ0JTJDMTIwLjM5NjYyNTE3NjI4MDE1JTVEJTJDInoiJTNBJTdCIlF6X3R6IiUzQTQ0NDQuNDE4MTU5MTMxOTQ1JTJDIlF5X3R6IiUzQTQ2OS44ODA0MDkzODQ0MTUyNiU3RCUyQyJ5IiUzQSU3QiJReV90eSIlM0ExOTg2Ljg0NTkyMDQ5NzU3NTclMkMiUXpfdHkiJTNBNjYzMi4yMTE5MzQ0NzMzMDclN0QlN0QlMkMlN0IicG9zaXRpb24iJTNBJTVCMy4zMTgxODE4MTg0NTY3NjQ2JTJDMTIxLjc4MzE4ODgxNjc2ODIzJTVEJTJDInoiJTNBJTdCIlF6X3R6IiUzQTQ0ODIuNzI5OTgyMzMxODgzJTJDIlF5X3R6IiUzQTcyLjc1OTQzODYyNDM5Mzg0JTdEJTJDInkiJTNBJTdCIlF5X3R5IiUzQTE5OTkuMDM0ODgzNDkwMjQ5MyUyQyJRel90eSIlM0EyNTAzLjM4MDM4NjgyMTcyNDYlN0QlN0QlMkMlN0IicG9zaXRpb24iJTNBJTVCMi44MjgzNzQ4MjM3ODYwNDkzJTJDMTE2LjE3OTgxMzk5MzA0ODQ2JTVEJTJDInoiJTNBJTdCIlF6X3R6IiUzQTEwMDk5LjY5MDY1NDQzMDUyNiUyQyJReV90eiIlM0E2MDIuOTIyMDQxNjMwMzIzNiU3RCUyQyJ5IiUzQSU3QiJReV90eSIlM0ExNDc0LjMwMTMxMjQ5NzUxMzclMkMiUXpfdHkiJTNBNDYxNy44ODczODk4MTEzNCU3RCU3RCUyQyU3QiJwb3NpdGlvbiIlM0ElNUIxNS45Mjk1NDU0NTQ0Mzc1NzMlMkMtMTIxLjY5OTk5OTk5OTk5OTk2JTVEJTJDInoiJTNBJTdCIlF6X3R6IiUzQTI0OC41OTEyOTk2ODMwODU1NCUyQyJReV90eiIlM0EtNjcuMDA2MjEwNzcwMTY5NjclN0QlMkMieSIlM0ElN0IiUXlfdHkiJTNBMjU3Ni4zMzczOTQzNzIzMTQlMkMiUXpfdHkiJTNBLTcyMzcuMTU4MDgxMDE2NzY3JTdEJTdEJTJDJTdCInBvc2l0aW9uIiUzQSU1QjcuNTkwMjQwNTQ0MzY1OTI2JTJDMTIxLjM2MTI2MzkxOTY3NTI0JTVEJTJDInoiJTNBJTdCIlF6X3R6IiUzQTI1MjkuMDc1MTA0OTAxMDM2NCUyQyJReV90eiIlM0EzNzcuMjYzODYxOTQ0MjI2MyU3RCUyQyJ5IiUzQSU3QiJReV90eSIlM0EyMzY0LjMzNDc4NzM1NTU3JTJDIlF6X3R5IiUzQTY2MDMuOTU0Mzg3ODQ2MTE0NSU3RCU3RCUyQyU3QiJwb3NpdGlvbiIlM0ElNUIxNS45Mjk1NDU0NTQ3MTkzNzQlMkMxMjEuNzAwMDAwMDAwMDAwMDMlNUQlMkMieiIlM0ElN0IiUXpfdHoiJTNBMjQ4LjU5MDY5NjUwMzYwOTQ4JTJDIlF5X3R6IiUzQTY3LjAwNjE1MzQ1MTY4ODclN0QlMkMieSIlM0ElN0IiUXlfdHkiJTNBMjU3Ni4zMzczODc2NzU5ODE1JTJDIlF6X3R5IiUzQTcyMzcuMTU3MzU0NzEyNjg1JTdEJTdEJTJDJTdCInBvc2l0aW9uIiUzQSU1QjkuMjkzMTgxODE4MDY4NDklMkMtMTIxLjY5OTk5OTk5OTk5OTk2JTVEJTJDInoiJTNBJTdCIlF6X3R6IiUzQTExNzMuMDI4ODc3MzMyMjI1JTJDIlF5X3R6IiUzQS0xOTEuMjQzMTU3MTg0NjMwNiU3RCUyQyJ5IiUzQSU3QiJReV90eSIlM0EyNDIwLjA4NDgwOTI3NDI1OCUyQyJRel90eSIlM0EtNjU3Ny44ODU2NDQzNTQ4MzklN0QlN0QlMkMlN0IicG9zaXRpb24iJTNBJTVCOS4yOTMxODE4MTgzOTA1NzklMkMxMjEuNzAwMDAwMDAwMDAwMDMlNUQlMkMieiIlM0ElN0IiUXpfdHoiJTNBMTE3My4wMjY1ODMwMDE5Nzk4JTJDIlF5X3R6IiUzQTE5MS4yNDMxNTcwODAzODM1NSU3RCUyQyJ5IiUzQSU3QiJReV90eSIlM0EyNDIwLjA4NTAyOTQzNTk1MTYlMkMiUXpfdHkiJTNBNjU3Ny44ODk1NzA3MjgzNzclN0QlN0QlMkMlN0IicG9zaXRpb24iJTNBJTVCNi4xNDY1NTY2NDE3ODgzNTElMkMtMTIwLjM5NjYyNTE3NjI4MDElNUQlMkMieiIlM0ElN0IiUXpfdHoiJTNBNDQ0NC40Mzk1MzM5MjQwNTIlMkMiUXlfdHoiJTNBLTQ2OS44ODE2NzIxNjMwMTE4JTdEJTJDInkiJTNBJTdCIlF5X3R5IiUzQTE5ODYuODQ1NjUxNjk0MTkwOCUyQyJRel90eSIlM0EtNjYzMi4yMTUwODY5MTc2NzMlN0QlN0QlMkMlN0IicG9zaXRpb24iJTNBJTVCNy41OTAyNDA1NDQwNDM4MzclMkMtMTIxLjM2MTI2MzkxOTY3NTE4JTVEJTJDInoiJTNBJTdCIlF6X3R6IiUzQTI1MjkuMDgyNjcyMzY4NzU3NCUyQyJReV90eiIlM0EtMzc3LjI2NDE0ODMwNzExNzg2JTdEJTJDInkiJTNBJTdCIlF5X3R5IiUzQTIzNjQuMzM0MzA0MzQ0NDA4JTJDIlF6X3R5IiUzQS02NjAzLjk0ODM0NTI4Nzc1MiU3RCU3RCUyQyU3QiJwb3NpdGlvbiIlM0ElNUIwJTJDLTEwOC40OTk5OTk5OTk5OTk5NiU1RCUyQyJ6IiUzQSU3QiJRel90eiIlM0EyNjIxMC44OTI3MjU0NjQ3MDIlMkMiUXlfdHoiJTNBLTQ3Ljk0NDQzNzkxNDc0MjQ2NiU3RCUyQyJ5IiUzQSU3QiJReV90eSIlM0E3MC44MDE4Nzk1NzUzNzQ1MSUyQyJRel90eSIlM0ExLjcyMzkwOTcxMjk0MjM2OTclN0QlN0QlMkMlN0IicG9zaXRpb24iJTNBJTVCMCUyQy00My4zOTk5OTk5OTk5ODEyMyU1RCUyQyJ6IiUzQSU3QiJRel90eiIlM0EzMTY5NS41NTMxMjQzNzc0NDYlMkMiUXlfdHoiJTNBMC4yNTU4MDk0Mzg3ODUzNTA4JTdEJTJDInkiJTNBJTdCIlF5X3R5IiUzQTIuODk4NjE0MzQ4NzY0MDklMkMiUXpfdHkiJTNBLTEuNDM4NzUxOTM5NTIyNzA4MiU3RCU3RCUyQyU3QiJwb3NpdGlvbiIlM0ElNUIwJTJDLTM2LjE2NjY2NjY2NjU5NjI0JTVEJTJDInoiJTNBJTdCIlF6X3R6IiUzQTMyMDA1LjgzOTgxNDQwMjMlMkMiUXlfdHoiJTNBLTAuMjU1ODA3MDcxNTEyMjc5MSU3RCUyQyJ5IiUzQSU3QiJReV90eSIlM0EzLjUwNTI3NDUzNTIwNDk3NjMlMkMiUXpfdHkiJTNBMi44Nzc1MDQ0MjU3ODQxNzYlN0QlN0QlMkMlN0IicG9zaXRpb24iJTNBJTVCMCUyQy01MC42MzMzMzMzMzMyNjMwOCU1RCUyQyJ6IiUzQSU3QiJRel90eiIlM0EzMTM3Ny45ODY0ODM1Mzc0NSUyQyJReV90eiIlM0EtMC4yNTU3MTQ5MDYxOTA3OTk3JTdEJTJDInkiJTNBJTdCIlF5X3R5IiUzQTMuNTA1MzAxNjYzODY1ODg4JTJDIlF6X3R5IiUzQTIuODc3NTAzOTYwNjY0NTc2JTdEJTdEJTJDJTdCInBvc2l0aW9uIiUzQSU1QjAlMkMyOC45MzMzMzMzMzMzNzU1MyU1RCUyQyJ6IiUzQSU3QiJRel90eiIlM0EzMjIxOC43NjQyMzU2MTE2OCUyQyJReV90eiIlM0EwLjI1NTgwNDcwNDMxMzg0Nzk0JTdEJTJDInkiJTNBJTdCIlF5X3R5IiUzQTIuODk4NjEyMzUyMjYxNDU0NiUyQyJRel90eSIlM0EtMS40Mzg3NTIyMDc3MTE2NDYxJTdEJTdEJTJDJTdCInBvc2l0aW9uIiUzQSU1QjAlMkMzNi4xNjY2NjY2NjY2NjU3MyU1RCUyQyJ6IiUzQSU3QiJRel90eiIlM0EzMjAwNS44Mzk4MTQ0MDM3MjQlMkMiUXlfdHoiJTNBLTAuMjU1ODA3MDcxNTA1ODI2MSU3RCUyQyJ5IiUzQSU3QiJReV90eSIlM0EzLjUwNTI3NDUzNTIwNDU2JTJDIlF6X3R5IiUzQTIuODc3NTA0NDI2NjgyOTM4NCU3RCU3RCUyQyU3QiJwb3NpdGlvbiIlM0ElNUIwJTJDLTI4LjkzMzMzMzMzMzMxNDM5NCU1RCUyQyJ6IiUzQSU3QiJRel90eiIlM0EzMjIxOC43NjQyMzU2MTIzNDclMkMiUXlfdHoiJTNBMC4yNTU4MDQ3MDQzMDM1OTMxNCU3RCUyQyJ5IiUzQSU3QiJReV90eSIlM0EyLjg5ODYxMjM1MjI2Mjc3OSUyQyJRel90eSIlM0EtMS40Mzg3NTIyMDc3NjE5OTU5JTdEJTdEJTJDJTdCInBvc2l0aW9uIiUzQSU1QjAlMkMtMjEuNjk5OTk5OTk5OTI5MzYlNUQlMkMieiIlM0ElN0IiUXpfdHoiJTNBMzI0MjQuNDA4NzAzMjcxNTglMkMiUXlfdHoiJTNBLTAuMjU1ODA0NzYzNTMwMzk5NiU3RCUyQyJ5IiUzQSU3QiJReV90eSIlM0EzLjUwNTI3NTIxNDU2OTg2MzQlMkMiUXpfdHkiJTNBMi44Nzc1MDQ0MTQ0NTgwMjYlN0QlN0QlMkMlN0IicG9zaXRpb24iJTNBJTVCMCUyQy0xNC40NjY2NjY2NjY2NDc1NTUlNUQlMkMieiIlM0ElN0IiUXpfdHoiJTNBMzI1MzIuNjkwOTAyMjc2NjI3JTJDIlF5X3R6IiUzQTAuMjU1ODA0ODIyODc4MTI1NDUlN0QlMkMieSIlM0ElN0IiUXlfdHkiJTNBMi44OTg2MTI0MDIyNTg0MjclMkMiUXpfdHkiJTNBLTEuNDM4NzUyMjA3MTE0NTMyMiU3RCU3RCUyQyU3QiJwb3NpdGlvbiIlM0ElNUIwJTJDLTcuMjMzMzMzMzMzMzAyNzUyNSU1RCUyQyJ6IiUzQSU3QiJRel90eiIlM0EzMjYzMy42OTMxNDc3MTU5MTIlMkMiUXlfdHoiJTNBLTAuMjU1ODA0ODIxMjkyMTQzJTdEJTJDInkiJTNBJTdCIlF5X3R5IiUzQTMuNTA1Mjc1MTk3NTcxMjE3NyUyQyJRel90eSIlM0EyLjg3NzUwNDQxNDcxOTI1NCU3RCU3RCUyQyU3QiJwb3NpdGlvbiIlM0ElNUIwJTJDMS44MTQ3MjYxNDcxMzEyOTZlLTExJTVEJTJDInoiJTNBJTdCIlF6X3R6IiUzQTMyNjM3LjMzMzEyNDQ5OTA4OCUyQyJReV90eiIlM0EwLjI1NTgwNDgxOTgzOTk2NDYlN0QlMkMieSIlM0ElN0IiUXlfdHkiJTNBMi44OTg2MTI0MDA5NzQ0NiUyQyJRel90eSIlM0EtMS40Mzg3NTIyMDcxNjg3NzA2JTdEJTJDIm5vZGUiJTNBMjcwJTdEJTJDJTdCInBvc2l0aW9uIiUzQSU1QjAlMkMtNTcuODY2NjY2NjY2NjQ4MDklNUQlMkMieiIlM0ElN0IiUXpfdHoiJTNBMzA5NjMuMDU3NTgwMTk5NDEzJTJDIlF5X3R6IiUzQTAuMjU1NjIwMzgxODkwODQzNDYlN0QlMkMieSIlM0ElN0IiUXlfdHkiJTNBMi44OTg1MzQ1OTk5OTg4OTElMkMiUXpfdHkiJTNBLTEuNDM4ODA4NDYzMTUzNTQ5OCU3RCU3RCUyQyU3QiJwb3NpdGlvbiIlM0ElNUIwJTJDLTY1LjA5OTk5OTk5OTkzNTI1JTVEJTJDInoiJTNBJTdCIlF6X3R6IiUzQTMwNTQwLjg0Nzk5NDQwNTU4JTJDIlF5X3R6IiUzQS0wLjI1OTM5NTYxMDkwNTk1MjI2JTdEJTJDInkiJTNBJTdCIlF5X3R5IiUzQTMuNTA0MjE4MzQ4MTU1MTIyJTJDIlF6X3R5IiUzQTIuODc3NTIyNTMwNzU4MjcxJTdEJTdEJTJDJTdCInBvc2l0aW9uIiUzQSU1QjAlMkMtODYuODAwMDAwMDAwMDA2OCU1RCUyQyJ6IiUzQSU3QiJRel90eiIlM0EyODg3MC41MTQ1Njk1Mzg5NzclMkMiUXlfdHoiJTNBLTAuMDM4MTU2NzQzOTI3MzI3NTIlN0QlMkMieSIlM0ElN0IiUXlfdHkiJTNBMi43NzM1MjMyNjQ2MjMzNTA3JTJDIlF6X3R5IiUzQS0zLjU0NTQ2MzUyMzcxNzA3NDQlN0QlN0QlMkMlN0IicG9zaXRpb24iJTNBJTVCMCUyQy03OS41NjY2NjY2NjY2MjE4MSU1RCUyQyJ6IiUzQSU3QiJRel90eiIlM0EyOTQ5NC41NzE0NTA1NzU1ODIlMkMiUXlfdHoiJTNBLTAuMTEyMzU2MTA0ODAyNzEyMjglN0QlMkMieSIlM0ElN0IiUXlfdHkiJTNBMy41NDc0Nzc4NjUyMDMxMTU2JTJDIlF6X3R5IiUzQTIuODc2NzgwOTc4MzU1MzY2JTdEJTdEJTJDJTdCInBvc2l0aW9uIiUzQSU1QjAlMkMtOTQuMDMzMzMzMzMzMzA5NCU1RCUyQyJ6IiUzQSU3QiJRel90eiIlM0EyODIxMC42MDYyMjI5MjU3NDQlMkMiUXlfdHoiJTNBLTUuOTk1NDQxMzg1NDc0NzA5JTdEJTJDInkiJTNBJTdCIlF5X3R5IiUzQTEuODIwMDE2NzAxMDkwMDc4JTJDIlF6X3R5IiUzQTIuOTA2MzkzMDIyMjI1NjkxNSU3RCU3RCUyQyU3QiJwb3NpdGlvbiIlM0ElNUIwJTJDLTcyLjMzMzMzMzMzMzMyMDI0JTVEJTJDInoiJTNBJTdCIlF6X3R6IiUzQTMwMDIxLjI3NTg5Mzc2MDc2JTJDIlF5X3R6IiUzQTAuMjYzMTY5MjcwNjIxNjYxNzMlN0QlMkMieSIlM0ElN0IiUXlfdHkiJTNBMi45MDE3MjM2MzI2NDcwMDQlMkMiUXpfdHkiJTNBLTEuNDI3Nzg1MjA1Mzk3NzI5MSU3RCU3RCUyQyU3QiJwb3NpdGlvbiIlM0ElNUIwJTJDNDMuNDAwMDAwMDAwMDQyMzQlNUQlMkMieiIlM0ElN0IiUXpfdHoiJTNBMzE2OTUuNTUzMTI0MzY5OTQlMkMiUXlfdHoiJTNBMC4yNTU4MDk0Mzg3ODM2NTI1MyU3RCUyQyJ5IiUzQSU3QiJReV90eSIlM0EyLjg5ODYxNDM0ODg5ODk1NyUyQyJRel90eSIlM0EtMS40Mzg3NTE5NDE4Mjc2MTIyJTdEJTdEJTJDJTdCInBvc2l0aW9uIiUzQSU1QjAlMkM1MC42MzMzMzMzMzMzMzI1NDQlNUQlMkMieiIlM0ElN0IiUXpfdHoiJTNBMzEzNzcuOTg2NDgzNDIyOTYzJTJDIlF5X3R6IiUzQS0wLjI1NTcxNDkwNDM2NjczMTklN0QlMkMieSIlM0ElN0IiUXlfdHkiJTNBMy41MDUzMDE2NjM4NjU4NzY3JTJDIlF6X3R5IiUzQTIuODc3NTAzOTI3NDY0NzA3NiU3RCU3RCUyQyU3QiJwb3NpdGlvbiIlM0ElNUIwJTJDLTEwMS4yNjY2NjY2NjY2OTQzOSU1RCUyQyJ6IiUzQSU3QiJRel90eiIlM0EyNzQ1Mi45NDMwMzg2MzAyNTYlMkMiUXlfdHoiJTNBMTEuOTcxNTcwNzI3Njk4ODk3JTdEJTJDInkiJTNBJTdCIlF5X3R5IiUzQTguMDU2MzYyMjM3NDk2MzIlMkMiUXpfdHkiJTNBNDAyLjAyNDI5MDEwMDI3MTIlN0QlN0QlMkMlN0IicG9zaXRpb24iJTNBJTVCMCUyQzU3Ljg2NjY2NjY2NjcwOTIzNiU1RCUyQyJ6IiUzQSU3QiJRel90eiIlM0EzMDk2My4wNTc1ODA0MjU1MzUlMkMiUXlfdHoiJTNBMC4yNTU2MjAzODU1NDE0NzkyNiU3RCUyQyJ5IiUzQSU3QiJReV90eSIlM0EyLjg5ODUzNDU3NDE5ODM5MjYlMkMiUXpfdHkiJTNBLTEuNDM4ODA4MzY2MDM0NjY4JTdEJTdEJTVEJTJDImV4dHJlbWVfc3RyZXNzX3Byb3BlcnRpZXMiJTNBJTdCInoiJTNBJTdCImJ0bSIlM0ElN0IicG9pbnQiJTNBJTVCLTczLjAwMDAwMDAwMDAwMDA2JTJDLTEyNS45OTk5OTk5OTk5OTk5MyU1RCUyQyJmYWN0b3IiJTNBLTIuODEzOTE3MTEyNDU5Nzg1JTdEJTJDInRvcCIlM0ElN0IicG9pbnQiJTNBJTVCNzIuOTk5OTk5OTk5OTk5OTQlMkMxMjYuMDAwMDAwMDAwMDAwMDclNUQlMkMiZmFjdG9yIiUzQTIuODEzOTE3MTEyNDU5Nzg4NiU3RCU3RCUyQyJ5IiUzQSU3QiJidG0iJTNBJTdCInBvaW50IiUzQSU1Qi03My4wMDAwMDAwMDAwMDAwNiUyQy0xMjUuOTk5OTk5OTk5OTk5OTMlNUQlMkMiZmFjdG9yIiUzQS0xNi4zNDA2NjExNjEwNzY0NTQlN0QlMkMidG9wIiUzQSU3QiJwb2ludCIlM0ElNUI3Mi45OTk5OTk5OTk5OTk5NCUyQy0xMjUuOTk5OTk5OTk5OTk5OTMlNUQlMkMiZmFjdG9yIiUzQTE2LjM0MDY2MTE2MTA3NjQzJTdEJTdEJTJDImNvbWJpbmVkIiUzQSU3QiJtYXgiJTNBJTdCInBvaW50IiUzQSU1QjcyLjk5OTk5OTk5OTk5OTk0JTJDMTI2LjAwMDAwMDAwMDAwMDA3JTVEJTJDImZhY3RvciIlM0ExOS4xNTQ1NzgyNzM1MzYyMTclN0QlMkMibWluIiUzQSU3QiJwb2ludCIlM0ElNUItNzMuMDAwMDAwMDAwMDAwMDYlMkMtMTI1Ljk5OTk5OTk5OTk5OTkzJTVEJTJDImZhY3RvciIlM0EtMTkuMTU0NTc4MjczNTM2MjM4JTdEJTJDInBvaW50cyIlM0ElNUIlNUItNzMuMDAwMDAwMDAwMDAwMDYlMkMtMTI1Ljk5OTk5OTk5OTk5OTkzJTVEJTJDJTVCNzIuOTk5OTk5OTk5OTk5OTQlMkMtMTI1Ljk5OTk5OTk5OTk5OTkzJTVEJTJDJTVCNzIuOTk5OTk5OTk5OTk5OTQlMkMtMTE3LjM5OTk5OTk5OTk5OTkzJTVEJTJDJTVCMTEuOTQ5OTk5OTk5OTk5OTQ2JTJDLTExNy4zOTk5OTk5OTk5OTk5MyU1RCUyQyU1QjguNTQ0MTE3NDUxOTUwNjQlMkMtMTE2LjcyMjUyNzgzOTM1MDM4JTVEJTJDJTVCNS42NTY3NDk2NDc0Mzk2NjglMkMtMTE0Ljc5MzI1MDM1MjU2MDIlNUQlMkMlNUIzLjcyNzQ3MjE2MDY0OTQ5OCUyQy0xMTEuOTA1ODgyNTQ4MDQ5MjMlNUQlMkMlNUIzLjA0OTk5OTk5OTk5OTk0MDMlMkMtMTA4LjQ5OTk5OTk5OTk5OTkzJTVEJTJDJTVCMy4wNDk5OTk5OTk5OTk5NDAzJTJDMTA4LjUwMDAwMDAwMDAwMDA3JTVEJTJDJTVCMy43Mjc0NzIxNjA2NDk0OTglMkMxMTEuOTA1ODgyNTQ4MDQ5MzglNUQlMkMlNUI1LjY1Njc0OTY0NzQzOTY2OCUyQzExNC43OTMyNTAzNTI1NjAzOCU1RCUyQyU1QjguNTQ0MTE3NDUxOTUwNjQlMkMxMTYuNzIyNTI3ODM5MzUwNDYlNUQlMkMlNUIxMS45NDk5OTk5OTk5OTk5NDYlMkMxMTcuNDAwMDAwMDAwMDAwMDglNUQlMkMlNUI3Mi45OTk5OTk5OTk5OTk5NCUyQzExNy40MDAwMDAwMDAwMDAwOCU1RCUyQyU1QjcyLjk5OTk5OTk5OTk5OTk0JTJDMTI2LjAwMDAwMDAwMDAwMDA3JTVEJTJDJTVCLTczLjAwMDAwMDAwMDAwMDA2JTJDMTI2LjAwMDAwMDAwMDAwMDA3JTVEJTJDJTVCLTczLjAwMDAwMDAwMDAwMDA2JTJDMTE3LjQwMDAwMDAwMDAwMDA4JTVEJTJDJTVCLTExLjk1MDAwMDAwMDAwMDA2JTJDMTE3LjQwMDAwMDAwMDAwMDA4JTVEJTJDJTVCLTguNTQ0MTE3NDUxOTUwNzU0JTJDMTE2LjcyMjUyNzgzOTM1MDQ2JTVEJTJDJTVCLTUuNjU2NzQ5NjQ3NDM5NzgxJTJDMTE0Ljc5MzI1MDM1MjU2MDM4JTVEJTJDJTVCLTMuNzI3NDcyMTYwNjQ5NjExNSUyQzExMS45MDU4ODI1NDgwNDkzOCU1RCUyQyU1Qi0zLjA1MDAwMDAwMDAwMDA1NCUyQzEwOC41MDAwMDAwMDAwMDAwNyU1RCUyQyU1Qi0zLjA1MDAwMDAwMDAwMDA1NCUyQy0xMDguNDk5OTk5OTk5OTk5OTMlNUQlMkMlNUItMy43Mjc0NzIxNjA2NDk1OTczJTJDLTExMS45MDU4ODI1NDgwNDkyMyU1RCUyQyU1Qi01LjY1Njc0OTY0NzQzOTc4MSUyQy0xMTQuNzkzMjUwMzUyNTYwMjElNUQlMkMlNUItOC41NDQxMTc0NTE5NTA3NTQlMkMtMTE2LjcyMjUyNzgzOTM1MDM5JTVEJTJDJTVCLTExLjk1MDAwMDAwMDAwMDA2JTJDLTExNy4zOTk5OTk5OTk5OTk5MyU1RCUyQyU1Qi03My4wMDAwMDAwMDAwMDAwNiUyQy0xMTcuMzk5OTk5OTk5OTk5OTMlNUQlMkMlNUItNTkuNzI3MjcyNzI3MzEzMDM2JTJDLTEyNS45OTk5OTk5OTk5OTk5MyU1RCUyQyU1Qi00Ni40NTQ1NDU0NTQ2MzEzNiUyQy0xMjUuOTk5OTk5OTk5OTk5OTMlNUQlMkMlNUItMzMuMTgxODE4MTgxOTU3NzklMkMtMTI1Ljk5OTk5OTk5OTk5OTkzJTVEJTJDJTVCLTE5LjkwOTA5MDkwOTI4NDIxJTJDLTEyNS45OTk5OTk5OTk5OTk5MyU1RCUyQyU1Qi02LjYzNjM2MzYzNjYwMTMxNyUyQy0xMjUuOTk5OTk5OTk5OTk5OTMlNUQlMkMlNUI2LjYzNjM2MzYzNjEzNjkwNiUyQy0xMjUuOTk5OTk5OTk5OTk5OTMlNUQlMkMlNUIxOS45MDkwOTA5MDg4NzUxJTJDLTEyNS45OTk5OTk5OTk5OTk5MyU1RCUyQyU1QjMzLjE4MTgxODE4MTYxMzM0JTJDLTEyNS45OTk5OTk5OTk5OTk5MyU1RCUyQyU1QjQ2LjQ1NDU0NTQ1NDM1MTU0NiUyQy0xMjUuOTk5OTk5OTk5OTk5OTMlNUQlMkMlNUI1OS43MjcyNzI3MjcxMzI2NiUyQy0xMjUuOTk5OTk5OTk5OTk5OTMlNUQlMkMlNUItNjYuMzYzNjM2MzYzNjU2OCUyQy0xMjUuOTk5OTk5OTk5OTk5OTMlNUQlMkMlNUItNTMuMDkwOTA5MDkwOTY4NTUlMkMtMTI1Ljk5OTk5OTk5OTk5OTkzJTVEJTJDJTVCLTM5LjgxODE4MTgxODI5NDU3JTJDLTEyNS45OTk5OTk5OTk5OTk5MyU1RCUyQyU1Qi0yNi41NDU0NTQ1NDU2MTk2NSUyQy0xMjUuOTk5OTk5OTk5OTk5OTMlNUQlMkMlNUItMTMuMjcyNzI3MjcyOTQyNzYlMkMtMTI1Ljk5OTk5OTk5OTk5OTkzJTVEJTJDJTVCLTIuNTQ5Mjg1MjI3MzYwMDg3NGUtMTAlMkMtMTI1Ljk5OTk5OTk5OTk5OTkzJTVEJTJDJTVCMTMuMjcyNzI3MjcyNTA4MTc4JTJDLTEyNS45OTk5OTk5OTk5OTk5MyU1RCUyQyU1QjI2LjU0NTQ1NDU0NTI0MjQ1JTJDLTEyNS45OTk5OTk5OTk5OTk5MyU1RCUyQyU1QjM5LjgxODE4MTgxNzk4NzE0JTJDLTEyNS45OTk5OTk5OTk5OTk5MyU1RCUyQyU1QjUzLjA5MDkwOTA5MDczOTQ0NCUyQy0xMjUuOTk5OTk5OTk5OTk5OTMlNUQlMkMlNUI2Ni4zNjM2MzYzNjM1NjYyMyUyQy0xMjUuOTk5OTk5OTk5OTk5OTMlNUQlMkMlNUI3Mi45OTk5OTk5OTk5OTk5NCUyQy0xMjEuNzAwMDAwMDAwMDExNzglNUQlMkMlNUI2MC43OTAwMDAwMDAwMDg4MyUyQy0xMTcuMzk5OTk5OTk5OTk5OTMlNUQlMkMlNUI0OC41ODAwMDAwMDAwMzgyNCUyQy0xMTcuMzk5OTk5OTk5OTk5OTMlNUQlMkMlNUIzNi4zNzAwMDAwMDAwMzk5NCUyQy0xMTcuMzk5OTk5OTk5OTk5OTMlNUQlMkMlNUIyNC4xNjAwMDAwMDAwMTI3MTUlMkMtMTE3LjM5OTk5OTk5OTk5OTkzJTVEJTJDJTVCNjYuODk0OTk5OTk5OTg1OTQlMkMtMTE3LjM5OTk5OTk5OTk5OTkzJTVEJTJDJTVCNTQuNjg1MDAwMDAwMDIxNzQ1JTJDLTExNy4zOTk5OTk5OTk5OTk5MyU1RCUyQyU1QjQyLjQ3NTAwMDAwMDA2MDE1JTJDLTExNy4zOTk5OTk5OTk5OTk5MyU1RCUyQyU1QjMwLjI2NTAwMDAwMDAwODk0JTJDLTExNy4zOTk5OTk5OTk5OTk5MyU1RCUyQyU1QjE4LjA1NTAwMDAwMDAwOTAzJTJDLTExNy4zOTk5OTk5OTk5OTk5MyU1RCUyQyU1QjEwLjI0NzA1ODcyNTk3NTI5MyUyQy0xMTcuMDYxMjYzOTE5Njc1MTYlNUQlMkMlNUI3LjEwMDQzMzU0OTY5NTE1NCUyQy0xMTUuNzU3ODg5MDk1OTU1MjklNUQlMkMlNUI0LjY5MjExMDkwNDA0NzgyMyUyQy0xMTMuMzQ5NTY2NDUwMzA5NTclNUQlMkMlNUIzLjM4ODczNjA4MDMyNTA0NiUyQy0xMTAuMjAyOTQxMjc0MDI2MjIlNUQlMkMlNUIzLjA0OTk5OTk5OTk5OTk0MDMlMkMtOTQuMDMzMzMzMzMzMzg4ODElNUQlMkMlNUIzLjA0OTk5OTk5OTk5OTk0MDMlMkMtNzkuNTY2NjY2NjY2NzgzNjIlNUQlMkMlNUIzLjA0OTk5OTk5OTk5OTk0MDMlMkMtNjUuMTAwMDAwMDAwMTgwNDQlNUQlMkMlNUIzLjA0OTk5OTk5OTk5OTk0MDMlMkMtNTAuNjMzMzMzMzMzNjA2MTMlNUQlMkMlNUIzLjA0OTk5OTk5OTk5OTk0MDMlMkMtMzYuMTY2NjY2NjY3MDQyNDIlNUQlMkMlNUIzLjA0OTk5OTk5OTk5OTk0MDMlMkMtMjEuNzAwMDAwMDAwNDc4NzI0JTVEJTJDJTVCMy4wNDk5OTk5OTk5OTk5NDAzJTJDLTcuMjMzMzMzMzMzOTE1MDI3JTVEJTJDJTVCMy4wNDk5OTk5OTk5OTk5NDAzJTJDNy4yMzMzMzMzMzI3MjY3NTglNUQlMkMlNUIzLjA0OTk5OTk5OTk5OTk0MDMlMkMyMS42OTk5OTk5OTk0ODAxNyU1RCUyQyU1QjMuMDQ5OTk5OTk5OTk5OTQwMyUyQzM2LjE2NjY2NjY2NjIzMzQ3JTVEJTJDJTVCMy4wNDk5OTk5OTk5OTk5NDAzJTJDNTAuNjMzMzMzMzMyOTg2NzY2JTVEJTJDJTVCMy4wNDk5OTk5OTk5OTk5NDAzJTJDNjUuMDk5OTk5OTk5NzQwMDYlNUQlMkMlNUIzLjA0OTk5OTk5OTk5OTk0MDMlMkM3OS41NjY2NjY2NjY0OTMzNiU1RCUyQyU1QjMuMDQ5OTk5OTk5OTk5OTQwMyUyQzk0LjAzMzMzMzMzMzI0Njc3JTVEJTJDJTVCMy4wNDk5OTk5OTk5OTk5NDAzJTJDLTEwMS4yNjY2NjY2NjY2OTM4MSU1RCUyQyU1QjMuMDQ5OTk5OTk5OTk5OTQwMyUyQy04Ni44MDAwMDAwMDAwODMlNUQlMkMlNUIzLjA0OTk5OTk5OTk5OTk0MDMlMkMtNzIuMzMzMzMzMzMzNDgxNzMlNUQlMkMlNUIzLjA0OTk5OTk5OTk5OTk0MDMlMkMtNTcuODY2NjY2NjY2ODg5NjMlNUQlMkMlNUIzLjA0OTk5OTk5OTk5OTk0MDMlMkMtNDMuNDAwMDAwMDAwMzIyODIlNUQlMkMlNUIzLjA0OTk5OTk5OTk5OTk0MDMlMkMtMjguOTMzMzMzMzMzNzY1Njc0JTVEJTJDJTVCMy4wNDk5OTk5OTk5OTk5NDAzJTJDLTE0LjQ2NjY2NjY2NzIwMDgyNiU1RCUyQyU1QjMuMDQ5OTk5OTk5OTk5OTQwMyUyQy02LjE5MTI0MzA3Mzc3MjA1N2UtMTAlNUQlMkMlNUIzLjA0OTk5OTk5OTk5OTk0MDMlMkMxNC40NjY2NjY2NjYxMDM3NjIlNUQlMkMlNUIzLjA0OTk5OTk5OTk5OTk0MDMlMkMyOC45MzMzMzMzMzI4NjExOCU1RCUyQyU1QjMuMDQ5OTk5OTk5OTk5OTQwMyUyQzQzLjM5OTk5OTk5OTYxMDM2JTVEJTJDJTVCMy4wNDk5OTk5OTk5OTk5NDAzJTJDNTcuODY2NjY2NjY2MzYwODclNUQlMkMlNUIzLjA0OTk5OTk5OTk5OTk0MDMlMkM3Mi4zMzMzMzMzMzMxMTA2NyU1RCUyQyU1QjMuMDQ5OTk5OTk5OTk5OTQwMyUyQzg2Ljc5OTk5OTk5OTg3NjU2JTVEJTJDJTVCMy4wNDk5OTk5OTk5OTk5NDAzJTJDMTAxLjI2NjY2NjY2NjYyMjQ3JTVEJTJDJTVCMy4zODg3MzYwODAzMTczNzIlMkMxMTAuMjAyOTQxMjczOTg3NzglNUQlMkMlNUI0LjY5MjExMDkwNDA0NDU4MyUyQzExMy4zNDk1NjY0NTAzMDQ4NiU1RCUyQyU1QjcuMTAwNDMzNTQ5Njg5NjgzJTJDMTE1Ljc1Nzg4OTA5NTk1MTc3JTVEJTJDJTVCMTAuMjQ3MDU4NzI1OTc1MjkzJTJDMTE3LjA2MTI2MzkxOTY3NTI4JTVEJTJDJTVCMjQuMTU5OTk5OTk5OTQ2MDk1JTJDMTE3LjQwMDAwMDAwMDAwMDA4JTVEJTJDJTVCMzYuMzY5OTk5OTk5ODY1MDQ0JTJDMTE3LjQwMDAwMDAwMDAwMDA4JTVEJTJDJTVCNDguNTc5OTk5OTk5ODQ4MzQlMkMxMTcuNDAwMDAwMDAwMDAwMDglNUQlMkMlNUI2MC43ODk5OTk5OTk5MTAwNCUyQzExNy40MDAwMDAwMDAwMDAwOCU1RCUyQyU1QjE4LjA1NDk5OTk5OTk3MzkxNiUyQzExNy40MDAwMDAwMDAwMDAwOCU1RCUyQyU1QjMwLjI2NDk5OTk5OTkwNzA0NyUyQzExNy40MDAwMDAwMDAwMDAwOCU1RCUyQyU1QjQyLjQ3NDk5OTk5OTgzNDg1JTJDMTE3LjQwMDAwMDAwMDAwMDA4JTVEJTJDJTVCNTQuNjg0OTk5OTk5ODkwODUlMkMxMTcuNDAwMDAwMDAwMDAwMDglNUQlMkMlNUI2Ni44OTQ5OTk5OTk5MzQ2NCUyQzExNy40MDAwMDAwMDAwMDAwOCU1RCUyQyU1QjcyLjk5OTk5OTk5OTk5OTk0JTJDMTIxLjcwMDAwMDAwMDAwMDA2JTVEJTJDJTVCNTkuNzI3MjcyNzI3MzYxMDU0JTJDMTI2LjAwMDAwMDAwMDAwMDA3JTVEJTJDJTVCNDYuNDU0NTQ1NDU0NzE2NTQlMkMxMjYuMDAwMDAwMDAwMDAwMDclNUQlMkMlNUIzMy4xODE4MTgxODIwNzc1NSUyQzEyNi4wMDAwMDAwMDAwMDAwNyU1RCUyQyU1QjE5LjkwOTA5MDkwOTQzODY3NSUyQzEyNi4wMDAwMDAwMDAwMDAwNyU1RCUyQyU1QjYuNjM2MzYzNjM2NzgxMDk4JTJDMTI2LjAwMDAwMDAwMDAwMDA3JTVEJTJDJTVCLTYuNjM2MzYzNjM1OTg3MTA5JTJDMTI2LjAwMDAwMDAwMDAwMDA3JTVEJTJDJTVCLTE5LjkwOTA5MDkwODc1NTMxJTJDMTI2LjAwMDAwMDAwMDAwMDA3JTVEJTJDJTVCLTMzLjE4MTgxODE4MTUyMzUlMkMxMjYuMDAwMDAwMDAwMDAwMDclNUQlMkMlNUItNDYuNDU0NTQ1NDU0MjkxNjc2JTJDMTI2LjAwMDAwMDAwMDAwMDA3JTVEJTJDJTVCLTU5LjcyNzI3MjcyNzEwMjczJTJDMTI2LjAwMDAwMDAwMDAwMDA3JTVEJTJDJTVCNjYuMzYzNjM2MzYzNjg4MzYlMkMxMjYuMDAwMDAwMDAwMDAwMDclNUQlMkMlNUI1My4wOTA5MDkwOTEwMzA2NCUyQzEyNi4wMDAwMDAwMDAwMDAwNyU1RCUyQyU1QjM5LjgxODE4MTgxODM5ODg0JTJDMTI2LjAwMDAwMDAwMDAwMDA3JTVEJTJDJTVCMjYuNTQ1NDU0NTQ1NzU0NzUlMkMxMjYuMDAwMDAwMDAwMDAwMDclNUQlMkMlNUIxMy4yNzI3MjcyNzMxMTkxMDIlMkMxMjYuMDAwMDAwMDAwMDAwMDclNUQlMkMlNUI0LjE1NDQwMTI2NzQ0MjE1NGUtMTAlMkMxMjYuMDAwMDAwMDAwMDAwMDclNUQlMkMlNUItMTMuMjcyNzI3MjcyMzcwNzU5JTJDMTI2LjAwMDAwMDAwMDAwMDA3JTVEJTJDJTVCLTI2LjU0NTQ1NDU0NTEzOTQlMkMxMjYuMDAwMDAwMDAwMDAwMDclNUQlMkMlNUItMzkuODE4MTgxODE3OTA4MTIlMkMxMjYuMDAwMDAwMDAwMDAwMDclNUQlMkMlNUItNTMuMDkwOTA5MDkwNjg4ODk2JTJDMTI2LjAwMDAwMDAwMDAwMDA3JTVEJTJDJTVCLTY2LjM2MzYzNjM2MzU1MzgxJTJDMTI2LjAwMDAwMDAwMDAwMDA3JTVEJTJDJTVCLTczLjAwMDAwMDAwMDAwMDA2JTJDMTIxLjcwMDAwMDAwMDAwMDA2JTVEJTJDJTVCLTYwLjc5MDAwMDAwMDAyNzglMkMxMTcuNDAwMDAwMDAwMDAwMDglNUQlMkMlNUItNDguNTgwMDAwMDAwMDYzMjIlMkMxMTcuNDAwMDAwMDAwMDAwMDglNUQlMkMlNUItMzYuMzcwMDAwMDAwMDY3MjYlMkMxMTcuNDAwMDAwMDAwMDAwMDglNUQlMkMlNUItMjQuMTYwMDAwMDAwMDMwMTczJTJDMTE3LjQwMDAwMDAwMDAwMDA4JTVEJTJDJTVCLTY2Ljg5NTAwMDAwMDAxMjI5JTJDMTE3LjQwMDAwMDAwMDAwMDA4JTVEJTJDJTVCLTU0LjY4NTAwMDAwMDA0NTE4NiUyQzExNy40MDAwMDAwMDAwMDAwOCU1RCUyQyU1Qi00Mi40NzUwMDAwMDAwODEwNSUyQzExNy40MDAwMDAwMDAwMDAwOCU1RCUyQyU1Qi0zMC4yNjUwMDAwMDAwNTA2NyUyQzExNy40MDAwMDAwMDAwMDAwOCU1RCUyQyU1Qi0xOC4wNTUwMDAwMDAwMTU3NCUyQzExNy40MDAwMDAwMDAwMDAwOCU1RCUyQyU1Qi0xMC4yNDcwNTg3MjU5OTM5OTUlMkMxMTcuMDYxMjYzOTE5Njc4OTglNUQlMkMlNUItNy4xMDA0MzM1NDk3MDA3MzklMkMxMTUuNzU3ODg5MDk1OTU5MDclNUQlMkMlNUItNC42OTIxMTA5MDQwNDQ2OTYlMkMxMTMuMzQ5NTY2NDUwMzA0ODYlNUQlMkMlNUItMy4zODg3MzYwODAzMzIxNzk4JTJDMTEwLjIwMjk0MTI3NDA2MTY3JTVEJTJDJTVCLTMuMDUwMDAwMDAwMDAwMDU0JTJDOTQuMDMzMzMzMzMzNDE5NjYlNUQlMkMlNUItMy4wNTAwMDAwMDAwMDAwNTQlMkM3OS41NjY2NjY2NjY4MzkyOCU1RCUyQyU1Qi0zLjA1MDAwMDAwMDAwMDA1NCUyQzY1LjEwMDAwMDAwMDI1ODg3JTVEJTJDJTVCLTMuMDUwMDAwMDAwMDAwMDU0JTJDNTAuNjMzMzMzMzMzNjc4MzglNUQlMkMlNUItMy4wNTAwMDAwMDAwMDAwNTQlMkMzNi4xNjY2NjY2NjcwOTgwODUlNUQlMkMlNUItMy4wNTAwMDAwMDAwMDAwNTQlMkMyMS43MDAwMDAwMDA1MTc2NzYlNUQlMkMlNUItMy4wNTAwMDAwMDAwMDAwNTQlMkM3LjIzMzMzMzMzMzkzNzI2NyU1RCUyQyU1Qi0zLjA1MDAwMDAwMDAwMDA1NCUyQy03LjIzMzMzMzMzMjY5MDUzNSU1RCUyQyU1Qi0zLjA1MDAwMDAwMDAwMDA1NCUyQy0yMS42OTk5OTk5OTkzODAwMjYlNUQlMkMlNUItMy4wNTAwMDAwMDAwMDAwNTQlMkMtMzYuMTY2NjY2NjY2MTUwMDIlNUQlMkMlNUItMy4wNTAwMDAwMDAwMDAwNTQlMkMtNTAuNjMzMzMzMzMyOTE5OTc1JTVEJTJDJTVCLTMuMDUwMDAwMDAwMDAwMDU0JTJDLTY1LjA5OTk5OTk5OTY5JTVEJTJDJTVCLTMuMDUwMDAwMDAwMDAwMDU0JTJDLTc5LjU2NjY2NjY2NjQ1OTk3JTVEJTJDJTVCLTMuMDUwMDAwMDAwMDAwMDU0JTJDLTk0LjAzMzMzMzMzMzIyOTk1JTVEJTJDJTVCLTMuMDUwMDAwMDAwMDAwMDU0JTJDMTAxLjI2NjY2NjY2NjcwOTg3JTVEJTJDJTVCLTMuMDUwMDAwMDAwMDAwMDU0JTJDODYuODAwMDAwMDAwMTMwMjglNUQlMkMlNUItMy4wNTAwMDAwMDAwMDAwNTQlMkM3Mi4zMzMzMzMzMzM1NDQ5OSU1RCUyQyU1Qi0zLjA1MDAwMDAwMDAwMDA1NCUyQzU3Ljg2NjY2NjY2Njk3MDg2JTVEJTJDJTVCLTMuMDUwMDAwMDAwMDAwMDU0JTJDNDMuNDAwMDAwMDAwMzgxNzglNUQlMkMlNUItMy4wNTAwMDAwMDAwMDAwNTQlMkMyOC45MzMzMzMzMzM4MTIxNzIlNUQlMkMlNUItMy4wNTAwMDAwMDAwMDAwNTQlMkMxNC40NjY2NjY2NjcyMzQxNzklNUQlMkMlNUItMy4wNTAwMDAwMDAwMDAwNTQlMkM2LjQ2NzY0NDE5Nzk4MjczNmUtMTAlNUQlMkMlNUItMy4wNTAwMDAwMDAwMDAwNTQlMkMtMTQuNDY2NjY2NjY2MDMzNzMxJTVEJTJDJTVCLTMuMDUwMDAwMDAwMDAwMDU0JTJDLTI4LjkzMzMzMzMzMjc2OTQzNiU1RCUyQyU1Qi0zLjA1MDAwMDAwMDAwMDA1NCUyQy00My4zOTk5OTk5OTk1MzMyNSU1RCUyQyU1Qi0zLjA1MDAwMDAwMDAwMDA1NCUyQy01Ny44NjY2NjY2NjYzMDY3JTVEJTJDJTVCLTMuMDUwMDAwMDAwMDAwMDU0JTJDLTcyLjMzMzMzMzMzMzA2OTE1JTVEJTJDJTVCLTMuMDUwMDAwMDAwMDAwMDU0JTJDLTg2Ljc5OTk5OTk5OTg1MTAxJTVEJTJDJTVCLTMuMDUwMDAwMDAwMDAwMDU0JTJDLTEwMS4yNjY2NjY2NjY2MTAwNSU1RCUyQyU1Qi0zLjM4ODczNjA4MDMyMjY0NDMlMkMtMTEwLjIwMjk0MTI3NDAxMzYlNUQlMkMlNUItNC42OTIxMTA5MDQwMzI4MyUyQy0xMTMuMzQ5NTY2NDUwMjg2OTYlNUQlMkMlNUItNy4xMDA0MzM1NDk2OTUyNjglMkMtMTE1Ljc1Nzg4OTA5NTk1NTMlNUQlMkMlNUItMTAuMjQ3MDU4NzI1OTk2ODk0JTJDLTExNy4wNjEyNjM5MTk2Nzk0MyU1RCUyQyU1Qi0yNC4xNTk5OTk5OTk5NjkyMyUyQy0xMTcuMzk5OTk5OTk5OTk5OTMlNUQlMkMlNUItMzYuMzY5OTk5OTk5OTM1NjMlMkMtMTE3LjM5OTk5OTk5OTk5OTkzJTVEJTJDJTVCLTQ4LjU3OTk5OTk5OTkzNzU3JTJDLTExNy4zOTk5OTk5OTk5OTk5MyU1RCUyQyU1Qi02MC43ODk5OTk5OTk5NjY3MjQlMkMtMTE3LjM5OTk5OTk5OTk5OTkzJTVEJTJDJTVCLTE4LjA1NDk5OTk5OTk4NTA4NSUyQy0xMTcuMzk5OTk5OTk5OTk5OTMlNUQlMkMlNUItMzAuMjY0OTk5OTk5OTUyNDMlMkMtMTE3LjM5OTk5OTk5OTk5OTkzJTVEJTJDJTVCLTQyLjQ3NDk5OTk5OTkxODgzNiUyQy0xMTcuMzk5OTk5OTk5OTk5OTMlNUQlMkMlNUItNTQuNjg0OTk5OTk5OTU5MzQ1JTJDLTExNy4zOTk5OTk5OTk5OTk5MyU1RCUyQyU1Qi02Ni44OTQ5OTk5OTk5ODYwMyUyQy0xMTcuMzk5OTk5OTk5OTk5OTMlNUQlMkMlNUItNzMuMDAwMDAwMDAwMDAwMDYlMkMtMTIxLjY5OTk5OTk5OTk5MDI0JTVEJTVEJTdEJTdEJTJDIm9yaWdpbmFsX3Byb3BlcnRpZXMiJTNBJTdCIm1vbWVudF9vZl9pbmVydGlhX3kiJTNBNDQ2NzM4My40OTY5MzUwMzMlMkMibW9tZW50X29mX2luZXJ0aWFfeiIlM0E0NDc3NzQzOC4zNDEwNTIyOCUyQyJtb21lbnRfb2ZfaW5lcnRpYV96eSIlM0ExLjcwNjIxMjA2MDUyNjAxMzRlLTklMkMiZWxhc3RpYyIlM0ElN0IiYmFzaXNfeWllbGRfc3RyZW5ndGgiJTNBMjYwJTJDInNoZWFyX2FyZWFfeiIlM0EyMjE3LjQzMTA3MjkyODE5MSUyQyJzaGVhcl9hcmVhX3kiJTNBMTQ2OS42OTEyNjY5OTU2NTQ4JTJDInNoZWFyX2NlbnRlcl96IiUzQS0yLjMzOTE2Mjg3NDM4MTMwMWUtOCUyQyJzaGVhcl9jZW50ZXJfeSIlM0EtNS4wMjYyNDI2MjI4NTk1MDRlLTEzJTJDInpfcG9zIiUzQTcyLjk5OTk5OTk5OTk5OTk0JTJDInlfcG9zIiUzQTEyNi4wMDAwMDAwMDAwMDAwNyUyQyJ6X25lZyIlM0E3My4wMDAwMDAwMDAwMDAwNiUyQyJ5X25lZyIlM0ExMjUuOTk5OTk5OTk5OTk5OTMlMkMiY29tcG9zaXRlX3N0cmVzc2VzIiUzQSU1QiU3QiJFIiUzQTIwMDAwMCUyQyJuIiUzQTElMkMicG9pbnRzIiUzQSU1QiU1Qi03My4wMDAwMDAwMDAwMDAwNiUyQy0xMjUuOTk5OTk5OTk5OTk5OTMlNUQlMkMlNUI3Mi45OTk5OTk5OTk5OTk5NCUyQy0xMjUuOTk5OTk5OTk5OTk5OTMlNUQlMkMlNUI3Mi45OTk5OTk5OTk5OTk5NCUyQy0xMTcuMzk5OTk5OTk5OTk5OTMlNUQlMkMlNUIxMS45NDk5OTk5OTk5OTk5NDYlMkMtMTE3LjM5OTk5OTk5OTk5OTkzJTVEJTJDJTVCOC41NDQxMTc0NTE5NTA2NCUyQy0xMTYuNzIyNTI3ODM5MzUwMzglNUQlMkMlNUI1LjY1Njc0OTY0NzQzOTY2OCUyQy0xMTQuNzkzMjUwMzUyNTYwMiU1RCUyQyU1QjMuNzI3NDcyMTYwNjQ5NDk4JTJDLTExMS45MDU4ODI1NDgwNDkyMyU1RCUyQyU1QjMuMDQ5OTk5OTk5OTk5OTQwMyUyQy0xMDguNDk5OTk5OTk5OTk5OTMlNUQlMkMlNUIzLjA0OTk5OTk5OTk5OTk0MDMlMkMxMDguNTAwMDAwMDAwMDAwMDclNUQlMkMlNUIzLjcyNzQ3MjE2MDY0OTQ5OCUyQzExMS45MDU4ODI1NDgwNDkzOCU1RCUyQyU1QjUuNjU2NzQ5NjQ3NDM5NjY4JTJDMTE0Ljc5MzI1MDM1MjU2MDM4JTVEJTJDJTVCOC41NDQxMTc0NTE5NTA2NCUyQzExNi43MjI1Mjc4MzkzNTA0NiU1RCUyQyU1QjExLjk0OTk5OTk5OTk5OTk0NiUyQzExNy40MDAwMDAwMDAwMDAwOCU1RCUyQyU1QjcyLjk5OTk5OTk5OTk5OTk0JTJDMTE3LjQwMDAwMDAwMDAwMDA4JTVEJTJDJTVCNzIuOTk5OTk5OTk5OTk5OTQlMkMxMjYuMDAwMDAwMDAwMDAwMDclNUQlMkMlNUItNzMuMDAwMDAwMDAwMDAwMDYlMkMxMjYuMDAwMDAwMDAwMDAwMDclNUQlMkMlNUItNzMuMDAwMDAwMDAwMDAwMDYlMkMxMTcuNDAwMDAwMDAwMDAwMDglNUQlMkMlNUItMTEuOTUwMDAwMDAwMDAwMDYlMkMxMTcuNDAwMDAwMDAwMDAwMDglNUQlMkMlNUItOC41NDQxMTc0NTE5NTA3NTQlMkMxMTYuNzIyNTI3ODM5MzUwNDYlNUQlMkMlNUItNS42NTY3NDk2NDc0Mzk3ODElMkMxMTQuNzkzMjUwMzUyNTYwMzglNUQlMkMlNUItMy43Mjc0NzIxNjA2NDk2MTE1JTJDMTExLjkwNTg4MjU0ODA0OTM4JTVEJTJDJTVCLTMuMDUwMDAwMDAwMDAwMDU0JTJDMTA4LjUwMDAwMDAwMDAwMDA3JTVEJTJDJTVCLTMuMDUwMDAwMDAwMDAwMDU0JTJDLTEwOC40OTk5OTk5OTk5OTk5MyU1RCUyQyU1Qi0zLjcyNzQ3MjE2MDY0OTU5NzMlMkMtMTExLjkwNTg4MjU0ODA0OTIzJTVEJTJDJTVCLTUuNjU2NzQ5NjQ3NDM5NzgxJTJDLTExNC43OTMyNTAzNTI1NjAyMSU1RCUyQyU1Qi04LjU0NDExNzQ1MTk1MDc1NCUyQy0xMTYuNzIyNTI3ODM5MzUwMzklNUQlMkMlNUItMTEuOTUwMDAwMDAwMDAwMDYlMkMtMTE3LjM5OTk5OTk5OTk5OTkzJTVEJTJDJTVCLTczLjAwMDAwMDAwMDAwMDA2JTJDLTExNy4zOTk5OTk5OTk5OTk5MyU1RCUyQyU1Qi01OS43MjcyNzI3MjczMTMwMzYlMkMtMTI1Ljk5OTk5OTk5OTk5OTkzJTVEJTJDJTVCLTQ2LjQ1NDU0NTQ1NDYzMTM2JTJDLTEyNS45OTk5OTk5OTk5OTk5MyU1RCUyQyU1Qi0zMy4xODE4MTgxODE5NTc3OSUyQy0xMjUuOTk5OTk5OTk5OTk5OTMlNUQlMkMlNUItMTkuOTA5MDkwOTA5Mjg0MjElMkMtMTI1Ljk5OTk5OTk5OTk5OTkzJTVEJTJDJTVCLTYuNjM2MzYzNjM2NjAxMzE3JTJDLTEyNS45OTk5OTk5OTk5OTk5MyU1RCUyQyU1QjYuNjM2MzYzNjM2MTM2OTA2JTJDLTEyNS45OTk5OTk5OTk5OTk5MyU1RCUyQyU1QjE5LjkwOTA5MDkwODg3NTElMkMtMTI1Ljk5OTk5OTk5OTk5OTkzJTVEJTJDJTVCMzMuMTgxODE4MTgxNjEzMzQlMkMtMTI1Ljk5OTk5OTk5OTk5OTkzJTVEJTJDJTVCNDYuNDU0NTQ1NDU0MzUxNTQ2JTJDLTEyNS45OTk5OTk5OTk5OTk5MyU1RCUyQyU1QjU5LjcyNzI3MjcyNzEzMjY2JTJDLTEyNS45OTk5OTk5OTk5OTk5MyU1RCUyQyU1Qi02Ni4zNjM2MzYzNjM2NTY4JTJDLTEyNS45OTk5OTk5OTk5OTk5MyU1RCUyQyU1Qi01My4wOTA5MDkwOTA5Njg1NSUyQy0xMjUuOTk5OTk5OTk5OTk5OTMlNUQlMkMlNUItMzkuODE4MTgxODE4Mjk0NTclMkMtMTI1Ljk5OTk5OTk5OTk5OTkzJTVEJTJDJTVCLTI2LjU0NTQ1NDU0NTYxOTY1JTJDLTEyNS45OTk5OTk5OTk5OTk5MyU1RCUyQyU1Qi0xMy4yNzI3MjcyNzI5NDI3NiUyQy0xMjUuOTk5OTk5OTk5OTk5OTMlNUQlMkMlNUItMi41NDkyODUyMjczNjAwODc0ZS0xMCUyQy0xMjUuOTk5OTk5OTk5OTk5OTMlNUQlMkMlNUIxMy4yNzI3MjcyNzI1MDgxNzglMkMtMTI1Ljk5OTk5OTk5OTk5OTkzJTVEJTJDJTVCMjYuNTQ1NDU0NTQ1MjQyNDUlMkMtMTI1Ljk5OTk5OTk5OTk5OTkzJTVEJTJDJTVCMzkuODE4MTgxODE3OTg3MTQlMkMtMTI1Ljk5OTk5OTk5OTk5OTkzJTVEJTJDJTVCNTMuMDkwOTA5MDkwNzM5NDQ0JTJDLTEyNS45OTk5OTk5OTk5OTk5MyU1RCUyQyU1QjY2LjM2MzYzNjM2MzU2NjIzJTJDLTEyNS45OTk5OTk5OTk5OTk5MyU1RCUyQyU1QjcyLjk5OTk5OTk5OTk5OTk0JTJDLTEyMS43MDAwMDAwMDAwMTE3OCU1RCUyQyU1QjYwLjc5MDAwMDAwMDAwODgzJTJDLTExNy4zOTk5OTk5OTk5OTk5MyU1RCUyQyU1QjQ4LjU4MDAwMDAwMDAzODI0JTJDLTExNy4zOTk5OTk5OTk5OTk5MyU1RCUyQyU1QjM2LjM3MDAwMDAwMDAzOTk0JTJDLTExNy4zOTk5OTk5OTk5OTk5MyU1RCUyQyU1QjI0LjE2MDAwMDAwMDAxMjcxNSUyQy0xMTcuMzk5OTk5OTk5OTk5OTMlNUQlMkMlNUI2Ni44OTQ5OTk5OTk5ODU5NCUyQy0xMTcuMzk5OTk5OTk5OTk5OTMlNUQlMkMlNUI1NC42ODUwMDAwMDAwMjE3NDUlMkMtMTE3LjM5OTk5OTk5OTk5OTkzJTVEJTJDJTVCNDIuNDc1MDAwMDAwMDYwMTUlMkMtMTE3LjM5OTk5OTk5OTk5OTkzJTVEJTJDJTVCMzAuMjY1MDAwMDAwMDA4OTQlMkMtMTE3LjM5OTk5OTk5OTk5OTkzJTVEJTJDJTVCMTguMDU1MDAwMDAwMDA5MDMlMkMtMTE3LjM5OTk5OTk5OTk5OTkzJTVEJTJDJTVCMTAuMjQ3MDU4NzI1OTc1MjkzJTJDLTExNy4wNjEyNjM5MTk2NzUxNiU1RCUyQyU1QjcuMTAwNDMzNTQ5Njk1MTU0JTJDLTExNS43NTc4ODkwOTU5NTUyOSU1RCUyQyU1QjQuNjkyMTEwOTA0MDQ3ODIzJTJDLTExMy4zNDk1NjY0NTAzMDk1NyU1RCUyQyU1QjMuMzg4NzM2MDgwMzI1MDQ2JTJDLTExMC4yMDI5NDEyNzQwMjYyMiU1RCUyQyU1QjMuMDQ5OTk5OTk5OTk5OTQwMyUyQy05NC4wMzMzMzMzMzMzODg4MSU1RCUyQyU1QjMuMDQ5OTk5OTk5OTk5OTQwMyUyQy03OS41NjY2NjY2NjY3ODM2MiU1RCUyQyU1QjMuMDQ5OTk5OTk5OTk5OTQwMyUyQy02NS4xMDAwMDAwMDAxODA0NCU1RCUyQyU1QjMuMDQ5OTk5OTk5OTk5OTQwMyUyQy01MC42MzMzMzMzMzM2MDYxMyU1RCUyQyU1QjMuMDQ5OTk5OTk5OTk5OTQwMyUyQy0zNi4xNjY2NjY2NjcwNDI0MiU1RCUyQyU1QjMuMDQ5OTk5OTk5OTk5OTQwMyUyQy0yMS43MDAwMDAwMDA0Nzg3MjQlNUQlMkMlNUIzLjA0OTk5OTk5OTk5OTk0MDMlMkMtNy4yMzMzMzMzMzM5MTUwMjclNUQlMkMlNUIzLjA0OTk5OTk5OTk5OTk0MDMlMkM3LjIzMzMzMzMzMjcyNjc1OCU1RCUyQyU1QjMuMDQ5OTk5OTk5OTk5OTQwMyUyQzIxLjY5OTk5OTk5OTQ4MDE3JTVEJTJDJTVCMy4wNDk5OTk5OTk5OTk5NDAzJTJDMzYuMTY2NjY2NjY2MjMzNDclNUQlMkMlNUIzLjA0OTk5OTk5OTk5OTk0MDMlMkM1MC42MzMzMzMzMzI5ODY3NjYlNUQlMkMlNUIzLjA0OTk5OTk5OTk5OTk0MDMlMkM2NS4wOTk5OTk5OTk3NDAwNiU1RCUyQyU1QjMuMDQ5OTk5OTk5OTk5OTQwMyUyQzc5LjU2NjY2NjY2NjQ5MzM2JTVEJTJDJTVCMy4wNDk5OTk5OTk5OTk5NDAzJTJDOTQuMDMzMzMzMzMzMjQ2NzclNUQlMkMlNUIzLjA0OTk5OTk5OTk5OTk0MDMlMkMtMTAxLjI2NjY2NjY2NjY5MzgxJTVEJTJDJTVCMy4wNDk5OTk5OTk5OTk5NDAzJTJDLTg2LjgwMDAwMDAwMDA4MyU1RCUyQyU1QjMuMDQ5OTk5OTk5OTk5OTQwMyUyQy03Mi4zMzMzMzMzMzM0ODE3MyU1RCUyQyU1QjMuMDQ5OTk5OTk5OTk5OTQwMyUyQy01Ny44NjY2NjY2NjY4ODk2MyU1RCUyQyU1QjMuMDQ5OTk5OTk5OTk5OTQwMyUyQy00My40MDAwMDAwMDAzMjI4MiU1RCUyQyU1QjMuMDQ5OTk5OTk5OTk5OTQwMyUyQy0yOC45MzMzMzMzMzM3NjU2NzQlNUQlMkMlNUIzLjA0OTk5OTk5OTk5OTk0MDMlMkMtMTQuNDY2NjY2NjY3MjAwODI2JTVEJTJDJTVCMy4wNDk5OTk5OTk5OTk5NDAzJTJDLTYuMTkxMjQzMDczNzcyMDU3ZS0xMCU1RCUyQyU1QjMuMDQ5OTk5OTk5OTk5OTQwMyUyQzE0LjQ2NjY2NjY2NjEwMzc2MiU1RCUyQyU1QjMuMDQ5OTk5OTk5OTk5OTQwMyUyQzI4LjkzMzMzMzMzMjg2MTE4JTVEJTJDJTVCMy4wNDk5OTk5OTk5OTk5NDAzJTJDNDMuMzk5OTk5OTk5NjEwMzYlNUQlMkMlNUIzLjA0OTk5OTk5OTk5OTk0MDMlMkM1Ny44NjY2NjY2NjYzNjA4NyU1RCUyQyU1QjMuMDQ5OTk5OTk5OTk5OTQwMyUyQzcyLjMzMzMzMzMzMzExMDY3JTVEJTJDJTVCMy4wNDk5OTk5OTk5OTk5NDAzJTJDODYuNzk5OTk5OTk5ODc2NTYlNUQlMkMlNUIzLjA0OTk5OTk5OTk5OTk0MDMlMkMxMDEuMjY2NjY2NjY2NjIyNDclNUQlMkMlNUIzLjM4ODczNjA4MDMxNzM3MiUyQzExMC4yMDI5NDEyNzM5ODc3OCU1RCUyQyU1QjQuNjkyMTEwOTA0MDQ0NTgzJTJDMTEzLjM0OTU2NjQ1MDMwNDg2JTVEJTJDJTVCNy4xMDA0MzM1NDk2ODk2ODMlMkMxMTUuNzU3ODg5MDk1OTUxNzclNUQlMkMlNUIxMC4yNDcwNTg3MjU5NzUyOTMlMkMxMTcuMDYxMjYzOTE5Njc1MjglNUQlMkMlNUIyNC4xNTk5OTk5OTk5NDYwOTUlMkMxMTcuNDAwMDAwMDAwMDAwMDglNUQlMkMlNUIzNi4zNjk5OTk5OTk4NjUwNDQlMkMxMTcuNDAwMDAwMDAwMDAwMDglNUQlMkMlNUI0OC41Nzk5OTk5OTk4NDgzNCUyQzExNy40MDAwMDAwMDAwMDAwOCU1RCUyQyU1QjYwLjc4OTk5OTk5OTkxMDA0JTJDMTE3LjQwMDAwMDAwMDAwMDA4JTVEJTJDJTVCMTguMDU0OTk5OTk5OTczOTE2JTJDMTE3LjQwMDAwMDAwMDAwMDA4JTVEJTJDJTVCMzAuMjY0OTk5OTk5OTA3MDQ3JTJDMTE3LjQwMDAwMDAwMDAwMDA4JTVEJTJDJTVCNDIuNDc0OTk5OTk5ODM0ODUlMkMxMTcuNDAwMDAwMDAwMDAwMDglNUQlMkMlNUI1NC42ODQ5OTk5OTk4OTA4NSUyQzExNy40MDAwMDAwMDAwMDAwOCU1RCUyQyU1QjY2Ljg5NDk5OTk5OTkzNDY0JTJDMTE3LjQwMDAwMDAwMDAwMDA4JTVEJTJDJTVCNzIuOTk5OTk5OTk5OTk5OTQlMkMxMjEuNzAwMDAwMDAwMDAwMDYlNUQlMkMlNUI1OS43MjcyNzI3MjczNjEwNTQlMkMxMjYuMDAwMDAwMDAwMDAwMDclNUQlMkMlNUI0Ni40NTQ1NDU0NTQ3MTY1NCUyQzEyNi4wMDAwMDAwMDAwMDAwNyU1RCUyQyU1QjMzLjE4MTgxODE4MjA3NzU1JTJDMTI2LjAwMDAwMDAwMDAwMDA3JTVEJTJDJTVCMTkuOTA5MDkwOTA5NDM4Njc1JTJDMTI2LjAwMDAwMDAwMDAwMDA3JTVEJTJDJTVCNi42MzYzNjM2MzY3ODEwOTglMkMxMjYuMDAwMDAwMDAwMDAwMDclNUQlMkMlNUItNi42MzYzNjM2MzU5ODcxMDklMkMxMjYuMDAwMDAwMDAwMDAwMDclNUQlMkMlNUItMTkuOTA5MDkwOTA4NzU1MzElMkMxMjYuMDAwMDAwMDAwMDAwMDclNUQlMkMlNUItMzMuMTgxODE4MTgxNTIzNSUyQzEyNi4wMDAwMDAwMDAwMDAwNyU1RCUyQyU1Qi00Ni40NTQ1NDU0NTQyOTE2NzYlMkMxMjYuMDAwMDAwMDAwMDAwMDclNUQlMkMlNUItNTkuNzI3MjcyNzI3MTAyNzMlMkMxMjYuMDAwMDAwMDAwMDAwMDclNUQlMkMlNUI2Ni4zNjM2MzYzNjM2ODgzNiUyQzEyNi4wMDAwMDAwMDAwMDAwNyU1RCUyQyU1QjUzLjA5MDkwOTA5MTAzMDY0JTJDMTI2LjAwMDAwMDAwMDAwMDA3JTVEJTJDJTVCMzkuODE4MTgxODE4Mzk4ODQlMkMxMjYuMDAwMDAwMDAwMDAwMDclNUQlMkMlNUIyNi41NDU0NTQ1NDU3NTQ3NSUyQzEyNi4wMDAwMDAwMDAwMDAwNyU1RCUyQyU1QjEzLjI3MjcyNzI3MzExOTEwMiUyQzEyNi4wMDAwMDAwMDAwMDAwNyU1RCUyQyU1QjQuMTU0NDAxMjY3NDQyMTU0ZS0xMCUyQzEyNi4wMDAwMDAwMDAwMDAwNyU1RCUyQyU1Qi0xMy4yNzI3MjcyNzIzNzA3NTklMkMxMjYuMDAwMDAwMDAwMDAwMDclNUQlMkMlNUItMjYuNTQ1NDU0NTQ1MTM5NCUyQzEyNi4wMDAwMDAwMDAwMDAwNyU1RCUyQyU1Qi0zOS44MTgxODE4MTc5MDgxMiUyQzEyNi4wMDAwMDAwMDAwMDAwNyU1RCUyQyU1Qi01My4wOTA5MDkwOTA2ODg4OTYlMkMxMjYuMDAwMDAwMDAwMDAwMDclNUQlMkMlNUItNjYuMzYzNjM2MzYzNTUzODElMkMxMjYuMDAwMDAwMDAwMDAwMDclNUQlMkMlNUItNzMuMDAwMDAwMDAwMDAwMDYlMkMxMjEuNzAwMDAwMDAwMDAwMDYlNUQlMkMlNUItNjAuNzkwMDAwMDAwMDI3OCUyQzExNy40MDAwMDAwMDAwMDAwOCU1RCUyQyU1Qi00OC41ODAwMDAwMDAwNjMyMiUyQzExNy40MDAwMDAwMDAwMDAwOCU1RCUyQyU1Qi0zNi4zNzAwMDAwMDAwNjcyNiUyQzExNy40MDAwMDAwMDAwMDAwOCU1RCUyQyU1Qi0yNC4xNjAwMDAwMDAwMzAxNzMlMkMxMTcuNDAwMDAwMDAwMDAwMDglNUQlMkMlNUItNjYuODk1MDAwMDAwMDEyMjklMkMxMTcuNDAwMDAwMDAwMDAwMDglNUQlMkMlNUItNTQuNjg1MDAwMDAwMDQ1MTg2JTJDMTE3LjQwMDAwMDAwMDAwMDA4JTVEJTJDJTVCLTQyLjQ3NTAwMDAwMDA4MTA1JTJDMTE3LjQwMDAwMDAwMDAwMDA4JTVEJTJDJTVCLTMwLjI2NTAwMDAwMDA1MDY3JTJDMTE3LjQwMDAwMDAwMDAwMDA4JTVEJTJDJTVCLTE4LjA1NTAwMDAwMDAxNTc0JTJDMTE3LjQwMDAwMDAwMDAwMDA4JTVEJTJDJTVCLTEwLjI0NzA1ODcyNTk5Mzk5NSUyQzExNy4wNjEyNjM5MTk2Nzg5OCU1RCUyQyU1Qi03LjEwMDQzMzU0OTcwMDczOSUyQzExNS43NTc4ODkwOTU5NTkwNyU1RCUyQyU1Qi00LjY5MjExMDkwNDA0NDY5NiUyQzExMy4zNDk1NjY0NTAzMDQ4NiU1RCUyQyU1Qi0zLjM4ODczNjA4MDMzMjE3OTglMkMxMTAuMjAyOTQxMjc0MDYxNjclNUQlMkMlNUItMy4wNTAwMDAwMDAwMDAwNTQlMkM5NC4wMzMzMzMzMzM0MTk2NiU1RCUyQyU1Qi0zLjA1MDAwMDAwMDAwMDA1NCUyQzc5LjU2NjY2NjY2NjgzOTI4JTVEJTJDJTVCLTMuMDUwMDAwMDAwMDAwMDU0JTJDNjUuMTAwMDAwMDAwMjU4ODclNUQlMkMlNUItMy4wNTAwMDAwMDAwMDAwNTQlMkM1MC42MzMzMzMzMzM2NzgzOCU1RCUyQyU1Qi0zLjA1MDAwMDAwMDAwMDA1NCUyQzM2LjE2NjY2NjY2NzA5ODA4NSU1RCUyQyU1Qi0zLjA1MDAwMDAwMDAwMDA1NCUyQzIxLjcwMDAwMDAwMDUxNzY3NiU1RCUyQyU1Qi0zLjA1MDAwMDAwMDAwMDA1NCUyQzcuMjMzMzMzMzMzOTM3MjY3JTVEJTJDJTVCLTMuMDUwMDAwMDAwMDAwMDU0JTJDLTcuMjMzMzMzMzMyNjkwNTM1JTVEJTJDJTVCLTMuMDUwMDAwMDAwMDAwMDU0JTJDLTIxLjY5OTk5OTk5OTM4MDAyNiU1RCUyQyU1Qi0zLjA1MDAwMDAwMDAwMDA1NCUyQy0zNi4xNjY2NjY2NjYxNTAwMiU1RCUyQyU1Qi0zLjA1MDAwMDAwMDAwMDA1NCUyQy01MC42MzMzMzMzMzI5MTk5NzUlNUQlMkMlNUItMy4wNTAwMDAwMDAwMDAwNTQlMkMtNjUuMDk5OTk5OTk5NjklNUQlMkMlNUItMy4wNTAwMDAwMDAwMDAwNTQlMkMtNzkuNTY2NjY2NjY2NDU5OTclNUQlMkMlNUItMy4wNTAwMDAwMDAwMDAwNTQlMkMtOTQuMDMzMzMzMzMzMjI5OTUlNUQlMkMlNUItMy4wNTAwMDAwMDAwMDAwNTQlMkMxMDEuMjY2NjY2NjY2NzA5ODclNUQlMkMlNUItMy4wNTAwMDAwMDAwMDAwNTQlMkM4Ni44MDAwMDAwMDAxMzAyOCU1RCUyQyU1Qi0zLjA1MDAwMDAwMDAwMDA1NCUyQzcyLjMzMzMzMzMzMzU0NDk5JTVEJTJDJTVCLTMuMDUwMDAwMDAwMDAwMDU0JTJDNTcuODY2NjY2NjY2OTcwODYlNUQlMkMlNUItMy4wNTAwMDAwMDAwMDAwNTQlMkM0My40MDAwMDAwMDAzODE3OCU1RCUyQyU1Qi0zLjA1MDAwMDAwMDAwMDA1NCUyQzI4LjkzMzMzMzMzMzgxMjE3MiU1RCUyQyU1Qi0zLjA1MDAwMDAwMDAwMDA1NCUyQzE0LjQ2NjY2NjY2NzIzNDE3OSU1RCUyQyU1Qi0zLjA1MDAwMDAwMDAwMDA1NCUyQzYuNDY3NjQ0MTk3OTgyNzM2ZS0xMCU1RCUyQyU1Qi0zLjA1MDAwMDAwMDAwMDA1NCUyQy0xNC40NjY2NjY2NjYwMzM3MzElNUQlMkMlNUItMy4wNTAwMDAwMDAwMDAwNTQlMkMtMjguOTMzMzMzMzMyNzY5NDM2JTVEJTJDJTVCLTMuMDUwMDAwMDAwMDAwMDU0JTJDLTQzLjM5OTk5OTk5OTUzMzI1JTVEJTJDJTVCLTMuMDUwMDAwMDAwMDAwMDU0JTJDLTU3Ljg2NjY2NjY2NjMwNjclNUQlMkMlNUItMy4wNTAwMDAwMDAwMDAwNTQlMkMtNzIuMzMzMzMzMzMzMDY5MTUlNUQlMkMlNUItMy4wNTAwMDAwMDAwMDAwNTQlMkMtODYuNzk5OTk5OTk5ODUxMDElNUQlMkMlNUItMy4wNTAwMDAwMDAwMDAwNTQlMkMtMTAxLjI2NjY2NjY2NjYxMDA1JTVEJTJDJTVCLTMuMzg4NzM2MDgwMzIyNjQ0MyUyQy0xMTAuMjAyOTQxMjc0MDEzNiU1RCUyQyU1Qi00LjY5MjExMDkwNDAzMjgzJTJDLTExMy4zNDk1NjY0NTAyODY5NiU1RCUyQyU1Qi03LjEwMDQzMzU0OTY5NTI2OCUyQy0xMTUuNzU3ODg5MDk1OTU1MyU1RCUyQyU1Qi0xMC4yNDcwNTg3MjU5OTY4OTQlMkMtMTE3LjA2MTI2MzkxOTY3OTQzJTVEJTJDJTVCLTI0LjE1OTk5OTk5OTk2OTIzJTJDLTExNy4zOTk5OTk5OTk5OTk5MyU1RCUyQyU1Qi0zNi4zNjk5OTk5OTk5MzU2MyUyQy0xMTcuMzk5OTk5OTk5OTk5OTMlNUQlMkMlNUItNDguNTc5OTk5OTk5OTM3NTclMkMtMTE3LjM5OTk5OTk5OTk5OTkzJTVEJTJDJTVCLTYwLjc4OTk5OTk5OTk2NjcyNCUyQy0xMTcuMzk5OTk5OTk5OTk5OTMlNUQlMkMlNUItMTguMDU0OTk5OTk5OTg1MDg1JTJDLTExNy4zOTk5OTk5OTk5OTk5MyU1RCUyQyU1Qi0zMC4yNjQ5OTk5OTk5NTI0MyUyQy0xMTcuMzk5OTk5OTk5OTk5OTMlNUQlMkMlNUItNDIuNDc0OTk5OTk5OTE4ODM2JTJDLTExNy4zOTk5OTk5OTk5OTk5MyU1RCUyQyU1Qi01NC42ODQ5OTk5OTk5NTkzNDUlMkMtMTE3LjM5OTk5OTk5OTk5OTkzJTVEJTJDJTVCLTY2Ljg5NDk5OTk5OTk4NjAzJTJDLTExNy4zOTk5OTk5OTk5OTk5MyU1RCUyQyU1Qi03My4wMDAwMDAwMDAwMDAwNiUyQy0xMjEuNjk5OTk5OTk5OTkwMjQlNUQlNUQlN0QlNUQlN0QlMkMicGxhc3RpYyIlM0ElN0IiYmFzaXNfeWllbGRfc3RyZW5ndGgiJTNBMjYwJTJDIm1vZHVsdXNfeiIlM0EzOTgyNTkuNjQ2NSUyQyJtb2R1bHVzX3kiJTNBOTQyMjUuNjQ5NSUyQyJuZXV0cmFsX2F4aXMiJTNBJTVCMCUyQzAlNUQlMkMic2hlYXJfYXJlYV96IiUzQTI1MTEuMiUyQyJzaGVhcl9hcmVhX3kiJTNBMTQ4NC43NCUyQyJtb21lbnRfeiIlM0ExMDMuNTQ3NTA4MDg5OTk5OTglMkMibW9tZW50X3kiJTNBMjQuNDk4NjY4ODclMkMic2hlYXJfeiIlM0EzNzYuNzMwMjIzOTk5OTk5OTYlMkMic2hlYXJfeSIlM0EyMjIuNzQwNjk0Nzk5OTk5OTclMkMiYXhpYWxfeCIlM0ExMDQ0LjYzMzUwMjI3MDUxMSU3RCUyQyJ0b3JzaW9uX3dhcnBpbmciJTNBJTdCImJldGFfeV9wb3MiJTNBNC42NzgzMjgzMjkyNTAwOTU1ZS04JTJDImJldGFfeV9uZWciJTNBLTQuNjc4MzI4MzI5MjUwMDk1NWUtOCUyQyJiZXRhX3pfcG9zIiUzQTcuOTk1NDcxNTc4OTcxODg2ZS0xMyUyQyJiZXRhX3pfbmVnIiUzQS03Ljk5NTQ3MTU3ODk3MTg4NmUtMTMlN0QlN0QlMkMicHJpbmNpcGFsX3Byb3BlcnRpZXMiJTNBJTdCImFscGhhIiUzQTAlMkMibW9tZW50X29mX2luZXJ0aWFfeSIlM0E0NDY3MzgzLjQ5NjkzNTAyNCUyQyJtb21lbnRfb2ZfaW5lcnRpYV96IiUzQTQ0Nzc3NDM4LjM0MTA1MjI5JTJDImVsYXN0aWMiJTNBJTdCImJhc2lzX3lpZWxkX3N0cmVuZ3RoIiUzQTI2MCUyQyJzaGVhcl9hcmVhX3oiJTNBMjIxNy40MzEwNzI5MjgxOTElMkMic2hlYXJfYXJlYV95IiUzQTE0NjkuNjkxMjY2OTk1NjU0OCUyQyJzaGVhcl9jZW50ZXJfeiIlM0EyLjMzOTE2Mjg3NDM4MTMwMWUtOCUyQyJzaGVhcl9jZW50ZXJfeSIlM0E1LjAyNjI0MjYyMjg1OTUwNGUtMTMlMkMiel9wb3MiJTNBNzIuOTk5OTk5OTk5OTk5OTQlMkMieV9wb3MiJTNBMTI2LjAwMDAwMDAwMDAwMDA3JTJDInpfbmVnIiUzQTczLjAwMDAwMDAwMDAwMDA2JTJDInlfbmVnIiUzQTEyNS45OTk5OTk5OTk5OTk5MyUyQyJjb21wb3NpdGVfc3RyZXNzZXMiJTNBJTVCJTdCIkUiJTNBMjAwMDAwJTJDIm4iJTNBMSUyQyJwb2ludHMiJTNBJTVCJTVCLTczLjAwMDAwMDAwMDAwMDA2JTJDLTEyNS45OTk5OTk5OTk5OTk5MyU1RCUyQyU1QjcyLjk5OTk5OTk5OTk5OTk0JTJDLTEyNS45OTk5OTk5OTk5OTk5MyU1RCUyQyU1QjcyLjk5OTk5OTk5OTk5OTk0JTJDLTExNy4zOTk5OTk5OTk5OTk5MyU1RCUyQyU1QjExLjk0OTk5OTk5OTk5OTk0NiUyQy0xMTcuMzk5OTk5OTk5OTk5OTMlNUQlMkMlNUI4LjU0NDExNzQ1MTk1MDY0JTJDLTExNi43MjI1Mjc4MzkzNTAzOCU1RCUyQyU1QjUuNjU2NzQ5NjQ3NDM5NjY4JTJDLTExNC43OTMyNTAzNTI1NjAyJTVEJTJDJTVCMy43Mjc0NzIxNjA2NDk0OTglMkMtMTExLjkwNTg4MjU0ODA0OTIzJTVEJTJDJTVCMy4wNDk5OTk5OTk5OTk5NDAzJTJDLTEwOC40OTk5OTk5OTk5OTk5MyU1RCUyQyU1QjMuMDQ5OTk5OTk5OTk5OTQwMyUyQzEwOC41MDAwMDAwMDAwMDAwNyU1RCUyQyU1QjMuNzI3NDcyMTYwNjQ5NDk4JTJDMTExLjkwNTg4MjU0ODA0OTM4JTVEJTJDJTVCNS42NTY3NDk2NDc0Mzk2NjglMkMxMTQuNzkzMjUwMzUyNTYwMzglNUQlMkMlNUI4LjU0NDExNzQ1MTk1MDY0JTJDMTE2LjcyMjUyNzgzOTM1MDQ2JTVEJTJDJTVCMTEuOTQ5OTk5OTk5OTk5OTQ2JTJDMTE3LjQwMDAwMDAwMDAwMDA4JTVEJTJDJTVCNzIuOTk5OTk5OTk5OTk5OTQlMkMxMTcuNDAwMDAwMDAwMDAwMDglNUQlMkMlNUI3Mi45OTk5OTk5OTk5OTk5NCUyQzEyNi4wMDAwMDAwMDAwMDAwNyU1RCUyQyU1Qi03My4wMDAwMDAwMDAwMDAwNiUyQzEyNi4wMDAwMDAwMDAwMDAwNyU1RCUyQyU1Qi03My4wMDAwMDAwMDAwMDAwNiUyQzExNy40MDAwMDAwMDAwMDAwOCU1RCUyQyU1Qi0xMS45NTAwMDAwMDAwMDAwNiUyQzExNy40MDAwMDAwMDAwMDAwOCU1RCUyQyU1Qi04LjU0NDExNzQ1MTk1MDc1NCUyQzExNi43MjI1Mjc4MzkzNTA0NiU1RCUyQyU1Qi01LjY1Njc0OTY0NzQzOTc4MSUyQzExNC43OTMyNTAzNTI1NjAzOCU1RCUyQyU1Qi0zLjcyNzQ3MjE2MDY0OTYxMTUlMkMxMTEuOTA1ODgyNTQ4MDQ5MzglNUQlMkMlNUItMy4wNTAwMDAwMDAwMDAwNTQlMkMxMDguNTAwMDAwMDAwMDAwMDclNUQlMkMlNUItMy4wNTAwMDAwMDAwMDAwNTQlMkMtMTA4LjQ5OTk5OTk5OTk5OTkzJTVEJTJDJTVCLTMuNzI3NDcyMTYwNjQ5NTk3MyUyQy0xMTEuOTA1ODgyNTQ4MDQ5MjMlNUQlMkMlNUItNS42NTY3NDk2NDc0Mzk3ODElMkMtMTE0Ljc5MzI1MDM1MjU2MDIxJTVEJTJDJTVCLTguNTQ0MTE3NDUxOTUwNzU0JTJDLTExNi43MjI1Mjc4MzkzNTAzOSU1RCUyQyU1Qi0xMS45NTAwMDAwMDAwMDAwNiUyQy0xMTcuMzk5OTk5OTk5OTk5OTMlNUQlMkMlNUItNzMuMDAwMDAwMDAwMDAwMDYlMkMtMTE3LjM5OTk5OTk5OTk5OTkzJTVEJTJDJTVCLTU5LjcyNzI3MjcyNzMxMzAzNiUyQy0xMjUuOTk5OTk5OTk5OTk5OTMlNUQlMkMlNUItNDYuNDU0NTQ1NDU0NjMxMzYlMkMtMTI1Ljk5OTk5OTk5OTk5OTkzJTVEJTJDJTVCLTMzLjE4MTgxODE4MTk1Nzc5JTJDLTEyNS45OTk5OTk5OTk5OTk5MyU1RCUyQyU1Qi0xOS45MDkwOTA5MDkyODQyMSUyQy0xMjUuOTk5OTk5OTk5OTk5OTMlNUQlMkMlNUItNi42MzYzNjM2MzY2MDEzMTclMkMtMTI1Ljk5OTk5OTk5OTk5OTkzJTVEJTJDJTVCNi42MzYzNjM2MzYxMzY5MDYlMkMtMTI1Ljk5OTk5OTk5OTk5OTkzJTVEJTJDJTVCMTkuOTA5MDkwOTA4ODc1MSUyQy0xMjUuOTk5OTk5OTk5OTk5OTMlNUQlMkMlNUIzMy4xODE4MTgxODE2MTMzNCUyQy0xMjUuOTk5OTk5OTk5OTk5OTMlNUQlMkMlNUI0Ni40NTQ1NDU0NTQzNTE1NDYlMkMtMTI1Ljk5OTk5OTk5OTk5OTkzJTVEJTJDJTVCNTkuNzI3MjcyNzI3MTMyNjYlMkMtMTI1Ljk5OTk5OTk5OTk5OTkzJTVEJTJDJTVCLTY2LjM2MzYzNjM2MzY1NjglMkMtMTI1Ljk5OTk5OTk5OTk5OTkzJTVEJTJDJTVCLTUzLjA5MDkwOTA5MDk2ODU1JTJDLTEyNS45OTk5OTk5OTk5OTk5MyU1RCUyQyU1Qi0zOS44MTgxODE4MTgyOTQ1NyUyQy0xMjUuOTk5OTk5OTk5OTk5OTMlNUQlMkMlNUItMjYuNTQ1NDU0NTQ1NjE5NjUlMkMtMTI1Ljk5OTk5OTk5OTk5OTkzJTVEJTJDJTVCLTEzLjI3MjcyNzI3Mjk0Mjc2JTJDLTEyNS45OTk5OTk5OTk5OTk5MyU1RCUyQyU1Qi0yLjU0OTI4NTIyNzM2MDA4NzRlLTEwJTJDLTEyNS45OTk5OTk5OTk5OTk5MyU1RCUyQyU1QjEzLjI3MjcyNzI3MjUwODE3OCUyQy0xMjUuOTk5OTk5OTk5OTk5OTMlNUQlMkMlNUIyNi41NDU0NTQ1NDUyNDI0NSUyQy0xMjUuOTk5OTk5OTk5OTk5OTMlNUQlMkMlNUIzOS44MTgxODE4MTc5ODcxNCUyQy0xMjUuOTk5OTk5OTk5OTk5OTMlNUQlMkMlNUI1My4wOTA5MDkwOTA3Mzk0NDQlMkMtMTI1Ljk5OTk5OTk5OTk5OTkzJTVEJTJDJTVCNjYuMzYzNjM2MzYzNTY2MjMlMkMtMTI1Ljk5OTk5OTk5OTk5OTkzJTVEJTJDJTVCNzIuOTk5OTk5OTk5OTk5OTQlMkMtMTIxLjcwMDAwMDAwMDAxMTc4JTVEJTJDJTVCNjAuNzkwMDAwMDAwMDA4ODMlMkMtMTE3LjM5OTk5OTk5OTk5OTkzJTVEJTJDJTVCNDguNTgwMDAwMDAwMDM4MjQlMkMtMTE3LjM5OTk5OTk5OTk5OTkzJTVEJTJDJTVCMzYuMzcwMDAwMDAwMDM5OTQlMkMtMTE3LjM5OTk5OTk5OTk5OTkzJTVEJTJDJTVCMjQuMTYwMDAwMDAwMDEyNzE1JTJDLTExNy4zOTk5OTk5OTk5OTk5MyU1RCUyQyU1QjY2Ljg5NDk5OTk5OTk4NTk0JTJDLTExNy4zOTk5OTk5OTk5OTk5MyU1RCUyQyU1QjU0LjY4NTAwMDAwMDAyMTc0NSUyQy0xMTcuMzk5OTk5OTk5OTk5OTMlNUQlMkMlNUI0Mi40NzUwMDAwMDAwNjAxNSUyQy0xMTcuMzk5OTk5OTk5OTk5OTMlNUQlMkMlNUIzMC4yNjUwMDAwMDAwMDg5NCUyQy0xMTcuMzk5OTk5OTk5OTk5OTMlNUQlMkMlNUIxOC4wNTUwMDAwMDAwMDkwMyUyQy0xMTcuMzk5OTk5OTk5OTk5OTMlNUQlMkMlNUIxMC4yNDcwNTg3MjU5NzUyOTMlMkMtMTE3LjA2MTI2MzkxOTY3NTE2JTVEJTJDJTVCNy4xMDA0MzM1NDk2OTUxNTQlMkMtMTE1Ljc1Nzg4OTA5NTk1NTI5JTVEJTJDJTVCNC42OTIxMTA5MDQwNDc4MjMlMkMtMTEzLjM0OTU2NjQ1MDMwOTU3JTVEJTJDJTVCMy4zODg3MzYwODAzMjUwNDYlMkMtMTEwLjIwMjk0MTI3NDAyNjIyJTVEJTJDJTVCMy4wNDk5OTk5OTk5OTk5NDAzJTJDLTk0LjAzMzMzMzMzMzM4ODgxJTVEJTJDJTVCMy4wNDk5OTk5OTk5OTk5NDAzJTJDLTc5LjU2NjY2NjY2Njc4MzYyJTVEJTJDJTVCMy4wNDk5OTk5OTk5OTk5NDAzJTJDLTY1LjEwMDAwMDAwMDE4MDQ0JTVEJTJDJTVCMy4wNDk5OTk5OTk5OTk5NDAzJTJDLTUwLjYzMzMzMzMzMzYwNjEzJTVEJTJDJTVCMy4wNDk5OTk5OTk5OTk5NDAzJTJDLTM2LjE2NjY2NjY2NzA0MjQyJTVEJTJDJTVCMy4wNDk5OTk5OTk5OTk5NDAzJTJDLTIxLjcwMDAwMDAwMDQ3ODcyNCU1RCUyQyU1QjMuMDQ5OTk5OTk5OTk5OTQwMyUyQy03LjIzMzMzMzMzMzkxNTAyNyU1RCUyQyU1QjMuMDQ5OTk5OTk5OTk5OTQwMyUyQzcuMjMzMzMzMzMyNzI2NzU4JTVEJTJDJTVCMy4wNDk5OTk5OTk5OTk5NDAzJTJDMjEuNjk5OTk5OTk5NDgwMTclNUQlMkMlNUIzLjA0OTk5OTk5OTk5OTk0MDMlMkMzNi4xNjY2NjY2NjYyMzM0NyU1RCUyQyU1QjMuMDQ5OTk5OTk5OTk5OTQwMyUyQzUwLjYzMzMzMzMzMjk4Njc2NiU1RCUyQyU1QjMuMDQ5OTk5OTk5OTk5OTQwMyUyQzY1LjA5OTk5OTk5OTc0MDA2JTVEJTJDJTVCMy4wNDk5OTk5OTk5OTk5NDAzJTJDNzkuNTY2NjY2NjY2NDkzMzYlNUQlMkMlNUIzLjA0OTk5OTk5OTk5OTk0MDMlMkM5NC4wMzMzMzMzMzMyNDY3NyU1RCUyQyU1QjMuMDQ5OTk5OTk5OTk5OTQwMyUyQy0xMDEuMjY2NjY2NjY2NjkzODElNUQlMkMlNUIzLjA0OTk5OTk5OTk5OTk0MDMlMkMtODYuODAwMDAwMDAwMDgzJTVEJTJDJTVCMy4wNDk5OTk5OTk5OTk5NDAzJTJDLTcyLjMzMzMzMzMzMzQ4MTczJTVEJTJDJTVCMy4wNDk5OTk5OTk5OTk5NDAzJTJDLTU3Ljg2NjY2NjY2Njg4OTYzJTVEJTJDJTVCMy4wNDk5OTk5OTk5OTk5NDAzJTJDLTQzLjQwMDAwMDAwMDMyMjgyJTVEJTJDJTVCMy4wNDk5OTk5OTk5OTk5NDAzJTJDLTI4LjkzMzMzMzMzMzc2NTY3NCU1RCUyQyU1QjMuMDQ5OTk5OTk5OTk5OTQwMyUyQy0xNC40NjY2NjY2NjcyMDA4MjYlNUQlMkMlNUIzLjA0OTk5OTk5OTk5OTk0MDMlMkMtNi4xOTEyNDMwNzM3NzIwNTdlLTEwJTVEJTJDJTVCMy4wNDk5OTk5OTk5OTk5NDAzJTJDMTQuNDY2NjY2NjY2MTAzNzYyJTVEJTJDJTVCMy4wNDk5OTk5OTk5OTk5NDAzJTJDMjguOTMzMzMzMzMyODYxMTglNUQlMkMlNUIzLjA0OTk5OTk5OTk5OTk0MDMlMkM0My4zOTk5OTk5OTk2MTAzNiU1RCUyQyU1QjMuMDQ5OTk5OTk5OTk5OTQwMyUyQzU3Ljg2NjY2NjY2NjM2MDg3JTVEJTJDJTVCMy4wNDk5OTk5OTk5OTk5NDAzJTJDNzIuMzMzMzMzMzMzMTEwNjclNUQlMkMlNUIzLjA0OTk5OTk5OTk5OTk0MDMlMkM4Ni43OTk5OTk5OTk4NzY1NiU1RCUyQyU1QjMuMDQ5OTk5OTk5OTk5OTQwMyUyQzEwMS4yNjY2NjY2NjY2MjI0NyU1RCUyQyU1QjMuMzg4NzM2MDgwMzE3MzcyJTJDMTEwLjIwMjk0MTI3Mzk4Nzc4JTVEJTJDJTVCNC42OTIxMTA5MDQwNDQ1ODMlMkMxMTMuMzQ5NTY2NDUwMzA0ODYlNUQlMkMlNUI3LjEwMDQzMzU0OTY4OTY4MyUyQzExNS43NTc4ODkwOTU5NTE3NyU1RCUyQyU1QjEwLjI0NzA1ODcyNTk3NTI5MyUyQzExNy4wNjEyNjM5MTk2NzUyOCU1RCUyQyU1QjI0LjE1OTk5OTk5OTk0NjA5NSUyQzExNy40MDAwMDAwMDAwMDAwOCU1RCUyQyU1QjM2LjM2OTk5OTk5OTg2NTA0NCUyQzExNy40MDAwMDAwMDAwMDAwOCU1RCUyQyU1QjQ4LjU3OTk5OTk5OTg0ODM0JTJDMTE3LjQwMDAwMDAwMDAwMDA4JTVEJTJDJTVCNjAuNzg5OTk5OTk5OTEwMDQlMkMxMTcuNDAwMDAwMDAwMDAwMDglNUQlMkMlNUIxOC4wNTQ5OTk5OTk5NzM5MTYlMkMxMTcuNDAwMDAwMDAwMDAwMDglNUQlMkMlNUIzMC4yNjQ5OTk5OTk5MDcwNDclMkMxMTcuNDAwMDAwMDAwMDAwMDglNUQlMkMlNUI0Mi40NzQ5OTk5OTk4MzQ4NSUyQzExNy40MDAwMDAwMDAwMDAwOCU1RCUyQyU1QjU0LjY4NDk5OTk5OTg5MDg1JTJDMTE3LjQwMDAwMDAwMDAwMDA4JTVEJTJDJTVCNjYuODk0OTk5OTk5OTM0NjQlMkMxMTcuNDAwMDAwMDAwMDAwMDglNUQlMkMlNUI3Mi45OTk5OTk5OTk5OTk5NCUyQzEyMS43MDAwMDAwMDAwMDAwNiU1RCUyQyU1QjU5LjcyNzI3MjcyNzM2MTA1NCUyQzEyNi4wMDAwMDAwMDAwMDAwNyU1RCUyQyU1QjQ2LjQ1NDU0NTQ1NDcxNjU0JTJDMTI2LjAwMDAwMDAwMDAwMDA3JTVEJTJDJTVCMzMuMTgxODE4MTgyMDc3NTUlMkMxMjYuMDAwMDAwMDAwMDAwMDclNUQlMkMlNUIxOS45MDkwOTA5MDk0Mzg2NzUlMkMxMjYuMDAwMDAwMDAwMDAwMDclNUQlMkMlNUI2LjYzNjM2MzYzNjc4MTA5OCUyQzEyNi4wMDAwMDAwMDAwMDAwNyU1RCUyQyU1Qi02LjYzNjM2MzYzNTk4NzEwOSUyQzEyNi4wMDAwMDAwMDAwMDAwNyU1RCUyQyU1Qi0xOS45MDkwOTA5MDg3NTUzMSUyQzEyNi4wMDAwMDAwMDAwMDAwNyU1RCUyQyU1Qi0zMy4xODE4MTgxODE1MjM1JTJDMTI2LjAwMDAwMDAwMDAwMDA3JTVEJTJDJTVCLTQ2LjQ1NDU0NTQ1NDI5MTY3NiUyQzEyNi4wMDAwMDAwMDAwMDAwNyU1RCUyQyU1Qi01OS43MjcyNzI3MjcxMDI3MyUyQzEyNi4wMDAwMDAwMDAwMDAwNyU1RCUyQyU1QjY2LjM2MzYzNjM2MzY4ODM2JTJDMTI2LjAwMDAwMDAwMDAwMDA3JTVEJTJDJTVCNTMuMDkwOTA5MDkxMDMwNjQlMkMxMjYuMDAwMDAwMDAwMDAwMDclNUQlMkMlNUIzOS44MTgxODE4MTgzOTg4NCUyQzEyNi4wMDAwMDAwMDAwMDAwNyU1RCUyQyU1QjI2LjU0NTQ1NDU0NTc1NDc1JTJDMTI2LjAwMDAwMDAwMDAwMDA3JTVEJTJDJTVCMTMuMjcyNzI3MjczMTE5MTAyJTJDMTI2LjAwMDAwMDAwMDAwMDA3JTVEJTJDJTVCNC4xNTQ0MDEyNjc0NDIxNTRlLTEwJTJDMTI2LjAwMDAwMDAwMDAwMDA3JTVEJTJDJTVCLTEzLjI3MjcyNzI3MjM3MDc1OSUyQzEyNi4wMDAwMDAwMDAwMDAwNyU1RCUyQyU1Qi0yNi41NDU0NTQ1NDUxMzk0JTJDMTI2LjAwMDAwMDAwMDAwMDA3JTVEJTJDJTVCLTM5LjgxODE4MTgxNzkwODEyJTJDMTI2LjAwMDAwMDAwMDAwMDA3JTVEJTJDJTVCLTUzLjA5MDkwOTA5MDY4ODg5NiUyQzEyNi4wMDAwMDAwMDAwMDAwNyU1RCUyQyU1Qi02Ni4zNjM2MzYzNjM1NTM4MSUyQzEyNi4wMDAwMDAwMDAwMDAwNyU1RCUyQyU1Qi03My4wMDAwMDAwMDAwMDAwNiUyQzEyMS43MDAwMDAwMDAwMDAwNiU1RCUyQyU1Qi02MC43OTAwMDAwMDAwMjc4JTJDMTE3LjQwMDAwMDAwMDAwMDA4JTVEJTJDJTVCLTQ4LjU4MDAwMDAwMDA2MzIyJTJDMTE3LjQwMDAwMDAwMDAwMDA4JTVEJTJDJTVCLTM2LjM3MDAwMDAwMDA2NzI2JTJDMTE3LjQwMDAwMDAwMDAwMDA4JTVEJTJDJTVCLTI0LjE2MDAwMDAwMDAzMDE3MyUyQzExNy40MDAwMDAwMDAwMDAwOCU1RCUyQyU1Qi02Ni44OTUwMDAwMDAwMTIyOSUyQzExNy40MDAwMDAwMDAwMDAwOCU1RCUyQyU1Qi01NC42ODUwMDAwMDAwNDUxODYlMkMxMTcuNDAwMDAwMDAwMDAwMDglNUQlMkMlNUItNDIuNDc1MDAwMDAwMDgxMDUlMkMxMTcuNDAwMDAwMDAwMDAwMDglNUQlMkMlNUItMzAuMjY1MDAwMDAwMDUwNjclMkMxMTcuNDAwMDAwMDAwMDAwMDglNUQlMkMlNUItMTguMDU1MDAwMDAwMDE1NzQlMkMxMTcuNDAwMDAwMDAwMDAwMDglNUQlMkMlNUItMTAuMjQ3MDU4NzI1OTkzOTk1JTJDMTE3LjA2MTI2MzkxOTY3ODk4JTVEJTJDJTVCLTcuMTAwNDMzNTQ5NzAwNzM5JTJDMTE1Ljc1Nzg4OTA5NTk1OTA3JTVEJTJDJTVCLTQuNjkyMTEwOTA0MDQ0Njk2JTJDMTEzLjM0OTU2NjQ1MDMwNDg2JTVEJTJDJTVCLTMuMzg4NzM2MDgwMzMyMTc5OCUyQzExMC4yMDI5NDEyNzQwNjE2NyU1RCUyQyU1Qi0zLjA1MDAwMDAwMDAwMDA1NCUyQzk0LjAzMzMzMzMzMzQxOTY2JTVEJTJDJTVCLTMuMDUwMDAwMDAwMDAwMDU0JTJDNzkuNTY2NjY2NjY2ODM5MjglNUQlMkMlNUItMy4wNTAwMDAwMDAwMDAwNTQlMkM2NS4xMDAwMDAwMDAyNTg4NyU1RCUyQyU1Qi0zLjA1MDAwMDAwMDAwMDA1NCUyQzUwLjYzMzMzMzMzMzY3ODM4JTVEJTJDJTVCLTMuMDUwMDAwMDAwMDAwMDU0JTJDMzYuMTY2NjY2NjY3MDk4MDg1JTVEJTJDJTVCLTMuMDUwMDAwMDAwMDAwMDU0JTJDMjEuNzAwMDAwMDAwNTE3Njc2JTVEJTJDJTVCLTMuMDUwMDAwMDAwMDAwMDU0JTJDNy4yMzMzMzMzMzM5MzcyNjclNUQlMkMlNUItMy4wNTAwMDAwMDAwMDAwNTQlMkMtNy4yMzMzMzMzMzI2OTA1MzUlNUQlMkMlNUItMy4wNTAwMDAwMDAwMDAwNTQlMkMtMjEuNjk5OTk5OTk5MzgwMDI2JTVEJTJDJTVCLTMuMDUwMDAwMDAwMDAwMDU0JTJDLTM2LjE2NjY2NjY2NjE1MDAyJTVEJTJDJTVCLTMuMDUwMDAwMDAwMDAwMDU0JTJDLTUwLjYzMzMzMzMzMjkxOTk3NSU1RCUyQyU1Qi0zLjA1MDAwMDAwMDAwMDA1NCUyQy02NS4wOTk5OTk5OTk2OSU1RCUyQyU1Qi0zLjA1MDAwMDAwMDAwMDA1NCUyQy03OS41NjY2NjY2NjY0NTk5NyU1RCUyQyU1Qi0zLjA1MDAwMDAwMDAwMDA1NCUyQy05NC4wMzMzMzMzMzMyMjk5NSU1RCUyQyU1Qi0zLjA1MDAwMDAwMDAwMDA1NCUyQzEwMS4yNjY2NjY2NjY3MDk4NyU1RCUyQyU1Qi0zLjA1MDAwMDAwMDAwMDA1NCUyQzg2LjgwMDAwMDAwMDEzMDI4JTVEJTJDJTVCLTMuMDUwMDAwMDAwMDAwMDU0JTJDNzIuMzMzMzMzMzMzNTQ0OTklNUQlMkMlNUItMy4wNTAwMDAwMDAwMDAwNTQlMkM1Ny44NjY2NjY2NjY5NzA4NiU1RCUyQyU1Qi0zLjA1MDAwMDAwMDAwMDA1NCUyQzQzLjQwMDAwMDAwMDM4MTc4JTVEJTJDJTVCLTMuMDUwMDAwMDAwMDAwMDU0JTJDMjguOTMzMzMzMzMzODEyMTcyJTVEJTJDJTVCLTMuMDUwMDAwMDAwMDAwMDU0JTJDMTQuNDY2NjY2NjY3MjM0MTc5JTVEJTJDJTVCLTMuMDUwMDAwMDAwMDAwMDU0JTJDNi40Njc2NDQxOTc5ODI3MzZlLTEwJTVEJTJDJTVCLTMuMDUwMDAwMDAwMDAwMDU0JTJDLTE0LjQ2NjY2NjY2NjAzMzczMSU1RCUyQyU1Qi0zLjA1MDAwMDAwMDAwMDA1NCUyQy0yOC45MzMzMzMzMzI3Njk0MzYlNUQlMkMlNUItMy4wNTAwMDAwMDAwMDAwNTQlMkMtNDMuMzk5OTk5OTk5NTMzMjUlNUQlMkMlNUItMy4wNTAwMDAwMDAwMDAwNTQlMkMtNTcuODY2NjY2NjY2MzA2NyU1RCUyQyU1Qi0zLjA1MDAwMDAwMDAwMDA1NCUyQy03Mi4zMzMzMzMzMzMwNjkxNSU1RCUyQyU1Qi0zLjA1MDAwMDAwMDAwMDA1NCUyQy04Ni43OTk5OTk5OTk4NTEwMSU1RCUyQyU1Qi0zLjA1MDAwMDAwMDAwMDA1NCUyQy0xMDEuMjY2NjY2NjY2NjEwMDUlNUQlMkMlNUItMy4zODg3MzYwODAzMjI2NDQzJTJDLTExMC4yMDI5NDEyNzQwMTM2JTVEJTJDJTVCLTQuNjkyMTEwOTA0MDMyODMlMkMtMTEzLjM0OTU2NjQ1MDI4Njk2JTVEJTJDJTVCLTcuMTAwNDMzNTQ5Njk1MjY4JTJDLTExNS43NTc4ODkwOTU5NTUzJTVEJTJDJTVCLTEwLjI0NzA1ODcyNTk5Njg5NCUyQy0xMTcuMDYxMjYzOTE5Njc5NDMlNUQlMkMlNUItMjQuMTU5OTk5OTk5OTY5MjMlMkMtMTE3LjM5OTk5OTk5OTk5OTkzJTVEJTJDJTVCLTM2LjM2OTk5OTk5OTkzNTYzJTJDLTExNy4zOTk5OTk5OTk5OTk5MyU1RCUyQyU1Qi00OC41Nzk5OTk5OTk5Mzc1NyUyQy0xMTcuMzk5OTk5OTk5OTk5OTMlNUQlMkMlNUItNjAuNzg5OTk5OTk5OTY2NzI0JTJDLTExNy4zOTk5OTk5OTk5OTk5MyU1RCUyQyU1Qi0xOC4wNTQ5OTk5OTk5ODUwODUlMkMtMTE3LjM5OTk5OTk5OTk5OTkzJTVEJTJDJTVCLTMwLjI2NDk5OTk5OTk1MjQzJTJDLTExNy4zOTk5OTk5OTk5OTk5MyU1RCUyQyU1Qi00Mi40NzQ5OTk5OTk5MTg4MzYlMkMtMTE3LjM5OTk5OTk5OTk5OTkzJTVEJTJDJTVCLTU0LjY4NDk5OTk5OTk1OTM0NSUyQy0xMTcuMzk5OTk5OTk5OTk5OTMlNUQlMkMlNUItNjYuODk0OTk5OTk5OTg2MDMlMkMtMTE3LjM5OTk5OTk5OTk5OTkzJTVEJTJDJTVCLTczLjAwMDAwMDAwMDAwMDA2JTJDLTEyMS42OTk5OTk5OTk5OTAyNCU1RCU1RCU3RCU1RCU3RCUyQyJwbGFzdGljIiUzQSU3QiJiYXNpc195aWVsZF9zdHJlbmd0aCIlM0EyNjAlMkMibW9kdWx1c196IiUzQTM5ODI1OS42NDY1JTJDIm1vZHVsdXNfeSIlM0E5NDIyNS42NDk1JTJDIm5ldXRyYWxfYXhpcyIlM0ElNUIwJTJDMCU1RCUyQyJzaGVhcl9hcmVhX3oiJTNBMjUxMS4yJTJDInNoZWFyX2FyZWFfeSIlM0ExNDg0Ljc0JTJDIm1vbWVudF96IiUzQTEwMy41NDc1MDgwODk5OTk5OCUyQyJtb21lbnRfeSIlM0EyNC40OTg2Njg4NyUyQyJzaGVhcl96IiUzQTM3Ni43MzAyMjM5OTk5OTk5NiUyQyJzaGVhcl95IiUzQTIyMi43NDA2OTQ3OTk5OTk5NyUyQyJheGlhbF94IiUzQTEwNDQuNjMzNTAyMjcwNTExJTdEJTJDInRvcnNpb25fd2FycGluZyIlM0ElN0IiYmV0YV95X3BvcyIlM0E0LjY3ODMyODMyOTI1MDA5NTVlLTglMkMiYmV0YV95X25lZyIlM0EtNC42NzgzMjgzMjkyNTAwOTU1ZS04JTJDImJldGFfel9wb3MiJTNBNy45OTU0NzE1Nzg5NzE4ODZlLTEzJTJDImJldGFfel9uZWciJTNBLTcuOTk1NDcxNTc4OTcxODg2ZS0xMyU3RCU3RCUyQyJ3YXJwaW5nX2NvbnN0YW50IiUzQTY1ODk5OTk5MjMyJTJDInNoZWFyX2FyZWFfeiIlM0EyMjE3LjQzMTA3MjkyODE5MSUyQyJzaGVhcl9hcmVhX3kiJTNBMTQ2OS42OTEyNjY5OTU2NTQ4JTJDInRvcnNpb25fcmFkaXVzIiUzQTEzLjEyODUzMjc3MTQ5MTc0MSUyQyJzaGVhcl9jZW50ZXIiJTNBJTVCLTIuMzM5MTYyODc0MzgxMzAxZS04JTJDLTUuMDI2MjQyNjIyODU5NTA0ZS0xMyU1RCUyQyJub25fcHJpc21hdGljIiUzQW51bGwlN0QlMkMiSiIlM0E4OTMwMCU3RCUyQyIxMSIlM0ElN0IidmVyc2lvbiIlM0ExMyUyQyJuYW1lIiUzQSIyNTB4MTUweDkgUkhTIiUyQyJhcmVhIiUzQTY2MDAlMkMiSXoiJTNBNTM3MDAwMDAlMkMiSXkiJTNBMjQzMDAwMDAlMkMibWF0ZXJpYWxfaWQiJTNBMSUyQyJhdXgiJTNBJTdCImNvbXBvc2l0ZSIlM0FmYWxzZSUyQyJjZW50cm9pZF9wb2ludCIlM0ElNUI3NSUyQzEyNSU1RCUyQyJjZW50cm9pZF9sZW5ndGgiJTNBJTVCNzQuOTk5OTk5OTk5OTk5NjclMkMxMjQuOTk5OTk5OTk5OTk5NjIlNUQlMkMiUXoiJTNBMjY0OTkyLjIyMTYzNzEyJTJDIlF5IiUzQTE4NjY0My45MzE3MTAxNiUyQyJkZXB0aCIlM0EyNTAlMkMid2lkdGgiJTNBMTUwJTJDImFscGhhIiUzQTAlMkMiWnkiJTNBMzc1MDAwJTJDIlp6IiUzQTUzMzAwMCUyQyJiZXRhX3lwIiUzQTAuMDAwMDAxNTkyMTA4Njg2Mzk1MzQ3NyUyQyJiZXRhX3pwIiUzQTAuMDAwMDAzMDczMTYzNzA0NDE4MDE2NCUyQyJwb2x5Z29ucyIlM0ElNUIlN0IibmFtZSIlM0EiMjUweDE1MHg5IFJIUyIlMkMiZ3JvdXBfaWQiJTNBMCUyQyJwb2ludHNfY2FsYyIlM0ElNUIlNUIwJTJDMjIuNTAwMDAwMDAwMDAwMDA3JTJDImZpbGxldFN0YXJ0RW5kIiU1RCUyQyU1QjEuNzEyNzEwNTE4NDk2MDQ1NiUyQzEzLjg4OTYyMjc3MTc4NTQ4NiUyQyJkb250U2hvdyIlNUQlMkMlNUI2LjU5MDA5NzQyMzMwMjY3NyUyQzYuNTkwMDk3NDIzMzAyNjg1JTJDImRvbnRTaG93IiU1RCUyQyU1QjEzLjg4OTYyMjc3MTc4NTQ2NyUyQzEuNzEyNzEwNTE4NDk2MDU2MyUyQyJkb250U2hvdyIlNUQlMkMlNUIyMi40OTk5OTk5OTk5OTk5OTYlMkMzLjU1MjcxMzY3ODgwMDUwMWUtMTUlMkMiZmlsbGV0U3RhcnRFbmQiJTVEJTJDJTVCMTI3LjUlMkMwJTJDImZpbGxldFN0YXJ0RW5kIiU1RCUyQyU1QjEzNi4xMTAzNzcyMjgyMTQ1MyUyQzEuNzEyNzEwNTE4NDk2MDQ5MiUyQyJkb250U2hvdyIlNUQlMkMlNUIxNDMuNDA5OTAyNTc2Njk3MyUyQzYuNTkwMDk3NDIzMzAyNjc3JTJDImRvbnRTaG93IiU1RCUyQyU1QjE0OC4yODcyODk0ODE1MDM5MyUyQzEzLjg4OTYyMjc3MTc4NTQ2NyUyQyJkb250U2hvdyIlNUQlMkMlNUIxNTAlMkMyMi40OTk5OTk5OTk5OTk5OTMlMkMiZmlsbGV0U3RhcnRFbmQiJTVEJTJDJTVCMTUwJTJDMjI3LjUlMkMiZmlsbGV0U3RhcnRFbmQiJTVEJTJDJTVCMTQ4LjI4NzI4OTQ4MTUwMzk2JTJDMjM2LjExMDM3NzIyODIxNDUzJTJDImRvbnRTaG93IiU1RCUyQyU1QjE0My40MDk5MDI1NzY2OTczMyUyQzI0My40MDk5MDI1NzY2OTczJTJDImRvbnRTaG93IiU1RCUyQyU1QjEzNi4xMTAzNzcyMjgyMTQ1MyUyQzI0OC4yODcyODk0ODE1MDM5NiUyQyJkb250U2hvdyIlNUQlMkMlNUIxMjcuNSUyQzI1MCUyQyJmaWxsZXRTdGFydEVuZCIlNUQlMkMlNUIyMi40OTk5OTk5OTk5OTk5OTYlMkMyNTAlMkMiZmlsbGV0U3RhcnRFbmQiJTVEJTJDJTVCMTMuODg5NjIyNzcxNzg1NDc3JTJDMjQ4LjI4NzI4OTQ4MTUwMzk2JTJDImRvbnRTaG93IiU1RCUyQyU1QjYuNTkwMDk3NDIzMzAyNjc4JTJDMjQzLjQwOTkwMjU3NjY5NzMzJTJDImRvbnRTaG93IiU1RCUyQyU1QjEuNzEyNzEwNTE4NDk2MDQ1NiUyQzIzNi4xMTAzNzcyMjgyMTQ1MyUyQyJkb250U2hvdyIlNUQlMkMlNUItMy41NTI3MTM2Nzg4MDA1MDFlLTE1JTJDMjI3LjUlMkMiZmlsbGV0U3RhcnRFbmQiJTVEJTVEJTJDImN1c3RvbV9zaGFwZV90YWJsZV9kYXRhIiUzQSU1QiU1RCUyQyJzaGFwZSIlM0EiaG9sbG93IHJlY3RhbmdsZSIlMkMiZGltZW5zaW9uc19zaG93IiUzQXRydWUlMkMiZGltZW5zaW9ucyIlM0ElN0IiaCIlM0ElN0IidmFsdWUiJTNBMjUwJTJDImxvY2F0IiUzQSU1QiU1QjE3NSUyQzAlNUQlMkMlNUIxNzUlMkMyNTAlNUQlMkMlN0IicGxhY2Vob2xkZXIiJTNBIkhlaWdodCIlMkMiZGltZW5zaW9uX2lkIiUzQSJoIiUyQyJkaW1lbnNpb24iJTNBMjUwJTdEJTVEJTdEJTJDImIiJTNBJTdCInZhbHVlIiUzQTE1MCUyQyJsb2NhdCIlM0ElNUIlNUIwJTJDLTI1JTVEJTJDJTVCMTUwJTJDLTI1JTVEJTJDJTdCInBsYWNlaG9sZGVyIiUzQSJXaWR0aCIlMkMiZGltZW5zaW9uX2lkIiUzQSJiIiUyQyJkaW1lbnNpb24iJTNBMTUwJTdEJTVEJTdEJTJDInQiJTNBJTdCInZhbHVlIiUzQTklMkMibG9jYXQiJTNBJTVCJTVCNzUlMkMyNTAlNUQlMkMlNUI3NSUyQzI0MSU1RCUyQyU3QiJwbGFjZWhvbGRlciIlM0EiVGhpY2tuZXNzIiUyQyJkaW1lbnNpb25faWQiJTNBInQiJTJDImRpbWVuc2lvbiIlM0E5JTdEJTVEJTdEJTJDInRiIiUzQSU3QiJ2YWx1ZSIlM0E5JTJDImxvY2F0IiUzQSU1QiU1QjAlMkMxMjUlNUQlMkMlNUI5JTJDMTI1JTVEJTJDJTdCInBsYWNlaG9sZGVyIiUzQSJUaGlja25lc3MiJTJDImRpbWVuc2lvbl9pZCIlM0EidGIiJTJDImRpbWVuc2lvbiIlM0E5JTdEJTVEJTdEJTdEJTJDIm9wZXJhdGlvbnMiJTNBJTdCInJvdGF0aW9uIiUzQTAlMkMidHJhbnNsYXRpb24iJTNBJTVCMCUyQzAlNUQlMkMibWlycm9yX3oiJTNBZmFsc2UlMkMibWlycm9yX3kiJTNBZmFsc2UlMkMiZmlsbGV0X3JhZGl1cyIlM0ExMy41JTdEJTJDImN1dG91dCIlM0FmYWxzZSUyQyJtYXRlcmlhbCIlM0ElN0IiZWxhc3RpY2l0eV9tb2R1bHVzIiUzQTIwMDAwMCUyQyJkZW5zaXR5IiUzQTc4NTAlMkMidWx0aW1hdGVfc3RyZW5ndGgiJTNBNDEwJTJDInlpZWxkX3N0cmVuZ3RoIiUzQTI2MCUyQyJ0aGVybWFsX2V4cGFuc2lvbl9jb2VmZmljaWVudCIlM0ExMiUyQyJwb2lzc29uc19yYXRpbyIlM0EwLjI3JTJDIm5hbWUiJTNBIlN0cnVjdHVyYWwgU3RlZWwiJTJDImlkIiUzQTElMkMiY2xhc3MiJTNBInN0ZWVsIiU3RCUyQyJ0eXBlIiUzQSJsaWJyYXJ5IiUyQyJkZXNpZ24iJTNBJTdCImgiJTNBMjUwJTJDImIiJTNBMTUwJTJDInQiJTNBOSUyQyJ0YiIlM0E5JTJDInIiJTNBMTMuNSUyQyJwb2x5Z29uX29wZXJhdGlvbl9kYXRhIiUzQSU3QiJjZW50cm9pZCIlM0ElNUI3NSUyQzEyNSU1RCUyQyJ0cmFuc2xhdGlvbiIlM0ElNUIwJTJDMCU1RCUyQyJyb3RhdGlvbiIlM0EwJTJDIm1pcnJvcl96IiUzQWZhbHNlJTJDIm1pcnJvcl95IiUzQWZhbHNlJTdEJTJDIm1hdGVyaWFsIiUzQSU3QiJlbGFzdGljaXR5X21vZHVsdXMiJTNBMjAwMDAwJTJDImRlbnNpdHkiJTNBNzg1MCUyQyJ1bHRpbWF0ZV9zdHJlbmd0aCIlM0E0MTAlMkMieWllbGRfc3RyZW5ndGgiJTNBMjYwJTJDInRoZXJtYWxfZXhwYW5zaW9uX2NvZWZmaWNpZW50IiUzQTEyJTJDInBvaXNzb25zX3JhdGlvIiUzQTAuMjclMkMibmFtZSIlM0EiU3RydWN0dXJhbCBTdGVlbCIlMkMiaWQiJTNBMSUyQyJjbGFzcyIlM0Eic3RlZWwiJTdEJTJDImVsZW1lbnRzIiUzQSU3QiJub3JtYWwiJTNBJTVCJTdCInRoaWNrbmVzcyIlM0E5JTJDImRlc2NyaXB0aW9uIiUzQSJ0b3AgZmxhbmdlIiUyQyJjZW50ZXJsaW5lIiUzQSU1QiU1QjIyLjUlMkMyNDUuNSU1RCUyQyU1QjEyNy41JTJDMjQ1LjUlNUQlNUQlMkMibG9uZ19lZGdlXzEiJTNBJTVCJTVCMjIuNSUyQzI1MCU1RCUyQyU1QjEyNy41JTJDMjUwJTVEJTVEJTJDImxvbmdfZWRnZV8yIiUzQSU1QiU1QjIyLjUlMkMyNDElNUQlMkMlNUIxMjcuNSUyQzI0MSU1RCU1RCUyQyJlbmRfY29ubmVjdHMiJTNBdHJ1ZSUyQyJsZW5ndGgiJTNBMTA1JTJDImJvdW5kaW5nX2JveCIlM0ElNUIlNUIyMi41JTJDMjUwJTVEJTJDJTVCMTI3LjUlMkMyNTAlNUQlMkMlNUIxMjcuNSUyQzI0MSU1RCUyQyU1QjIyLjUlMkMyNDElNUQlNUQlMkMiZWZmZWN0aXZlIiUzQSJsb25nX2VkZ2VfMSIlMkMieWllbGRfc3RyZW5ndGgiJTNBMjYwJTdEJTJDJTdCInRoaWNrbmVzcyIlM0E5JTJDImRlc2NyaXB0aW9uIiUzQSJsZWZ0IHdlYiIlMkMiY2VudGVybGluZSIlM0ElNUIlNUI0LjUlMkMyMi41JTVEJTJDJTVCNC41JTJDMjI3LjUlNUQlNUQlMkMibG9uZ19lZGdlXzEiJTNBJTVCJTVCMCUyQzIyLjUlNUQlMkMlNUIwJTJDMjI3LjUlNUQlNUQlMkMibG9uZ19lZGdlXzIiJTNBJTVCJTVCOSUyQzIyLjUlNUQlMkMlNUI5JTJDMjI3LjUlNUQlNUQlMkMiZW5kX2Nvbm5lY3RzIiUzQXRydWUlMkMibGVuZ3RoIiUzQTIwNSUyQyJib3VuZGluZ19ib3giJTNBJTVCJTVCMCUyQzIyLjUlNUQlMkMlNUIwJTJDMjI3LjUlNUQlMkMlNUI5JTJDMjI3LjUlNUQlMkMlNUI5JTJDMjIuNSU1RCU1RCUyQyJlZmZlY3RpdmUiJTNBImxvbmdfZWRnZV8xIiUyQyJ5aWVsZF9zdHJlbmd0aCIlM0EyNjAlN0QlMkMlN0IidGhpY2tuZXNzIiUzQTklMkMiZGVzY3JpcHRpb24iJTNBInJpZ2h0IHdlYiIlMkMiY2VudGVybGluZSIlM0ElNUIlNUIxNDUuNSUyQzIyLjUlNUQlMkMlNUIxNDUuNSUyQzIyNy41JTVEJTVEJTJDImxvbmdfZWRnZV8xIiUzQSU1QiU1QjE0MSUyQzIyLjUlNUQlMkMlNUIxNDElMkMyMjcuNSU1RCU1RCUyQyJsb25nX2VkZ2VfMiIlM0ElNUIlNUIxNTAlMkMyMi41JTVEJTJDJTVCMTUwJTJDMjI3LjUlNUQlNUQlMkMiZW5kX2Nvbm5lY3RzIiUzQXRydWUlMkMibGVuZ3RoIiUzQTIwNSUyQyJib3VuZGluZ19ib3giJTNBJTVCJTVCMTQxJTJDMjIuNSU1RCUyQyU1QjE0MSUyQzIyNy41JTVEJTJDJTVCMTUwJTJDMjI3LjUlNUQlMkMlNUIxNTAlMkMyMi41JTVEJTVEJTJDImVmZmVjdGl2ZSIlM0EibG9uZ19lZGdlXzIiJTJDInlpZWxkX3N0cmVuZ3RoIiUzQTI2MCU3RCUyQyU3QiJ0aGlja25lc3MiJTNBOSUyQyJkZXNjcmlwdGlvbiIlM0EiYm90dG9tIGZsYW5nZSIlMkMiY2VudGVybGluZSIlM0ElNUIlNUIyMi41JTJDNC41JTVEJTJDJTVCMTI3LjUlMkM0LjUlNUQlNUQlMkMibG9uZ19lZGdlXzEiJTNBJTVCJTVCMjIuNSUyQzklNUQlMkMlNUIxMjcuNSUyQzklNUQlNUQlMkMibG9uZ19lZGdlXzIiJTNBJTVCJTVCMjIuNSUyQzAlNUQlMkMlNUIxMjcuNSUyQzAlNUQlNUQlMkMiZW5kX2Nvbm5lY3RzIiUzQXRydWUlMkMibGVuZ3RoIiUzQTEwNSUyQyJib3VuZGluZ19ib3giJTNBJTVCJTVCMjIuNSUyQzklNUQlMkMlNUIxMjcuNSUyQzklNUQlMkMlNUIxMjcuNSUyQzAlNUQlMkMlNUIyMi41JTJDMCU1RCU1RCUyQyJlZmZlY3RpdmUiJTNBImxvbmdfZWRnZV8yIiUyQyJ5aWVsZF9zdHJlbmd0aCIlM0EyNjAlN0QlNUQlMkMic2hlYXIiJTNBJTVCJTdCInRoaWNrbmVzcyIlM0E5JTJDImRlc2NyaXB0aW9uIiUzQSJ0b3AgZmxhbmdlIiUyQyJjZW50ZXJsaW5lIiUzQSU1QiU1QjQuNSUyQzI0NS41JTVEJTJDJTVCMTQ1LjUlMkMyNDUuNSU1RCU1RCUyQyJsb25nX2VkZ2VfMSIlM0ElNUIlNUI0LjUlMkMyNTAlNUQlMkMlNUIxNDUuNSUyQzI1MCU1RCU1RCUyQyJsb25nX2VkZ2VfMiIlM0ElNUIlNUI0LjUlMkMyNDElNUQlMkMlNUIxNDUuNSUyQzI0MSU1RCU1RCUyQyJsZW5ndGgiJTNBMTQxJTJDImJvdW5kaW5nX2JveCIlM0ElNUIlNUI0LjUlMkMyNTAlNUQlMkMlNUIxNDUuNSUyQzI1MCU1RCUyQyU1QjE0NS41JTJDMjQxJTVEJTJDJTVCNC41JTJDMjQxJTVEJTVEJTJDInlpZWxkX3N0cmVuZ3RoIiUzQTI2MCU3RCUyQyU3QiJ0aGlja25lc3MiJTNBOSUyQyJkZXNjcmlwdGlvbiIlM0EibGVmdCB3ZWIiJTJDImNlbnRlcmxpbmUiJTNBJTVCJTVCNC41JTJDNC41JTVEJTJDJTVCNC41JTJDMjQ1LjUlNUQlNUQlMkMibG9uZ19lZGdlXzEiJTNBJTVCJTVCMCUyQzQuNSU1RCUyQyU1QjAlMkMyNDUuNSU1RCU1RCUyQyJsb25nX2VkZ2VfMiIlM0ElNUIlNUI5JTJDNC41JTVEJTJDJTVCOSUyQzI0NS41JTVEJTVEJTJDImxlbmd0aCIlM0EyNDElMkMiYm91bmRpbmdfYm94IiUzQSU1QiU1QjAlMkM0LjUlNUQlMkMlNUIwJTJDMjQ1LjUlNUQlMkMlNUI5JTJDMjQ1LjUlNUQlMkMlNUI5JTJDNC41JTVEJTVEJTJDInlpZWxkX3N0cmVuZ3RoIiUzQTI2MCU3RCUyQyU3QiJ0aGlja25lc3MiJTNBOSUyQyJkZXNjcmlwdGlvbiIlM0EicmlnaHQgd2ViIiUyQyJjZW50ZXJsaW5lIiUzQSU1QiU1QjE0NS41JTJDNC41JTVEJTJDJTVCMTQ1LjUlMkMyNDUuNSU1RCU1RCUyQyJsb25nX2VkZ2VfMSIlM0ElNUIlNUIxNDElMkM0LjUlNUQlMkMlNUIxNDElMkMyNDUuNSU1RCU1RCUyQyJsb25nX2VkZ2VfMiIlM0ElNUIlNUIxNTAlMkM0LjUlNUQlMkMlNUIxNTAlMkMyNDUuNSU1RCU1RCUyQyJsZW5ndGgiJTNBMjQxJTJDImJvdW5kaW5nX2JveCIlM0ElNUIlNUIxNDElMkM0LjUlNUQlMkMlNUIxNDElMkMyNDUuNSU1RCUyQyU1QjE1MCUyQzI0NS41JTVEJTJDJTVCMTUwJTJDNC41JTVEJTVEJTJDInlpZWxkX3N0cmVuZ3RoIiUzQTI2MCU3RCUyQyU3QiJ0aGlja25lc3MiJTNBOSUyQyJkZXNjcmlwdGlvbiIlM0EiYm90dG9tIGZsYW5nZSIlMkMiY2VudGVybGluZSIlM0ElNUIlNUI0LjUlMkM0LjUlNUQlMkMlNUIxNDUuNSUyQzQuNSU1RCU1RCUyQyJsb25nX2VkZ2VfMSIlM0ElNUIlNUI0LjUlMkM5JTVEJTJDJTVCMTQ1LjUlMkM5JTVEJTVEJTJDImxvbmdfZWRnZV8yIiUzQSU1QiU1QjQuNSUyQzAlNUQlMkMlNUIxNDUuNSUyQzAlNUQlNUQlMkMibGVuZ3RoIiUzQTE0MSUyQyJib3VuZGluZ19ib3giJTNBJTVCJTVCNC41JTJDOSU1RCUyQyU1QjE0NS41JTJDOSU1RCUyQyU1QjE0NS41JTJDMCU1RCUyQyU1QjQuNSUyQzAlNUQlNUQlMkMieWllbGRfc3RyZW5ndGgiJTNBMjYwJTdEJTVEJTdEJTdEJTJDImxpYnJhcnlfc2VsZWN0aW9ucyIlM0ElNUIiQXVzdHJhbGlhbiIlMkMiU3RlZWwgKDMwMCBHcmFkZSkiJTJDIlJIUyAoR3JhZGUgNDUwKSIlMkMiMjUweDE1MHg5IFJIUyIlNUQlMkMicmVzdWx0cyIlM0ElN0IiQSIlM0E2NjAwJTJDIkoiJTNBNTYwMDAwMDAlMkMiSXlwIiUzQTI0MzAwMDAwJTJDIkl6cCIlM0E1MzcwMDAwMCUyQyJJeSIlM0EwJTJDIkl6IiUzQTAlMkMiQWxwaGEiJTNBMCUyQyJDeSIlM0EwJTJDIkN6IiUzQTAlMkMicnkiJTNBMCUyQyJyeiIlM0EwJTJDInJ5cCIlM0EwJTJDInJ6cCIlM0EwJTJDIkl3IiUzQTAlMkMiU3lwIiUzQTM3NTAwMCUyQyJTenAiJTNBNTMzMDAwJTJDImJhc2lzIiUzQSU3QiJzaGFwZSIlM0EiaG9sbG93IHJlY3RhbmdsZSIlMkMiZGltZW5zaW9ucyIlM0ElN0IiYiIlM0ExNTAlMkMiaCIlM0EyNTAlMkMidCIlM0E5JTJDInIiJTNBMTMuNSU3RCUyQyJvcGVyYXRpb25zIiUzQSU3QiJyb3RhdGlvbiIlM0EwJTJDIm1pcnJvcl96IiUzQWZhbHNlJTJDIm1pcnJvcl95IiUzQWZhbHNlJTJDInRyYW5zbGF0aW9uIiUzQSU1QjAlMkMwJTVEJTdEJTdEJTdEJTJDImRlZmF1bHRfZGVzaWduX2RhdGEiJTNBJTdCImRlc2lnbmFibGUiJTNBdHJ1ZSUyQyJtYXRlcmlhbF9ncmFkZXMiJTNBJTVCJTVCInN0ZWVsIiUyQyJBUyUyRk5aUyIlMkMiQVMlMkZOWlMgMTE2MyIlMkMiQzQ1MCIlNUQlNUQlMkMiZGVmYXVsdF9jb2RlIiUzQSJBUyA0MTAwLTE5OTgiJTJDIm1hbnVmYWN0dXJlX3Byb2Nlc3MiJTNBImNvbGRfZm9ybWVkIiUyQyJzaGFwZSIlM0EiSG9sbG93IFJlY3Rhbmd1bGFyIiU3RCUyQyJkYXRhYmFzZV9wcm9wZXJ0aWVzIiUzQSU3QiJBIiUzQTY2MDAlMkMiSiIlM0E1NjAwMDAwMCUyQyJJeXAiJTNBMjQzMDAwMDAlMkMiSXpwIiUzQTUzNzAwMDAwJTJDIkFscGhhIiUzQTAlMkMiSXciJTNBMCUyQyJTeXAiJTNBMzc1MDAwJTJDIlN6cCIlM0E1MzMwMDAlN0QlMkMibWFudWZhY3R1cmVfcHJvY2VzcyIlM0EiaG90X3JvbGxlZCIlMkMicGFyZW50IiUzQW51bGwlMkMicG9pbnRzX2NlbnRyb2lkX3NoaWZ0ZWQiJTNBJTVCJTVCLTc0Ljk5OTk5OTk5OTk5OTY3JTJDLTEwMi40OTk5OTk5OTk5OTk2JTJDImZpbGxldFN0YXJ0RW5kIiU1RCUyQyU1Qi01Mi40OTk5OTk5OTk5OTk2NyUyQy0xMjQuOTk5OTk5OTk5OTk5NjIlMkMiZmlsbGV0U3RhcnRFbmQiJTVEJTJDJTVCNTIuNTAwMDAwMDAwMDAwMzMlMkMtMTI0Ljk5OTk5OTk5OTk5OTYyJTJDImZpbGxldFN0YXJ0RW5kIiU1RCUyQyU1Qjc1LjAwMDAwMDAwMDAwMDMzJTJDLTEwMi40OTk5OTk5OTk5OTk2MyUyQyJmaWxsZXRTdGFydEVuZCIlNUQlMkMlNUI3NS4wMDAwMDAwMDAwMDAzMyUyQzEwMi41MDAwMDAwMDAwMDAzOCUyQyJmaWxsZXRTdGFydEVuZCIlNUQlMkMlNUI1Mi41MDAwMDAwMDAwMDAzMyUyQzEyNS4wMDAwMDAwMDAwMDAzOCUyQyJmaWxsZXRTdGFydEVuZCIlNUQlMkMlNUItNTIuNDk5OTk5OTk5OTk5NjclMkMxMjUuMDAwMDAwMDAwMDAwMzglMkMiZmlsbGV0U3RhcnRFbmQiJTVEJTJDJTVCLTc0Ljk5OTk5OTk5OTk5OTY3JTJDMTAyLjUwMDAwMDAwMDAwMDM4JTJDImZpbGxldFN0YXJ0RW5kIiU1RCU1RCU3RCUyQyU3QiJuYW1lIiUzQSIyNTB4MTUweDkgUkhTIiUyQyJncm91cF9pZCIlM0EwJTJDInBvaW50c19jYWxjIiUzQSU1QiU1QjklMkMyMi41JTJDImZpbGxldFN0YXJ0RW5kIiU1RCUyQyU1QjEwLjAyOCUyQzE3LjMzNCUyQyJkb250U2hvdyIlNUQlMkMlNUIxMi45NTQlMkMxMi45NTQlMkMiZG9udFNob3ciJTVEJTJDJTVCMTcuMzM0JTJDMTAuMDI4JTJDImRvbnRTaG93IiU1RCUyQyU1QjIyLjUlMkM5JTJDImZpbGxldFN0YXJ0RW5kIiU1RCUyQyU1QjEyNy41JTJDOSUyQyJmaWxsZXRTdGFydEVuZCIlNUQlMkMlNUIxMzIuNjY2JTJDMTAuMDI4JTJDImRvbnRTaG93IiU1RCUyQyU1QjEzNy4wNDYlMkMxMi45NTQlMkMiZG9udFNob3ciJTVEJTJDJTVCMTM5Ljk3MiUyQzE3LjMzNCUyQyJkb250U2hvdyIlNUQlMkMlNUIxNDElMkMyMi41JTJDImZpbGxldFN0YXJ0RW5kIiU1RCUyQyU1QjE0MSUyQzIyNy41JTJDImZpbGxldFN0YXJ0RW5kIiU1RCUyQyU1QjEzOS45NzIlMkMyMzIuNjY2JTJDImRvbnRTaG93IiU1RCUyQyU1QjEzNy4wNDYlMkMyMzcuMDQ2JTJDImRvbnRTaG93IiU1RCUyQyU1QjEzMi42NjYlMkMyMzkuOTcyJTJDImRvbnRTaG93IiU1RCUyQyU1QjEyNy41JTJDMjQxJTJDImZpbGxldFN0YXJ0RW5kIiU1RCUyQyU1QjIyLjUlMkMyNDElMkMiZmlsbGV0U3RhcnRFbmQiJTVEJTJDJTVCMTcuMzM0JTJDMjM5Ljk3MiUyQyJkb250U2hvdyIlNUQlMkMlNUIxMi45NTQlMkMyMzcuMDQ2JTJDImRvbnRTaG93IiU1RCUyQyU1QjEwLjAyOCUyQzIzMi42NjYlMkMiZG9udFNob3ciJTVEJTJDJTVCOSUyQzIyNy41JTJDImZpbGxldFN0YXJ0RW5kIiU1RCU1RCUyQyJjdXN0b21fc2hhcGVfdGFibGVfZGF0YSIlM0ElNUIlNUQlMkMic2hhcGUiJTNBImhvbGxvdyByZWN0YW5nbGUiJTJDImRpbWVuc2lvbnNfc2hvdyIlM0F0cnVlJTJDImRpbWVuc2lvbnMiJTNBJTdCImgiJTNBJTdCInZhbHVlIiUzQTI1MCUyQyJsb2NhdCIlM0ElNUIlNUIxNzUlMkMwJTVEJTJDJTVCMTc1JTJDMjUwJTVEJTJDJTdCInBsYWNlaG9sZGVyIiUzQSJIZWlnaHQiJTJDImRpbWVuc2lvbl9pZCIlM0EiaCIlMkMiZGltZW5zaW9uIiUzQTI1MCU3RCU1RCU3RCUyQyJiIiUzQSU3QiJ2YWx1ZSIlM0ExNTAlMkMibG9jYXQiJTNBJTVCJTVCMCUyQy0yNSU1RCUyQyU1QjE1MCUyQy0yNSU1RCUyQyU3QiJwbGFjZWhvbGRlciIlM0EiV2lkdGgiJTJDImRpbWVuc2lvbl9pZCIlM0EiYiIlMkMiZGltZW5zaW9uIiUzQTE1MCU3RCU1RCU3RCUyQyJ0IiUzQSU3QiJ2YWx1ZSIlM0E5JTJDImxvY2F0IiUzQSU1QiU1Qjc1JTJDMjUwJTVEJTJDJTVCNzUlMkMyNDElNUQlMkMlN0IicGxhY2Vob2xkZXIiJTNBIlRoaWNrbmVzcyIlMkMiZGltZW5zaW9uX2lkIiUzQSJ0IiUyQyJkaW1lbnNpb24iJTNBOSU3RCU1RCU3RCUyQyJ0YiIlM0ElN0IidmFsdWUiJTNBOSUyQyJsb2NhdCIlM0ElNUIlNUIwJTJDMTI1JTVEJTJDJTVCOSUyQzEyNSU1RCUyQyU3QiJwbGFjZWhvbGRlciIlM0EiVGhpY2tuZXNzIiUyQyJkaW1lbnNpb25faWQiJTNBInRiIiUyQyJkaW1lbnNpb24iJTNBOSU3RCU1RCU3RCU3RCUyQyJvcGVyYXRpb25zIiUzQSU3QiJyb3RhdGlvbiIlM0EwJTJDInRyYW5zbGF0aW9uIiUzQSU1QjAlMkMwJTVEJTJDIm1pcnJvcl96IiUzQWZhbHNlJTJDIm1pcnJvcl95IiUzQWZhbHNlJTJDImZpbGxldF9yYWRpdXMiJTNBMTMuNSU3RCUyQyJjdXRvdXQiJTNBdHJ1ZSUyQyJtYXRlcmlhbCIlM0ElN0IiZWxhc3RpY2l0eV9tb2R1bHVzIiUzQTIwMDAwMCUyQyJkZW5zaXR5IiUzQTc4NTAlMkMidWx0aW1hdGVfc3RyZW5ndGgiJTNBNDEwJTJDInlpZWxkX3N0cmVuZ3RoIiUzQTI2MCUyQyJ0aGVybWFsX2V4cGFuc2lvbl9jb2VmZmljaWVudCIlM0ExMiUyQyJwb2lzc29uc19yYXRpbyIlM0EwLjI3JTJDIm5hbWUiJTNBIlN0cnVjdHVyYWwgU3RlZWwiJTJDImlkIiUzQTElMkMiY2xhc3MiJTNBInN0ZWVsIiU3RCUyQyJ0eXBlIiUzQSJsaWJyYXJ5IiUyQyJsaWJyYXJ5X3NlbGVjdGlvbnMiJTNBJTVCIkF1c3RyYWxpYW4iJTJDIlN0ZWVsICgzMDAgR3JhZGUpIiUyQyJSSFMgKEdyYWRlIDQ1MCkiJTJDIjI1MHgxNTB4OSBSSFMiJTVEJTJDInJlc3VsdHMiJTNBJTdCIkEiJTNBNjYwMCUyQyJKIiUzQTU2MDAwMDAwJTJDIkl5cCIlM0EyNDMwMDAwMCUyQyJJenAiJTNBNTM3MDAwMDAlMkMiSXkiJTNBMCUyQyJJeiIlM0EwJTJDIkFscGhhIiUzQTAlMkMiQ3kiJTNBMCUyQyJDeiIlM0EwJTJDInJ5IiUzQTAlMkMicnoiJTNBMCUyQyJyeXAiJTNBMCUyQyJyenAiJTNBMCUyQyJJdyIlM0EwJTJDIlN5cCIlM0EzNzUwMDAlMkMiU3pwIiUzQTUzMzAwMCUyQyJiYXNpcyIlM0ElN0Iic2hhcGUiJTNBImhvbGxvdyByZWN0YW5nbGUiJTJDImRpbWVuc2lvbnMiJTNBJTdCImIiJTNBMTUwJTJDImgiJTNBMjUwJTJDInQiJTNBOSUyQyJyIiUzQTEzLjUlN0QlMkMib3BlcmF0aW9ucyIlM0ElN0Iicm90YXRpb24iJTNBMCUyQyJtaXJyb3JfeiIlM0FmYWxzZSUyQyJtaXJyb3JfeSIlM0FmYWxzZSUyQyJ0cmFuc2xhdGlvbiIlM0ElNUIwJTJDMCU1RCU3RCU3RCU3RCUyQyJkZWZhdWx0X2Rlc2lnbl9kYXRhIiUzQSU3QiJkZXNpZ25hYmxlIiUzQXRydWUlMkMibWF0ZXJpYWxfZ3JhZGVzIiUzQSU1QiU1QiJzdGVlbCIlMkMiQVMlMkZOWlMiJTJDIkFTJTJGTlpTIDExNjMiJTJDIkM0NTAiJTVEJTVEJTJDImRlZmF1bHRfY29kZSIlM0EiQVMgNDEwMC0xOTk4IiUyQyJtYW51ZmFjdHVyZV9wcm9jZXNzIiUzQSJjb2xkX2Zvcm1lZCIlMkMic2hhcGUiJTNBIkhvbGxvdyBSZWN0YW5ndWxhciIlN0QlMkMiZGF0YWJhc2VfcHJvcGVydGllcyIlM0ElN0IiQSIlM0E2NjAwJTJDIkoiJTNBNTYwMDAwMDAlMkMiSXlwIiUzQTI0MzAwMDAwJTJDIkl6cCIlM0E1MzcwMDAwMCUyQyJBbHBoYSIlM0EwJTJDIkl3IiUzQTAlMkMiU3lwIiUzQTM3NTAwMCUyQyJTenAiJTNBNTMzMDAwJTdEJTJDIm1hbnVmYWN0dXJlX3Byb2Nlc3MiJTNBImhvdF9yb2xsZWQiJTJDInBhcmVudCIlM0EwJTJDInBvaW50c19jZW50cm9pZF9zaGlmdGVkIiUzQSU1QiU1Qi02NS45OTk5OTk5OTk5OTk2NyUyQy0xMDIuNDk5OTk5OTk5OTk5NjIlMkMiZmlsbGV0U3RhcnRFbmQiJTVEJTJDJTVCLTUyLjQ5OTk5OTk5OTk5OTY3JTJDLTExNS45OTk5OTk5OTk5OTk2MiUyQyJmaWxsZXRTdGFydEVuZCIlNUQlMkMlNUI1Mi41MDAwMDAwMDAwMDAzMyUyQy0xMTUuOTk5OTk5OTk5OTk5NjIlMkMiZmlsbGV0U3RhcnRFbmQiJTVEJTJDJTVCNjYuMDAwMDAwMDAwMDAwMzMlMkMtMTAyLjQ5OTk5OTk5OTk5OTYyJTJDImZpbGxldFN0YXJ0RW5kIiU1RCUyQyU1QjY2LjAwMDAwMDAwMDAwMDMzJTJDMTAyLjUwMDAwMDAwMDAwMDM4JTJDImZpbGxldFN0YXJ0RW5kIiU1RCUyQyU1QjUyLjUwMDAwMDAwMDAwMDMzJTJDMTE2LjAwMDAwMDAwMDAwMDM4JTJDImZpbGxldFN0YXJ0RW5kIiU1RCUyQyU1Qi01Mi40OTk5OTk5OTk5OTk2NyUyQzExNi4wMDAwMDAwMDAwMDAzOCUyQyJmaWxsZXRTdGFydEVuZCIlNUQlMkMlNUItNjUuOTk5OTk5OTk5OTk5NjclMkMxMDIuNTAwMDAwMDAwMDAwMzglMkMiZmlsbGV0U3RhcnRFbmQiJTVEJTVEJTdEJTVEJTJDInNoZWFyX3Byb3BlcnRpZXMiJTNBJTVCJTdCInBvc2l0aW9uIiUzQSU1Qi03NS4wMDAwMDAwMDAwMDAwMSUyQy0xMDIuNDk5OTk5OTk5OTk5OTklNUQlMkMieiIlM0ElN0IiUXpfdHoiJTNBODgzMy4yNjMxMjY5NjM0MTElMkMiUXlfdHoiJTNBLTY2ODUuMzc2MDY4MzM1OTU2JTdEJTJDInkiJTNBJTdCIlF5X3R5IiUzQTQ3NS4zNzk3NjE4NDAxNDQzJTJDIlF6X3R5IiUzQS01OTQuMjYwOTc5MTE4OTY0NCU3RCUyQyJub2RlIiUzQTAlN0QlMkMlN0IicG9zaXRpb24iJTNBJTVCLTczLjI4NzI4OTQ4MTUwMzk2JTJDLTExMS4xMTAzNzcyMjgyMTQ1JTVEJTJDInoiJTNBJTdCIlF6X3R6IiUzQTYzMDguOTgyNjU4ODE4ODUzJTJDIlF5X3R6IiUzQS01NTY2Ljc3NTM1MzYxMzYxMSU3RCUyQyJ5IiUzQSU3QiJReV90eSIlM0EyNDE4LjA2MDc5MjA2ODM3OSUyQyJRel90eSIlM0EtMjcwMC41MDI3ODQ1NTA5NTA4JTdEJTJDIm5vZGUiJTNBMSU3RCUyQyU3QiJwb3NpdGlvbiIlM0ElNUItNjguNDA5OTAyNTc2Njk3MzMlMkMtMTE4LjQwOTkwMjU3NjY5NzMyJTVEJTJDInoiJTNBJTdCIlF6X3R6IiUzQTQ0NTYuODIwNzgzODkzNDczJTJDIlF5X3R6IiUzQS00NTkxLjY2NjYzMTQxMjY2NiU3RCUyQyJ5IiUzQSU3QiJReV90eSIlM0E0NTgwLjE3Nzc0Mzg4Nzk3MyUyQyJRel90eSIlM0EtNDQ3OC4yNTU2NDE0NzMzNjclN0QlMkMibm9kZSIlM0EyJTdEJTJDJTdCInBvc2l0aW9uIiUzQSU1Qi02MS4xMTAzNzcyMjgyMTQ1NDYlMkMtMTIzLjI4NzI4OTQ4MTUwMzk1JTVEJTJDInoiJTNBJTdCIlF6X3R6IiUzQTIyNTMuNjI1MzIzNzMzNjMxJTJDIlF5X3R6IiUzQS0yNjY3LjM5MDgyODU2NzIxMjMlN0QlMkMieSIlM0ElN0IiUXlfdHkiJTNBNjIxNy4wMzMyMjI5MTMzMzIlMkMiUXpfdHkiJTNBLTUxNjkuNjI5NDEwMDAxMzAxJTdEJTJDIm5vZGUiJTNBMyU3RCUyQyU3QiJwb3NpdGlvbiIlM0ElNUItNTIuNTAwMDAwMDAwMDAwMDE0JTJDLTEyNSU1RCUyQyJ6IiUzQSU3QiJRel90eiIlM0E0MjkuNDA4NzUzNDU2MjEwNCUyQyJReV90eiIlM0EtNTc3LjgwNDY3NjQ2MDI1OTglN0QlMkMieSIlM0ElN0IiUXlfdHkiJTNBODM2Mi40NjUwNjAzNDY4OTQlMkMiUXpfdHkiJTNBLTU4MjYuMDA3NTY3OTA4NjM3JTdEJTJDIm5vZGUiJTNBNCU3RCUyQyU3QiJwb3NpdGlvbiIlM0ElNUI1Mi40OTk5OTk5OTk5OTk5ODYlMkMtMTI1JTVEJTJDInoiJTNBJTdCIlF6X3R6IiUzQTQyOS40MDg3Nzc3MzUyMTU5JTJDIlF5X3R6IiUzQTU3Ny44MDUxMzk4MzMwOSU3RCUyQyJ5IiUzQSU3QiJReV90eSIlM0E4MzYyLjQ2NDkzNjQ2ODUyNyUyQyJRel90eSIlM0E1ODI2LjAwNzcwNjcyNjIzNyU3RCU3RCUyQyU3QiJwb3NpdGlvbiIlM0ElNUI2MS4xMTAzNzcyMjgyMTQ0OSUyQy0xMjMuMjg3Mjg5NDgxNTAzOTUlNUQlMkMieiIlM0ElN0IiUXpfdHoiJTNBMjI1My42MjU2MjY4ODk0MjQ0JTJDIlF5X3R6IiUzQTI2NjcuMzkxMDEzOTExMTgxJTdEJTJDInkiJTNBJTdCIlF5X3R5IiUzQTYyMTcuMDMzODgzNTM0MTk2JTJDIlF6X3R5IiUzQTUxNjkuNjMwNTg2NjI5Mzc2JTdEJTdEJTJDJTdCInBvc2l0aW9uIiUzQSU1QjY4LjQwOTkwMjU3NjY5NzI5JTJDLTExOC40MDk5MDI1NzY2OTczMiU1RCUyQyJ6IiUzQSU3QiJRel90eiIlM0E0NDU2LjgzMjA3MjQ4MjkxMSUyQyJReV90eiIlM0E0NTkxLjY3MzEzMjgwMjAyNCU3RCUyQyJ5IiUzQSU3QiJReV90eSIlM0E0NTgwLjE3OTMwNDgwMDM1NCUyQyJRel90eSIlM0E0NDc4LjI2OTE0Nzg1NDkxNiU3RCU3RCUyQyU3QiJwb3NpdGlvbiIlM0ElNUI3My4yODcyODk0ODE1MDM4OSUyQy0xMTEuMTEwMzc3MjI4MjE0NTMlNUQlMkMieiIlM0ElN0IiUXpfdHoiJTNBNjMwOS41ODIwMjc4OTA2NzglMkMiUXlfdHoiJTNBNTU2Ny4wOTkwMjM4Nzc2OTQlN0QlMkMieSIlM0ElN0IiUXlfdHkiJTNBMjQxOC4wODIwMTY4NjQyNTg1JTJDIlF6X3R5IiUzQTI3MDAuMzEwNjc3ODM0MzU5NSU3RCU3RCUyQyU3QiJwb3NpdGlvbiIlM0ElNUI3NC45OTk5OTk5OTk5OTk5OSUyQy0xMDIuNTAwMDAwMDAwMDAwMDElNUQlMkMieiIlM0ElN0IiUXpfdHoiJTNBODY4Ni45MTc2MzQxODc2MDUlMkMiUXlfdHoiJTNBNjU2Ni44MjE5NDM3MTU5MjElN0QlMkMieSIlM0ElN0IiUXlfdHkiJTNBNTkzLjQ3MjI3MTQ1NjM5OTclMkMiUXpfdHkiJTNBNzUyLjI0MDU3NTIzMDE2NzUlN0QlN0QlMkMlN0IicG9zaXRpb24iJTNBJTVCNzQuOTk5OTk5OTk5OTk5OTklMkMxMDIuNSU1RCUyQyJ6IiUzQSU3QiJRel90eiIlM0E4ODMzLjI2MzExMTQ2MDgyNyUyQyJReV90eiIlM0EtNjY4NS4zNzYxNzM3MTU3NDklN0QlMkMieSIlM0ElN0IiUXlfdHkiJTNBNDc1LjM3OTc3Mzg3MTExNzgzJTJDIlF6X3R5IiUzQS01OTQuMjYxNTM0ODEzMzkxNCU3RCU3RCUyQyU3QiJwb3NpdGlvbiIlM0ElNUI3My4yODcyODk0ODE1MDM5OCUyQzExMS4xMTAzNzcyMjgyMTQ1JTVEJTJDInoiJTNBJTdCIlF6X3R6IiUzQTYzMDguOTgyNzcyMDIwOTQwNSUyQyJReV90eiIlM0EtNTU2Ni43NzU0NDE3NTAxNyU3RCUyQyJ5IiUzQSU3QiJReV90eSIlM0EyNDE4LjA2MDgyOTkwMDYwOCUyQyJRel90eSIlM0EtMjcwMC41MDI4MjMyNzMwNDU2JTdEJTdEJTJDJTdCInBvc2l0aW9uIiUzQSU1QjY4LjQwOTkwMjU3NjY5NzI5JTJDMTE4LjQwOTkwMjU3NjY5NzMlNUQlMkMieiIlM0ElN0IiUXpfdHoiJTNBNDQ1Ni44MjA4NjE3MDY2OTUlMkMiUXlfdHoiJTNBLTQ1OTEuNjY2NzA4NzgxMzk2JTdEJTJDInkiJTNBJTdCIlF5X3R5IiUzQTQ1ODAuMTc3ODE5NjY3NjQ5JTJDIlF6X3R5IiUzQS00NDc4LjI1NTcxOTU4NDk0OTUlN0QlN0QlMkMlN0IicG9zaXRpb24iJTNBJTVCNjEuMTEwMzc3MjI4MjE0NDklMkMxMjMuMjg3Mjg5NDgxNTAzOTklNUQlMkMieiIlM0ElN0IiUXpfdHoiJTNBMjI1My42MjUzNjc4MzE0NDMzJTJDIlF5X3R6IiUzQS0yNjY3LjM5MDcyOTEwMDYxODUlN0QlMkMieSIlM0ElN0IiUXlfdHkiJTNBNjIxNy4wMzM3Mzc2MTAyMzI1JTJDIlF6X3R5IiUzQS01MTY5LjYyOTUyNjI0NTI1MSU3RCU3RCUyQyU3QiJwb3NpdGlvbiIlM0ElNUI1Mi40OTk5OTk5OTk5OTk5ODYlMkMxMjUlNUQlMkMieiIlM0ElN0IiUXpfdHoiJTNBNDI5LjQwOTQwNjY3ODM0NTklMkMiUXlfdHoiJTNBLTU3Ny44MjIzNTU5MTA1OTE2JTdEJTJDInkiJTNBJTdCIlF5X3R5IiUzQTgzNjIuNDU5OTExNTYyODk5JTJDIlF6X3R5IiUzQS01ODI2LjAwNjcxOTA4NTEwOSU3RCU3RCUyQyU3QiJwb3NpdGlvbiIlM0ElNUItNTIuNTAwMDAwMDAwMDAwMDE0JTJDMTI1JTVEJTJDInoiJTNBJTdCIlF6X3R6IiUzQTQyOS4zMTk0NDcwNTIyNzk5JTJDIlF5X3R6IiUzQTU3Ny4xNzQxNjg2MTQ2ODE3JTdEJTJDInkiJTNBJTdCIlF5X3R5IiUzQTgzNjIuNjUyODkxNDgzNzE2JTJDIlF6X3R5IiUzQTU4MjYuMTQzMDIxMzc0MjQ1JTdEJTJDIm5vZGUiJTNBMTUlN0QlMkMlN0IicG9zaXRpb24iJTNBJTVCLTYxLjExMDM3NzIyODIxNDUzJTJDMTIzLjI4NzI4OTQ4MTUwMzk5JTVEJTJDInoiJTNBJTdCIlF6X3R6IiUzQTIyNTMuNjI1NDQxMjU4NjE2JTJDIlF5X3R6IiUzQTI2NjcuMzk1OTQ4MDA2NDglN0QlMkMieSIlM0ElN0IiUXlfdHkiJTNBNjIxNy4wMTg3MTQzMTk1NzYlMkMiUXpfdHkiJTNBNTE2OS42MjgyMzU1ODM0MTElN0QlN0QlMkMlN0IicG9zaXRpb24iJTNBJTVCLTY4LjQwOTkwMjU3NjY5NzMzJTJDMTE4LjQwOTkwMjU3NjY5NzMlNUQlMkMieiIlM0ElN0IiUXpfdHoiJTNBNDQ1Ni44MzIzMDAyOTM1MTglMkMiUXlfdHoiJTNBNDU5MS42NzI5MDU1OTg4MjglN0QlMkMieSIlM0ElN0IiUXlfdHkiJTNBNDU4MC4xNzkwOTgzNzk2MTclMkMiUXpfdHkiJTNBNDQ3OC4yNjk0MDMzODIyMTIlN0QlN0QlMkMlN0IicG9zaXRpb24iJTNBJTVCLTczLjI4NzI4OTQ4MTUwMzk2JTJDMTExLjExMDM3NzIyODIxNDUlNUQlMkMieiIlM0ElN0IiUXpfdHoiJTNBNjMwOS41OTg4Mjk0MzE3MSUyQyJReV90eiIlM0E1NTY3LjEwMTQyNzYwMjE4NyU3RCUyQyJ5IiUzQSU3QiJReV90eSIlM0EyNDE4LjA4MjIwMTU3Njc5MzUlMkMiUXpfdHkiJTNBMjcwMC4zMDUyMTI3ODYwNzklN0QlN0QlMkMlN0IicG9zaXRpb24iJTNBJTVCLTc1LjAwMDAwMDAwMDAwMDAxJTJDMTAyLjUlNUQlMkMieiIlM0ElN0IiUXpfdHoiJTNBODY4Ny4wOTk0MDI1NjE1NDclMkMiUXlfdHoiJTNBNjU2Ni43NzgyMjc2Njk3NDIlN0QlMkMieSIlM0ElN0IiUXlfdHkiJTNBNTkzLjQ0MTUxOTg0MzA1NCUyQyJRel90eSIlM0E3NTIuMzI3MjE4NTAxOTczNCU3RCU3RCUyQyU3QiJwb3NpdGlvbiIlM0ElNUItNjYuMDAwMDAwMDAwMDAwMDElMkMtMTAyLjUlNUQlMkMieiIlM0ElN0IiUXpfdHoiJTNBMTA3MjAuNTUyNTc5MjI1MTI1JTJDIlF5X3R6IiUzQS04MzQyLjc0MTI5NDAzNTUzNSU3RCUyQyJ5IiUzQSU3QiJReV90eSIlM0E5NjAuNDI3MjQ3MjQ4MjMwNCUyQyJRel90eSIlM0EtMTE4MC4yODI3MDMzMzc5ODIyJTdEJTJDIm5vZGUiJTNBMjAlN0QlMkMlN0IicG9zaXRpb24iJTNBJTVCLTY0Ljk3MjAwMDAwMDAwMDAxJTJDLTEwNy42NjYlNUQlMkMieiIlM0ElN0IiUXpfdHoiJTNBMTA0MDguMzU2Mzc3MjY5NTE2JTJDIlF5X3R6IiUzQS05MTg1LjA1ODA5MzQxMjQyNSU3RCUyQyJ5IiUzQSU3QiJReV90eSIlM0EzOTUwLjYzOTY4Mzk1NTU4MTQlMkMiUXpfdHkiJTNBLTQzMzYuNjk1Nzc5MTA1NzU0JTdEJTdEJTJDJTdCInBvc2l0aW9uIiUzQSU1Qi02Mi4wNDYwMDAwMDAwMDAwMTQlMkMtMTEyLjA0NTk5OTk5OTk5OTk5JTVEJTJDInoiJTNBJTdCIlF6X3R6IiUzQTczNzcuNjU5MjQ0MzUyNzMyJTJDIlF5X3R6IiUzQS03NTY5LjkzNTgyNjgzNDIzNiU3RCUyQyJ5IiUzQSU3QiJReV90eSIlM0E3NTczLjA2ODYxNzkxNDA1MSUyQyJRel90eSIlM0EtNzM3NC4xMTY1ODg2NTU2MDklN0QlN0QlMkMlN0IicG9zaXRpb24iJTNBJTVCLTU3LjY2NjAwMDAwMDAwMDAxJTJDLTExNC45NzIlNUQlMkMieiIlM0ElN0IiUXpfdHoiJTNBMzcwNS44NDYyODY2NDExOTA1JTJDIlF5X3R6IiUzQS00MzA1LjQ5Mzg2MTQ4MDgzMSU3RCUyQyJ5IiUzQSU3QiJReV90eSIlM0ExMDI0OC40Mjc0OTY4MTczNiUyQyJRel90eSIlM0EtODUyMi4zMDg2OTkxMjM0ODMlN0QlMkMibm9kZSIlM0EyMyU3RCUyQyU3QiJwb3NpdGlvbiIlM0ElNUItNTIuNTAwMDAwMDAwMDAwMDE0JTJDLTExNiU1RCUyQyJ6IiUzQSU3QiJRel90eiIlM0E4NjguNjI5NzY3NTc2NjY5OSUyQyJReV90eiIlM0EtMTE0NC40NjQ2MjQxNjQ4ODIzJTdEJTJDInkiJTNBJTdCIlF5X3R5IiUzQTEwMjMzLjEyMjE0NzE5ODY4OCUyQyJRel90eSIlM0EtNzM3MS43NDU1MTU2MTkzODU1JTdEJTdEJTJDJTdCInBvc2l0aW9uIiUzQSU1QjUyLjQ5OTk5OTk5OTk5OTk4NiUyQy0xMTYlNUQlMkMieiIlM0ElN0IiUXpfdHoiJTNBODY4LjYyOTY4ODEzMDA4MyUyQyJReV90eiIlM0ExMTQ0LjQ2NDU5NzAxOTMyOTIlN0QlMkMieSIlM0ElN0IiUXlfdHkiJTNBMTAyMzMuMTIxODQzMTc1NTElMkMiUXpfdHkiJTNBNzM3MS43NDUzNTM0OTY3MTM1JTdEJTdEJTJDJTdCInBvc2l0aW9uIiUzQSU1QjU3LjY2NTk5OTk5OTk5OTk4JTJDLTExNC45NzIlNUQlMkMieiIlM0ElN0IiUXpfdHoiJTNBMzcwNS44NDU1MjA1ODc3Nzc2JTJDIlF5X3R6IiUzQTQzMDUuNDkzMjY3ODI4MTQ1JTdEJTJDInkiJTNBJTdCIlF5X3R5IiUzQTEwMjQ4LjQyNjE3MzE5NzMyNiUyQyJRel90eSIlM0E4NTIyLjMwNjkwNzAzNTU0MyU3RCU3RCUyQyU3QiJwb3NpdGlvbiIlM0ElNUI2Mi4wNDU5OTk5OTk5OTk5OCUyQy0xMTIuMDQ1OTk5OTk5OTk5OTklNUQlMkMieiIlM0ElN0IiUXpfdHoiJTNBNzM3Ny42NjEyOTcyNjcwNjElMkMiUXlfdHoiJTNBNzU2OS45MzQ2MTU4MTExODQlN0QlMkMieSIlM0ElN0IiUXlfdHkiJTNBNzU3My4wNTEyMjk5MjExNjIlMkMiUXpfdHkiJTNBNzM3NC4wODc3NTQyNDg1MDglN0QlN0QlMkMlN0IicG9zaXRpb24iJTNBJTVCNjQuOTcyJTJDLTEwNy42NjYlNUQlMkMieiIlM0ElN0IiUXpfdHoiJTNBMTA0MDcuODMyMjM5OTIxNTYlMkMiUXlfdHoiJTNBOTE4NC43NzIzNDYyMjQ5OSU3RCUyQyJ5IiUzQSU3QiJReV90eSIlM0EzOTUwLjcxMTc5MzE5ODI0NzUlMkMiUXpfdHkiJTNBNDMzNi44NjYzODcwMTczNjQlN0QlN0QlMkMlN0IicG9zaXRpb24iJTNBJTVCNjUuOTk5OTk5OTk5OTk5OTklMkMtMTAyLjUlNUQlMkMieiIlM0ElN0IiUXpfdHoiJTNBMTA0NzUuMTY4NDEwNjE1MjUyJTJDIlF5X3R6IiUzQTgxMTIuNzcwNzkwNTk3MDg2JTdEJTJDInkiJTNBJTdCIlF5X3R5IiUzQTc4Ni44NDk3OTc0MjAzMDQ1JTJDIlF6X3R5IiUzQTk2Mi4wNTM0MzcyMDI5OTgzJTdEJTdEJTJDJTdCInBvc2l0aW9uIiUzQSU1QjY1Ljk5OTk5OTk5OTk5OTk5JTJDMTAyLjUlNUQlMkMieiIlM0ElN0IiUXpfdHoiJTNBMTA3MjAuNTUyNjI1MTA1NTklMkMiUXlfdHoiJTNBLTgzNDIuNzQxNDMwNjQ5Njc0JTdEJTJDInkiJTNBJTdCIlF5X3R5IiUzQTk2MC40MjcyNjM4MjQ1Mzk5JTJDIlF6X3R5IiUzQS0xMTgwLjI4Mjc2OTU0ODE5MzUlN0QlMkMibm9kZSIlM0EzMCU3RCUyQyU3QiJwb3NpdGlvbiIlM0ElNUI2NC45NzIlMkMxMDcuNjY2JTVEJTJDInoiJTNBJTdCIlF6X3R6IiUzQTEwNDA4LjM1NjUzMDExMjg5NyUyQyJReV90eiIlM0EtOTE4NS4wNTgyMzU5NzAxMDYlN0QlMkMieSIlM0ElN0IiUXlfdHkiJTNBMzk1MC42Mzk3NDQ0OTI3NDclMkMiUXpfdHkiJTNBLTQzMzYuNjk1ODUyNzQ4MTc0JTdEJTdEJTJDJTdCInBvc2l0aW9uIiUzQSU1QjYyLjA0NTk5OTk5OTk5OTk4JTJDMTEyLjA0NTk5OTk5OTk5OTk5JTVEJTJDInoiJTNBJTdCIlF6X3R6IiUzQTczNzcuNjU5MzcxNTQ2MTkxJTJDIlF5X3R6IiUzQS03NTY5LjkzNTkxODE5MTMyOSU3RCUyQyJ5IiUzQSU3QiJReV90eSIlM0E3NTczLjA2ODczMTI5ODAxOSUyQyJRel90eSIlM0EtNzM3NC4xMTY3MTU5ODI4NTY1JTdEJTdEJTJDJTdCInBvc2l0aW9uIiUzQSU1QjU3LjY2NTk5OTk5OTk5OTk4JTJDMTE0Ljk3MjAwMDAwMDAwMDAxJTVEJTJDInoiJTNBJTdCIlF6X3R6IiUzQTM3MDUuODQ2MzYwMTU5MzU3JTJDIlF5X3R6IiUzQS00MzA1LjQ5NDA0NDI1MDQ4MyU3RCUyQyJ5IiUzQSU3QiJReV90eSIlM0ExMDI0OC40MjcyNjY5MjQxMjUlMkMiUXpfdHkiJTNBLTg1MjIuMzA4ODQ5MjA3MjE4JTdEJTdEJTJDJTdCInBvc2l0aW9uIiUzQSU1QjUyLjQ5OTk5OTk5OTk5OTk4NiUyQzExNiU1RCUyQyJ6IiUzQSU3QiJRel90eiIlM0E4NjguNjI5OTMxODgyODYwMyUyQyJReV90eiIlM0EtMTE0NC40NjYxNzkwMTYyODg2JTdEJTJDInkiJTNBJTdCIlF5X3R5IiUzQTEwMjMzLjExODc1ODk1MjQ0JTJDIlF6X3R5IiUzQS03MzcxLjc0NTQ4MjMzOTE3MyU3RCU3RCUyQyU3QiJwb3NpdGlvbiIlM0ElNUItNTIuNTAwMDAwMDAwMDAwMDE0JTJDMTE2JTVEJTJDInoiJTNBJTdCIlF6X3R6IiUzQTg2OC42MDkzNjk5NTAyMjI1JTJDIlF5X3R6IiUzQTExNDQuNDA5NjU0MjgyNDA2MyU3RCUyQyJ5IiUzQSU3QiJReV90eSIlM0ExMDIzMy4yNDc5MDAxMTk1ODQlMkMiUXpfdHkiJTNBNzM3MS43NzE3MjU1NTY2NjUlN0QlN0QlMkMlN0IicG9zaXRpb24iJTNBJTVCLTU3LjY2NjAwMDAwMDAwMDAxJTJDMTE0Ljk3MjAwMDAwMDAwMDAxJTVEJTJDInoiJTNBJTdCIlF6X3R6IiUzQTM3MDUuODQ0OTE4ODgyMTQ3MyUyQyJReV90eiIlM0E0MzA1LjQ4ODk4MTM4MzYyMSU3RCUyQyJ5IiUzQSU3QiJReV90eSIlM0ExMDI0OC40Mzk2NTk3NTM1MzglMkMiUXpfdHkiJTNBODUyMi4zMDg3MDE1MzE3NiU3RCUyQyJub2RlIiUzQTM2JTdEJTJDJTdCInBvc2l0aW9uIiUzQSU1Qi02Mi4wNDYwMDAwMDAwMDAwMTQlMkMxMTIuMDQ1OTk5OTk5OTk5OTklNUQlMkMieiIlM0ElN0IiUXpfdHoiJTNBNzM3Ny42NjEzNDYxMDkxODQlMkMiUXlfdHoiJTNBNzU2OS45MzU0NTY2MDEwNzMlN0QlMkMieSIlM0ElN0IiUXlfdHkiJTNBNzU3My4wNTExNjY5NjYzNTElMkMiUXpfdHkiJTNBNzM3NC4wODY4MTc2OTQ4MjQlN0QlN0QlMkMlN0IicG9zaXRpb24iJTNBJTVCLTY0Ljk3MjAwMDAwMDAwMDAxJTJDMTA3LjY2NiU1RCUyQyJ6IiUzQSU3QiJRel90eiIlM0ExMDQwNy44MTcyOTM1NDk2NiUyQyJReV90eiIlM0E5MTg0Ljc3MDQ3MDg1OTk5OCU3RCUyQyJ5IiUzQSU3QiJReV90eSIlM0EzOTUwLjcxMjM5Nzc5NzA1MzclMkMiUXpfdHkiJTNBNDMzNi44NzExMzIzODU5MjIlN0QlN0QlMkMlN0IicG9zaXRpb24iJTNBJTVCLTY2LjAwMDAwMDAwMDAwMDAxJTJDMTAyLjUlNUQlMkMieiIlM0ElN0IiUXpfdHoiJTNBMTA0NzUuMjg5NjIzMDE1ODY0JTJDIlF5X3R6IiUzQTgxMTIuNjczODgyNDYxMzM4JTdEJTJDInkiJTNBJTdCIlF5X3R5IiUzQTc4Ni43ODgzOTkyNDc0MDclMkMiUXpfdHkiJTNBOTYyLjU3MTQxOTU3NzA5MjglN0QlN0QlMkMlN0IicG9zaXRpb24iJTNBJTVCLTc0LjE0MzY0NDc0MDc1NDY3JTJDLTEwNi44MDUxODg2MTQwOTM4JTVEJTJDInoiJTNBJTdCIlF6X3R6IiUzQTc0NTguNDQ3MDQ2NjIzNTM2JTJDIlF5X3R6IiUzQS02MDMxLjAwMzU2MzMzNTg5NiU3RCUyQyJ5IiUzQSU3QiJReV90eSIlM0ExNjEwLjcwODcyNzkwMTg2MzUlMkMiUXpfdHkiJTNBLTE4NTYuODk1ODg0NTAyMDM4NiU3RCU3RCUyQyU3QiJwb3NpdGlvbiIlM0ElNUItNzAuODQ4NTk2MDI5MTA3NDElMkMtMTE0Ljc2MDEzOTkwMjQ0NTglNUQlMkMieiIlM0ElN0IiUXpfdHoiJTNBNTUzMS43NTc5NDc3MDk3MTQlMkMiUXlfdHoiJTNBLTUyMTQuNjY1ODM1MDg4MzQ2JTdEJTJDInkiJTNBJTdCIlF5X3R5IiUzQTM1MTguODAxNjQwNTUzNzgzMyUyQyJRel90eSIlM0EtMzY1My41NTQ2NjYwMjY3MTclN0QlN0QlMkMlN0IicG9zaXRpb24iJTNBJTVCLTY0Ljc2MDEzOTkwMjQ2MzU2JTJDLTEyMC44NDg1OTYwMjkwOTU1NSU1RCUyQyJ6IiUzQSU3QiJRel90eiIlM0EzMzYyLjEwMzg2MjQ1NTExOTMlMkMiUXlfdHoiJTNBLTM2ODIuOTA0MjU1MDAzMTk3NyU3RCUyQyJ5IiUzQSU3QiJReV90eSIlM0E1NTQ0Ljg2MDM4MjMyNjU5OSUyQyJRel90eSIlM0EtNDk0OS42ODA2MjEwMDIzMTIlN0QlN0QlMkMlN0IicG9zaXRpb24iJTNBJTVCLTU2LjgwNTE4ODYxNDExNDElMkMtMTI0LjE0MzY0NDc0MDc1MDYyJTVEJTJDInoiJTNBJTdCIlF6X3R6IiUzQTE0ODMuNjk1OTA3NzE2MDc3NyUyQyJReV90eiIlM0EtMTgxOS4xMzQwMzQwOTM1NjQlN0QlMkMieSIlM0ElN0IiUXlfdHkiJTNBNzE4OC4wMTU4NDQ4MzYxNzklMkMiUXpfdHkiJTNBLTU0MTYuMzE5OTgzMTU4NzgzNSU3RCU3RCUyQyU3QiJwb3NpdGlvbiIlM0ElNUItMzkuMzc1MDAwMDAwMDQ0MDI1JTJDLTEyNSU1RCUyQyJ6IiUzQSU3QiJRel90eiIlM0EtNi44MDQ5NTIwMTM3NzM4MzQlMkMiUXlfdHoiJTNBMTcuOTk4ODIzMzg4MTA2NDMlN0QlMkMieSIlM0ElN0IiUXlfdHkiJTNBOTY0Ni4zNzExOTQ0Mjg1MTklMkMiUXpfdHkiJTNBLTQ3NzMuNDM1MzMzMDc2NDczJTdEJTdEJTJDJTdCInBvc2l0aW9uIiUzQSU1Qi0yNi4yNTAwMDAwMDAwOTYzNjQlMkMtMTI1JTVEJTJDInoiJTNBJTdCIlF6X3R6IiUzQTcuMDQxODg5NTUxNTIyNDk2JTJDIlF5X3R6IiUzQTAuMDk5ODAyNTY1MjI4MDg2MzElN0QlMkMieSIlM0ElN0IiUXlfdHkiJTNBMTAwMzguMDU1NzA1OTUzODQyJTJDIlF6X3R5IiUzQS0zMTYyLjQ1NDQzNDIwMjY4MiU3RCU3RCUyQyU3QiJwb3NpdGlvbiIlM0ElNUItMTMuMTI1MDAwMDAwMTM5MDI1JTJDLTEyNSU1RCUyQyJ6IiUzQSU3QiJRel90eiIlM0EzLjg0NTAwNjY5NTM1ODY0MTUlMkMiUXlfdHoiJTNBMC4wMTc4NzUwMDUyMDQxOTcxMjQlN0QlMkMieSIlM0ElN0IiUXlfdHkiJTNBMTAyOTQuMzA0Nzk1NjA3NzM5JTJDIlF6X3R5IiUzQS0xNTgxLjU5MzE0ODM4NDAzMTMlN0QlMkMibm9kZSIlM0E0NiU3RCUyQyU3QiJwb3NpdGlvbiIlM0ElNUItMS44MTY4NTc3NzUzMzg1NzYyZS0xMCUyQy0xMjUlNUQlMkMieiIlM0ElN0IiUXpfdHoiJTNBNi42NjE0MzAxNTM0NjY0MjYlMkMiUXlfdHoiJTNBLTAuNjExMjIyMTcxMjg3ODkyJTdEJTJDInkiJTNBJTdCIlF5X3R5IiUzQTEwMzgzLjY1MDExNzY5NjA5NiUyQyJRel90eSIlM0EwLjEzMjkzNDExMzM3MTczNDk3JTdEJTJDIm5vZGUiJTNBNDclN0QlMkMlN0IicG9zaXRpb24iJTNBJTVCMTMuMTI0OTk5OTk5ODYxNjg2JTJDLTEyNSU1RCUyQyJ6IiUzQSU3QiJRel90eiIlM0E2LjczOTk5MjA0MDc0Mjk0NiUyQyJReV90eiIlM0EwLjAwMjcyNjAyMjI4MTA2NjcyOSU3RCUyQyJ5IiUzQSU3QiJReV90eSIlM0ExMDI5Ny4zNTM5MjA5MjAwNjQlMkMiUXpfdHkiJTNBMTU4MS41ODM3MzI4NTk2MDE3JTdEJTdEJTJDJTdCInBvc2l0aW9uIiUzQSU1QjI2LjI0OTk5OTk5OTkwNzc4NiUyQy0xMjUlNUQlMkMieiIlM0ElN0IiUXpfdHoiJTNBNy4xMzQxMTk0ODc0ODQ5MjglMkMiUXlfdHoiJTNBMC41MDY5MDAyODAxNTA2NzQzJTdEJTJDInkiJTNBJTdCIlF5X3R5IiUzQTEwMDM3Ljg2OTAyNzg2NDQ2MyUyQyJRel90eSIlM0EzMTYyLjMyMDA3MDQxNTc0MyU3RCU3RCUyQyU3QiJwb3NpdGlvbiIlM0ElNUIzOS4zNzQ5OTk5OTk5NTM4ODYlMkMtMTI1JTVEJTJDInoiJTNBJTdCIlF6X3R6IiUzQS02LjgwNTYxMTg2OTkyODI4NiUyQyJReV90eiIlM0EtMTguMDE1MzYzMzA0ODA1NjgyJTdEJTJDInkiJTNBJTdCIlF5X3R5IiUzQTk2NDYuMzc2MjgyNTM4NjkxJTJDIlF6X3R5IiUzQTQ3NzMuNDM2NDMyODg2OTE4JTdEJTdEJTJDJTdCInBvc2l0aW9uIiUzQSU1Qi00NS45Mzc1MDAwMDAwMjMzNSUyQy0xMjUlNUQlMkMieiIlM0ElN0IiUXpfdHoiJTNBMTA0LjY3MzY5ODUzMTUzOTYzJTJDIlF5X3R6IiUzQS0xMzEuOTU4ODcyODM5NDkxMzMlN0QlMkMieSIlM0ElN0IiUXlfdHkiJTNBOTAxMy40MDk5ODczMDk2OTElMkMiUXpfdHkiJTNBLTUzMTUuNDY0MTE3OTc1NDg0JTdEJTdEJTJDJTdCInBvc2l0aW9uIiUzQSU1Qi0zMi44MTI1MDAwMDAwNjk0MyUyQy0xMjUlNUQlMkMieiIlM0ElN0IiUXpfdHoiJTNBMy42NzkwNjYwNTE1MDk3ODYlMkMiUXlfdHoiJTNBMi40OTEwMjY4NjgzNTg1NzElN0QlMkMieSIlM0ElN0IiUXlfdHkiJTNBOTgzMS45NDc3MDIxMDY3NjMlMkMiUXpfdHkiJTNBLTM5NjAuMjQyMTAyMzc2MTU0JTdEJTdEJTJDJTdCInBvc2l0aW9uIiUzQSU1Qi0xOS42ODc1MDAwMDAxMTA1MSUyQy0xMjUlNUQlMkMieiIlM0ElN0IiUXpfdHoiJTNBNC42NTg1NjI5OTY3MjgwNjYlMkMiUXlfdHoiJTNBLTEuNzA4MjEyMzQ4NDEyOTM2OCU3RCUyQyJ5IiUzQSU3QiJReV90eSIlM0ExMDE2OC43NjI3MjYxNjU2NCUyQyJRel90eSIlM0EtMjM3MS43NzEzNDQyNDM2MjkzJTdEJTdEJTJDJTdCInBvc2l0aW9uIiUzQSU1Qi02LjU2MjUwMDAwMDE0NzU5NCUyQy0xMjUlNUQlMkMieiIlM0ElN0IiUXpfdHoiJTNBNC41NzkxNjU2Mzg3NjI1MzklMkMiUXlfdHoiJTNBMS42MDkwMDQ2OTI3NDM1NzklN0QlMkMieSIlM0ElN0IiUXlfdHkiJTNBMTAzNDEuMjY1Mzk4Njc5Nzg5JTJDIlF6X3R5IiUzQS03OTEuMTgzMzc2OTAzMDU5JTdEJTdEJTJDJTdCInBvc2l0aW9uIiUzQSU1QjYuNTYyNDk5OTk5ODQzNzY2JTJDLTEyNSU1RCUyQyJ6IiUzQSU3QiJRel90eiIlM0E2LjQ4MTQ1NjQ5MzYzODYzOCUyQyJReV90eiIlM0ExLjIxMTc5NjQ1NDgyNDU4NiU3RCUyQyJ5IiUzQSU3QiJReV90eSIlM0ExMDM0MC4zNzg5MzUyODAyNzYlMkMiUXpfdHkiJTNBNzkwLjc4OTA4NDYzMDY0OTclN0QlN0QlMkMlN0IicG9zaXRpb24iJTNBJTVCMTkuNjg3NDk5OTk5ODkyNTY2JTJDLTEyNSU1RCUyQyJ6IiUzQSU3QiJRel90eiIlM0E2LjU0NzI1NzM2Njc2MDk5OCUyQyJReV90eiIlM0ExLjMyNzM3ODIzMDg4MjQyNTElN0QlMkMieSIlM0ElN0IiUXlfdHkiJTNBMTAxNjcuOTAwNDMwMjcxODMzJTJDIlF6X3R5IiUzQTIzNzIuMTY4NzM3NTg3OTU2JTdEJTdEJTJDJTdCInBvc2l0aW9uIiUzQSU1QjMyLjgxMjQ5OTk5OTkyMTU4NSUyQy0xMjUlNUQlMkMieiIlM0ElN0IiUXpfdHoiJTNBMy42NjU1NDAzNDI0NjYzMjg2JTJDIlF5X3R6IiUzQS0yLjQ4MDY0NDExMTU5NDc3ODYlN0QlMkMieSIlM0ElN0IiUXlfdHkiJTNBOTgzMS45NzEyMTA0MTA1MDQlMkMiUXpfdHkiJTNBMzk2MC4yMzkzOTUyMDQ0NTI2JTdEJTdEJTJDJTdCInBvc2l0aW9uIiUzQSU1QjQ1LjkzNzQ5OTk5OTk5MTE5JTJDLTEyNSU1RCUyQyJ6IiUzQSU3QiJRel90eiIlM0ExMDQuNjczNzkxMjM0ODE4MDMlMkMiUXlfdHoiJTNBMTMxLjk1ODU4NjQzOTgxOTA3JTdEJTJDInkiJTNBJTdCIlF5X3R5IiUzQTkwMTMuNDA5MzUyOTc1NTkyJTJDIlF6X3R5IiUzQTUzMTUuNDY0Mjg0NjA2MzUzJTdEJTdEJTJDJTdCInBvc2l0aW9uIiUzQSU1QjU2LjgwNTE4ODYxNDA4ODI5NCUyQy0xMjQuMTQzNjQ0NzQwNzU1NzUlNUQlMkMieiIlM0ElN0IiUXpfdHoiJTNBMTQ4My42OTU3MTM5NjU4NDU1JTJDIlF5X3R6IiUzQTE4MTkuMTMzOTAyMDU0NjM1NyU3RCUyQyJ5IiUzQSU3QiJReV90eSIlM0E3MTg4LjAxNjMzODEzMDQ4JTJDIlF6X3R5IiUzQTU0MTYuMzIwNzkxMzU4ODI0JTdEJTdEJTJDJTdCInBvc2l0aW9uIiUzQSU1QjY0Ljc2MDEzOTkwMjQyMzU3JTJDLTEyMC44NDg1OTYwMjkxMjIyMyU1RCUyQyJ6IiUzQSU3QiJRel90eiIlM0EzMzYyLjEwNzM0NTM1Mjg3OCUyQyJReV90eiIlM0EzNjgyLjkwNjQ3MzEwMTc5OTclN0QlMkMieSIlM0ElN0IiUXlfdHkiJTNBNTU0NC44NjQxMDk3MzM0Nzg1JTJDIlF6X3R5IiUzQTQ5NDkuNjg1ODgyMTMwNTQxJTdEJTdEJTJDJTdCInBvc2l0aW9uIiUzQSU1QjcwLjg0ODU5NjAyOTA5NzUlMkMtMTE0Ljc2MDEzOTkwMjQ2MDY4JTVEJTJDInoiJTNBJTdCIlF6X3R6IiUzQTU1MzEuNzk0NjU5NTE4MDI4JTJDIlF5X3R6IiUzQTUyMTQuNjk5NDc1MDkzODE4JTdEJTJDInkiJTNBJTdCIlF5X3R5IiUzQTM1MTguODI3Njk0NjE5MjA1JTJDIlF6X3R5IiUzQTM2NTMuNTYxODk5ODI0NDU1NCU3RCU3RCUyQyU3QiJwb3NpdGlvbiIlM0ElNUI3NC4xNDM2NDQ3NDA3NDY3JTJDLTEwNi44MDUxODg2MTQxMzM2NyU1RCUyQyJ6IiUzQSU3QiJRel90eiIlM0E3NDYwLjAwODQwODQ3NzAwMyUyQyJReV90eiIlM0E2MDMwLjY3NjY4NDU5OTc3OSU3RCUyQyJ5IiUzQSU3QiJReV90eSIlM0ExNjA4LjM4MDAzODIzNjQ3MiUyQyJRel90eSIlM0ExODU3Ljc1NTAyMjQ1MTQ0NDElN0QlN0QlMkMlN0IicG9zaXRpb24iJTNBJTVCNzQuOTk5OTk5OTk5OTk5OTklMkMtODguODMzMzMzMzMzMzQ4NzglNUQlMkMieiIlM0ElN0IiUXpfdHoiJTNBMTA3MjIuNjg4NDI5ODAxOTIlMkMiUXlfdHoiJTNBNjIwNS41NjQzOTMzOTc4ODMlN0QlMkMieSIlM0ElN0IiUXlfdHkiJTNBLTE4NS4wNDQ4NjYxMzY2NDM1NSUyQyJRel90eSIlM0EtMjM0LjQ3MDU4NTc3MDI5NDglN0QlMkMibm9kZSIlM0E2MyU3RCUyQyU3QiJwb3NpdGlvbiIlM0ElNUI3NC45OTk5OTk5OTk5OTk5OSUyQy03NS4xNjY2NjY2NjY3MTE2OCU1RCUyQyJ6IiUzQSU3QiJRel90eiIlM0ExMTkxNC4xNjM0MzI2MTE4NTglMkMiUXlfdHoiJTNBNTMwMC43NDI1OTMwMDU1NzYlN0QlMkMieSIlM0ElN0IiUXlfdHkiJTNBMTIuMDgxMjYxMTgxOTAwNDU3JTJDIlF6X3R5IiUzQTYuNTMzMDYzNzQzNDMwODElN0QlMkMibm9kZSIlM0E2NCU3RCUyQyU3QiJwb3NpdGlvbiIlM0ElNUI3NC45OTk5OTk5OTk5OTk5OSUyQy02MS41MDAwMDAwMDAwNzkzMiU1RCUyQyJ6IiUzQSU3QiJRel90eiIlM0ExMjg0Ni4xNzk0NjE2MTQzMzQlMkMiUXlfdHoiJTNBNDMzNS43MDg3MDM5NzQ2OTYlN0QlMkMieSIlM0ElN0IiUXlfdHkiJTNBNi42MDAxNzYyMzUyMzI0MjklMkMiUXpfdHkiJTNBLTAuMTgzNzEyMjIyNjk4MjQ0ODYlN0QlMkMibm9kZSIlM0E2NSU3RCUyQyU3QiJwb3NpdGlvbiIlM0ElNUI3NC45OTk5OTk5OTk5OTk5OSUyQy00Ny44MzMzMzMzMzM0NDY5NDQlNUQlMkMieiIlM0ElN0IiUXpfdHoiJTNBMTM1OTMuMzQyNTA0NDk4NjUlMkMiUXlfdHoiJTNBMzM3Mi4yNTEwOTY1MTU2MDMlN0QlMkMieSIlM0ElN0IiUXlfdHkiJTNBNi43NTQyMjI0NzU2Mjk5NTglMkMiUXpfdHkiJTNBMC4wMDUxNzgzODM3Mjk2ODU4MDMlN0QlMkMibm9kZSIlM0E2NiU3RCUyQyU3QiJwb3NpdGlvbiIlM0ElNUI3NC45OTk5OTk5OTk5OTk5OSUyQy0zNC4xNjY2NjY2NjY3OTclNUQlMkMieiIlM0ElN0IiUXpfdHoiJTNBMTQxNTMuNjc0Mzc5MzM4MDYxJTJDIlF5X3R6IiUzQTI0MDguNzQ5OTA2OTYxNTkxJTdEJTJDInkiJTNBJTdCIlF5X3R5IiUzQTYuNzQ5ODgwOTEwODM0OTgyJTJDIlF6X3R5IiUzQS0wLjAwMDE0NjA1NTA4NjcxMDk1ODMyJTdEJTJDIm5vZGUiJTNBNjclN0QlMkMlN0IicG9zaXRpb24iJTNBJTVCNzQuOTk5OTk5OTk5OTk5OTklMkMtMjAuNTAwMDAwMDAwMTE3MTk3JTVEJTJDInoiJTNBJTdCIlF6X3R6IiUzQTE0NTI3LjIyOTk3NTk5MzYyOSUyQyJReV90eiIlM0ExNDQ1LjI0OTk0MDQ3MjgyMzUlN0QlMkMieSIlM0ElN0IiUXlfdHkiJTNBNi43NTAwMDMzNTkzODIwNjQlMkMiUXpfdHkiJTNBMC4wMDAwMDQxMjAwNzMyNDI0ODYwMDUlN0QlMkMibm9kZSIlM0E2OCU3RCUyQyU3QiJwb3NpdGlvbiIlM0ElNUI3NC45OTk5OTk5OTk5OTk5OSUyQy02LjgzMzMzMzMzMzQzNzQ5NCU1RCUyQyJ6IiUzQSU3QiJRel90eiIlM0ExNDcxNC4wMDc3NTI2MTM0MjMlMkMiUXlfdHoiJTNBNDgxLjc0OTkzOTUyNzk4NDQlN0QlMkMieSIlM0ElN0IiUXlfdHkiJTNBNi43NDk5OTk5MDUyNTAyMDclMkMiUXpfdHkiJTNBLTEuMTY0NTc4MDc1Mjk3MTE5NGUtNyU3RCUyQyJub2RlIiUzQTY5JTdEJTJDJTdCInBvc2l0aW9uIiUzQSU1Qjc0Ljk5OTk5OTk5OTk5OTk5JTJDNi44MzMzMzMzMzMyNDIzMDglNUQlMkMieiIlM0ElN0IiUXpfdHoiJTNBMTQ3MTQuMDA3NzUyNjY5NDM1JTJDIlF5X3R6IiUzQS00ODEuNzUwMDYwNDY0NjY5ODQlN0QlMkMieSIlM0ElN0IiUXlfdHkiJTNBNi43NDk5OTk5OTMyMjAzNzklMkMiUXpfdHkiJTNBMS4zMjk5MDg4NDA5MDI3NDQ0ZS04JTdEJTJDIm5vZGUiJTNBNzAlN0QlMkMlN0IicG9zaXRpb24iJTNBJTVCNzQuOTk5OTk5OTk5OTk5OTklMkMyMC40OTk5OTk5OTk5MjIwMSU1RCUyQyJ6IiUzQSU3QiJRel90eiIlM0ExNDUyNy4yMjk5NzQxMTQ0NzglMkMiUXlfdHoiJTNBLTE0NDUuMjUwMDU5ODM0OTQzOCU3RCUyQyJ5IiUzQSU3QiJReV90eSIlM0E2Ljc1MDAwMDI4ODY5MzA1MSUyQyJRel90eSIlM0EtMy41NDk5Mjg0MzQ0NDE3MTY2ZS03JTdEJTdEJTJDJTdCInBvc2l0aW9uIiUzQSU1Qjc0Ljk5OTk5OTk5OTk5OTk5JTJDMzQuMTY2NjY2NjY2NjAxNzE0JTVEJTJDInoiJTNBJTdCIlF6X3R6IiUzQTE0MTUzLjY3NDQ0NjEwNTc3MyUyQyJReV90eiIlM0EtMjQwOC43NTAwODIyMzgyMDc2JTdEJTJDInkiJTNBJTdCIlF5X3R5IiUzQTYuNzQ5OTg5NzcwMzMwODEyJTJDIlF6X3R5IiUzQTAuMDAwMDEyNTc5MDE4NDI0NTA5NjIlN0QlN0QlMkMlN0IicG9zaXRpb24iJTNBJTVCNzQuOTk5OTk5OTk5OTk5OTklMkM0Ny44MzMzMzMzMzMyODEzOSU1RCUyQyJ6IiUzQSU3QiJRel90eiIlM0ExMzU5My4zNDAxMzY2NjgyNjYlMkMiUXlfdHoiJTNBLTMzNzIuMjQ5Mjg4NDU3MzI2NyU3RCUyQyJ5IiUzQSU3QiJReV90eSIlM0E2Ljc1MDM2MjQxMTM4OTQzOSUyQyJRel90eSIlM0EtMC4wMDA0NDU2Njg0NjU2NDI0ODQ0NSU3RCU3RCUyQyU3QiJwb3NpdGlvbiIlM0ElNUI3NC45OTk5OTk5OTk5OTk5OSUyQzYxLjQ5OTk5OTk5OTk2MTAwNSU1RCUyQyJ6IiUzQSU3QiJRel90eiIlM0ExMjg0Ni4yNjM1Nzg1ODI0MTMlMkMiUXlfdHoiJTNBLTQzMzUuNzc3MzgxMTAzNDY4JTdEJTJDInkiJTNBJTdCIlF5X3R5IiUzQTYuNzM3MTgyNzkwMTY0Mjg1JTJDIlF6X3R5IiUzQTAuMDE1NzY2ODEzMzY5NDYyNTUlN0QlN0QlMkMlN0IicG9zaXRpb24iJTNBJTVCNzQuOTk5OTk5OTk5OTk5OTklMkM3NS4xNjY2NjY2NjY2NDA3MSU1RCUyQyJ6IiUzQSU3QiJRel90eiIlM0ExMTkxMS4xNTY0MjE3NDg1ODclMkMiUXlfdHoiJTNBLTUyOTguMjg3NzY4OTI3NDUyJTdEJTJDInkiJTNBJTdCIlF5X3R5IiUzQTcuMjAwMjgzMzI0NjYyMzgxJTJDIlF6X3R5IiUzQS0wLjU1NDYxMTU2MjU2NjAzNjYlN0QlN0QlMkMlN0IicG9zaXRpb24iJTNBJTVCNzQuOTk5OTk5OTk5OTk5OTklMkM4OC44MzMzMzMzMzMzMjA0MSU1RCUyQyJ6IiUzQSU3QiJRel90eiIlM0ExMDgzMi43Njk4MTQxNzk5NDMlMkMiUXlfdHoiJTNBLTYyOTYuMDEwNjcyMDU4MTM5JTdEJTJDInkiJTNBJTdCIlF5X3R5IiUzQS04LjY1MTUyMTkyMjUxNTk1OCUyQyJRel90eSIlM0ExOS4wNjgyMzczMjE0NTY2MDMlN0QlN0QlMkMlN0IicG9zaXRpb24iJTNBJTVCNzQuOTk5OTk5OTk5OTk5OTklMkMtOTUuNjY2NjY2NjY2NjcxNzclNUQlMkMieiIlM0ElN0IiUXpfdHoiJTNBOTg0OC4yMjc3MDIxMzAxODMlMkMiUXlfdHoiJTNBNjUxMS4wMzc3MTY0MzQ5NzclN0QlMkMieSIlM0ElN0IiUXlfdHkiJTNBMzEuNTg4MzIxNjg2NjAzNTkyJTJDIlF6X3R5IiUzQTQ2LjE5NDAzMjA2MzE5NjcxJTdEJTdEJTJDJTdCInBvc2l0aW9uIiUzQSU1Qjc0Ljk5OTk5OTk5OTk5OTk5JTJDLTgyLjAwMDAwMDAwMDAyOTA5JTVEJTJDInoiJTNBJTdCIlF6X3R6IiUzQTExMzYwLjU0NjYzMjc3OTkwOCUyQyJReV90eiIlM0E1Nzg3Ljk0MjE1MjM4OTE1NCU3RCUyQyJ5IiUzQSU3QiJReV90eSIlM0EzLjk5NDc4OTY4MjE5NTg4NCUyQyJRel90eSIlM0EtNC40NzY3MTc1MTU4Mjk3NDglN0QlN0QlMkMlN0IicG9zaXRpb24iJTNBJTVCNzQuOTk5OTk5OTk5OTk5OTklMkMtNjguMzMzMzMzMzMzMzk3NzUlNUQlMkMieiIlM0ElN0IiUXpfdHoiJTNBMTIzNzkuMDQxOTk1MTYzMDYxJTJDIlF5X3R6IiUzQTQ4MTcuMzAxNTE2MDIyMzI4JTdEJTJDInkiJTNBJTdCIlF5X3R5IiUzQTYuNTM4Nzk1MzM5NzU1NDAyJTJDIlF6X3R5IiUzQS0xLjIzNDc0NjE4OTMyMjEyNzklN0QlN0QlMkMlN0IicG9zaXRpb24iJTNBJTVCNzQuOTk5OTk5OTk5OTk5OTklMkMtNTQuNjY2NjY2NjY2NzY1MjUlNUQlMkMieiIlM0ElN0IiUXpfdHoiJTNBMTMyMTkuNzkyNDE5ODk5OTMlMkMiUXlfdHoiJTNBMzg1NC4wMDU1NTU5MDA1MDQ1JTdEJTJDInkiJTNBJTdCIlF5X3R5IiUzQTYuNDU0MjQxNDQwMTY3NyUyQyJRel90eSIlM0EtMS4zMzkzMzAxNDQ1NTUwMTkyJTdEJTdEJTJDJTdCInBvc2l0aW9uIiUzQSU1Qjc0Ljk5OTk5OTk5OTk5OTk5JTJDLTQxLjAwMDAwMDAwMDEyMTQ5JTVEJTJDInoiJTNBJTdCIlF6X3R6IiUzQTEzODczLjUwNzU1ODE0NTM5NyUyQyJReV90eiIlM0EyODkwLjQ5OTc4MDk3NzI1MTIlN0QlMkMieSIlM0ElN0IiUXlfdHkiJTNBNi40NTY3MTkzNTcxNzE1NjElMkMiUXpfdHkiJTNBLTEuMzM2Mjg0NzAyOTI2ODM1NCU3RCU3RCUyQyU3QiJwb3NpdGlvbiIlM0ElNUI3NC45OTk5OTk5OTk5OTk5OSUyQy0yNy4zMzMzMzMzMzM0NTkzMDglNUQlMkMieiIlM0ElN0IiUXpfdHoiJTNBMTQzNDAuNDUyMjAyNTc1NjMyJTJDIlF5X3R6IiUzQTE5MjYuOTk5OTQ0MDI4NTMzMyU3RCUyQyJ5IiUzQSU3QiJReV90eSIlM0E2LjQ1NjY0ODc4Mjk1OTc2NyUyQyJRel90eSIlM0EtMS4zMzYzNzEzMDU0MzQ4NjU0JTdEJTdEJTJDJTdCInBvc2l0aW9uIiUzQSU1Qjc0Ljk5OTk5OTk5OTk5OTk5JTJDLTEzLjY2NjY2NjY2Njc4MTU5NSU1RCUyQyJ6IiUzQSU3QiJRel90eiIlM0ExNDYyMC42MTg4NjM2MDEzODclMkMiUXlfdHoiJTNBOTYzLjQ5OTkzOTQyNjc1NjMlN0QlMkMieSIlM0ElN0IiUXlfdHkiJTNBNi40NTY2NTA3NzkwMTE3ODUlMkMiUXpfdHkiJTNBLTEuMzM2MzY4ODU3NDUyNTM2JTdEJTdEJTJDJTdCInBvc2l0aW9uIiUzQSU1Qjc0Ljk5OTk5OTk5OTk5OTk5JTJDLTEuMTM3MDEwNDg1NzYzMzEyM2UtMTAlNUQlMkMieiIlM0ElN0IiUXpfdHoiJTNBMTQ3MTQuMDA3NzUyNjU1NDgzJTJDIlF5X3R6IiUzQS0wLjAwMDA2MDQ0ODIwNjUwMDQ1Mzc0JTdEJTJDInkiJTNBJTdCIlF5X3R5IiUzQTYuNDU2NjUwNzIwNzgyNzQzJTJDIlF6X3R5IiUzQS0xLjMzNjM2ODkyNDU0NDkyMjglN0QlN0QlMkMlN0IicG9zaXRpb24iJTNBJTVCNzQuOTk5OTk5OTk5OTk5OTklMkMxMy42NjY2NjY2NjY1ODM2OTQlNUQlMkMieiIlM0ElN0IiUXpfdHoiJTNBMTQ2MjAuNjE4ODYzNjAzNjQlMkMiUXlfdHoiJTNBLTk2My41MDAwNjAzMjI3NTYlN0QlMkMieSIlM0ElN0IiUXlfdHkiJTNBNi40NTY2NTA3Nzg2MzA0MyUyQyJRel90eSIlM0EtMS4zMzYzNjg5OTE4NzA4NzY4JTdEJTdEJTJDJTdCInBvc2l0aW9uIiUzQSU1Qjc0Ljk5OTk5OTk5OTk5OTk5JTJDMjcuMzMzMzMzMzMzMjY0MzklNUQlMkMieiIlM0ElN0IiUXpfdHoiJTNBMTQzNDAuNDUyMjAyNTk1NDc2JTJDIlF5X3R6IiUzQS0xOTI3LjAwMDA2NDkyNDg3MSU3RCUyQyJ5IiUzQSU3QiJReV90eSIlM0E2LjQ1NjY0ODc4MTAxMDgxOSUyQyJRel90eSIlM0EtMS4zMzYzNjY1MzU3OTk1MDclN0QlN0QlMkMlN0IicG9zaXRpb24iJTNBJTVCNzQuOTk5OTk5OTk5OTk5OTklMkM0MC45OTk5OTk5OTk5NDQ2MDYlNUQlMkMieiIlM0ElN0IiUXpfdHoiJTNBMTM4NzMuNTA3NTU3NjM3OTY2JTJDIlF5X3R6IiUzQS0yODkwLjQ5OTkwMTg1OTM0NzYlN0QlMkMieSIlM0ElN0IiUXlfdHkiJTNBNi40NTY3MTk1NzYyNjA5NjklMkMiUXpfdHkiJTNBLTEuMzM2NDUzNTg4MDkzOTg1JTdEJTdEJTJDJTdCInBvc2l0aW9uIiUzQSU1Qjc0Ljk5OTk5OTk5OTk5OTk5JTJDNTQuNjY2NjY2NjY2NjE2MjElNUQlMkMieiIlM0ElN0IiUXpfdHoiJTNBMTMyMTkuNzkyNDM4MTUzNTA3JTJDIlF5X3R6IiUzQS0zODU0LjAwNTY3NzQ1OTAyMTYlN0QlMkMieSIlM0ElN0IiUXlfdHkiJTNBNi40NTQyMTE3ODkxNDY4OTElMkMiUXpfdHkiJTNBLTEuMzMzMzY5NjI1MzY3MTIwOCU3RCU3RCUyQyU3QiJwb3NpdGlvbiIlM0ElNUI3NC45OTk5OTk5OTk5OTk5OSUyQzY4LjMzMzMzMzMzMzI5OTMlNUQlMkMieiIlM0ElN0IiUXpfdHoiJTNBMTIzNzkuMDQxMzQ4OTQ4MjI1JTJDIlF5X3R6IiUzQS00ODE3LjMwMTU5NTUzNzUyOSU3RCUyQyJ5IiUzQSU3QiJReV90eSIlM0E2LjU0Mjg2ODMzMTQ1NTUxNyUyQyJRel90eSIlM0EtMS40NDI0MzY3NDk5MjAwNzQzJTdEJTdEJTJDJTdCInBvc2l0aW9uIiUzQSU1Qjc0Ljk5OTk5OTk5OTk5OTk5JTJDODEuOTk5OTk5OTk5OTc1NyU1RCUyQyJ6IiUzQSU3QiJRel90eiIlM0ExMTM2MC41Njk0NjM5NTk4NTUlMkMiUXlfdHoiJTNBLTU3ODcuOTQ2MjMwMjYzOTE2JTdEJTJDInkiJTNBJTdCIlF5X3R5IiUzQTMuNDMzMTExMDYzMjkyNTI1MiUyQyJRel90eSIlM0EyLjM4ODk3NjA5OTEwMTY0NSU3RCU3RCUyQyU3QiJwb3NpdGlvbiIlM0ElNUI3NC45OTk5OTk5OTk5OTk5OSUyQzk1LjY2NjY2NjY2NjY1ODUlNUQlMkMieiIlM0ElN0IiUXpfdHoiJTNBOTg0Ny40Mjg4NTIxOTUzOTMlMkMiUXlfdHoiJTNBLTY1MTAuNTUzNzQ0NzQ2OTU4JTdEJTJDInkiJTNBJTdCIlF5X3R5IiUzQTEwOS4xMjM4MTQ3MTA4MTk3OSUyQyJRel90eSIlM0EtMTI4LjYyNzM4MzAwNTQ5MjYyJTdEJTdEJTJDJTdCInBvc2l0aW9uIiUzQSU1Qjc0LjE0MzY0NDc0MDc1MTk4JTJDMTA2LjgwNTE4ODYxNDEwNzMlNUQlMkMieiIlM0ElN0IiUXpfdHoiJTNBNzQ1OC40NDcxOTM5NTg4MTYlMkMiUXlfdHoiJTNBLTYwMzEuMDAzNjYxOTQ1NDY0JTdEJTJDInkiJTNBJTdCIlF5X3R5IiUzQTE2MTAuNzA4NzUyMjUyMzkzNCUyQyJRel90eSIlM0EtMTg1Ni44OTU5MzI3OTMyNzY0JTdEJTdEJTJDJTdCInBvc2l0aW9uIiUzQSU1QjcwLjg0ODU5NjAyOTExODU4JTJDMTE0Ljc2MDEzOTkwMjQyODk5JTVEJTJDInoiJTNBJTdCIlF6X3R6IiUzQTU1MzEuNzU4MDM5NzE2MjMxJTJDIlF5X3R6IiUzQS01MjE0LjY2NTkxODM5NTc5NSU3RCUyQyJ5IiUzQSU3QiJReV90eSIlM0EzNTE4LjgwMTY5NjI2ODcyOTglMkMiUXpfdHkiJTNBLTM2NTMuNTU0NzI3MTg0NTg5JTdEJTdEJTJDJTdCInBvc2l0aW9uIiUzQSU1QjY0Ljc2MDEzOTkwMjQ1NTg5JTJDMTIwLjg0ODU5NjAyOTEwMDYlNUQlMkMieiIlM0ElN0IiUXpfdHoiJTNBMzM2Mi4xMDM5MjQ3Mzg4NzE3JTJDIlF5X3R6IiUzQS0zNjgyLjkwNDMxMzM3MzcyMTQlN0QlMkMieSIlM0ElN0IiUXlfdHkiJTNBNTU0NC44NjA0ODgwNDk3MzIlMkMiUXpfdHkiJTNBLTQ5NDkuNjgwNzEzODI0NzcxJTdEJTdEJTJDJTdCInBvc2l0aW9uIiUzQSU1QjU2LjgwNTE4ODYxNDA4ODc4JTJDMTI0LjE0MzY0NDc0MDc1NTY5JTVEJTJDInoiJTNBJTdCIlF6X3R6IiUzQTE0ODMuNjk1ODE4MjkxOTYlMkMiUXlfdHoiJTNBLTE4MTkuMTM0NjczMzMxNzc1NyU3RCUyQyJ5IiUzQSU3QiJReV90eSIlM0E3MTg4LjAxNzA1NzExNTg0NSUyQyJRel90eSIlM0EtNTQxNi4zMjAwNzg4ODc0MTQlN0QlN0QlMkMlN0IicG9zaXRpb24iJTNBJTVCMzkuMzc1MDAwMDAwMDc1NTklMkMxMjUlNUQlMkMieiIlM0ElN0IiUXpfdHoiJTNBLTYuODk4NTEyNTU5MDIwMzQxJTJDIlF5X3R6IiUzQTE4LjYzOTUzODQzODU3NTcxMyU3RCUyQyJ5IiUzQSU3QiJReV90eSIlM0E5NjQ2LjU2ODQ2NjUyNjM2NyUyQyJRel90eSIlM0EtNDc3My41NzE5MTM4OTAxMTUlN0QlN0QlMkMlN0IicG9zaXRpb24iJTNBJTVCMjYuMjUwMDAwMDAwMDk1NjglMkMxMjUlNUQlMkMieiIlM0ElN0IiUXpfdHoiJTNBNC4zMjU3MTkyNTk2Nzc0MjMlMkMiUXlfdHoiJTNBLTAuNzE4NjYzMzExMDM4MjAxNiU3RCUyQyJ5IiUzQSU3QiJReV90eSIlM0ExMDAzNC41NDQ4NDYxMjQ2MTQlMkMiUXpfdHkiJTNBLTMxNjEuOTY0Mjg1MTIyNzQ2MyU3RCU3RCUyQyU3QiJwb3NpdGlvbiIlM0ElNUIxMy4xMjUwMDAwMDAwNzk2NjYlMkMxMjUlNUQlMkMieiIlM0ElN0IiUXpfdHoiJTNBOC4xMjc0MDE1Nzc1MTI1NjUlMkMiUXlfdHoiJTNBMC4xMjM1OTAzMjQ1NjY4OTk0NiU3RCUyQyJ5IiUzQSU3QiJReV90eSIlM0ExMDI5OC42NjM0Mzc1MTM3MSUyQyJRel90eSIlM0EtMTU4MS41MzUwMDg2NTE4OTg2JTdEJTdEJTJDJTdCInBvc2l0aW9uIiUzQSU1QjYuMzY1MDQxODI2OTM4OTc3ZS0xMSUyQzEyNSU1RCUyQyJ6IiUzQSU3QiJRel90eiIlM0EzLjgzNDYwNTc4NDg0NDEwNzMlMkMiUXlfdHoiJTNBMC4wNzA0ODg1MTc5NjEyMzk5OSU3RCUyQyJ5IiUzQSU3QiJReV90eSIlM0ExMDM4MC41NDYwNzkxODI2MyUyQyJRel90eSIlM0EtMC4wNDI5NzQ3NTY3OTcyMDMwMiU3RCU3RCUyQyU3QiJwb3NpdGlvbiIlM0ElNUItMTMuMTI0OTk5OTk5OTUyMjk0JTJDMTI1JTVEJTJDInoiJTNBJTdCIlF6X3R6IiUzQTYuNjI5MDUxMDQyODExOTQyJTJDIlF5X3R6IiUzQS0wLjY5MTQ2OTI3MjQ2NzkwNDIlN0QlMkMieSIlM0ElN0IiUXlfdHkiJTNBMTAyOTcuNjYyODE3MjYwNTQxJTJDIlF6X3R5IiUzQTE1ODEuNzQ1MzgzNjIzOTI5NSU3RCU3RCUyQyU3QiJwb3NpdGlvbiIlM0ElNUItMjYuMjQ5OTk5OTk5OTY4MTk2JTJDMTI1JTVEJTJDInoiJTNBJTdCIlF6X3R6IiUzQTExLjc1ODQ3Mjc3Nzc4ODcxOCUyQyJReV90eiIlM0E1LjA0MDQwMDc2NDM2MjMwNiU3RCUyQyJ5IiUzQSU3QiJReV90eSIlM0ExMDA0MS41MTkzMzgwNjgwMjUlMkMiUXpfdHkiJTNBMzE2NC4wNTg5Mzg4ODkyMzEzJTdEJTdEJTJDJTdCInBvc2l0aW9uIiUzQSU1Qi0zOS4zNzQ5OTk5OTk5ODQxMSUyQzEyNSU1RCUyQyJ6IiUzQSU3QiJRel90eiIlM0EtMTMuNDQ5MTMzNTM2NjcxMzElMkMiUXlfdHoiJTNBLTIyLjkyNTQwODU2MzI5NDk5NyU3RCUyQyJ5IiUzQSU3QiJReV90eSIlM0E5NjU4LjA1MTAzODMxMzQ4OCUyQyJRel90eSIlM0E0Nzg0LjM1MTQwODk0MzUyNiU3RCU3RCUyQyU3QiJwb3NpdGlvbiIlM0ElNUI0NS45Mzc1MDAwMDAwMzc3OSUyQzEyNSU1RCUyQyJ6IiUzQSU3QiJRel90eiIlM0ExMDQuNjg3NDE5NjM4MzUzMzYlMkMiUXlfdHoiJTNBLTEzMS45NDc5NDE5MDk0NDYyMyU3RCUyQyJ5IiUzQSU3QiJReV90eSIlM0E5MDEzLjM4NTIwNDE4NDc0MiUyQyJRel90eSIlM0EtNTMxNS40NjcxNDI1NjkyMjklN0QlN0QlMkMlN0IicG9zaXRpb24iJTNBJTVCMzIuODEyNTAwMDAwMDg3OTglMkMxMjUlNUQlMkMieiIlM0ElN0IiUXpfdHoiJTNBMS43NjMxMjQ3MjQ1OTg0NjM4JTJDIlF5X3R6IiUzQTIuMDg4ODQ2NjAwMDk1NzM2JTdEJTJDInkiJTNBJTdCIlF5X3R5IiUzQTk4MzIuODU4NDU1MzMwMDAyJTJDIlF6X3R5IiUzQS0zOTU5LjgzOTI1NDU2OTA5NDUlN0QlN0QlMkMlN0IicG9zaXRpb24iJTNBJTVCMTkuNjg3NTAwMDAwMDkzMjM3JTJDMTI1JTVEJTJDInoiJTNBJTdCIlF6X3R6IiUzQTQuODA2NjEyMTQzMTYyMTc4JTJDIlF5X3R6IiUzQTEuODk5NzkwMTQyOTU4MjE2MiU3RCUyQyJ5IiUzQSU3QiJReV90eSIlM0ExMDE2Ny44NzY0MDE1ODY4MyUyQyJRel90eSIlM0EtMjM3Mi45NjYxNTM5NzYzNTUlN0QlN0QlMkMlN0IicG9zaXRpb24iJTNBJTVCNi41NjI1MDAwMDAwODIzMDklMkMxMjUlNUQlMkMieiIlM0ElN0IiUXpfdHoiJTNBNC43MzEwMjYzNDAzNjQzNzclMkMiUXlfdHoiJTNBLTEuOTk0NTIwODk4NDQxNjEzJTdEJTJDInkiJTNBJTdCIlF5X3R5IiUzQTEwMzQwLjM3ODM5NzMxNzI0NyUyQyJRel90eSIlM0EtNzg5Ljk4ODg2MzkzNzkzODglN0QlN0QlMkMlN0IicG9zaXRpb24iJTNBJTVCLTYuNTYyNDk5OTk5OTUwOTMlMkMxMjUlNUQlMkMieiIlM0ElN0IiUXpfdHoiJTNBNC41NjQ0MjgxNDc5ODMxMTYlMkMiUXlfdHoiJTNBMS42MDMzMDQxOTMxMTYwMTA2JTdEJTJDInkiJTNBJTdCIlF5X3R5IiUzQTEwMzQxLjMxMzg1NDUzMTA2JTJDIlF6X3R5IiUzQTc5MC4zODg4MjU4MTk3NTQxJTdEJTdEJTJDJTdCInBvc2l0aW9uIiUzQSU1Qi0xOS42ODc0OTk5OTk5NTY5NzclMkMxMjUlNUQlMkMieiIlM0ElN0IiUXpfdHoiJTNBNi43MTI3Njg1NzMwNTA1MTk1JTJDIlF5X3R6IiUzQTEuNzA3OTIwNjA2NzMwNjgwMiU3RCUyQyJ5IiUzQSU3QiJReV90eSIlM0ExMDE2Ni45ODkyNjMxMDA1ODIlMkMiUXpfdHkiJTNBMjM3MS43NzEzNjQ2MTU2NjMlN0QlN0QlMkMlN0IicG9zaXRpb24iJTNBJTVCLTMyLjgxMjQ5OTk5OTk2OTAzNSUyQzEyNSU1RCUyQyJ6IiUzQSU3QiJRel90eiIlM0EyLjQ0OTc5NTU5NjM1MzgxNyUyQyJReV90eiIlM0EtNS4xMTExNjU5MDA5MTg4OTYlN0QlMkMieSIlM0ElN0IiUXlfdHkiJTNBOTgzMS45NzE5NDQxODcyNzUlMkMiUXpfdHkiJTNBMzk2MS4wMzM3OTUzOTY5MDg4JTdEJTdEJTJDJTdCInBvc2l0aW9uIiUzQSU1Qi00NS45Mzc0OTk5OTk5ODg3OSUyQzEyNSU1RCUyQyJ6IiUzQSU3QiJRel90eiIlM0ExMDIuNzcxNzQzNjk0NDUwNjYlMkMiUXlfdHoiJTNBMTMyLjM0ODk0OTYzNzI1Njc0JTdEJTJDInkiJTNBJTdCIlF5X3R5IiUzQTkwMTQuMjk4NTQ1NDUxNjYlMkMiUXpfdHkiJTNBNTMxNS4wNjMzNDA1Mzk0MzMlN0QlN0QlMkMlN0IicG9zaXRpb24iJTNBJTVCLTU2LjgwNTE4ODYxNDA5ODMwNiUyQzEyNC4xNDM2NDQ3NDA3NTM4MSU1RCUyQyJ6IiUzQSU3QiJRel90eiIlM0ExNDgzLjcxMjEwMTg1MTA2MzglMkMiUXlfdHoiJTNBMTgxOS4xMTIwMDg5NTAyNTIlN0QlMkMieSIlM0ElN0IiUXlfdHkiJTNBNzE4Ny45NzY2NjQxMDQzNjklMkMiUXpfdHkiJTNBNTQxNi4zMjMwMDYwMzg0OTElN0QlN0QlMkMlN0IicG9zaXRpb24iJTNBJTVCLTY0Ljc2MDEzOTkwMjQ0ODg3JTJDMTIwLjg0ODU5NjAyOTEwNTQxJTVEJTJDInoiJTNBJTdCIlF6X3R6IiUzQTMzNjIuMTA3MTk3MjgyODk3JTJDIlF5X3R6IiUzQTM2ODIuOTA2MzYwMDY4MDU2JTdEJTJDInkiJTNBJTdCIlF5X3R5IiUzQTU1NDQuODYzMjgzOTI2NzY3NSUyQyJRel90eSIlM0E0OTQ5LjY4NTY5OTgwODgwMiU3RCU3RCUyQyU3QiJwb3NpdGlvbiIlM0ElNUItNzAuODQ4NTk2MDI5MDk5MjclMkMxMTQuNzYwMTM5OTAyNDU4MDElNUQlMkMieiIlM0ElN0IiUXpfdHoiJTNBNTUzMS43OTU1NzUzNDk1OTglMkMiUXlfdHoiJTNBNTIxNC42OTk2NjY2NTg2OSU3RCUyQyJ5IiUzQSU3QiJReV90eSIlM0EzNTE4LjgyNzg0OTQxMzI0NCUyQyJRel90eSIlM0EzNjUzLjU2MjAyNTY1NjY4NjMlN0QlN0QlMkMlN0IicG9zaXRpb24iJTNBJTVCLTc0LjE0MzY0NDc0MDc1MTklMkMxMDYuODA1MTg4NjE0MTA3NjklNUQlMkMieiIlM0ElN0IiUXpfdHoiJTNBNzQ2MC4wNTIzMzY5NTc1NjklMkMiUXlfdHoiJTNBNjAzMC42NzQzOTc5Nzc5OTglN0QlMkMieSIlM0ElN0IiUXlfdHkiJTNBMTYwOC4zNjMyMDU4MTA4NzIlMkMiUXpfdHkiJTNBMTg1Ny43NzkyMzA1OTA5MTM4JTdEJTdEJTJDJTdCInBvc2l0aW9uIiUzQSU1Qi03NS4wMDAwMDAwMDAwMDAwMSUyQzg4LjgzMzMzMzMzMzMzMzI5JTVEJTJDInoiJTNBJTdCIlF6X3R6IiUzQTEwNzQzLjM0MTEwMDQxMzEzNCUyQyJReV90eiIlM0E2MjIxLjcyNTkxOTA2NTAyMSU3RCUyQyJ5IiUzQSU3QiJReV90eSIlM0EtMTM3LjE0NzY0ODgwODA5ODIlMkMiUXpfdHkiJTNBLTE3Ny44OTA5MjUyNTQxMzMzOCU3RCU3RCUyQyU3QiJwb3NpdGlvbiIlM0ElNUItNzUuMDAwMDAwMDAwMDAwMDElMkM3NS4xNjY2NjY2NjY2NjY2JTVEJTJDInoiJTNBJTdCIlF6X3R6IiUzQTExOTExLjI3ODMxNzU4NzM0JTJDIlF5X3R6IiUzQTUyOTguMzEzODMxMTQ5NjY4JTdEJTJDInkiJTNBJTdCIlF5X3R5IiUzQTcuMTgzMTM2MjczNjk5MDI5JTJDIlF6X3R5IiUzQTAuNTE0NDk3MjcwNjYxNDc3OCU3RCU3RCUyQyU3QiJwb3NpdGlvbiIlM0ElNUItNzUuMDAwMDAwMDAwMDAwMDElMkM2MS40OTk5OTk5OTk5OTk4ODYlNUQlMkMieiIlM0ElN0IiUXpfdHoiJTNBMTI4NDYuNDUxMDczODE4MDIlMkMiUXlfdHoiJTNBNDMzNS45MDg3MTcwMTk3MTUlN0QlMkMieSIlM0ElN0IiUXlfdHkiJTNBNi42NTA2OTI4Mzg4MjU1NDklMkMiUXpfdHkiJTNBLTAuNzEzMDcyMTkxMjYzMTM1OSU3RCU3RCUyQyU3QiJwb3NpdGlvbiIlM0ElNUItNzUuMDAwMDAwMDAwMDAwMDElMkM0Ny44MzMzMzMzMzMzMzMyODYlNUQlMkMieiIlM0ElN0IiUXpfdHoiJTNBMTM1OTAuMzM1OTc3NzM1NDY5JTJDIlF5X3R6IiUzQTMzNzIuMjA0MTI1ODM3OTI5JTdEJTJDInkiJTNBJTdCIlF5X3R5IiUzQTMuODI0MTE5MzA4NTc3NzgxJTJDIlF6X3R5IiUzQTAuMDc4MDM5NDY4OTIyNjkyNTMlN0QlN0QlMkMlN0IicG9zaXRpb24iJTNBJTVCLTc1LjAwMDAwMDAwMDAwMDAxJTJDMzQuMTY2NjY2NjY2NjY2NiU1RCUyQyJ6IiUzQSU3QiJRel90eiIlM0ExNDE1NS4wNzg4ODMzNjc4MzYlMkMiUXlfdHoiJTNBMjQwOC43NTAwMzIwMzczNzQyJTdEJTJDInkiJTNBJTdCIlF5X3R5IiUzQTguMjI2NzQwMjA5NDgyODU3JTJDIlF6X3R5IiUzQTAuMDAwMzIyOTE4NTI5NDU3MzA4NCU3RCU3RCUyQyU3QiJwb3NpdGlvbiIlM0ElNUItNzUuMDAwMDAwMDAwMDAwMDElMkMyMC40OTk5OTk5OTk5OTk4JTVEJTJDInoiJTNBJTdCIlF6X3R6IiUzQTE0NTI0LjIyMTAxMjU3NTcwMSUyQyJReV90eiIlM0ExNDQ1LjI5NTI0Mjk0MzMyNzQlN0QlMkMieSIlM0ElN0IiUXlfdHkiJTNBMy44MjM4MzcxMTk0MTAwNjElMkMiUXpfdHkiJTNBLTAuMDc5NzE1Mzk2MzgxNDk1MzglN0QlN0QlMkMlN0IicG9zaXRpb24iJTNBJTVCLTc1LjAwMDAwMDAwMDAwMDAxJTJDNi44MzMzMzMzMzMzMzMwODclNUQlMkMieiIlM0ElN0IiUXpfdHoiJTNBMTQ3MTQuMzI2NzQ0MjAyNDkyJTJDIlF5X3R6IiUzQTQ4MS41OTE2MzM4ODMzMTI4NSU3RCUyQyJ5IiUzQSU3QiJReV90eSIlM0E2LjY0NTY3MDIyODI3MTU5MiUyQyJRel90eSIlM0EwLjc1OTA1MDM5OTYxNTExNjIlN0QlMkMibm9kZSIlM0ExMjElN0QlMkMlN0IicG9zaXRpb24iJTNBJTVCLTc1LjAwMDAwMDAwMDAwMDAxJTJDLTYuODMzMzMzMzMzMzMzNTk5JTVEJTJDInoiJTNBJTdCIlF6X3R6IiUzQTE0NzE1LjI3OTI0MjY1Njg3NiUyQyJReV90eiIlM0EtNDgxLjY1Mjg1NzA2MzQyODk0JTdEJTJDInkiJTNBJTdCIlF5X3R5IiUzQTguMjkwNzY2Mjc0MjMyNzclMkMiUXpfdHkiJTNBLTAuNTQ1MDM4MDc5NjEwOTEzNiU3RCUyQyJub2RlIiUzQTEyMiU3RCUyQyU3QiJwb3NpdGlvbiIlM0ElNUItNzUuMDAwMDAwMDAwMDAwMDElMkMtMjAuNTAwMDAwMDAwMDAwMyU1RCUyQyJ6IiUzQSU3QiJRel90eiIlM0ExNDUyNC4zOTQ1NTQzNjkzNzQlMkMiUXlfdHoiJTNBLTE0NDUuMjQ5OTM4NzAzNzYxNSU3RCUyQyJ5IiUzQSU3QiJReV90eSIlM0EzLjc5ODU4MjUxMzcyNDc1ODQlMkMiUXpfdHkiJTNBMC4wMDAwMDEyODIwNjYzOTAyNzA5MDc0JTdEJTdEJTJDJTdCInBvc2l0aW9uIiUzQSU1Qi03NS4wMDAwMDAwMDAwMDAwMSUyQy0zNC4xNjY2NjY2NjY2NjY5MSU1RCUyQyJ6IiUzQSU3QiJRel90eiIlM0ExNDE1NC45NDU5ODk0MDkxMSUyQyJReV90eiIlM0EtMjQwOC44NDY5OTM2MjU2MTI0JTdEJTJDInkiJTNBJTdCIlF5X3R5IiUzQTguMjkwNjcyNTgwMjAwNjMzJTJDIlF6X3R5IiUzQTAuNTQ0NzI3MTA5NjcwNzkyMSU3RCU3RCUyQyU3QiJwb3NpdGlvbiIlM0ElNUItNzUuMDAwMDAwMDAwMDAwMDElMkMtNDcuODMzMzMzMzMzMzMzNTQlNUQlMkMieiIlM0ElN0IiUXpfdHoiJTNBMTM1OTMuNjU2MTA5MzA5MDElMkMiUXlfdHoiJTNBLTMzNzIuMDkzNjIyNDY1MTUlN0QlMkMieSIlM0ElN0IiUXlfdHkiJTNBNi42NTA1MjAzNTUxMDAyMjg1JTJDIlF6X3R5IiUzQS0wLjc0NDUzODcwMDg2MzQ5MjclN0QlN0QlMkMlN0IicG9zaXRpb24iJTNBJTVCLTc1LjAwMDAwMDAwMDAwMDAxJTJDLTYxLjUwMDAwMDAwMDAwMDE0JTVEJTJDInoiJTNBJTdCIlF6X3R6IiUzQTEyODQzLjA4OTM3MTM2Njg1NCUyQyJReV90eiIlM0EtNDMzNS43ODg0MjM2NjM3MDglN0QlMkMieSIlM0ElN0IiUXlfdHkiJTNBMy44MzI3MjI3NzAwMjg3NTU0JTJDIlF6X3R5IiUzQTAuMDIyNTUxODUwNDEzNjM3MTAyJTdEJTdEJTJDJTdCInBvc2l0aW9uIiUzQSU1Qi03NS4wMDAwMDAwMDAwMDAwMSUyQy03NS4xNjY2NjY2NjY2NjY3NyU1RCUyQyJ6IiUzQSU3QiJRel90eiIlM0ExMTkxMS4zNDE5Njk0Mjc5NTYlMkMiUXlfdHoiJTNBLTUyOTguNDE4MjIxOTc4MzU2JTdEJTJDInkiJTNBJTdCIlF5X3R5IiUzQTcuMTE0Mjk1NTk4OTYzNzIyJTJDIlF6X3R5IiUzQTAuMTI0MTIyMTM2NzEzMTc0NTQlN0QlN0QlMkMlN0IicG9zaXRpb24iJTNBJTVCLTc1LjAwMDAwMDAwMDAwMDAxJTJDLTg4LjgzMzMzMzMzMzMzMzM3JTVEJTJDInoiJTNBJTdCIlF6X3R6IiUzQTEwODMyLjc2NDQzNjcxMTQlMkMiUXlfdHoiJTNBLTYyOTYuMDA5NjA1MDQ1NTI5JTdEJTJDInkiJTNBJTdCIlF5X3R5IiUzQS04LjY1MDg5ODk4MzYxNDcxNSUyQyJRel90eSIlM0ExOS4wNDkwODkzMDI4ODg0MjIlN0QlN0QlMkMlN0IicG9zaXRpb24iJTNBJTVCLTc1LjAwMDAwMDAwMDAwMDAxJTJDOTUuNjY2NjY2NjY2NjY0ODElNUQlMkMieiIlM0ElN0IiUXpfdHoiJTNBOTg0Ny4zMTk2ODE1ODU3NCUyQyJReV90eiIlM0E2NTExLjQyNDEwNTAzNzg0JTdEJTJDInkiJTNBJTdCIlF5X3R5IiUzQTMxLjcyNzEyNDY0ODYyNTY5MyUyQyJRel90eSIlM0E0NS44MDQyNjg1MDQ2NTQ1MSU3RCU3RCUyQyU3QiJwb3NpdGlvbiIlM0ElNUItNzUuMDAwMDAwMDAwMDAwMDElMkM4MiU1RCUyQyJ6IiUzQSU3QiJRel90eiIlM0ExMTM1OS42NDI0MzY5MDE0OSUyQyJReV90eiIlM0E1Nzg3LjU1NjY4NjQ3MjIyMDUlN0QlMkMieSIlM0ElN0IiUXlfdHkiJTNBMy41NzYxMjQ0NzgxODEwNzUzJTJDIlF6X3R5IiUzQS0xLjk4NTkzNDc1NDkwMDA4NjglN0QlN0QlMkMlN0IicG9zaXRpb24iJTNBJTVCLTc1LjAwMDAwMDAwMDAwMDAxJTJDNjguMzMzMzMzMzMzMzQxNyU1RCUyQyJ6IiUzQSU3QiJRel90eiIlM0ExMjM3OS4wNDExMTQ0MzgzJTJDIlF5X3R6IiUzQTQ4MTcuMzA3MjQxNTc0MzQ0JTdEJTJDInkiJTNBJTdCIlF5X3R5IiUzQTYuNTU1NjcxNTkwNDE4MTE2JTJDIlF6X3R5IiUzQTEuNDE5NjcxMzM2MDI1OTQxOSU3RCU3RCUyQyU3QiJwb3NpdGlvbiIlM0ElNUItNzUuMDAwMDAwMDAwMDAwMDElMkM1NC42NjY2NjY2NjY2NjQ4OTUlNUQlMkMieiIlM0ElN0IiUXpfdHoiJTNBMTMyMjAuNzIyNjgyOTkwOTc0JTJDIlF5X3R6IiUzQTM4NTMuNjE3Mjg2MTQ2NjUzJTdEJTJDInkiJTNBJTdCIlF5X3R5IiUzQTQuNTQyMzI3MDkwNTM2MDklMkMiUXpfdHkiJTNBMS43Mzc5MTg1NjIxNTYyNDEyJTdEJTdEJTJDJTdCInBvc2l0aW9uIiUzQSU1Qi03NS4wMDAwMDAwMDAwMDAwMSUyQzQwLjk5OTk5OTk5OTk5OTI5JTVEJTJDInoiJTNBJTdCIlF6X3R6IiUzQTEzODczLjQ4MTkzMzk3MzUzOSUyQyJReV90eiIlM0EyODkxLjI3MzgxMDI0MTY3NTYlN0QlMkMieSIlM0ElN0IiUXlfdHkiJTNBNC43MDEzMTI1NDQ1OTYzMDU1JTJDIlF6X3R5IiUzQS0yLjEzMzAzNDM2MDYxOTMwNzYlN0QlN0QlMkMlN0IicG9zaXRpb24iJTNBJTVCLTc1LjAwMDAwMDAwMDAwMDAxJTJDMjcuMzMzMzMzMzMzMzI5NTklNUQlMkMieiIlM0ElN0IiUXpfdHoiJTNBMTQzNDAuNDI1Nzk1NTgwNTI0JTJDIlF5X3R6IiUzQTE5MjYuMjI2MTc2OTI5MjQzMSU3RCUyQyJ5IiUzQSU3QiJReV90eSIlM0E0LjcwMTM0MzAwNTkxMTQ0NSUyQyJRel90eSIlM0EyLjEzMjc5NTAwMTM5MzMyNSU3RCU3RCUyQyU3QiJwb3NpdGlvbiIlM0ElNUItNzUuMDAwMDAwMDAwMDAwMDElMkMxMy42NjY2NjY2NjY2NjY3MTQlNUQlMkMieiIlM0ElN0IiUXpfdHoiJTNBMTQ2MjEuNTc2MTE1MDA3NDM4JTJDIlF5X3R6IiUzQTk2My44ODU2MTgzMzEwNzE2JTdEJTJDInkiJTNBJTdCIlF5X3R5IiUzQTQuNTQzNzI1MzYwMTg0NzkxJTJDIlF6X3R5IiUzQS0xLjcyOTE5Mzk0MDE2NDY5MTklN0QlN0QlMkMlN0IicG9zaXRpb24iJTNBJTVCLTc1LjAwMDAwMDAwMDAwMDAxJTJDMi4yODkzNjg2OTQ2MTkwNDI4ZS0xMSU1RCUyQyJ6IiUzQSU3QiJRel90eiIlM0ExNDcxMy4wNTAyMjU0MTAxNDglMkMiUXlfdHoiJTNBMC4zODU2MTg0NTYyNTI5ODIyJTdEJTJDInkiJTNBJTdCIlF5X3R5IiUzQTYuNjEzMTQ1MjM2MjkzNzk1NSUyQyJRel90eSIlM0EtMS43MjkxOTM3NDQyNTYyNTY2JTdEJTdEJTJDJTdCInBvc2l0aW9uIiUzQSU1Qi03NS4wMDAwMDAwMDAwMDAwMSUyQy0xMy42NjY2NjY2NjY2NjY2JTVEJTJDInoiJTNBJTdCIlF6X3R6IiUzQTE0NjIwLjY0NDk3MzI5OTI3OSUyQyJReV90eiIlM0EtOTY0LjI3MzgyNzI3MTQ4MjIlN0QlMkMieSIlM0ElN0IiUXlfdHkiJTNBNC42ODY0Njc1MDQ4MDQyMzYlMkMiUXpfdHkiJTNBMi4xMzI3ODgyNDc4NzU0Mjk2JTdEJTdEJTJDJTdCInBvc2l0aW9uIiUzQSU1Qi03NS4wMDAwMDAwMDAwMDAwMSUyQy0yNy4zMzMzMzMzMzMzMzQ5OSU1RCUyQyJ6IiUzQSU3QiJRel90eiIlM0ExNDM0MC40NzgyOTA4MTIzNTYlMkMiUXlfdHoiJTNBLTE5MjYuMjI2MDU2MDIyMTIxMiU3RCUyQyJ5IiUzQSU3QiJReV90eSIlM0E0LjY4NjQ2NTU2Njc4NjI3NiUyQyJRel90eSIlM0EtMi4xMzI3OTQ3MzkxMTA0MiU3RCU3RCUyQyU3QiJwb3NpdGlvbiIlM0ElNUItNzUuMDAwMDAwMDAwMDAwMDElMkMtNDAuOTk5OTk5OTk5OTkyMjQlNUQlMkMieiIlM0ElN0IiUXpfdHoiJTNBMTM4NzIuNTUwNzcwODY0NTExJTJDIlF5X3R6IiUzQS0yODkwLjg4NTM1OTMyMTQ3NiU3RCUyQyJ5IiUzQSU3QiJReV90eSIlM0E2LjYxMzExMzYyODIzNTE0OTUlMkMiUXpfdHkiJTNBMS43Mjk0MzA3NDc0MDM5MjUyJTdEJTdEJTJDJTdCInBvc2l0aW9uIiUzQSU1Qi03NS4wMDAwMDAwMDAwMDAwMSUyQy01NC42NjY2NjY2NjY2NjY0NiU1RCUyQyJ6IiUzQSU3QiJRel90eiIlM0ExMzIyMC43MjM0NDIyMDg2MTUlMkMiUXlfdHoiJTNBLTM4NTQuMzg4MzAyMjcwNzM0JTdEJTJDInkiJTNBJTdCIlF5X3R5IiUzQTQuNTU1MTU5NDI3MDI3NDUzJTJDIlF6X3R5IiUzQTEuNzIwNzY4MzQ0NzI4NzMxJTdEJTdEJTJDJTdCInBvc2l0aW9uIiUzQSU1Qi03NS4wMDAwMDAwMDAwMDAwMSUyQy02OC4zMzMzMzMzMzMzMzQzMSU1RCUyQyJ6IiUzQSU3QiJRel90eiIlM0ExMjM3OS45NDUzNDQzNTA1MzklMkMiUXlfdHoiJTNBLTQ4MTYuOTE1OTM2ODUwNDklN0QlMkMieSIlM0ElN0IiUXlfdHkiJTNBNC42NDQ5MjA2NjU0NjM4OTYlMkMiUXpfdHkiJTNBLTEuODM0OTQ4OTMyNDA3ODI4NSU3RCU3RCUyQyU3QiJwb3NpdGlvbiIlM0ElNUItNzUuMDAwMDAwMDAwMDAwMDElMkMtODEuOTk5OTk5OTk5OTk1OTElNUQlMkMieiIlM0ElN0IiUXpfdHoiJTNBMTEzNjAuNTQzODE5Mjc4NTMzJTJDIlF5X3R6IiUzQS01Nzg3Ljk0ODkwMTE2MjEwOSU3RCUyQyJ5IiUzQSU3QiJReV90eSIlM0EzLjQ0Njg1NTMzMDE3ODk2NCUyQyJRel90eSIlM0EyLjQwMDA0OTA3ODY5ODYxNiU3RCU3RCUyQyU3QiJwb3NpdGlvbiIlM0ElNUItNzUuMDAwMDAwMDAwMDAwMDElMkMtOTUuNjY2NjY2NjY2NjcwNjYlNUQlMkMieiIlM0ElN0IiUXpfdHoiJTNBOTg0Ny40Mjk0NDAyODE1NjMlMkMiUXlfdHoiJTNBLTY1MTAuNTUzNjA3MzkwMzU5NSU3RCUyQyJ5IiUzQSU3QiJReV90eSIlM0ExMDkuMTIzNzEzNTI0NzQ3NjMlMkMiUXpfdHkiJTNBLTEyOC42Mjc2OTI0NjAyMDgwNyU3RCU3RCUyQyU3QiJwb3NpdGlvbiIlM0ElNUItNjUuNDg2MDAwMDAwMDAyODYlMkMtMTA1LjA4Mjk5OTk5OTk4NTY3JTVEJTJDInoiJTNBJTdCIlF6X3R6IiUzQTEwODI1LjcxNDE4NzA5NDc3OCUyQyJReV90eiIlM0EtODkzNS45NDU0ODcwNzQyODUlN0QlMkMieSIlM0ElN0IiUXlfdHkiJTNBMjQ0My4wNTM0ODkyOTExOTM3JTJDIlF6X3R5IiUzQS0yNzgxLjEyMTAwMTExMjk3NyU3RCU3RCUyQyU3QiJwb3NpdGlvbiIlM0ElNUItNjMuNTA5MDAwMDAwMDAzODQ0JTJDLTEwOS44NTU5OTk5OTk5OTQyNyU1RCUyQyJ6IiUzQSU3QiJRel90eiIlM0E5MTY3LjIyMTAyOTg3MTM4NCUyQyJReV90eiIlM0EtODY0OS4xNzkxNDY5NzY5MTglN0QlMkMieSIlM0ElN0IiUXlfdHkiJTNBNTg1My4yOTY5NTMxOTA0MjYlMkMiUXpfdHkiJTNBLTYwMzQuMjg2NTU0MzIzMzQxJTdEJTdEJTJDJTdCInBvc2l0aW9uIiUzQSU1Qi01OS44NTYwMDAwMDAwMDYyMSUyQy0xMTMuNTA4OTk5OTk5OTk1ODYlNUQlMkMieiIlM0ElN0IiUXpfdHoiJTNBNTYwNS4wNTYxMDQyNTE1NjElMkMiUXlfdHoiJTNBLTYwOTQuODk3NTM5NjIxMjYlN0QlMkMieSIlM0ElN0IiUXlfdHkiJTNBOTE4OS43MzQyMTU1ODczMzIlMkMiUXpfdHkiJTNBLTgyMTAuNDkyOTE0NjA3NzE0JTdEJTdEJTJDJTdCInBvc2l0aW9uIiUzQSU1Qi01NS4wODMwMDAwMDAwMTM0NCUyQy0xMTUuNDg1OTk5OTk5OTk3MzMlNUQlMkMieiIlM0ElN0IiUXpfdHoiJTNBMjI2Mi41MTU0Mzc2MTAxMjElMkMiUXlfdHoiJTNBLTI3MzQuOTMwMjE3Nzk5NTA1NSU3RCUyQyJ5IiUzQSU3QiJReV90eSIlM0ExMDQ3My4zODM5NTU1MDI1NTIlMkMiUXpfdHkiJTNBLTgwODEuMjIwMDk4ODM2NTIlN0QlMkMibm9kZSIlM0ExNDclN0QlMkMlN0IicG9zaXRpb24iJTNBJTVCLTM5LjM3NTAwMDAwMDA1Mzc0NSUyQy0xMTYlNUQlMkMieiIlM0ElN0IiUXpfdHoiJTNBLTE1NS45MDI1MDU3Njc5NDI4NyUyQyJReV90eiIlM0EyMTUuMTc2MTk0OTM5ODAyODMlN0QlMkMieSIlM0ElN0IiUXlfdHkiJTNBOTY2OS41MTUyMTk5MDUwNzQlMkMiUXpfdHkiJTNBLTQ3OTAuMjgwNDc2NDAxNDYyJTdEJTdEJTJDJTdCInBvc2l0aW9uIiUzQSU1Qi0yNi4yNTAwMDAwMDAxMDc0NzclMkMtMTE2JTVEJTJDInoiJTNBJTdCIlF6X3R6IiUzQTExLjI0NDkxOTc0ODIwMDAwOCUyQyJReV90eiIlM0EtNS45MDA4OTUzOTg0NTYwMTElN0QlMkMieSIlM0ElN0IiUXlfdHkiJTNBMTAwMzcuMjQzOTY5MDYxNzU2JTJDIlF6X3R5IiUzQS0zMTYxLjc5MzYyODQyODQ5NTYlN0QlN0QlMkMlN0IicG9zaXRpb24iJTNBJTVCLTEzLjEyNTAwMDAwMDE2MTIzNiUyQy0xMTYlNUQlMkMieiIlM0ElN0IiUXpfdHoiJTNBOC4yNjQ4Nzc1Mjg2MzU0OTclMkMiUXlfdHoiJTNBMC4xMjM2MTM2MzIzOTA4NDQ1NCU3RCUyQyJ5IiUzQSU3QiJReV90eSIlM0ExMDI5OC40NjcxNDMyMzQ3NDIlMkMiUXpfdHkiJTNBLTE1ODEuNTg5NTYxODM0Nzc2JTdEJTdEJTJDJTdCInBvc2l0aW9uIiUzQSU1Qi0xLjQwMDE5NTUxNTA4ODg1MzRlLTEwJTJDLTExNiU1RCUyQyJ6IiUzQSU3QiJRel90eiIlM0E2LjczNjQwNTYyNzQxNDAyJTJDIlF5X3R6IiUzQS0wLjA0ODAwMDc5ODE2MzM1NTcyJTdEJTJDInkiJTNBJTdCIlF5X3R5IiUzQTEwMzgzLjU3MDgyNjYzNTg0OSUyQyJRel90eSIlM0EwLjAyMzU5NDg4MjIxOTc1OTkxJTdEJTdEJTJDJTdCInBvc2l0aW9uIiUzQSU1QjEzLjEyNDk5OTk5OTg5NTAxJTJDLTExNiU1RCUyQyJ6IiUzQSU3QiJRel90eiIlM0E2LjYyNjU0MzgzMDQzODU3NyUyQyJReV90eiIlM0EtMC4xNjE0ODQ5Mjg1NjcyNjcxOCU3RCUyQyJ5IiUzQSU3QiJReV90eSIlM0ExMDI5Ny4zNzY4MDIwODYyNjQlMkMiUXpfdHkiJTNBMTU4MS42MDAxOTkwODU0NyU3RCU3RCUyQyU3QiJwb3NpdGlvbiIlM0ElNUIyNi4yNDk5OTk5OTk5Mjk5ODMlMkMtMTE2JTVEJTJDInoiJTNBJTdCIlF6X3R6IiUzQTExLjI2MjE3NTQ0MzAyMTI2MiUyQyJReV90eiIlM0E1Ljk1MjkyMTUyMzc1OTk1OSU3RCUyQyJ5IiUzQSU3QiJReV90eSIlM0ExMDAzNy4xMzUzNzkwOTIyNTklMkMiUXpfdHkiJTNBMzE2MS43Njg2MDE2NjQ3MTY3JTdEJTdEJTJDJTdCInBvc2l0aW9uIiUzQSU1QjM5LjM3NDk5OTk5OTk2NDk4NCUyQy0xMTYlNUQlMkMieiIlM0ElN0IiUXpfdHoiJTNBLTE1NS45MDI2MTkxMDU4MzM0JTJDIlF5X3R6IiUzQS0yMTUuMTc3NjA1NDAwMjU1NTclN0QlMkMieSIlM0ElN0IiUXlfdHkiJTNBOTY2OS41MTgxNzk4MTA4NDQlMkMiUXpfdHkiJTNBNDc5MC4yODA3OTQyNTYyNCU3RCU3RCUyQyU3QiJwb3NpdGlvbiIlM0ElNUItNDUuOTM3NTAwMDAwMDI3ODElMkMtMTE2JTVEJTJDInoiJTNBJTdCIlF6X3R6IiUzQTE5MC4yNjM4OTU3MDMxMDg5MSUyQyJReV90eiIlM0EtMjI3LjIzNDc5ODUxMDM1MTQ1JTdEJTJDInkiJTNBJTdCIlF5X3R5IiUzQTk2MzcuMzEyODMyODQ0NzY0JTJDIlF6X3R5IiUzQS01Nzg4LjgxNzQ2OTAyOTM0NDUlN0QlN0QlMkMlN0IicG9zaXRpb24iJTNBJTVCLTMyLjgxMjUwMDAwMDA4Mzk3JTJDLTExNiU1RCUyQyJ6IiUzQSU3QiJRel90eiIlM0EzLjA1MTUwNjE2MzIzMDU5MiUyQyJReV90eiIlM0EzLjE3MzM0NjAwMzkwMDkwMiU3RCUyQyJ5IiUzQSU3QiJReV90eSIlM0E5ODE0Ljk4NTM2NzkzMjA0OCUyQyJRel90eSIlM0EtMzk0Ny4zMzcxNTQ0NTExNzQyJTdEJTdEJTJDJTdCInBvc2l0aW9uIiUzQSU1Qi0xOS42ODc1MDAwMDAxMzM5NSUyQy0xMTYlNUQlMkMieiIlM0ElN0IiUXpfdHoiJTNBNi43MDI0NTQ3MTg5NDU2MDMlMkMiUXlfdHoiJTNBLTEuNzEzMDk4NzgzMDI0ODA1NCU3RCUyQyJ5IiUzQSU3QiJReV90eSIlM0ExMDE2Ny41MDA1NjYwNDE1NSUyQyJRel90eSIlM0EtMjM3Mi4xMjMxNzY2NTYxNTQlN0QlN0QlMkMlN0IicG9zaXRpb24iJTNBJTVCLTYuNTYyNTAwMDAwMTUyNTY4JTJDLTExNiU1RCUyQyJ6IiUzQSU3QiJRel90eiIlM0E2LjYxODYzNjQ3NzY3MTM1OSUyQyJReV90eiIlM0ExLjYwOTAzOTkzNzU5MDg3OTUlN0QlMkMieSIlM0ElN0IiUXlfdHkiJTNBMTAzMzkuNTI3MjI2MzM0NzIlMkMiUXpfdHkiJTNBLTc5MS4xNzM1MjM2NTQxNjEyJTdEJTdEJTJDJTdCInBvc2l0aW9uIiUzQSU1QjYuNTYyNDk5OTk5ODc3MzQ2JTJDLTExNiU1RCUyQyJ6IiUzQSU3QiJRel90eiIlM0E2LjQ2NjgxOTM3NTc1NDk1NSUyQyJReV90eiIlM0ExLjIxMTc2MTIwOTk2ODY5MDclN0QlMkMieSIlM0ElN0IiUXlfdHkiJTNBMTAzNDAuNDEzNjg5NzM4MTE4JTJDIlF6X3R5IiUzQTc5MC43NzkyMzEzODgxMjE0JTdEJTdEJTJDJTdCInBvc2l0aW9uIiUzQSU1QjE5LjY4NzQ5OTk5OTkxMjU3NSUyQy0xMTYlNUQlMkMieiIlM0ElN0IiUXpfdHoiJTNBNi41NTE3NTE2MzY3ODcyNSUyQyJReV90eiIlM0ExLjMzMjI2NDY2MzUwMjQ0OCU3RCUyQyJ5IiUzQSU3QiJReV90eSIlM0ExMDE2OC4zNjI4NjE5NDM3MjIlMkMiUXpfdHkiJTNBMjM3Mi41MjA1Njk5NzUzMDQlN0QlN0QlMkMlN0IicG9zaXRpb24iJTNBJTVCMzIuODEyNDk5OTk5OTQ5ODklMkMtMTE2JTVEJTJDInoiJTNBJTdCIlF6X3R6IiUzQTMuMDUyNTg1OTY4MTM1MjgxNCUyQyJReV90eiIlM0EtMy4xNjI5NjI5ODk2NjIxMzk2JTdEJTJDInkiJTNBJTdCIlF5X3R5IiUzQTk4MTQuOTYxODU5NzM3NjIzJTJDIlF6X3R5IiUzQTM5NDcuMzM0NDQ4MjQ4NjU3NyU3RCU3RCUyQyU3QiJwb3NpdGlvbiIlM0ElNUI0NS45Mzc0OTk5OTk5OTEyOSUyQy0xMTYlNUQlMkMieiIlM0ElN0IiUXpfdHoiJTNBMTkwLjI2MzgzNDAwNTI5NjQlMkMiUXlfdHoiJTNBMjI3LjIzNDQ3NjE1MjY5OTU2JTdEJTJDInkiJTNBJTdCIlF5X3R5IiUzQTk2MzcuMzEzNDUzMTc0NjglMkMiUXpfdHkiJTNBNTc4OC44MTc2MDAxNDM0NDIlN0QlN0QlMkMlN0IicG9zaXRpb24iJTNBJTVCNTUuMDgyOTk5OTk5OTM1MzglMkMtMTE1LjQ4NjAwMDAwMDAxMjg3JTVEJTJDInoiJTNBJTdCIlF6X3R6IiUzQTIyNjIuNTE0NTA2NDUzMzk4NiUyQyJReV90eiIlM0EyNzM0LjkyOTU2OTM0MDA2NzIlN0QlMkMieSIlM0ElN0IiUXlfdHkiJTNBMTA0NzMuMzgzNDUyOTE1NjYzJTJDIlF6X3R5IiUzQTgwODEuMjE5NTcwMjQzODI0JTdEJTdEJTJDJTdCInBvc2l0aW9uIiUzQSU1QjU5Ljg1NTk5OTk5OTk5NjglMkMtMTEzLjUwOTAwMDAwMDAwMjE2JTVEJTJDInoiJTNBJTdCIlF6X3R6IiUzQTU2MDUuMDQ2MjgxNDA1OTc1JTJDIlF5X3R6IiUzQTYwOTQuODkxMjAxMjQ0NTIzNSU3RCUyQyJ5IiUzQSU3QiJReV90eSIlM0E5MTg5LjczMDExNjk5OTY2MyUyQyJRel90eSIlM0E4MjEwLjQ4Njg2NzYyMjA0NyU3RCU3RCUyQyU3QiJwb3NpdGlvbiIlM0ElNUI2My41MDg5OTk5OTk5OTc1ODQlMkMtMTA5Ljg1NjAwMDAwMDAwMzU4JTVEJTJDInoiJTNBJTdCIlF6X3R6IiUzQTkxNjcuMDExODkyOTc5NTg0JTJDIlF5X3R6IiUzQTg2NDkuMDYzMTM1MDAyNjgzJTdEJTJDInkiJTNBJTdCIlF5X3R5IiUzQTU4NTMuMjgwMTc1MDI0NzUyJTJDIlF6X3R5IiUzQTYwMzQuMjYxODcxMzEzMTMwNSU3RCU3RCUyQyU3QiJwb3NpdGlvbiIlM0ElNUI2NS40ODU5OTk5OTk5OTc0NyUyQy0xMDUuMDgzMDAwMDAwMDEyNDklNUQlMkMieiIlM0ElN0IiUXpfdHoiJTNBMTA4MjMuNjQ2MTI1NTU4NTklMkMiUXlfdHoiJTNBODkzNC44ODk3NjUzOTc4MTglN0QlMkMieSIlM0ElN0IiUXlfdHkiJTNBMjQ0My4yODE2OTQ4NjEzMzQlMkMiUXpfdHkiJTNBMjc4MS42MTkwNzczNTAwODElN0QlN0QlMkMlN0IicG9zaXRpb24iJTNBJTVCNjUuOTk5OTk5OTk5OTk5OTklMkMtODguODMzMzMzMzMzMzQ1MzQlNUQlMkMieiIlM0ElN0IiUXpfdHoiJTNBMTA3NDguMjc1NDk2NjkwNzg1JTJDIlF5X3R6IiUzQTYyMjcuMTcyNjIwNjE2Mzc4JTdEJTJDInkiJTNBJTdCIlF5X3R5IiUzQS0xMC4xNzc3MTcyMTIxMzI5NjclMkMiUXpfdHkiJTNBLTIwLjYwNjI5NzIwNjMwMjgyNyU3RCU3RCUyQyU3QiJwb3NpdGlvbiIlM0ElNUI2NS45OTk5OTk5OTk5OTk5OSUyQy03NS4xNjY2NjY2NjY2NzU0MSU1RCUyQyJ6IiUzQSU3QiJRel90eiIlM0ExMTkxMy41NDAwODk5NzgxNSUyQyJReV90eiIlM0E1MzAwLjIyODk0NTc4ODYwNDUlN0QlMkMieSIlM0ElN0IiUXlfdHkiJTNBNy4yMTEzMDYzNDEwMzU3MzclMkMiUXpfdHkiJTNBMC41NjQ2NTAxNDE2Njc0ODE4JTdEJTdEJTJDJTdCInBvc2l0aW9uIiUzQSU1QjY1Ljk5OTk5OTk5OTk5OTk5JTJDLTYxLjUwMDAwMDAwMDAzNzY3JTVEJTJDInoiJTNBJTdCIlF6X3R6IiUzQTEyODQ2LjE5NjMzMzM2ODM4JTJDIlF5X3R6IiUzQTQzMzUuNzIyNDk5NjAzNDcxJTdEJTJDInkiJTNBJTdCIlF5X3R5IiUzQTYuNzM3MTAzNzg3NDAyNjI3JTJDIlF6X3R5IiUzQS0wLjAxNTgwODQ5MjMyMjA4MzY3NiU3RCU3RCUyQyU3QiJwb3NpdGlvbiIlM0ElNUI2NS45OTk5OTk5OTk5OTk5OSUyQy00Ny44MzMzMzMzMzMzNjg4NyU1RCUyQyJ6IiUzQSU3QiJRel90eiIlM0ExMzU5My4zNDIwMzM3MDIyNzQlMkMiUXlfdHoiJTNBMzM3Mi4yNTA3MTIzNTYzNzYlN0QlMkMieSIlM0ElN0IiUXlfdHkiJTNBNi43NTAzNjI5NjAwNzY1NiUyQyJRel90eSIlM0EwLjAwMDQ0NTA5NTQyMDY2MzE0MjIlN0QlN0QlMkMlN0IicG9zaXRpb24iJTNBJTVCNjUuOTk5OTk5OTk5OTk5OTklMkMtMzQuMTY2NjY2NjY2Njk4OTE2JTVEJTJDInoiJTNBJTdCIlF6X3R6IiUzQTE0MTUzLjY3NDM5MjU4NTUyNiUyQyJReV90eiIlM0EyNDA4Ljc0OTkxNzc1NTU5NCU3RCUyQyJ5IiUzQSU3QiJReV90eSIlM0E2Ljc0OTk4OTc2Njg2Mjk3MSUyQyJRel90eSIlM0EtMC4wMDAwMTI1NTAxNDE1MTI0OTcwMDMlN0QlN0QlMkMlN0IicG9zaXRpb24iJTNBJTVCNjUuOTk5OTk5OTk5OTk5OTklMkMtMjAuNTAwMDAwMDAwMDI4OTA1JTVEJTJDInoiJTNBJTdCIlF6X3R6IiUzQTE0NTI3LjIyOTk3NTYyMjE2NyUyQyJReV90eiIlM0ExNDQ1LjI0OTk0MDE2MTY5MDglN0QlMkMieSIlM0ElN0IiUXlfdHkiJTNBNi43NTAwMDAyODg1ODM2NjIlMkMiUXpfdHkiJTNBMy41NDEyMzE2Njg0OTI4MTVlLTclN0QlN0QlMkMlN0IicG9zaXRpb24iJTNBJTVCNjUuOTk5OTk5OTk5OTk5OTklMkMtNi44MzMzMzMzMzMzNTg5OTMlNUQlMkMieiIlM0ElN0IiUXpfdHoiJTNBMTQ3MTQuMDA3NzUyNjI0MjU1JTJDIlF5X3R6IiUzQTQ4MS43NDk5Mzk1MzEzODU0JTdEJTJDInkiJTNBJTdCIlF5X3R5IiUzQTYuNzQ5OTk5OTkyOTc1ODMzJTJDIlF6X3R5IiUzQS0xLjMyODgyOTkwMTIxNDUyMjllLTglN0QlN0QlMkMlN0IicG9zaXRpb24iJTNBJTVCNjUuOTk5OTk5OTk5OTk5OTklMkM2LjgzMzMzMzMzMzMxMTAwMyU1RCUyQyJ6IiUzQSU3QiJRel90eiIlM0ExNDcxNC4wMDc3NTI2NzkzMDUlMkMiUXlfdHoiJTNBLTQ4MS43NTAwNjA0NzczNzc0JTdEJTJDInkiJTNBJTdCIlF5X3R5IiUzQTYuNzQ5OTk5OTA1MjI0NjY2JTJDIlF6X3R5IiUzQTEuMTY3ODM1ODM2NzU0OTM5N2UtNyU3RCU3RCUyQyU3QiJwb3NpdGlvbiIlM0ElNUI2NS45OTk5OTk5OTk5OTk5OSUyQzIwLjQ5OTk5OTk5OTk4MDklNUQlMkMieiIlM0ElN0IiUXpfdHoiJTNBMTQ1MjcuMjI5OTczNzM5MTcxJTJDIlF5X3R6IiUzQS0xNDQ1LjI1MDA1OTUzNDYwNDYlN0QlMkMieSIlM0ElN0IiUXlfdHkiJTNBNi43NTAwMDMzNTk1NTQyOTElMkMiUXpfdHkiJTNBLTAuMDAwMDA0MTMwODMxMzQzNjk5Nzc4JTdEJTdEJTJDJTdCInBvc2l0aW9uIiUzQSU1QjY1Ljk5OTk5OTk5OTk5OTk5JTJDMzQuMTY2NjY2NjY2NjUwNzElNUQlMkMieiIlM0ElN0IiUXpfdHoiJTNBMTQxNTMuNjc0NDU5MzU3NzglMkMiUXlfdHoiJTNBLTI0MDguNzUwMDkzMDE4MTY5NSU3RCUyQyJ5IiUzQSU3QiJReV90eSIlM0E2Ljc0OTg4MDkyMDg5MDMwOCUyQyJRel90eSIlM0EwLjAwMDE0NjQyMDAwMTIzMzA5MjM1JTdEJTdEJTJDJTdCInBvc2l0aW9uIiUzQSU1QjY1Ljk5OTk5OTk5OTk5OTk5JTJDNDcuODMzMzMzMzMzMzIwNjElNUQlMkMieiIlM0ElN0IiUXpfdHoiJTNBMTM1OTMuMzM5NjY4MTk0MDMlMkMiUXlfdHoiJTNBLTMzNzIuMjQ4OTA3NzAwMzYxNSU3RCUyQyJ5IiUzQSU3QiJReV90eSIlM0E2Ljc1NDIyMDAwMDg2MjMwMTUlMkMiUXpfdHkiJTNBLTAuMDA1MTg5MTMwODY3NzYyOTIxNSU3RCU3RCUyQyU3QiJwb3NpdGlvbiIlM0ElNUI2NS45OTk5OTk5OTk5OTk5OSUyQzYxLjQ5OTk5OTk5OTk5MDUxJTVEJTJDInoiJTNBJTdCIlF6X3R6IiUzQTEyODQ2LjI4MDAwMTUyMzcxNCUyQyJReV90eiIlM0EtNDMzNS43OTA3MDQ1ODY3NTglN0QlMkMieSIlM0ElN0IiUXlfdHkiJTNBNi42MDA1NTUxODAyMjE3NzM1JTJDIlF6X3R5IiUzQTAuMTgzNzg5OTU1OTM3Njc3MjIlN0QlN0QlMkMlN0IicG9zaXRpb24iJTNBJTVCNjUuOTk5OTk5OTk5OTk5OTklMkM3NS4xNjY2NjY2NjY2NjAyOSU1RCUyQyJ6IiUzQSU3QiJRel90eiIlM0ExMTkxMC41OTk1NzE2MjUzNTUlMkMiUXlfdHoiJTNBLTUyOTcuODM5NDQwOTcyNzM5JTdEJTJDInkiJTNBJTdCIlF5X3R5IiUzQTEyLjAyNzYxMjUyODM0OTk5JTJDIlF6X3R5IiUzQS02LjQ5Mzk0Njk3NjMwODMyJTdEJTdEJTJDJTdCInBvc2l0aW9uIiUzQSU1QjY1Ljk5OTk5OTk5OTk5OTk5JTJDODguODMzMzMzMzMzMzMwMTklNUQlMkMieiIlM0ElN0IiUXpfdHoiJTNBMTA4NDkuMDE0NzkzNTYwMTM0JTJDIlF5X3R6IiUzQS02MzA4LjU5NDY4MzIyNzU1MiU3RCUyQyJ5IiUzQSU3QiJReV90eSIlM0EtMTc3LjU4OTcwMDYyMzE4NiUyQyJRel90eSIlM0EyMjcuMzAxODM2NjEzMTQ3OSU3RCU3RCUyQyU3QiJwb3NpdGlvbiIlM0ElNUI2NS45OTk5OTk5OTk5OTk5OSUyQy05NS42NjY2NjY2NjY2NzE2MiU1RCUyQyJ6IiUzQSU3QiJRel90eiIlM0ExMDQ2Mi41NDA4Nzc4MDM4NyUyQyJReV90eiIlM0E3MDExLjkyMzQ0MTUxNDEzNyU3RCUyQyJ5IiUzQSU3QiJReV90eSIlM0ExMjEuNDE4NjIwNDE5NjgwOTYlMkMiUXpfdHkiJTNBMTM4LjQxMjU5MTc0NjQ0OTA3JTdEJTdEJTJDJTdCInBvc2l0aW9uIiUzQSU1QjY1Ljk5OTk5OTk5OTk5OTk5JTJDLTgyLjAwMDAwMDAwMDAwOTIxJTVEJTJDInoiJTNBJTdCIlF6X3R6IiUzQTExMzQzLjIxNjM5OTI4MjUzJTJDIlF5X3R6IiUzQTU3NzMuODExNzkxOTg1ODYlN0QlMkMieSIlM0ElN0IiUXlfdHkiJTNBMy4zNDQyNzI2ODMzNjMwNzgzJTJDIlF6X3R5IiUzQS01LjE0NDUyOTM5NjA2NDAzOSU3RCU3RCUyQyU3QiJwb3NpdGlvbiIlM0ElNUI2NS45OTk5OTk5OTk5OTk5OSUyQy02OC4zMzMzMzMzMzMzNTUyNiU1RCUyQyJ6IiUzQSU3QiJRel90eiIlM0ExMjM3OS41MzA4OTM5OTYyMTYlMkMiUXlfdHoiJTNBNDgxNy43MDAxNDQwNDAwMDIlN0QlMkMieSIlM0ElN0IiUXlfdHkiJTNBNi41NDM1MDYxMzc2MDI4MzElMkMiUXpfdHkiJTNBLTEuMjI5OTEwMTQ4NTIwNzYxNSU3RCU3RCUyQyU3QiJwb3NpdGlvbiIlM0ElNUI2NS45OTk5OTk5OTk5OTk5OSUyQy01NC42NjY2NjY2NjY3MDQ5NTUlNUQlMkMieiIlM0ElN0IiUXpfdHoiJTNBMTMyMTkuNzc4NjI3NzAxOTclMkMiUXlfdHoiJTNBMzg1My45OTQzMTAzMDIxMzIlN0QlMkMieSIlM0ElN0IiUXlfdHkiJTNBNi40NTQyMDczMjYzOTYxNzMlMkMiUXpfdHkiJTNBLTEuMzM5MzY1MTY1MzQ1NTIzMiU3RCU3RCUyQyU3QiJwb3NpdGlvbiIlM0ElNUI2NS45OTk5OTk5OTk5OTk5OSUyQy00MS4wMDAwMDAwMDAwMzk2OCU1RCUyQyJ6IiUzQSU3QiJRel90eiIlM0ExMzg3My41MDc5NDcyMzcyNCUyQyJReV90eiIlM0EyODkwLjUwMDA5ODIxNzgxMDMlN0QlMkMieSIlM0ElN0IiUXlfdHkiJTNBNi40NTY3MTk2MDQyNjcyMzklMkMiUXpfdHkiJTNBLTEuMzM2Mjg0NDQ5MzYwMTk1NyU3RCU3RCUyQyU3QiJwb3NpdGlvbiIlM0ElNUI2NS45OTk5OTk5OTk5OTk5OSUyQy0yNy4zMzMzMzMzMzMzNjE4MiU1RCUyQyJ6IiUzQSU3QiJRel90eiIlM0ExNDM0MC40NTIxOTE2MDE3NjYlMkMiUXlfdHoiJTNBMTkyNi45OTk5MzUwNzIxMTMlN0QlMkMieSIlM0ElN0IiUXlfdHkiJTNBNi40NTY2NDg3ODEwNTIxNTQlMkMiUXpfdHkiJTNBLTEuMzM2MzcxMzA3MzE5NjgyNiU3RCU3RCUyQyU3QiJwb3NpdGlvbiIlM0ElNUI2NS45OTk5OTk5OTk5OTk5OSUyQy0xMy42NjY2NjY2NjY2OTM1MDElNUQlMkMieiIlM0ElN0IiUXpfdHoiJTNBMTQ2MjAuNjE4ODYzOTEyNDU2JTJDIlF5X3R6IiUzQTk2My40OTk5Mzk2NzMxMjg5JTdEJTJDInkiJTNBJTdCIlF5X3R5IiUzQTYuNDU2NjUwNzc4ODY5MDIzJTJDIlF6X3R5IiUzQS0xLjMzNjM2ODg1NzM4MzExMyU3RCU3RCUyQyU3QiJwb3NpdGlvbiIlM0ElNUI2NS45OTk5OTk5OTk5OTk5OSUyQy01LjAyMDY5NDk3MDg4MDg2OGUtMTElNUQlMkMieiIlM0ElN0IiUXpfdHoiJTNBMTQ3MTQuMDA3NzUyNjM3OTkyJTJDIlF5X3R6IiUzQS0wLjAwMDA2MDQ1MzI2MDAxNDk1MDA3NCU3RCUyQyJ5IiUzQSU3QiJReV90eSIlM0E2LjQ1NjY1MDcyMTA4Nzc3MSUyQyJRel90eSIlM0EtMS4zMzYzNjg5MjQ1MjMzNzE0JTdEJTdEJTJDJTdCInBvc2l0aW9uIiUzQSU1QjY1Ljk5OTk5OTk5OTk5OTk5JTJDMTMuNjY2NjY2NjY2NjQyMTg2JTVEJTJDInoiJTNBJTdCIlF6X3R6IiUzQTE0NjIwLjYxODg2MzkxMzUxMyUyQyJReV90eiIlM0EtOTYzLjUwMDA2MDU3OTU5NzYlN0QlMkMieSIlM0ElN0IiUXlfdHkiJTNBNi40NTY2NTA3Nzg3MTk2NDMlMkMiUXpfdHkiJTNBLTEuMzM2MzY4OTkxOTA1Mzg2JTdEJTdEJTJDJTdCInBvc2l0aW9uIiUzQSU1QjY1Ljk5OTk5OTk5OTk5OTk5JTJDMjcuMzMzMzMzMzMzMzE4MzA4JTVEJTJDInoiJTNBJTdCIlF6X3R6IiUzQTE0MzQwLjQ1MjE5MTU4ODQ1JTJDIlF5X3R6IiUzQS0xOTI3LjAwMDA1NTk3ODIzMjUlN0QlMkMieSIlM0ElN0IiUXlfdHkiJTNBNi40NTY2NDg3NzkzMTY1JTJDIlF6X3R5IiUzQS0xLjMzNjM2NjUzMzg5MjQ1NjQlN0QlN0QlMkMlN0IicG9zaXRpb24iJTNBJTVCNjUuOTk5OTk5OTk5OTk5OTklMkM0MC45OTk5OTk5OTk5NzgwOSU1RCUyQyJ6IiUzQSU3QiJRel90eiIlM0ExMzg3My41MDc5NDc3NTQzMTElMkMiUXlfdHoiJTNBLTI4OTAuNTAwMjE5MTM2MjE2NCU3RCUyQyJ5IiUzQSU3QiJReV90eSIlM0E2LjQ1NjcxOTgxNjY3NjYwMiUyQyJRel90eSIlM0EtMS4zMzY0NTM4NDE4MjI0NzAzJTdEJTdEJTJDJTdCInBvc2l0aW9uIiUzQSU1QjY1Ljk5OTk5OTk5OTk5OTk5JTJDNTQuNjY2NjY2NjY2NjU0MDk1JTVEJTJDInoiJTNBJTdCIlF6X3R6IiUzQTEzMjE5Ljc3ODYwOTQ0ODAzMyUyQyJReV90eiIlM0EtMzg1My45OTQ0MzA5MDA4MTIlN0QlMkMieSIlM0ElN0IiUXlfdHkiJTNBNi40NTQxNzg2MDQ3MDM3NDclMkMiUXpfdHkiJTNBLTEuMzMzMzM0NTc2MjgwMTMxNiU3RCU3RCUyQyU3QiJwb3NpdGlvbiIlM0ElNUI2NS45OTk5OTk5OTk5OTk5OSUyQzY4LjMzMzMzMzMzMzMzMDM5JTVEJTJDInoiJTNBJTdCIlF6X3R6IiUzQTEyMzc5LjUzMTU0MTY5NDU4MyUyQyJReV90eiIlM0EtNDgxNy43MDAyNTc4MjAzODclN0QlMkMieSIlM0ElN0IiUXlfdHkiJTNBNi41NDc0NTA4MDI2OTYwMDUlMkMiUXpfdHkiJTNBLTEuNDQ3Mjc2NjkzODM0MjU5MiU3RCU3RCUyQyU3QiJwb3NpdGlvbiIlM0ElNUI2NS45OTk5OTk5OTk5OTk5OSUyQzgyLjAwMDAwMDAwMDAwMDUxJTVEJTJDInoiJTNBJTdCIlF6X3R6IiUzQTExMzQzLjE5MzM2NDMzNjY4MSUyQyJReV90eiIlM0EtNTc3My44MTQ2NTU0MDk3MTQlN0QlMkMieSIlM0ElN0IiUXlfdHkiJTNBMi44MDAzMTQ3MzQyMDE2Njk0JTJDIlF6X3R5IiUzQTMuMDU3MzI2OTY4MDk2MzM2JTdEJTdEJTJDJTdCInBvc2l0aW9uIiUzQSU1QjY1Ljk5OTk5OTk5OTk5OTk5JTJDOTUuNjY2NjY2NjY2NjYwOCU1RCUyQyJ6IiUzQSU3QiJRel90eiIlM0ExMDQ2My4zNjc4NjY1MzI2NDglMkMiUXlfdHoiJTNBLTcwMTEuNDgyNTE5MTQ0NjM0JTdEJTJDInkiJTNBJTdCIlF5X3R5IiUzQTE5Ni41MDcwNTUwNjIxMjc3JTJDIlF6X3R5IiUzQS0yMjAuOTIwMzcyMDQ1NzgwNTQlN0QlN0QlMkMlN0IicG9zaXRpb24iJTNBJTVCNjUuNDg2MDAwMDAwMDA5MTglMkMxMDUuMDgyOTk5OTk5OTU0MDElNUQlMkMieiIlM0ElN0IiUXpfdHoiJTNBMTA4MjUuNzE0MzA1NTg3OTI2JTJDIlF5X3R6IiUzQS04OTM1Ljk0NTYzMDQ1MjgwOCU3RCUyQyJ5IiUzQSU3QiJReV90eSIlM0EyNDQzLjA1MzUyNzA0MDUzNCUyQyJRel90eSIlM0EtMjc4MS4xMjEwNTYwOTY0OTQ2JTdEJTdEJTJDJTdCInBvc2l0aW9uIiUzQSU1QjYzLjUwODk5OTk5OTk5OTk3JTJDMTA5Ljg1NiU1RCUyQyJ6IiUzQSU3QiJRel90eiIlM0E5MTY3LjIyMTE3NTk1NDA1MyUyQyJReV90eiIlM0EtODY0OS4xNzkyNzQ2MDM2NzQlN0QlMkMieSIlM0ElN0IiUXlfdHkiJTNBNTg1My4yOTcwMzQ1Mzg1MzYlMkMiUXpfdHkiJTNBLTYwMzQuMjg2NjU0NTI3MTg2JTdEJTdEJTJDJTdCInBvc2l0aW9uIiUzQSU1QjU5Ljg1NTk5OTk5OTk5OTk4JTJDMTEzLjUwODk5OTk5OTk5OTk5JTVEJTJDInoiJTNBJTdCIlF6X3R6IiUzQTU2MDUuMDU2MjA0MjU2NzkxJTJDIlF5X3R6IiUzQS02MDk0Ljg5NzYxMDM3NDc0NiU3RCUyQyJ5IiUzQSU3QiJReV90eSIlM0E5MTg5LjczNDE5ODM5NDMzMiUyQyJRel90eSIlM0EtODIxMC40OTMwNTk1NDAxMDIlN0QlN0QlMkMlN0IicG9zaXRpb24iJTNBJTVCNTUuMDgzMDAwMDAwMDI3NDk2JTJDMTE1LjQ4NTk5OTk5OTk5NDUlNUQlMkMieiIlM0ElN0IiUXpfdHoiJTNBMjI2Mi41MTU0OTMwNjE1MiUyQyJReV90eiIlM0EtMjczNC45MzA2MTE0MDY3Nzg2JTdEJTJDInkiJTNBJTdCIlF5X3R5IiUzQTEwNDczLjM4MjYyNDU0OTMwMiUyQyJRel90eSIlM0EtODA4MS4yMjAyMDk5NTQxODIlN0QlN0QlMkMlN0IicG9zaXRpb24iJTNBJTVCMzkuMzc1MDAwMDAwMDc1NTklMkMxMTYlNUQlMkMieiIlM0ElN0IiUXpfdHoiJTNBLTE1NS45MjAwMTIzOTYwOTA1MyUyQyJReV90eiIlM0EyMTUuMjMxMTg3MzI1ODk5NjclN0QlMkMieSIlM0ElN0IiUXlfdHkiJTNBOTY2OS42MzAwMzU3NjEwMzQlMkMiUXpfdHkiJTNBLTQ3OTAuMzA2MTQyMDg1NzAzJTdEJTdEJTJDJTdCInBvc2l0aW9uIiUzQSU1QjI2LjI1MDAwMDAwMDA5NTY4JTJDMTE2JTVEJTJDInoiJTNBJTdCIlF6X3R6IiUzQTExLjcxNjI1NjA2OTUwMzYzNCUyQyJReV90eiIlM0EtNC45OTQxNzczOTE0MDQzOSU3RCUyQyJ5IiUzQSU3QiJReV90eSIlM0ExMDAzOC44ODA5Mjc4MjMyNjclMkMiUXpfdHkiJTNBLTMxNjIuMDUxNjk5MzQ4NTIxNyU3RCU3RCUyQyU3QiJwb3NpdGlvbiIlM0ElNUIxMy4xMjUwMDAwMDAwNzk2NjYlMkMxMTYlNUQlMkMieiIlM0ElN0IiUXpfdHoiJTNBMy43OTU0NjY0OTk1ODI3OTMlMkMiUXlfdHoiJTNBMC4wMTc5NDI0NDMyNjk5NzYzMzUlN0QlMkMieSIlM0ElN0IiUXlfdHkiJTNBMTAyOTQuNTI1OTUyMTM1NzI2JTJDIlF6X3R5IiUzQS0xNTgxLjUzMTY2NzM4OTUwNDclN0QlN0QlMkMlN0IicG9zaXRpb24iJTNBJTVCNi4zNjUwNDE4MjY5Mzg5NzdlLTExJTJDMTE2JTVEJTJDInoiJTNBJTdCIlF6X3R6IiUzQTguMjk1MzEyOTk1NDUzOTc2JTJDIlF5X3R6IiUzQTAuNDg2NDk1ODY1MjczNDMlN0QlMkMieSIlM0ElN0IiUXlfdHkiJTNBMTAzODQuNjk2Mzg3OTE4NDgyJTJDIlF6X3R5IiUzQS0wLjEwMDA5NDEzNjMyMjg4MDUlN0QlN0QlMkMlN0IicG9zaXRpb24iJTNBJTVCLTEzLjEyNDk5OTk5OTk1MjI5NCUyQzExNiU1RCUyQyJ6IiUzQSU3QiJRel90eiIlM0E2LjUxNjE0MzU1MjMzNzE4NSUyQyJReV90eiIlM0EtMC44NDAxMzMyNzUxNjI5ODYxJTdEJTJDInkiJTNBJTdCIlF5X3R5IiUzQTEwMjk3LjY4MzUwOTcwMjAyOCUyQyJRel90eSIlM0ExNTgxLjc2MTA2MTE5OTA3NDIlN0QlN0QlMkMlN0IicG9zaXRpb24iJTNBJTVCLTI2LjI0OTk5OTk5OTk2ODE5NiUyQzExNiU1RCUyQyJ6IiUzQSU3QiJRel90eiIlM0E0LjM0MDkzMTg2MDY0Nzg4NyUyQyJReV90eiIlM0EwLjczNTI0OTU0NDI3NzU3MzYlN0QlMkMieSIlM0ElN0IiUXlfdHkiJTNBMTAwMzcuNTE3NjM3NzQ3NDklMkMiUXpfdHkiJTNBMzE2NC4yMjU5MzYxNjkxOTc3JTdEJTdEJTJDJTdCInBvc2l0aW9uIiUzQSU1Qi0zOS4zNzQ5OTk5OTk5ODQxMSUyQzExNiU1RCUyQyJ6IiUzQSU3QiJRel90eiIlM0EtMTE1LjI3MzY4OTEzNTI0OTc3JTJDIlF5X3R6IiUzQS0xNjIuOTkxMTg2MjYwMDA5NTglN0QlMkMieSIlM0ElN0IiUXlfdHkiJTNBOTY1My40MjA3Mjk5NTU4NTMlMkMiUXpfdHkiJTNBNDc3Ny4yNjYyMTkyNzkxNTklN0QlN0QlMkMlN0IicG9zaXRpb24iJTNBJTVCNDUuOTM3NTAwMDAwMDM3NzklMkMxMTYlNUQlMkMieiIlM0ElN0IiUXpfdHoiJTNBMTkwLjI2MjgyMjE3Nzg2NzglMkMiUXlfdHoiJTNBLTIyNy4yMjM4MTQzMjcxMTI0OCU3RCUyQyJ5IiUzQSU3QiJReV90eSIlM0E5NjM3LjMzNzgzNzA0MTk3JTJDIlF6X3R5IiUzQS01Nzg4LjgyMDUwMTA5MjE0OCU3RCU3RCUyQyU3QiJwb3NpdGlvbiIlM0ElNUIzMi44MTI1MDAwMDAwODc5OCUyQzExNiU1RCUyQyJ6IiUzQSU3QiJRel90eiIlM0EzLjIwNDM4MzE0MjY1NTgzNCUyQyJReV90eiIlM0EyLjc3MTE2NTM1NDM5OTIwNCU3RCUyQyJ5IiUzQSU3QiJReV90eSIlM0E5ODE0LjA3NDg1NjY3NjMyNyUyQyJRel90eSIlM0EtMzk0Ni45MzQzMDY0MzkyMDMlN0QlN0QlMkMlN0IicG9zaXRpb24iJTNBJTVCMTkuNjg3NTAwMDAwMDkzMjM3JTJDMTE2JTVEJTJDInoiJTNBJTdCIlF6X3R6IiUzQTQuNzk2Mzk2NjY0MDU2OTM1JTJDIlF5X3R6IiUzQTEuODk0OTAzNzExMTc2ODY3JTdEJTJDInkiJTNBJTdCIlF5X3R5IiUzQTEwMTY4LjM4NzEzMjQ0MDI3NSUyQyJRel90eSIlM0EtMjM3My4zMTc5ODYzOTI1ODElN0QlN0QlMkMlN0IicG9zaXRpb24iJTNBJTVCNi41NjI1MDAwMDAwODIzMDklMkMxMTYlNUQlMkMieiIlM0ElN0IiUXpfdHoiJTNBNC43MTYyODM4NzI2OTk0NzglMkMiUXlfdHoiJTNBLTEuOTk0NDg1NjUzNjIxMjk1MiU3RCUyQyJ5IiUzQSU3QiJReV90eSIlM0ExMDM0MC40MTQ0Njk1MTc2NTYlMkMiUXpfdHkiJTNBLTc4OS45NzkwMTA2ODk3MTAxJTdEJTdEJTJDJTdCInBvc2l0aW9uIiUzQSU1Qi02LjU2MjQ5OTk5OTk1MDkzJTJDMTE2JTVEJTJDInoiJTNBJTdCIlF6X3R6IiUzQTYuNjMzMzIwMDAxNTM3OTM2JTJDIlF5X3R6IiUzQTEuNjAzMjY4OTQ3NTk0NzY2MyU3RCUyQyJ5IiUzQSU3QiJReV90eSIlM0ExMDMzOS40NzkwMTIzMDUxMDglMkMiUXpfdHkiJTNBNzkwLjM3ODk3MjU2NjMxMTElN0QlN0QlMkMlN0IicG9zaXRpb24iJTNBJTVCLTE5LjY4NzQ5OTk5OTk1Njk3NyUyQzExNiU1RCUyQyJ6IiUzQSU3QiJRel90eiIlM0E0LjY0ODMzODg4OTczMDQ3JTJDIlF5X3R6IiUzQTEuNzEyODA3MTM5NTA2OTA0NCU3RCUyQyJ5IiUzQSU3QiJReV90eSIlM0ExMDE2OS4yNzQyNzA5NzA1MDUlMkMiUXpfdHkiJTNBMjM3Mi4xMjMxOTcyMjg1MyU3RCU3RCUyQyU3QiJwb3NpdGlvbiIlM0ElNUItMzIuODEyNDk5OTk5OTY5MDM1JTJDMTE2JTVEJTJDInoiJTNBJTdCIlF6X3R6IiUzQTEuODM2OTY2ODY4MTg3MTE4NyUyQyJReV90eiIlM0EtNS43OTM0OTg3NTQ1NDA5MjklN0QlMkMieSIlM0ElN0IiUXlfdHkiJTNBOTgxNC45NjEzNjIzMzI2ODYlMkMiUXpfdHkiJTNBMzk0OC4xMjg4NDAwNDk4NTclN0QlN0QlMkMlN0IicG9zaXRpb24iJTNBJTVCLTQ1LjkzNzQ5OTk5OTk4ODc5JTJDMTE2JTVEJTJDInoiJTNBJTdCIlF6X3R6IiUzQTE5MC40MTMxNjQ5MTAxMDkyMyUyQyJReV90eiIlM0EyMjcuNjI2NzkwODI5MDczNjglN0QlMkMieSIlM0ElN0IiUXlfdHkiJTNBOTYzNi40MjUyNjI3NzQ4NjglMkMiUXpfdHkiJTNBNTc4OC40MTY5NjM3ODMxMTclN0QlN0QlMkMlN0IicG9zaXRpb24iJTNBJTVCLTU1LjA4Mjk5OTk5OTk4NTgzJTJDMTE1LjQ4NjAwMDAwMDAwMjglNUQlMkMieiIlM0ElN0IiUXpfdHoiJTNBMjI2Mi41MTI4MjY0ODI0OTI1JTJDIlF5X3R6IiUzQTI3MzQuOTE2OTE5MzI0NDc2NiU3RCUyQyJ5IiUzQSU3QiJReV90eSIlM0ExMDQ3My40MzYyNjQ3NTgwODIlMkMiUXpfdHkiJTNBODA4MS4yMjY4Mjc4NjU1NjglN0QlMkMibm9kZSIlM0EyMTUlN0QlMkMlN0IicG9zaXRpb24iJTNBJTVCLTU5Ljg1NTk5OTk5OTk5NzUyJTJDMTEzLjUwOTAwMDAwMDAwMTY5JTVEJTJDInoiJTNBJTdCIlF6X3R6IiUzQTU2MDUuMDQ2MDE4NjQ0NTMxJTJDIlF5X3R6IiUzQTYwOTQuODkxODc0ODkwMjU4JTdEJTJDInkiJTNBJTdCIlF5X3R5IiUzQTkxODkuNzM1NTQ5MTczODE2JTJDIlF6X3R5IiUzQTgyMTAuNDg3MzU5NjEwNDglN0QlN0QlMkMlN0IicG9zaXRpb24iJTNBJTVCLTYzLjUwODk5OTk5OTk5ODI3JTJDMTA5Ljg1NjAwMDAwMDAwMjYxJTVEJTJDInoiJTNBJTdCIlF6X3R6IiUzQTkxNjcuMDA1ODY2Njg4MzI1JTJDIlF5X3R6IiUzQTg2NDkuMDYyNTg0ODAyNDE3JTdEJTJDInkiJTNBJTdCIlF5X3R5IiUzQTU4NTMuMjgwMzk0NjY4NDYyJTJDIlF6X3R5IiUzQTYwMzQuMjYxMTE1NzMzMDk3JTdEJTdEJTJDJTdCInBvc2l0aW9uIiUzQSU1Qi02NS40ODU5OTk5OTk5OTA2NyUyQzEwNS4wODMwMDAwMDAwNDcwMSU1RCUyQyJ6IiUzQSU3QiJRel90eiIlM0ExMDgyMy41ODc2MTc2NzA2MDglMkMiUXlfdHoiJTNBODkzNC44ODIyODIyMDcxODIlN0QlMkMieSIlM0ElN0IiUXlfdHkiJTNBMjQ0My4yODM0MTA2MjU3MDQlMkMiUXpfdHkiJTNBMjc4MS42MzMwODgwMTY3NzI1JTdEJTdEJTJDJTdCInBvc2l0aW9uIiUzQSU1Qi02Ni4wMDAwMDAwMDAwMDAwMSUyQzg4LjgzMzMzMzMzMzMzMzI5JTVEJTJDInoiJTNBJTdCIlF6X3R6IiUzQTEwNzI3LjUyMjg2MTE5OTI0MiUyQyJReV90eiIlM0E2MjEyLjcxODk3MDIyMDEwMyU3RCUyQyJ5IiUzQSU3QiJReV90eSIlM0EtMTguMTMxNzQ2MjkzNTMyNTE1JTJDIlF6X3R5IiUzQS0yNi43MzYzODU4Nzc4Mzk0MTclN0QlN0QlMkMlN0IicG9zaXRpb24iJTNBJTVCLTY2LjAwMDAwMDAwMDAwMDAxJTJDNzUuMTY2NjY2NjY2NjY2NiU1RCUyQyJ6IiUzQSU3QiJRel90eiIlM0ExMTkxMC43ODYzMjI2NTgwNzYlMkMiUXlfdHoiJTNBNTI5Ny45NzEwODg1MDcxMTElN0QlMkMieSIlM0ElN0IiUXlfdHkiJTNBMTEuOTQwNTQxNDY0MzE2MjgzJTJDIlF6X3R5IiUzQTUuNzk5MjEzNTg1MDM1Mjg3JTdEJTdEJTJDJTdCInBvc2l0aW9uIiUzQSU1Qi02Ni4wMDAwMDAwMDAwMDAwMSUyQzYxLjQ5OTk5OTk5OTk5OTg4NiU1RCUyQyJ6IiUzQSU3QiJRel90eiIlM0ExMjg0Ni40MDIzODk3MDgxNzMlMkMiUXlfdHoiJTNBNDMzNS44MTY2NDA0NDMwMDYlN0QlMkMieSIlM0ElN0IiUXlfdHkiJTNBNi41ODM0ODYwODc0MjI4NjYlMkMiUXpfdHkiJTNBLTAuMjI0MTk5MzU5NTIxMTY1NyU3RCU3RCUyQyU3QiJwb3NpdGlvbiIlM0ElNUItNjYuMDAwMDAwMDAwMDAwMDElMkM0Ny44MzMzMzMzMzMzMzMyODYlNUQlMkMieiIlM0ElN0IiUXpfdHoiJTNBMTM1OTQuNjE1NTMwNTk3OTQxJTJDIlF5X3R6IiUzQTMzNzIuMTUyODU2MTk5MzU5JTdEJTJDInkiJTNBJTdCIlF5X3R5IiUzQTguMjkzNDk5MDYwMTcyNTA4JTJDIlF6X3R5IiUzQTAuNTMzNTg5Nzk4MDAxOTQwMyU3RCU3RCUyQyU3QiJwb3NpdGlvbiIlM0ElNUItNjYuMDAwMDAwMDAwMDAwMDElMkMzNC4xNjY2NjY2NjY2NjY2JTVEJTJDInoiJTNBJTdCIlF6X3R6IiUzQTE0MTUwLjgzOTEwNDY0NTgxNiUyQyJReV90eiIlM0EyNDA4Ljc1MDAyNzYzMzIwNCU3RCUyQyJ5IiUzQSU3QiJReV90eSIlM0EzLjc5ODU2NzU4NjA5OTI4NDUlMkMiUXpfdHkiJTNBMC4wMDAwNDcyMjYxOTgxMTUxOTg1MyU3RCU3RCUyQyU3QiJwb3NpdGlvbiIlM0ElNUItNjYuMDAwMDAwMDAwMDAwMDElMkMyMC40OTk5OTk5OTk5OTk4JTVEJTJDInoiJTNBJTdCIlF6X3R6IiUzQTE0NTI4LjUwMTQ2NzE2NzM3NiUyQyJReV90eiIlM0ExNDQ1LjM0NzE0MjI5NTQ1NzIlN0QlMkMieSIlM0ElN0IiUXlfdHkiJTNBOC4yOTA3Njg4NzAyNTI3NzglMkMiUXpfdHkiJTNBLTAuNTQ1MDQ2OTM1MjA3OTExJTdEJTdEJTJDJTdCInBvc2l0aW9uIiUzQSU1Qi02Ni4wMDAwMDAwMDAwMDAwMSUyQzYuODMzMzMzMzMzMzMzMDg3JTVEJTJDInoiJTNBJTdCIlF6X3R6IiUzQTE0NzE0LjMyNjc0NDE3MjY2OCUyQyJReV90eiIlM0E0ODEuNTkxNjMzODkyMjgwOCU3RCUyQyJ5IiUzQSU3QiJReV90eSIlM0E2LjY0NTY3MDMxNTg5NjQ5OCUyQyJRel90eSIlM0EwLjc1OTA1MDA5ODQzNTEzNDclN0QlN0QlMkMlN0IicG9zaXRpb24iJTNBJTVCLTY2LjAwMDAwMDAwMDAwMDAxJTJDLTYuODMzMzMzMzMzMzMzNTk5JTVEJTJDInoiJTNBJTdCIlF6X3R6IiUzQTE0NzEwLjk5ODc4NzM2NTIzNSUyQyJReV90eiIlM0EtNDgxLjcwNDc1NjE4Nzc2MzQlN0QlMkMieSIlM0ElN0IiUXlfdHkiJTNBMy44MjM4MzY3NDYwMTQ0MzY1JTJDIlF6X3R5IiUzQS0wLjA3OTcxNDEwMTEyNzI1Njg1JTdEJTdEJTJDJTdCInBvc2l0aW9uIiUzQSU1Qi02Ni4wMDAwMDAwMDAwMDAwMSUyQy0yMC41MDAwMDAwMDAwMDAzJTVEJTJDInoiJTNBJTdCIlF6X3R6IiUzQTE0NTI4LjYzNDM1Nzg4OTY4JTJDIlF5X3R6IiUzQS0xNDQ1LjI0OTkzODkyNDQ4OTIlN0QlMkMieSIlM0ElN0IiUXlfdHkiJTNBOC4yMjY4MzY1MTc3MTM1ODglMkMiUXpfdHkiJTNBMC4wMDAwMDg3NjYwMTgzMTA0MDU4NyU3RCU3RCUyQyU3QiJwb3NpdGlvbiIlM0ElNUItNjYuMDAwMDAwMDAwMDAwMDElMkMtMzQuMTY2NjY2NjY2NjY2OTElNUQlMkMieiIlM0ElN0IiUXpfdHoiJTNBMTQxNTAuNjY1NTU4NjI1NTg0JTJDIlF5X3R6IiUzQS0yNDA4Ljc5NTA5MDA2OTkzNjYlN0QlMkMieSIlM0ElN0IiUXlfdHkiJTNBMy44MjM4MjIyMDA3NTU4MTc2JTJDIlF6X3R5IiUzQTAuMDc5NjY4NjIyNDI3NDUxNDclN0QlN0QlMkMlN0IicG9zaXRpb24iJTNBJTVCLTY2LjAwMDAwMDAwMDAwMDAxJTJDLTQ3LjgzMzMzMzMzMzMzMzU0JTVEJTJDInoiJTNBJTdCIlF6X3R6IiUzQTEzNTkzLjY1NzQyMjM1NDUwNSUyQyJReV90eiIlM0EtMzM3Mi4wOTI0ODA2MDE3MDg4JTdEJTJDInkiJTNBJTdCIlF5X3R5IiUzQTYuNjQ2MTYxNTUwODI1MTE4JTJDIlF6X3R5IiUzQS0wLjc1NzgwMzQzNzE3NjAwNDQlN0QlN0QlMkMlN0IicG9zaXRpb24iJTNBJTVCLTY2LjAwMDAwMDAwMDAwMDAxJTJDLTYxLjUwMDAwMDAwMDAwMDE0JTVEJTJDInoiJTNBJTdCIlF6X3R6IiUzQTEyODQ3LjQwMDUxNTkzOTYzOCUyQyJReV90eiIlM0EtNDMzNS43Nzk3MTk4ODIxNDclN0QlMkMieSIlM0ElN0IiUXlfdHkiJTNBOC4yNDE3NDIzOTYzNTk2MyUyQyJRel90eSIlM0EwLjE1NDQ1NDMyNTgwMzg3NzQlN0QlN0QlMkMlN0IicG9zaXRpb24iJTNBJTVCLTY2LjAwMDAwMDAwMDAwMDAxJTJDLTc1LjE2NjY2NjY2NjY2Njc3JTVEJTJDInoiJTNBJTdCIlF6X3R6IiUzQTExOTEwLjcyMzYyNzU2MDA2NiUyQyJReV90eiIlM0EtNTI5Ny44NjYwMTcxNzYxNzYlN0QlMkMieSIlM0ElN0IiUXlfdHkiJTNBMTIuMDEwMDMxNDMxODAxODA1JTJDIlF6X3R5IiUzQS02LjQzNTYzMDg4ODgyNTcyNCU3RCU3RCUyQyU3QiJwb3NpdGlvbiIlM0ElNUItNjYuMDAwMDAwMDAwMDAwMDElMkMtODguODMzMzMzMzMzMzMzMzclNUQlMkMieiIlM0ElN0IiUXpfdHoiJTNBMTA4NDkuMDExMTUwMzU3ODMyJTJDIlF5X3R6IiUzQS02MzA4LjU5NDM2ODI0OTgzNTUlN0QlMkMieSIlM0ElN0IiUXlfdHkiJTNBLTE3Ny41ODk1NzAzMzE1ODUxOCUyQyJRel90eSIlM0EyMjcuMzAwMTg2NDMxMzc4JTdEJTdEJTJDJTdCInBvc2l0aW9uIiUzQSU1Qi02Ni4wMDAwMDAwMDAwMDAwMSUyQzk1LjY2NjY2NjY2NjY2NDgxJTVEJTJDInoiJTNBJTdCIlF6X3R6IiUzQTEwNDYzLjQ0NzgyNzYxNDgzMSUyQyJReV90eiIlM0E3MDEyLjMwOTUyNzY2NDgxMiU3RCUyQyJ5IiUzQSU3QiJReV90eSIlM0ExMTkuNTIwNzExMTMyNDQ2OTIlMkMiUXpfdHkiJTNBMTM4LjAyMDcyNzE0NTk0MTU4JTdEJTdEJTJDJTdCInBvc2l0aW9uIiUzQSU1Qi02Ni4wMDAwMDAwMDAwMDAwMSUyQzgyJTVEJTJDInoiJTNBJTdCIlF6X3R6IiUzQTExMzQ0LjEyMDMyNDUwMjEyNiUyQyJReV90eiIlM0E1NzczLjQyNjMzNDYwMjU2NSU3RCUyQyJ5IiUzQSU3QiJReV90eSIlM0EwLjg4NjAyOTU1NTUzMTg2OTUlMkMiUXpfdHkiJTNBLTIuNjUzNzMxNDE5OTQ0NDc4JTdEJTdEJTJDJTdCInBvc2l0aW9uIiUzQSU1Qi02Ni4wMDAwMDAwMDAwMDAwMSUyQzY4LjMzMzMzMzMzMzM0MTclNUQlMkMieiIlM0ElN0IiUXpfdHoiJTNBMTIzNzkuNTMxNDk4MjcxMDI4JTJDIlF5X3R6IiUzQTQ4MTcuNzA1ODY5MzU0MTg3JTdEJTJDInkiJTNBJTdCIlF5X3R5IiUzQTYuNTYwMjc0ODA2Mjc4NDEzNSUyQyJRel90eSIlM0ExLjQyNDUwNzI2NjQyOTkzNzklN0QlN0QlMkMlN0IicG9zaXRpb24iJTNBJTVCLTY2LjAwMDAwMDAwMDAwMDAxJTJDNTQuNjY2NjY2NjY2NjY0ODk1JTVEJTJDInoiJTNBJTdCIlF6X3R6IiUzQTEzMjE4Ljg0ODA4ODIwNDc4OCUyQyJReV90eiIlM0EzODUzLjYwNjA0MDU1OTMyNjYlN0QlMkMieSIlM0ElN0IiUXlfdHkiJTNBNi41OTY3Mjc3MjkxMzIwNDMlMkMiUXpfdHkiJTNBMS43Mzc4ODM1NDE5ODIzNDAyJTdEJTdEJTJDJTdCInBvc2l0aW9uIiUzQSU1Qi02Ni4wMDAwMDAwMDAwMDAwMSUyQzQwLjk5OTk5OTk5OTk5OTI5JTVEJTJDInoiJTNBJTdCIlF6X3R6IiUzQTEzODczLjUzMzI5NTAwMjI3MSUyQyJReV90eiIlM0EyODkxLjI3NDEyNzQ4ODA5NCU3RCUyQyJ5IiUzQSU3QiJReV90eSIlM0E0LjY4NjU0Mzg3MDA3OTI5JTJDIlF6X3R5IiUzQS0yLjEzMzAzNDEwNzAzMzM2NDMlN0QlN0QlMkMlN0IicG9zaXRpb24iJTNBJTVCLTY2LjAwMDAwMDAwMDAwMDAxJTJDMjcuMzMzMzMzMzMzMzI5NTklNUQlMkMieiIlM0ElN0IiUXpfdHoiJTNBMTQzNDAuNDc4MzIyMTg3NjQ0JTJDIlF5X3R6IiUzQTE5MjYuMjI2MTY3OTc5NDgwNiU3RCUyQyJ5IiUzQSU3QiJReV90eSIlM0E0LjY4NjQ2NDc3OTc3MzkwNCUyQyJRel90eSIlM0EyLjEzMjc5NDk5OTUyNjE4NzclN0QlN0QlMkMlN0IicG9zaXRpb24iJTNBJTVCLTY2LjAwMDAwMDAwMDAwMDAxJTJDMTMuNjY2NjY2NjY2NjY2NzE0JTVEJTJDInoiJTNBJTdCIlF6X3R6IiUzQTE0NjE5LjY2MTMzNjA5NDgwOSUyQyJReV90eiIlM0E5NjMuODg1NjE4NTgzNTIzMiU3RCUyQyJ5IiUzQSU3QiJReV90eSIlM0E2LjYxMzE0NTI5NDQxMTkyMSUyQyJRel90eSIlM0EtMS43MjkxOTM5NDAxMzk1ODI2JTdEJTdEJTJDJTdCInBvc2l0aW9uIiUzQSU1Qi02Ni4wMDAwMDAwMDAwMDAwMSUyQzIuMjg5MzY4Njk0NjE5MDQyOGUtMTElNUQlMkMieiIlM0ElN0IiUXpfdHoiJTNBMTQ3MTQuOTY1MDAzNDY5ODcyJTJDIlF5X3R6IiUzQTAuMzg1NjE4NDU2MjExNjM3MDQlN0QlMkMieSIlM0ElN0IiUXlfdHkiJTNBNC41NDM3MjUzMDc2NjI5OTYlMkMiUXpfdHkiJTNBLTEuNzI5MTkzNzQ0MjYwNjI3MyU3RCU3RCUyQyU3QiJwb3NpdGlvbiIlM0ElNUItNjYuMDAwMDAwMDAwMDAwMDElMkMtMTMuNjY2NjY2NjY2NjY2NiU1RCUyQyJ6IiUzQSU3QiJRel90eiIlM0ExNDYyMC41OTI0Nzc4MDMwMzclMkMiUXlfdHoiJTNBLTk2NC4yNzM4Mjc1MjM4NTMxJTdEJTJDInkiJTNBJTdCIlF5X3R5IiUzQTQuNzAxMzQ0OTQ4ODYyOTMxJTJDIlF6X3R5IiUzQTIuMTMyNzg4MjQ3ODkzODA4JTdEJTdEJTJDJTdCInBvc2l0aW9uIiUzQSU1Qi02Ni4wMDAwMDAwMDAwMDAwMSUyQy0yNy4zMzMzMzMzMzMzMzQ5OSU1RCUyQyJ6IiUzQSU3QiJRel90eiIlM0ExNDM0MC40MjU4MjY5NTYxMyUyQyJReV90eiIlM0EtMTkyNi4yMjYwNDcwNzE2MjIxJTdEJTJDInkiJTNBJTdCIlF5X3R5IiUzQTQuNzAxMzQyMjIzMTczNTIxJTJDIlF6X3R5IiUzQS0yLjEzMjc5NDczNzIzMjE5NiU3RCU3RCUyQyU3QiJwb3NpdGlvbiIlM0ElNUItNjYuMDAwMDAwMDAwMDAwMDElMkMtNDAuOTk5OTk5OTk5OTkyMjQlNUQlMkMieiIlM0ElN0IiUXpfdHoiJTNBMTM4NzQuNDY0NDU4MTEyMDE0JTJDIlF5X3R6IiUzQS0yODkwLjg4NTY3NjU5NTM1MzclN0QlMkMieSIlM0ElN0IiUXlfdHkiJTNBNC41NDM4MDE2NzY2ODU3NTMlMkMiUXpfdHkiJTNBMS43Mjk0MzA0OTM1MDA1NDczJTdEJTdEJTJDJTdCInBvc2l0aW9uIiUzQSU1Qi02Ni4wMDAwMDAwMDAwMDAwMSUyQy01NC42NjY2NjY2NjY2NjY0NiU1RCUyQyJ6IiUzQSU3QiJRel90eiIlM0ExMzIxOC44NDczMjg5NzY5MDMlMkMiUXlfdHoiJTNBLTM4NTQuMzc3MDU1NzEwMTgzJTdEJTJDInkiJTNBJTdCIlF5X3R5IiUzQTYuNjA5NjY4NzM4MzEyMDY1JTJDIlF6X3R5IiUzQTEuNzIwODAzMzkzNzM0NDc0JTdEJTdEJTJDJTdCInBvc2l0aW9uIiUzQSU1Qi02Ni4wMDAwMDAwMDAwMDAwMSUyQy02OC4zMzMzMzMzMzMzMzQzMSU1RCUyQyJ6IiUzQSU3QiJRel90eiIlM0ExMjM3OC42MjcyNjk4NzcwNTQlMkMiUXlfdHoiJTNBLTQ4MTcuMzE0NTk5MTI1MjA5NSU3RCUyQyJ5IiUzQSU3QiJReV90eSIlM0E2LjY4OTA1OTY3NzI1MDU4OSUyQyJRel90eSIlM0EtMS44Mzk3ODg4NzYyMjczNjUzJTdEJTdEJTJDJTdCInBvc2l0aW9uIiUzQSU1Qi02Ni4wMDAwMDAwMDAwMDAwMSUyQy04MS45OTk5OTk5OTk5OTU5MSU1RCUyQyJ6IiUzQSU3QiJRel90eiIlM0ExMTM0My4yMTg3MzI2MDM4NzclMkMiUXlfdHoiJTNBLTU3NzMuODE3MzI2NTM0OTMwNSU3RCUyQyJ5IiUzQSU3QiJReV90eSIlM0EyLjc5OTI4OTMxNTg2MjA2MiUyQyJRel90eSIlM0EzLjA2ODM5OTk0ODk1ODc3NCU3RCU3RCUyQyU3QiJwb3NpdGlvbiIlM0ElNUItNjYuMDAwMDAwMDAwMDAwMDElMkMtOTUuNjY2NjY2NjY2NjcwNjYlNUQlMkMieiIlM0ElN0IiUXpfdHoiJTNBMTA0NjMuMzY3MDAyMDkwMjQzJTJDIlF5X3R6IiUzQS03MDExLjQ4MjM3MzY5NjgwOCU3RCUyQyJ5IiUzQSU3QiJReV90eSIlM0ExOTYuNTA3MDU5MzgwNzYwOCUyQyJRel90eSIlM0EtMjIwLjkyMDY4MTY0ODM4NzU5JTdEJTdEJTJDJTdCInBvc2l0aW9uIiUzQSU1Qi02Ny4xNzg3OTgwMTQ1NTAzNCUyQy0xMTIuMzA4MDY5OTUxMjI3OTYlNUQlMkMieiIlM0ElN0IiUXpfdHoiJTNBNjk2MC4yNjk5NDQ1MzAwNDUlMkMiUXlfdHoiJTNBLTY1MzAuNzI2OTExOTg3NjY5JTdEJTJDInkiJTNBJTdCIlF5X3R5IiUzQTQ0NDEuMDA2NDg0MzU4OTY4JTJDIlF6X3R5IiUzQS00NTI0LjY0MzcyMDUwOTMzNSU3RCU3RCUyQyU3QiJwb3NpdGlvbiIlM0ElNUItNjIuMzA4MDY5OTUxMjI3OTglMkMtMTE3LjE3ODc5ODAxNDU1MDMxJTVEJTJDInoiJTNBJTdCIlF6X3R6IiUzQTQyNjYuMjIzMTg5NDkwMzc5JTJDIlF5X3R6IiUzQS00NTgyLjk0NDIzMTY2NzMwNiU3RCUyQyJ5IiUzQSU3QiJReV90eSIlM0E2OTY5LjY4MDg0NDA4Nzk2OSUyQyJRel90eSIlM0EtNjE5MS4yMDYyOTE0ODE0NDklN0QlN0QlMkMlN0IicG9zaXRpb24iJTNBJTVCLTYyLjMwODA2OTk1MTIyNzk4JTJDMTE3LjE3ODc5ODAxNDU1MDQxJTVEJTJDInoiJTNBJTdCIlF6X3R6IiUzQTQyNjYuMjE2MzQ1NTEyMTQlMkMiUXlfdHoiJTNBNDU4Mi45Mzg0Mjg3OTA5NDQlN0QlMkMieSIlM0ElN0IiUXlfdHkiJTNBNjk2OS42ODIyNzY5MDc5NyUyQyJRel90eSIlM0E2MTkxLjIwNzc1NzU3MDk3NCU3RCU3RCUyQyU3QiJwb3NpdGlvbiIlM0ElNUItNjcuMTc4Nzk4MDE0NTUwMzQlMkMxMTIuMzA4MDY5OTUxMjI3OTklNUQlMkMieiIlM0ElN0IiUXpfdHoiJTNBNjk2MC4yNzEyNTIwOTA1MjclMkMiUXlfdHoiJTNBNjUzMC43MjA3NzYwNDg0NDIlN0QlMkMieSIlM0ElN0IiUXlfdHkiJTNBNDQ0MS4wNTEwMDk4NjE4MzYlMkMiUXpfdHkiJTNBNDUyNC43MjI4ODc4ODUzMDglN0QlN0QlMkMlN0IicG9zaXRpb24iJTNBJTVCNjIuMzA4MDY5OTUxMjI3OTglMkMtMTE3LjE3ODc5ODAxNDU1MDMyJTVEJTJDInoiJTNBJTdCIlF6X3R6IiUzQTQyNjYuMjE2OTExMDc1ODg4JTJDIlF5X3R6IiUzQTQ1ODIuOTQwMzUwMjY0OTYxJTdEJTJDInkiJTNBJTdCIlF5X3R5IiUzQTY5NjkuNjgyMTk5OTA3MzklMkMiUXpfdHkiJTNBNjE5MS4yMDc3ODkzMTI3MDQlN0QlN0QlMkMlN0IicG9zaXRpb24iJTNBJTVCNjcuMTc4Nzk4MDE0NTUwMjglMkMtMTEyLjMwODA2OTk1MTIyNzk2JTVEJTJDInoiJTNBJTdCIlF6X3R6IiUzQTY5NjAuMjcxMzM5NzAyNDM4JTJDIlF5X3R6IiUzQTY1MzAuNzIwNzU1OTU3NDYxJTdEJTJDInkiJTNBJTdCIlF5X3R5IiUzQTQ0NDEuMDUwNDYyODQzODE3NSUyQyJRel90eSIlM0E0NTI0LjcyMDc2NTQyODQyOCU3RCU3RCUyQyU3QiJwb3NpdGlvbiIlM0ElNUI2Ny4xNzg3OTgwMTQ1NTAyOCUyQzExMi4zMDgwNjk5NTEyMjc5JTVEJTJDInoiJTNBJTdCIlF6X3R6IiUzQTY5NjAuMjcwMDU4ODE1ODUyJTJDIlF5X3R6IiUzQS02NTMwLjcyNzAxMjg3MDQ3MyU3RCUyQyJ5IiUzQSU3QiJReV90eSIlM0E0NDQxLjAwNjU0NjU2MDEzMSUyQyJRel90eSIlM0EtNDUyNC42NDM3OTgyOTg4MTUlN0QlN0QlMkMlN0IicG9zaXRpb24iJTNBJTVCNjIuMzA4MDY5OTUxMjI3OTglMkMxMTcuMTc4Nzk4MDE0NTUwMyU1RCUyQyJ6IiUzQSU3QiJRel90eiIlM0E0MjY2LjIyMzI2Nzg1MDA5MiUyQyJReV90eiIlM0EtNDU4Mi45NDQzNTMyODM0Njc1JTdEJTJDInkiJTNBJTdCIlF5X3R5IiUzQTY5NjkuNjgwOTQ0OTAzNTclMkMiUXpfdHkiJTNBLTYxOTEuMjA2NDA1Mzg4NTE5JTdEJTdEJTJDJTdCInBvc2l0aW9uIiUzQSU1Qi03MC41MDAwMDAwMDAwMDAwMSUyQzIwLjQ5OTk5OTk5OTk5OTglNUQlMkMieiIlM0ElN0IiUXpfdHoiJTNBMTQ1MjUuNDkyNjQzMDgwODklMkMiUXlfdHoiJTNBMTQ0NS4zNDcxNDE0MzY1Mjg1JTdEJTJDInkiJTNBJTdCIlF5X3R5IiUzQTcuMzM2Njk4OTI1MTIyMTQ2JTJDIlF6X3R5IiUzQS0wLjA3OTcxNTM5NjMxMjAwMzUlN0QlN0QlMkMlN0IicG9zaXRpb24iJTNBJTVCLTcwLjUwMDAwMDAwMDAwMDAxJTJDMTMuNjY2NjY2NjY2NjY2NDg3JTVEJTJDInoiJTNBJTdCIlF6X3R6IiUzQTE0NjIyLjY2MjM1Njk3NTMzNyUyQyJReV90eiIlM0E5NjMuODg2ODI1MjI3NzczJTdEJTJDInkiJTNBJTdCIlF5X3R5IiUzQTcuMzM0ODY2MjMwMTQ5MzY2JTJDIlF6X3R5IiUzQS0xLjcyOTE5Mzk0MDE0MjM4NjQlN0QlN0QlMkMlN0IicG9zaXRpb24iJTNBJTVCLTcwLjUwMDAwMDAwMDAwMDAxJTJDMjcuMzMzMzMzMzMzMzMzMiU1RCUyQyJ6IiUzQSU3QiJRel90eiIlM0ExNDM0MS44ODI4MTQ2MjMzNTQlMkMiUXlfdHoiJTNBMTkyNi44MDc0NjM3MTIzNDQ4JTdEJTJDInkiJTNBJTdCIlF5X3R5IiUzQTguMjE5MzkzNjY5Nzk4NTA3JTJDIlF6X3R5IiUzQTIuMTMyNzk1MDAyMDM0MTQlN0QlN0QlMkMlN0IicG9zaXRpb24iJTNBJTVCLTY0Ljc0MzQzMzk4Mjg4OTE2JTJDLTExNC43NDM0MzM5ODI4ODkxMyU1RCUyQyJ6IiUzQSU3QiJRel90eiIlM0E1Nzc0LjEzODgwMzk4ODY3MSUyQyJReV90eiIlM0EtNTcxNC4yNTE4MjA4OTI1MiU3RCUyQyJ5IiUzQSU3QiJReV90eSIlM0E1ODY4LjM2NjgwNzgxNjI5OCUyQyJRel90eSIlM0EtNTUwOS4yMzUwMDgxNzA5NCU3RCU3RCUyQyU3QiJwb3NpdGlvbiIlM0ElNUItNjIuMTc3MDM0OTc1NjEzOTklMkMtMTE0LjYxMjM5OTAwNzI3NTE2JTVEJTJDInoiJTNBJTdCIlF6X3R6IiUzQTU2NTYuMDA1ODA3MzYwNzk5JTJDIlF5X3R6IiUzQS01ODk5Ljg2OTcwNTE2ODA3JTdEJTJDInkiJTNBJTdCIlF5X3R5IiUzQTczOTIuMDI2NDA2NDAyNjQ4JTJDIlF6X3R5IiUzQS02ODk4LjUwNjI4ODMyODgyNjUlN0QlN0QlMkMlN0IicG9zaXRpb24iJTNBJTVCLTY0LjYxMjM5OTAwNzI3NTE3JTJDLTExMi4xNzcwMzQ5NzU2MTM5OCU1RCUyQyJ6IiUzQSU3QiJRel90eiIlM0E3Mjg3LjAyMzAzNjk3MDQxMSUyQyJReV90eiIlM0EtNzE2OS43NTgzMTc3MDQyNCU3RCUyQyJ5IiUzQSU3QiJReV90eSIlM0E1ODM0Ljg1ODkyNDk2ODIwOCUyQyJRel90eSIlM0EtNTc3NS41NDYwMDY2NjYwODclN0QlN0QlMkMlN0IicG9zaXRpb24iJTNBJTVCLTcwLjUwMDAwMDAwMDAwMDAxJTJDNDcuODMzMzMzMzMzMzMzMjg2JTVEJTJDInoiJTNBJTdCIlF6X3R6IiUzQTEzNTkxLjYxMDU1OTc5NTQwMSUyQyJReV90eiIlM0EzMzcyLjE1MTc3Njk2OTAwMzUlN0QlMkMieSIlM0ElN0IiUXlfdHkiJTNBNy4zMzcxNjcwNzkxNzYyMTclMkMiUXpfdHkiJTNBMC4wNzgwMzk5MDI1OTE3ODYwMiU3RCU3RCUyQyU3QiJwb3NpdGlvbiIlM0ElNUItNzAuNTAwMDAwMDAwMDAwMDElMkM0MC45OTk5OTk5OTk5OTk4ODYlNUQlMkMieiIlM0ElN0IiUXpfdHoiJTNBMTM4NzQuOTM4MDA3MDQxNTM3JTJDIlF5X3R6IiUzQTI4OTAuNjkyNzU0NTEwNzI3NCU3RCUyQyJ5IiUzQSU3QiJReV90eSIlM0E4LjIxOTUxMDk2Njg4MzQ2OSUyQyJRel90eSIlM0EtMi4xMzMwMzQwMTU0NDcyODYlN0QlN0QlMkMlN0IicG9zaXRpb24iJTNBJTVCLTcwLjUwMDAwMDAwMDAwMDAxJTJDLTc1LjE2NjY2NjY2NjY2Njc3JTVEJTJDInoiJTNBJTdCIlF6X3R6IiUzQTExOTA3LjIzODgyMzg3ODgxMyUyQyJReV90eiIlM0EtNTI5Ny42OTE1NTE1MTgxMDUlN0QlMkMieSIlM0ElN0IiUXlfdHkiJTNBNy45MjU0NjUwNTYyMjcwNCUyQyJRel90eSIlM0EyLjAyNDEzMjI3NzM0ODA3MjglN0QlN0QlMkMlN0IicG9zaXRpb24iJTNBJTVCLTcwLjUwMDAwMDAwMDAwMDAxJTJDLTgyLjAwMDAwMDAwMDAwMDA3JTVEJTJDInoiJTNBJTdCIlF6X3R6IiUzQTExMzYwLjQ1NTIxMzA1OTklMkMiUXlfdHoiJTNBLTU3ODUuMTM2ODI2OTM5OTQ1JTdEJTJDInkiJTNBJTdCIlF5X3R5IiUzQTMuNjU1Mjc4Mjc0NTI2OTg2JTJDIlF6X3R5IiUzQTIuMTU4NjgyNDYxMTMyNzY5NSU3RCU3RCUyQyU3QiJwb3NpdGlvbiIlM0ElNUItNjcuNzk0MzUwMjk1NjIzODMlMkMtMTE1LjM1ODk4NjI2Mzk2MjYzJTVEJTJDInoiJTNBJTdCIlF6X3R6IiUzQTU2MTMuNjUwNjk3OTE2MTE3JTJDIlF5X3R6IiUzQS01NDQ5LjI0MzQzNTA4MzExNSU3RCUyQyJ5IiUzQSU3QiJReV90eSIlM0E0NjA4Ljk0MjY1NTAzMDE2MiUyQyJRel90eSIlM0EtNDYwOS45OTI5MjczNDMyMzQlN0QlN0QlMkMlN0IicG9zaXRpb24iJTNBJTVCLTY1LjM1ODk4NjI2Mzk2MjY2JTJDLTExNy43OTQzNTAyOTU2MjM4MSU1RCUyQyJ6IiUzQSU3QiJRel90eiIlM0E0NDUzLjc3MzU2NTcxOTU1NCUyQyJReV90eiIlM0EtNDY5NS4wNjQ4ODQ0NzQzNDIlN0QlMkMieSIlM0ElN0IiUXlfdHkiJTNBNTY3My42NDMwNjQwNDA2MiUyQyJRel90eSIlM0EtNTIyMS44OTU1NzM4MjQyMjglN0QlN0QlMkMlN0IicG9zaXRpb24iJTNBJTVCLTcwLjUwMDAwMDAwMDAwMDAxJTJDLTQxLjAwMDAwMDAwMDAwMDIzJTVEJTJDInoiJTNBJTdCIlF6X3R6IiUzQTEzODc1LjU1MDg4NjYwMzAyJTJDIlF5X3R6IiUzQS0yODkwLjg4Njc5ODYxMDAyNDUlN0QlMkMieSIlM0ElN0IiUXlfdHkiJTNBNy4zMzQ5ODE1MzM1NTQxMzMlMkMiUXpfdHkiJTNBMS43Mjk0MzA0MDE4NzgyODA1JTdEJTdEJTJDJTdCInBvc2l0aW9uIiUzQSU1Qi03MC41MDAwMDAwMDAwMDAwMSUyQy00Ny44MzMzMzMzMzMzMzM1NCU1RCUyQyJ6IiUzQSU3QiJRel90eiIlM0ExMzU5MS4yOTExMjUxNjQ5OTglMkMiUXlfdHoiJTNBLTMzNzEuNDgwMTE3NjMyNDY0NSU3RCUyQyJ5IiUzQSU3QiJReV90eSIlM0E3LjMzNzE2NzExOTkzODA1NCUyQyJRel90eSIlM0EtMi44MjYzMDA5MDQ2ODAwNjglN0QlN0QlMkMlN0IicG9zaXRpb24iJTNBJTVCLTcwLjUwMDAwMDAwMDAwMDAxJTJDLTM0LjE2NjY2NjY2NjY2NjkxJTVEJTJDInoiJTNBJTdCIlF6X3R6IiUzQTE0MTUxLjkzNzI2NjkzMzIyNiUyQyJReV90eiIlM0EtMjQwOC44NDY5NjMxNzcxNDU0JTdEJTJDInkiJTNBJTdCIlF5X3R5IiUzQTcuMzM2Njg1MzMzNTczNjc5JTJDIlF6X3R5IiUzQTAuMDc5NjY4NjE5Mjg3ODExOSU3RCU3RCUyQyU3QiJwb3NpdGlvbiIlM0ElNUItNzAuNTAwMDAwMDAwMDAwMDElMkMxMDIuNSU1RCUyQyJ6IiUzQSU3QiJRel90eiIlM0E5NDgxLjc4OTc5NDkzNjkwMiUyQyJReV90eiIlM0E3MjY2Ljg3NzEwMDg0Nzc2NSU3RCUyQyJ5IiUzQSU3QiJReV90eSIlM0E3NDcuMDcyMDAzMDQwMTA4MSUyQyJRel90eSIlM0E5MTAuMDA3NDc0MzM2NzUyMiU3RCU3RCUyQyU3QiJwb3NpdGlvbiIlM0ElNUItNzAuNTAwMDAwMDAwMDAwMDElMkM5NS42NjY2NjY2NjY2NjY3MSU1RCUyQyJ6IiUzQSU3QiJRel90eiIlM0ExMDMzMy43NzAwNjY3NzQ1ODMlMkMiUXlfdHoiJTNBNjkwMS40OTY5NjY1OTIxMjklN0QlMkMieSIlM0ElN0IiUXlfdHkiJTNBMTU0LjczOTEzOTE5ODQyNDgyJTJDIlF6X3R5IiUzQTE3MS4zMjM1NTYwODcwNjYzJTdEJTdEJTJDJTdCInBvc2l0aW9uIiUzQSU1Qi02OS42NDM2NDQ3NDA3NTIlMkMxMDYuODA1MTg4NjE0MTA3MyU1RCUyQyJ6IiUzQSU3QiJRel90eiIlM0E4NTgzLjI0NTM5OTgwNzYyNSUyQyJReV90eiIlM0E3MDYyLjg5MDcxNzE2NjE3OSU3RCUyQyJ5IiUzQSU3QiJReV90eSIlM0ExNzY0LjI3MTgwMDgwNzE1OTMlMkMiUXpfdHkiJTNBMjAxNC4zNzY1NzI4MzUxMTklN0QlN0QlMkMlN0IicG9zaXRpb24iJTNBJTVCLTcwLjUwMDAwMDAwMDAwMDAxJTJDLTg4LjgzMzMzMzMzMzMzMzM3JTVEJTJDInoiJTNBJTdCIlF6X3R6IiUzQTEwODgzLjM0NDQ5ODU1NjkyMiUyQyJReV90eiIlM0EtNjMzOS40NTc2ODE0MTMwMjQlN0QlMkMieSIlM0ElN0IiUXlfdHkiJTNBLTEzLjUzMzU5MjcxMDk1NDI2NyUyQyJRel90eSIlM0EyOC4zMzI1OTcyMjc3NzY5MiU3RCU3RCUyQyU3QiJwb3NpdGlvbiIlM0ElNUItNzAuNTAwMDAwMDAwMDAwMDElMkMtMTAyLjUlNUQlMkMieiIlM0ElN0IiUXpfdHoiJTNBOTY4My45MTc5OTc0MDgwMzMlMkMiUXlfdHoiJTNBLTc0MzIuNjI3OTQwMTgzODc4JTdEJTJDInkiJTNBJTdCIlF5X3R5IiUzQTc0Ny4xMzYwMTUzODQxNTIxJTJDIlF6X3R5IiUzQS05MDYuOTc5OTk2NjMwMDU5JTdEJTdEJTJDJTdCInBvc2l0aW9uIiUzQSU1Qi02OS42NDM2NDQ3NDA3NTIlMkMtMTA2LjgwNTE4ODYxNDEwNzI3JTVEJTJDInoiJTNBJTdCIlF6X3R6IiUzQTg1ODMuOTkxMjk5MTcyNTg3JTJDIlF5X3R6IiUzQS03MDYyLjY2NTIwNTg0OTAzJTdEJTJDInkiJTNBJTdCIlF5X3R5IiUzQTE3NjMuMTQ0MjEyMTg5NzAzMiUyQyJRel90eSIlM0EtMjAxMy42MjMyNDAyMDA5MjA1JTdEJTdEJTJDJTdCInBvc2l0aW9uIiUzQSU1Qi02NC43NDM0MzM5ODI4ODkxNiUyQzExNC43NDM0MzM5ODI4ODkyJTVEJTJDInoiJTNBJTdCIlF6X3R6IiUzQTU3NzQuMTIyNjg1NjA4MDMyJTJDIlF5X3R6IiUzQTU3MTQuMjM5NDc4NzM2MTIzJTdEJTJDInkiJTNBJTdCIlF5X3R5IiUzQTU4NjguMzg2MzM4MjYzMjE2JTJDIlF6X3R5IiUzQTU1MDkuMjY3NzgzNDAyMzI1JTdEJTdEJTJDJTdCInBvc2l0aW9uIiUzQSU1Qi02NC42MTIzOTkwMDcyNzUxNyUyQzExMi4xNzcwMzQ5NzU2MTM5OSU1RCUyQyJ6IiUzQSU3QiJRel90eiIlM0E3Mjg3LjAyNDYyMDUyNDcyMiUyQyJReV90eiIlM0E3MTY5Ljc1NTIyNDA5MDY2OSU3RCUyQyJ5IiUzQSU3QiJReV90eSIlM0E1ODM0Ljg3NDI2Nzk1NDY5MiUyQyJRel90eSIlM0E1Nzc1LjU3NDYwODQwOTc2NSU3RCU3RCUyQyU3QiJwb3NpdGlvbiIlM0ElNUItNjIuMTc3MDM0OTc1NjEzOTklMkMxMTQuNjEyMzk5MDA3Mjc1MiU1RCUyQyJ6IiUzQSU3QiJRel90eiIlM0E1NjU1Ljk5MjMyMjkxMTgwODUlMkMiUXlfdHoiJTNBNTg5OS44NjA1OTYyMjczMzMlN0QlMkMieSIlM0ElN0IiUXlfdHkiJTNBNzM5Mi4wMTc5OTg4Mzc5MzA1JTJDIlF6X3R5IiUzQTY4OTguNDkxMjA4NDg4OTA1JTdEJTdEJTJDJTdCInBvc2l0aW9uIiUzQSU1Qi02NS4zNTg5ODYyNjM5NjI2NiUyQzExNy43OTQzNTAyOTU2MjM3OSU1RCUyQyJ6IiUzQSU3QiJRel90eiIlM0E0NDUzLjc3MjYwNzU4OTAyNyUyQyJReV90eiIlM0E0Njk1LjA2NDI3MDM0MjgzNyU3RCUyQyJ5IiUzQSU3QiJReV90eSIlM0E1NjczLjY0OTYzMzQwOTk2NiUyQyJRel90eSIlM0E1MjIxLjkwNTIzNDQxNTg5JTdEJTdEJTJDJTdCInBvc2l0aW9uIiUzQSU1Qi02Ny43OTQzNTAyOTU2MjM4MyUyQzExNS4zNTg5ODYyNjM5NjI2OSU1RCUyQyJ6IiUzQSU3QiJRel90eiIlM0E1NjEzLjY2MTg1OTg2MTg5NyUyQyJReV90eiIlM0E1NDQ5LjI0NTkwODM5MzgxJTdEJTJDInkiJTNBJTdCIlF5X3R5IiUzQTQ2MDguOTU5NjQ4NTI2NDEyJTJDIlF6X3R5IiUzQTQ2MTAuMDMxMTg5MDg2NjY1JTdEJTdEJTJDJTdCInBvc2l0aW9uIiUzQSU1Qi03MC41MDAwMDAwMDAwMDAwMSUyQzU0LjY2NjY2NjY2NjY2NjYlNUQlMkMieiIlM0ElN0IiUXpfdHoiJTNBMTMyMjEuODE1NzgyMTQ0MSUyQyJReV90eiIlM0EzODUzLjYxODQyMjA1ODc5JTdEJTJDInkiJTNBJTdCIlF5X3R5IiUzQTcuMzM4ODkxOTgyODkzNzk5NSUyQyJRel90eSIlM0ExLjczNzkzMTIwOTEwMTg1MjIlN0QlN0QlMkMlN0IicG9zaXRpb24iJTNBJTVCLTcwLjUwMDAwMDAwMDAwMDAxJTJDNjEuNDk5OTk5OTk5OTk5ODg2JTVEJTJDInoiJTNBJTdCIlF6X3R6IiUzQTEyODQzLjk1Nzg0Nzc5MTQ0NiUyQyJReV90eiIlM0E0MzM2LjQ4ODkyMzY5ODIzNyU3RCUyQyJ5IiUzQSU3QiJReV90eSIlM0E3LjMyMDA5MDQ0NjU5MTYwNiUyQyJRel90eSIlM0EtMi43Njg1NjY5OTUwNDE0OTA0JTdEJTdEJTJDJTdCInBvc2l0aW9uIiUzQSU1Qi03MC41MDAwMDAwMDAwMDAwMSUyQzgyJTVEJTJDInoiJTNBJTdCIlF6X3R6IiUzQTExMzU5LjgyNjI2MTk3NzY3MiUyQyJReV90eiIlM0E1Nzg1LjMzMjQwNjkxNjg3NyU3RCUyQyJ5IiUzQSU3QiJReV90eSIlM0E0LjU0NzgwNDQxNzEzNjg0NSUyQyJRel90eSIlM0EtMS43NDQ3NjgyODE1MzE5NzclN0QlN0QlMkMlN0IicG9zaXRpb24iJTNBJTVCLTcwLjUwMDAwMDAwMDAwMDAxJTJDNzUuMTY2NjY2NjY2NjY2NiU1RCUyQyJ6IiUzQSU3QiJRel90eiIlM0ExMTkwNy4yMzc5NDM2NTU1MTMlMkMiUXlfdHoiJTNBNTI5Ny42OTIwMDc2NzcyODclN0QlMkMieSIlM0ElN0IiUXlfdHkiJTNBNy45MjU0MTQxMTIyNzEyMjIlMkMiUXpfdHkiJTNBLTIuMDIzOTEwMDYzOTIxMjMxJTdEJTdEJTJDJTdCInBvc2l0aW9uIiUzQSU1Qi03MC41MDAwMDAwMDAwMDAwMSUyQy02OC4zMzMzMzMzMzMzMzM0NiU1RCUyQyJ6IiUzQSU3QiJRel90eiIlM0ExMjM4MS4xNjc0NjQ5OTI4NTQlMkMiUXlfdHoiJTNBLTQ4MTYuOTgxMzI1NDU4Njg4JTdEJTJDInkiJTNBJTdCIlF5X3R5IiUzQTcuNDE5MzgyODIxODQ3MzklMkMiUXpfdHkiJTNBLTEuODMzMjAxMDQ2Njc0NDk0MSU3RCU3RCUyQyU3QiJwb3NpdGlvbiIlM0ElNUItNzAuNTAwMDAwMDAwMDAwMDElMkMtNjEuNTAwMDAwMDAwMDAwMTQlNUQlMkMieiIlM0ElN0IiUXpfdHoiJTNBMTI4NDQuMjYwMTU2MzIzOTc3JTJDIlF5X3R6IiUzQS00MzM1LjgxNzk3OTE5MzQxOCU3RCUyQyJ5IiUzQSU3QiJReV90eSIlM0E3LjMyMDA4OTAwOTM1Njk0NyUyQyJRel90eSIlM0EwLjAyMjYxMTc4MDU1MTQwODI1NCU3RCU3RCUyQyU3QiJwb3NpdGlvbiIlM0ElNUItNzAuNTAwMDAwMDAwMDAwMDElMkMzNC4xNjY2NjY2NjY2NjY2JTVEJTJDInoiJTNBJTdCIlF6X3R6IiUzQTE0MTUyLjI0MzcwNjkxMjY1NyUyQyJReV90eiIlM0EyNDA4Ljc1MDAwMTU5MTM3NyU3RCUyQyJ5IiUzQSU3QiJReV90eSIlM0E3LjMzNjY4NTMzNDY3MjU3MjQlMkMiUXpfdHkiJTNBMC4wMDAwNDcyMjkzNDc5OTY4NzI2NiU3RCU3RCUyQyU3QiJwb3NpdGlvbiIlM0ElNUI2NC43NDM0MzM5ODI4ODkwNyUyQy0xMTQuNzQzNDMzOTgyODg5MTQlNUQlMkMieiIlM0ElN0IiUXpfdHoiJTNBNTc3NC4xMjMzNTU0Mzg0MzclMkMiUXlfdHoiJTNBNTcxNC4yNDAyODYzMjM5OTk1JTdEJTJDInkiJTNBJTdCIlF5X3R5IiUzQTU4NjguMzg1NzE5NzY5NDAxJTJDIlF6X3R5IiUzQTU1MDkuMjY2OTAyOTg5Mjc1JTdEJTdEJTJDJTdCInBvc2l0aW9uIiUzQSU1QjY0LjYxMjM5OTAwNzI3NTA3JTJDLTExMi4xNzcwMzQ5NzU2MTM5OCU1RCUyQyJ6IiUzQSU3QiJRel90eiIlM0E3Mjg3LjAyNDY0MjUwNzU5NCUyQyJReV90eiIlM0E3MTY5Ljc1NDc2Nzk2NTQzMSU3RCUyQyJ5IiUzQSU3QiJReV90eSIlM0E1ODM0Ljg3Mzc0MjQ4MzE3MjUlMkMiUXpfdHkiJTNBNTc3NS41NzM4NjUwOTY2MDUlN0QlN0QlMkMlN0IicG9zaXRpb24iJTNBJTVCNjIuMTc3MDM0OTc1NjEzOTglMkMtMTE0LjYxMjM5OTAwNzI3NTE2JTVEJTJDInoiJTNBJTdCIlF6X3R6IiUzQTU2NTUuOTkyODkzNjg1NDM1JTJDIlF5X3R6IiUzQTU4OTkuODYxMjc3MzkxMzU1JTdEJTJDInkiJTNBJTdCIlF5X3R5IiUzQTczOTIuMDE3OTg5ODc1MDA0JTJDIlF6X3R5IiUzQTY4OTguNDkxNzIxMDIxMDI3JTdEJTdEJTJDJTdCInBvc2l0aW9uIiUzQSU1QjY1LjM1ODk4NjI2Mzk2MjU5JTJDLTExNy43OTQzNTAyOTU2MjM4MSU1RCUyQyJ6IiUzQSU3QiJRel90eiIlM0E0NDUzLjc3MjgyNzUzOTI5MSUyQyJReV90eiIlM0E0Njk1LjA2NTE0NzQxMTUwNiU3RCUyQyJ5IiUzQSU3QiJReV90eSIlM0E1NjczLjY0OTc4MDE4ODc4NSUyQyJRel90eSIlM0E1MjIxLjkwNTA4MTI4OTQzMiU3RCU3RCUyQyU3QiJwb3NpdGlvbiIlM0ElNUI2Ny43OTQzNTAyOTU2MjM3NyUyQy0xMTUuMzU4OTg2MjYzOTYyNjUlNUQlMkMieiIlM0ElN0IiUXpfdHoiJTNBNTYxMy42NjE2OTM2OTA3MDg1JTJDIlF5X3R6IiUzQTU0NDkuMjQ2MDQ2OTIwMTA0JTdEJTJDInkiJTNBJTdCIlF5X3R5IiUzQTQ2MDguOTU5NDM3NDEyMjUzNSUyQyJRel90eSIlM0E0NjEwLjAzMDIxOTcyMTE5NiU3RCU3RCUyQyU3QiJwb3NpdGlvbiIlM0ElNUI2NC43NDM0MzM5ODI4ODkwNyUyQzExNC43NDM0MzM5ODI4ODkwOSU1RCUyQyJ6IiUzQSU3QiJRel90eiIlM0E1Nzc0LjEzODkwMjUyODg3NiUyQyJReV90eiIlM0EtNTcxNC4yNTE5MjkyMzg2MTglN0QlMkMieSIlM0ElN0IiUXlfdHkiJTNBNTg2OC4zNjY4ODI0MDU5MTA1JTJDIlF6X3R5IiUzQS01NTA5LjIzNTEwNjIyMjAxMiU3RCU3RCUyQyU3QiJwb3NpdGlvbiIlM0ElNUI2Mi4xNzcwMzQ5NzU2MTM5OCUyQzExNC42MTIzOTkwMDcyNzUwOSU1RCUyQyJ6IiUzQSU3QiJRel90eiIlM0E1NjU2LjAwNTkwNzAzNTY4MSUyQyJReV90eiIlM0EtNTg5OS44Njk4MTE3NjEyMDglN0QlMkMieSIlM0ElN0IiUXlfdHkiJTNBNzM5Mi4wMjY1MTUxODYwMzg1JTJDIlF6X3R5IiUzQS02ODk4LjUwNjQxMDk1NTA1MiU3RCU3RCUyQyU3QiJwb3NpdGlvbiIlM0ElNUI2NC42MTIzOTkwMDcyNzUwNyUyQzExMi4xNzcwMzQ5NzU2MTM5OSU1RCUyQyJ6IiUzQSU3QiJRel90eiIlM0E3Mjg3LjAyMzE1OTcwNzY5NDUlMkMiUXlfdHoiJTNBLTcxNjkuNzU4NDE0OTQ4NTI2NSU3RCUyQyJ5IiUzQSU3QiJReV90eSIlM0E1ODM0Ljg1OTAwMjQ4OTk5MSUyQyJRel90eSIlM0EtNTc3NS41NDYxMDYwNzI2MzElN0QlN0QlMkMlN0IicG9zaXRpb24iJTNBJTVCLTcwLjUwMDAwMDAwMDAwMDAxJTJDLTIuOTg0Mjc5NDkwMTkyNDIxZS0xMyU1RCUyQyJ6IiUzQSU3QiJRel90eiIlM0ExNDcxNi4wNTEyNDYxNjE2ODclMkMiUXlfdHoiJTNBMC4zODY4MjUxNDAyMzEzMDUxNSU3RCUyQyJ5IiUzQSU3QiJReV90eSIlM0E3LjMzNDg2NjE2OTkzOTAxOCUyQyJRel90eSIlM0EtMS43MjkxOTM3NDQyNjQ3NDY3JTdEJTJDIm5vZGUiJTNBMjk3JTdEJTJDJTdCInBvc2l0aW9uIiUzQSU1Qi03MC41MDAwMDAwMDAwMDAwMSUyQy02LjgzMzMzMzMzMzMzMzU5OSU1RCUyQyJ6IiUzQSU3QiJRel90eiIlM0ExNDcxMi4yNzA0MTU1ODIyNDUlMkMiUXlfdHoiJTNBLTQ4MS42NTI4NTcwMzgzODAxJTdEJTJDInkiJTNBJTdCIlF5X3R5IiUzQTcuMzM2Njk4NTQxODQyNDIlMkMiUXpfdHkiJTNBLTAuMDc5NzE0MTAxMTMxMjkwODYlN0QlN0QlMkMlN0IicG9zaXRpb24iJTNBJTVCLTcwLjUwMDAwMDAwMDAwMDAxJTJDNi44MzMzMzMzMzMzMzMwODclNUQlMkMieiIlM0ElN0IiUXpfdHoiJTNBMTQ3MTEuOTYzOTgyODY3MDIlMkMiUXlfdHoiJTNBNDgwLjk3NzczNzcyMjkwNTklN0QlMkMieSIlM0ElN0IiUXlfdHkiJTNBNy4zMzY2OTg1NDE4MTIwNDYlMkMiUXpfdHkiJTNBMi44Mjc5MTE4NDE0MDA1MzY2JTdEJTdEJTJDJTdCInBvc2l0aW9uIiUzQSU1QjY3Ljc5NDM1MDI5NTYyMzc3JTJDMTE1LjM1ODk4NjI2Mzk2MjYlNUQlMkMieiIlM0ElN0IiUXpfdHoiJTNBNTYxMy42NTA3OTI1MzE1OTIlMkMiUXlfdHoiJTNBLTU0NDkuMjQzNTI0MDU5NzUxNSU3RCUyQyJ5IiUzQSU3QiJReV90eSIlM0E0NjA4Ljk0MjcyMzIyNjMxNCUyQyJRel90eSIlM0EtNDYwOS45OTMwMDY4MDI0MjA1JTdEJTdEJTJDJTdCInBvc2l0aW9uIiUzQSU1QjY1LjM1ODk4NjI2Mzk2MjY4JTJDMTE3Ljc5NDM1MDI5NTYyMzc5JTVEJTJDInoiJTNBJTdCIlF6X3R6IiUzQTQ0NTMuNzczNjQ1MTY4OTUxJTJDIlF5X3R6IiUzQS00Njk1LjA2NDk3OTc5NDQ0NyU3RCUyQyJ5IiUzQSU3QiJReV90eSIlM0E1NjczLjY0MzE1NDA4MTc3MiUyQyJRel90eSIlM0EtNTIyMS44OTU2NjgxOTY5OTMlN0QlN0QlMkMlN0IicG9zaXRpb24iJTNBJTVCLTcwLjUwMDAwMDAwMDAwMDAxJTJDLTU0LjY2NjY2NjY2NjY2Njg0JTVEJTJDInoiJTNBJTdCIlF6X3R6IiUzQTEzMjIxLjg0MTc3MTg1MDM3NSUyQyJReV90eiIlM0EtMzg1NC4zODQ0MDY0NDg0Nzk3JTdEJTJDInkiJTNBJTdCIlF5X3R5IiUzQTcuMzI2MDA0ODg3NjM3OTE3JTJDIlF6X3R5IiUzQTEuNzIwODE2MDUxMzA2MjY4NSU3RCU3RCUyQyU3QiJwb3NpdGlvbiIlM0ElNUItNzAuNTAwMDAwMDAwMDAwMDElMkM4OC44MzMzMzMzMzMzMzMyOSU1RCUyQyJ6IiUzQSU3QiJRel90eiIlM0ExMDY4MS4yMDMyMjI0MDMxODYlMkMiUXlfdHoiJTNBNjE3My42NTYzMzExNjQ0NzQlN0QlMkMieSIlM0ElN0IiUXlfdHkiJTNBLTEzLjUzMTc4Njg3NDk0Mzc4NyUyQyJRel90eSIlM0EtMjUuNTk0NTI1MTg4ODkwMjM4JTdEJTdEJTJDJTdCInBvc2l0aW9uIiUzQSU1Qi02OS4xMjk2NDQ3NDA3NTE5OCUyQy0xMDkuMzg4MTg4NjE0MTA3MjYlNUQlMkMieiIlM0ElN0IiUXpfdHoiJTNBODIyMi42NzM2MzczMTk0MzQlMkMiUXlfdHoiJTNBLTcyNDEuMTcyNDYxNDUwMTc0NSU3RCUyQyJ5IiUzQSU3QiJReV90eSIlM0EzMDg0Ljk0NTMzNzc0MDUxNTIlMkMiUXpfdHkiJTNBLTMzNTEuNTQ1ODUwNzUyMjY4NSU3RCU3RCUyQyU3QiJwb3NpdGlvbiIlM0ElNUItNjkuMTI5NjQ0NzQwNzUxOTglMkMxMDkuMzg4MTg4NjE0MTA3MjklNUQlMkMieiIlM0ElN0IiUXpfdHoiJTNBODIyMi45NDAzMzU5NzI4NTElMkMiUXlfdHoiJTNBNzI0MS4yNzU0ODA4NDcyODklN0QlMkMieSIlM0ElN0IiUXlfdHkiJTNBMzA4NS4xMTA1NzY0Mzk2NDQlMkMiUXpfdHkiJTNBMzM1MS44MzEwMzcwMTczMTY3JTdEJTdEJTJDJTdCInBvc2l0aW9uIiUzQSU1QjY5LjY0MzY0NDc0MDc1MTk4JTJDMTA2LjgwNTE4ODYxNDEwNzMlNUQlMkMieiIlM0ElN0IiUXpfdHoiJTNBODU4My45OTE0MTM0MDI3MTclMkMiUXlfdHoiJTNBLTcwNjIuNjY1MzIwNDQyNTM1JTdEJTJDInkiJTNBJTdCIlF5X3R5IiUzQTE3NjMuMTQ0MjQwMTEwNzAwNCUyQyJRel90eSIlM0EtMjAxMy42MjMyODgyNzQyNzAyJTdEJTdEJTJDJTdCInBvc2l0aW9uIiUzQSU1QjcwLjQ5OTk5OTk5OTk5OTk5JTJDMTAyLjUlNUQlMkMieiIlM0ElN0IiUXpfdHoiJTNBOTY4My45MTc5MDk4NDc3MzglMkMiUXlfdHoiJTNBLTc0MzIuNjI4MDU5MDU3ODc3JTdEJTJDInkiJTNBJTdCIlF5X3R5IiUzQTc0Ny4xMzYwMjczMzM2NTE4JTJDIlF6X3R5IiUzQS05MDYuOTgwMDc2NDE2ODkxMiU3RCU3RCUyQyU3QiJwb3NpdGlvbiIlM0ElNUI3MC40OTk5OTk5OTk5OTk5OSUyQzk1LjY2NjY2NjY2NjY2NTElNUQlMkMieiIlM0ElN0IiUXpfdHoiJTNBOTkyOC44NDQ4MDk3MTI5MjIlMkMiUXlfdHoiJTNBLTY1NzAuNTQ2NDUxMTA4OTI3JTdEJTJDInkiJTNBJTdCIlF5X3R5IiUzQTc3LjU2NjQ0MjUzODU3NDMyJTJDIlF6X3R5IiUzQS05NS4yOTY5MTYwNjA2OTY0OSU3RCU3RCUyQyU3QiJwb3NpdGlvbiIlM0ElNUI3MC40OTk5OTk5OTk5OTk5OSUyQzg4LjgzMzMzMzMzMzMyNTIxJTVEJTJDInoiJTNBJTdCIlF6X3R6IiUzQTEwODgzLjM1MjgwOTA2ODU1OCUyQyJReV90eiIlM0EtNjMzOS40NTg0OTY0NzU1MDk1JTdEJTJDInkiJTNBJTdCIlF5X3R5IiUzQS0xMy41MzM1OTMwNDgwMDM1NjIlMkMiUXpfdHkiJTNBMjguMzM0NzIzMTMzNzkzNDc4JTdEJTdEJTJDJTdCInBvc2l0aW9uIiUzQSU1QjcwLjQ5OTk5OTk5OTk5OTk5JTJDODEuOTk5OTk5OTk5OTkwMzElNUQlMkMieiIlM0ElN0IiUXpfdHoiJTNBMTEzNjAuNDM4NTM2NzQxOTM1JTJDIlF5X3R6IiUzQS01Nzg1LjEzODM0Mzg4NDUzMyU3RCUyQyJ5IiUzQSU3QiJReV90eSIlM0EzLjY2MTYzNzU5OTYxMjI5NSUyQyJRel90eSIlM0EyLjE0NzYwOTQ4MTg2MzA2NSU3RCU3RCUyQyU3QiJwb3NpdGlvbiIlM0ElNUI3MC40OTk5OTk5OTk5OTk5OSUyQzc1LjE2NjY2NjY2NjY1MDUxJTVEJTJDInoiJTNBJTdCIlF6X3R6IiUzQTExOTA2Ljk0OTM1MDgzOTQxMyUyQyJReV90eiIlM0EtNTI5Ny41OTU5ODU5MjQ1NTYlN0QlMkMieSIlM0ElN0IiUXlfdHkiJTNBNy45MjU0NjUwNjU3MDg5NzI1JTJDIlF6X3R5IiUzQTEuOTQ4Nzk0MDc3ODkwMDU3MiU3RCU3RCUyQyU3QiJwb3NpdGlvbiIlM0ElNUItNzAuNTAwMDAwMDAwMDAwMDElMkMtOTUuNjY2NjY2NjY2NjY2NjklNUQlMkMieiIlM0ElN0IiUXpfdHoiJTNBOTkyOC44NDQyMDE1NjUxMyUyQyJReV90eiIlM0EtNjU3MC41NDYzNDMxMTIzNzUlN0QlMkMieSIlM0ElN0IiUXlfdHkiJTNBNzcuNTY2NDg3NDU5NTM2OTQlMkMiUXpfdHkiJTNBLTk1LjI5NzIyNTQ2MjIzOTY0JTdEJTdEJTJDJTdCInBvc2l0aW9uIiUzQSU1QjcwLjQ5OTk5OTk5OTk5OTk5JTJDLTEwMi41JTVEJTJDInoiJTNBJTdCIlF6X3R6IiUzQTk0ODEuNDgzNDMzNzY5NTg4JTJDIlF5X3R6IiUzQTcyNjYuOTcyMzg1MzMyMzYxJTdEJTJDInkiJTNBJTdCIlF5X3R5IiUzQTc0Ny4wNzI0NDk3MTc3NTk4JTJDIlF6X3R5IiUzQTkwOS45MjQ0MjM2MjE3ODEyJTdEJTdEJTJDJTdCInBvc2l0aW9uIiUzQSU1QjY5LjY0MzY0NDc0MDc1MTk4JTJDLTEwNi44MDUxODg2MTQxMDcyNyU1RCUyQyJ6IiUzQSU3QiJRel90eiIlM0E4NTgzLjI2NTk5NzYxNDk4JTJDIlF5X3R6IiUzQTcwNjIuODg4OTk0OTM5NTkyNSU3RCUyQyJ5IiUzQSU3QiJReV90eSIlM0ExNzY0LjI2MzY1OTY5MDg2OCUyQyJRel90eSIlM0EyMDE0LjM1NTkzNDI2NjcxNTQlN0QlN0QlMkMlN0IicG9zaXRpb24iJTNBJTVCNzAuNDk5OTk5OTk5OTk5OTklMkMtMTMuNjY2NjY2NjY2NzMzMjA3JTVEJTJDInoiJTNBJTdCIlF6X3R6IiUzQTE0NjIzLjI1OTAwNzM0Mzk5OSUyQyJReV90eiIlM0E5NjQuMDc5NDgzMzI0ODklN0QlMkMieSIlM0ElN0IiUXlfdHkiJTNBNi40NTY2NTA3Nzg3MDYzNDglMkMiUXpfdHkiJTNBLTEuMzM2MzY4ODU3MzQzOTkxMSU3RCU3RCUyQyU3QiJwb3NpdGlvbiIlM0ElNUI3MC40OTk5OTk5OTk5OTk5OSUyQy0yMC41MDAwMDAwMDAwNzMxJTVEJTJDInoiJTNBJTdCIlF6X3R6IiUzQTE0NTI0LjU4OTgzMzE0MDUxOSUyQyJReV90eiIlM0ExNDQ0LjY3MDM5NzI5MjAzODIlN0QlMkMieSIlM0ElN0IiUXlfdHkiJTNBNy4zMzY2OTg5MjUwMTM0NjQlMkMiUXpfdHkiJTNBMi42NzI3MzgzMDY0MDUwOTE0JTdEJTdEJTJDJTdCInBvc2l0aW9uIiUzQSU1Qi02Ni4wNzUzOTkwMDcyNzUxNyUyQzEwOS45ODcwMzQ5NzU2MTQlNUQlMkMieiIlM0ElN0IiUXpfdHoiJTNBODU4Mi41MDY4ODAwNDUyOTIlMkMiUXlfdHoiJTNBNzc5Mi4wNTQwNTU2NTc2OTYlN0QlMkMieSIlM0ElN0IiUXlfdHkiJTNBNDE4My40MDEwMzExODczNzIlMkMiUXpfdHkiJTNBNDQyNi4zMjc3NDA0NDc5MTglN0QlN0QlMkMlN0IicG9zaXRpb24iJTNBJTVCLTcwLjIzMzA0Mzc0ODAyNzE2JTJDMTExLjcwOTIyMzU4OTcyMTI5JTVEJTJDInoiJTNBJTdCIlF6X3R6IiUzQTY2MjguMDY1NDk0MzQ1MjI1JTJDIlF5X3R6IiUzQTYwMDYuNDg5ODAxNTI1NTU4NSU3RCUyQyJ5IiUzQSU3QiJReV90eSIlM0EzMzQ4Ljk5NTkwODU3MDM1NCUyQyJRel90eSIlM0EzNTQ5LjYwNTg2NTEyMzg5NCU3RCU3RCUyQyU3QiJwb3NpdGlvbiIlM0ElNUI3MC40OTk5OTk5OTk5OTk5OSUyQzY4LjMzMzMzMzMzMzMxNTYxJTVEJTJDInoiJTNBJTdCIlF6X3R6IiUzQTEyMzgxLjc2MzY0MDIxODEwNSUyQyJReV90eiIlM0EtNDgxNi43ODg2Nzc0NzM1MTklN0QlMkMieSIlM0ElN0IiUXlfdHkiJTNBNi41NDEyMTM0Mjg5NjUyNSUyQyJRel90eSIlM0EtMS40NDA2ODg4NjQyMDI4MzYyJTdEJTdEJTJDJTdCInBvc2l0aW9uIiUzQSU1QjcwLjQ5OTk5OTk5OTk5OTk5JTJDNjEuNDk5OTk5OTk5OTc1NyU1RCUyQyJ6IiUzQSU3QiJRel90eiIlM0ExMjg0My42NjgxMTMzNDcxNDElMkMiUXlfdHoiJTNBLTQzMzYuMzkzMjM4NzExMzMyJTdEJTJDInkiJTNBJTdCIlF5X3R5IiUzQTcuMzIwMDg5MDA5MTIyNTcyJTJDIlF6X3R5IiUzQTIuNjkzMTYwODQzNDY5MjgwNCU3RCU3RCUyQyU3QiJwb3NpdGlvbiIlM0ElNUI3MC40OTk5OTk5OTk5OTk5OSUyQzU0LjY2NjY2NjY2NjY0MDc5JTVEJTJDInoiJTNBJTdCIlF6X3R6IiUzQTEzMjIyLjQzMDIzNTQxMDE0NiUyQyJReV90eiIlM0EtMzg1My40MjQyMjY5NjM5OTIlN0QlMkMieSIlM0ElN0IiUXlfdHkiJTNBNi40NTQyMjM3NzMyNzU5NTElMkMiUXpfdHkiJTNBLTEuMzMzMzgyMjgyOTY1Nzg0OSU3RCU3RCUyQyU3QiJwb3NpdGlvbiIlM0ElNUI3MC40OTk5OTk5OTk5OTk5OSUyQzQ3LjgzMzMzMzMzMzMwMSU1RCUyQyJ6IiUzQSU3QiJRel90eiIlM0ExMzU5MC42OTg3MjkzNDI4NDElMkMiUXlfdHoiJTNBLTMzNzIuODI3ODA0NDU3MTYlN0QlMkMieSIlM0ElN0IiUXlfdHkiJTNBNy4zMzcxNjcxMTk3MjQ4NjYlMkMiUXpfdHkiJTNBMi42NzIxNjE3MDEwMzYyMDA3JTdEJTdEJTJDJTdCInBvc2l0aW9uIiUzQSU1QjcwLjQ5OTk5OTk5OTk5OTk5JTJDNDAuOTk5OTk5OTk5OTY2MDklNUQlMkMieiIlM0ElN0IiUXpfdHoiJTNBMTM4NzYuMTQ3NzY3NTE5MjU2JTJDIlF5X3R6IiUzQS0yODg5LjkyMDQxMjE1ODkxNiU3RCUyQyJ5IiUzQSU3QiJReV90eSIlM0E2LjQ1NjcxOTQ4OTY0MDIlMkMiUXpfdHkiJTNBLTEuMzM2NDUzNDk2MzAxMTY1NCU3RCU3RCUyQyU3QiJwb3NpdGlvbiIlM0ElNUI3MC40OTk5OTk5OTk5OTk5OSUyQzM0LjE2NjY2NjY2NjYyNjIxJTVEJTJDInoiJTNBJTdCIlF6X3R6IiUzQTE0MTUxLjAzNDMzODI5ODgyMSUyQyJReV90eiIlM0EtMjQwOS4zMjk2NTQ5NDcyOTY2JTdEJTJDInkiJTNBJTdCIlF5X3R5IiUzQTcuMzM2Njg1MzMzNjQzOTY1JTJDIlF6X3R5IiUzQTIuNjcyNzU0MTAyNjQxMDE3JTdEJTdEJTJDJTdCInBvc2l0aW9uIiUzQSU1Qi02MS43MDkyMjM1ODk3MjEyNTUlMkMxMjAuMjMzMDQzNzQ4MDI3MiU1RCUyQyJ6IiUzQSU3QiJRel90eiIlM0EzMTc3LjE0NzYyNjY5NTIzMyUyQyJReV90eiIlM0EzNTU2LjIyMjgwMzQwMDEyMiU3RCUyQyJ5IiUzQSU3QiJReV90eSIlM0E2NTc1LjI0ODUxODEwMDYzMiUyQyJRel90eSIlM0E1NjI4LjI3MzkzMjM4MzMyNzUlN0QlN0QlMkMlN0IicG9zaXRpb24iJTNBJTVCLTU5Ljk4NzAzNDk3NTYxMzk5NCUyQzExNi4wNzUzOTkwMDcyNzUyJTVEJTJDInoiJTNBJTdCIlF6X3R6IiUzQTM5NzEuNzUzMTY4Mzk3NzU5JTJDIlF5X3R6IiUzQTQ0MzcuNDU2MDI2ODc3MzE4JTdEJTJDInkiJTNBJTdCIlF5X3R5IiUzQTg1MTUuOTYzMzM5Mjg4Mzg0JTJDIlF6X3R5IiUzQTczMDMuNjMzNDUxNzUwNTU4JTdEJTdEJTJDJTdCInBvc2l0aW9uIiUzQSU1QjcwLjQ5OTk5OTk5OTk5OTk5JTJDMjcuMzMzMzMzMzMzMjkxMzA3JTVEJTJDInoiJTNBJTdCIlF6X3R6IiUzQTE0MzQzLjA5MjM0NDIwNTA2JTJDIlF5X3R6IiUzQS0xOTI2LjQyMDUxOTcxMDY1NjIlN0QlMkMieSIlM0ElN0IiUXlfdHkiJTNBNi40NTY2NDg3ODE4NDYwNzYlMkMiUXpfdHkiJTNBLTEuMzM2MzY2NTM2NDE1NjY2MyU3RCU3RCUyQyU3QiJwb3NpdGlvbiIlM0ElNUI3MC40OTk5OTk5OTk5OTk5OSUyQzIwLjQ5OTk5OTk5OTk1MTUxMyU1RCUyQyJ6IiUzQSU3QiJRel90eiIlM0ExNDUyNC41ODk4Mjk2MjIyOTclMkMiUXlfdHoiJTNBLTE0NDUuODI5NjAyNzA5ODkzOCU3RCUyQyJ5IiUzQSU3QiJReV90eSIlM0E3LjMzNjY5ODkyNTA1MDA5MSUyQyJRel90eSIlM0EyLjY3MjczNzM5MDUwNTU5NSU3RCU3RCUyQyU3QiJwb3NpdGlvbiIlM0ElNUItNTkuMzg4MTg4NjE0MTA3MjglMkMxMTkuMTI5NjQ0NzQwNzUyMDElNUQlMkMieiIlM0ElN0IiUXpfdHoiJTNBMjkwMy42MjYzMjQ0Njc3ODg0JTJDIlF5X3R6IiUzQTMzMzYuMzU3NDM1MDQ5MzAyMiU3RCUyQyJ5IiUzQSU3QiJReV90eSIlM0E4MDk1LjQwMzE2MzEwNTQwOTUlMkMiUXpfdHkiJTNBNjcxNi43NzA2NjA0Njc2NjA1JTdEJTdEJTJDJTdCInBvc2l0aW9uIiUzQSU1QjU5LjM4ODE4ODYxNDEwNzI4JTJDMTE5LjEyOTY0NDc0MDc1MjAxJTVEJTJDInoiJTNBJTdCIlF6X3R6IiUzQTI5MDMuNjI4ODUyMjU2Nzk0JTJDIlF5X3R6IiUzQS0zMzM2LjM2NTU0ODc1NjE1MDUlN0QlMkMieSIlM0ElN0IiUXlfdHkiJTNBODA5NS40MDk5MTIwMDMxMjclMkMiUXpfdHkiJTNBLTY3MTYuNzcxNDYwNDg5NTA3JTdEJTdEJTJDJTdCInBvc2l0aW9uIiUzQSU1QjU5Ljk4NzAzNDk3NTYxMzk4JTJDMTE2LjA3NTM5OTAwNzI3NTIlNUQlMkMieiIlM0ElN0IiUXpfdHoiJTNBMzk3MS43NTUyODU5OTkwOTYlMkMiUXlfdHoiJTNBLTQ0MzcuNDYwNjQwMjY3NzkzJTdEJTJDInkiJTNBJTdCIlF5X3R5IiUzQTg1MTUuOTU4MTY0MTkxNjAxJTJDIlF6X3R5IiUzQS03MzAzLjYzMjA5NDkxMDg3MSU3RCU3RCUyQyU3QiJwb3NpdGlvbiIlM0ElNUI2MS43MDkyMjM1ODk3MjEyNzYlMkMxMjAuMjMzMDQzNzQ4MDI3MDklNUQlMkMieiIlM0ElN0IiUXpfdHoiJTNBMzE3Ny4xNDkzNDg5MzkxNjMyJTJDIlF5X3R6IiUzQS0zNTU2LjIyNDM2NTI2MjY3NDQlN0QlMkMieSIlM0ElN0IiUXlfdHkiJTNBNjU3NS4yNDg5MTY3NTQ5MTclMkMiUXpfdHkiJTNBLTU2MjguMjcxMjM2OTg3NTI4JTdEJTdEJTJDJTdCInBvc2l0aW9uIiUzQSU1QjcwLjQ5OTk5OTk5OTk5OTk5JTJDMTMuNjY2NjY2NjY2NjE2NDkzJTVEJTJDInoiJTNBJTdCIlF6X3R6IiUzQTE0NjIzLjI1OTAwNzE0MTMyNSUyQyJReV90eiIlM0EtOTYyLjkyMDUxNjY3NjM0NjQlN0QlMkMieSIlM0ElN0IiUXlfdHkiJTNBNi40NTY2NTA3Nzg2OTM3NjElMkMiUXpfdHkiJTNBLTEuMzM2MzY4OTkxODM5NTAwNSU3RCU3RCUyQyU3QiJwb3NpdGlvbiIlM0ElNUI3MC40OTk5OTk5OTk5OTk5OSUyQzYuODMzMzMzMzMzMjc2NjEzJTVEJTJDInoiJTNBJTdCIlF6X3R6IiUzQTE0NzExLjM2NzYwOTIxMzI0NSUyQyJReV90eiIlM0EtNDgyLjMyOTYwNDE4MTE1MDA1JTdEJTJDInkiJTNBJTdCIlF5X3R5IiUzQTcuMzM2Njk4NTQxODYzMzYyJTJDIlF6X3R5IiUzQTIuNjcyNzM3ODYyMzQ2MDQyNyU3RCU3RCUyQyU3QiJwb3NpdGlvbiIlM0ElNUI3MC40OTk5OTk5OTk5OTk5OSUyQy01LjgyOTI5MjYwNDE3NTg2MmUtMTElNUQlMkMieiIlM0ElN0IiUXpfdHoiJTNBMTQ3MTYuNjQ3ODk2MTMxODA0JTJDIlF5X3R6IiUzQTAuNTc5NDgzMjM2MDg3NTY2OSU3RCUyQyJ5IiUzQSU3QiJReV90eSIlM0E2LjQ1NjY1MDcyMDg4NjI1MiUyQyJRel90eSIlM0EtMS4zMzYzNjg5MjQ1MTM5NTY1JTdEJTJDIm5vZGUiJTNBMzM1JTdEJTJDJTdCInBvc2l0aW9uIiUzQSU1QjcwLjQ5OTk5OTk5OTk5OTk5JTJDLTYuODMzMzMzMzMzMzk4MjAxJTVEJTJDInoiJTNBJTdCIlF6X3R6IiUzQTE0NzExLjM2NzYwOTExMDI0NCUyQyJReV90eiIlM0E0ODEuMTcwMzk1ODE5MTc3MyU3RCUyQyJ5IiUzQSU3QiJReV90eSIlM0E3LjMzNjY5ODU0MjAwMDc4NSUyQyJRel90eSIlM0EyLjY3MjczNzgzNTc5NjIyMyU3RCU3RCUyQyU3QiJwb3NpdGlvbiIlM0ElNUI2Ni4wNzUzOTkwMDcyNzUxOCUyQzEwOS45ODcwMzQ5NzU2MTQlNUQlMkMieiIlM0ElN0IiUXpfdHoiJTNBODU4Mi42OTI3NzQxNjc0JTJDIlF5X3R6IiUzQS03NzkyLjE2MTUzNzE1NzIxNSU3RCUyQyJ5IiUzQSU3QiJReV90eSIlM0E0MTgzLjMzNzU3MTA0MDgzMyUyQyJRel90eSIlM0EtNDQyNi4xOTE0NTE4MTc4NTUlN0QlN0QlMkMlN0IicG9zaXRpb24iJTNBJTVCNjkuMTI5NjQ0NzQwNzUyJTJDMTA5LjM4ODE4ODYxNDEwNzI5JTVEJTJDInoiJTNBJTdCIlF6X3R6IiUzQTgyMjIuNjczNzczMDQ3ODE0JTJDIlF5X3R6IiUzQS03MjQxLjE3MjU3NTE3NTE5NCU3RCUyQyJ5IiUzQSU3QiJReV90eSIlM0EzMDg0Ljk0NTM4NDM5OTkzNiUyQyJRel90eSIlM0EtMzM1MS41NDU5MTEyMzM1NDE2JTdEJTdEJTJDJTdCInBvc2l0aW9uIiUzQSU1QjcwLjIzMzA0Mzc0ODAyNzA3JTJDMTExLjcwOTIyMzU4OTcyMTIlNUQlMkMieiIlM0ElN0IiUXpfdHoiJTNBNjYyNy45NzUyNTQ0NzgxMTUlMkMiUXlfdHoiJTNBLTYwMDYuNDQzOTQ2MzgwNjMxJTdEJTJDInkiJTNBJTdCIlF5X3R5IiUzQTMzNDguOTQyNjU5MjYzMTM1JTJDIlF6X3R5IiUzQS0zNTQ5LjU3NjIzNjYwODc0MDYlN0QlN0QlMkMlN0IicG9zaXRpb24iJTNBJTVCNjkuMTI5NjQ0NzQwNzUyJTJDLTEwOS4zODgxODg2MTQxMDcyNiU1RCUyQyJ6IiUzQSU3QiJRel90eiIlM0E4MjIyLjkzMzE0ODc5MjQwMyUyQyJReV90eiIlM0E3MjQxLjI3NDYyODcxNjU3MyU3RCUyQyJ5IiUzQSU3QiJReV90eSIlM0EzMDg1LjEwOTMwOTA5MzE4NzclMkMiUXpfdHkiJTNBMzM1MS44MjMyNjA4OTcwNzg0JTdEJTdEJTJDJTdCInBvc2l0aW9uIiUzQSU1QjcwLjIzMzA0Mzc0ODAyNzA3JTJDLTExMS43MDkyMjM1ODk3MjEyNSU1RCUyQyJ6IiUzQSU3QiJRel90eiIlM0E2NjI4LjA2MzEzNDg5NjQ4MyUyQyJReV90eiIlM0E2MDA2LjQ4OTQ1NTUzMjkzNiU3RCUyQyJ5IiUzQSU3QiJReV90eSIlM0EzMzQ4Ljk5NTQ0Mjk3MzA1MDYlMkMiUXpfdHkiJTNBMzU0OS42MDUxMDM0OTI5MzQlN0QlN0QlMkMlN0IicG9zaXRpb24iJTNBJTVCNjYuMDc1Mzk5MDA3Mjc1MTglMkMtMTA5Ljk4NzAzNDk3NTYxMzk4JTVEJTJDInoiJTNBJTdCIlF6X3R6IiUzQTg1ODIuNTEyMTE3ODM1OTU3JTJDIlF5X3R6IiUzQTc3OTIuMDU0NzI1NzMyNzEzJTdEJTJDInkiJTNBJTdCIlF5X3R5IiUzQTQxODMuNDAwNDcxODg1ODEzJTJDIlF6X3R5IiUzQTQ0MjYuMzI0MDY0MTU5MDY1JTdEJTdEJTJDJTdCInBvc2l0aW9uIiUzQSU1QjU5Ljk4NzAzNDk3NTYxMzk4JTJDLTExNi4wNzUzOTkwMDcyNzUxNyU1RCUyQyJ6IiUzQSU3QiJRel90eiIlM0EzOTcxLjc1MzcyODk2NTcyNDMlMkMiUXlfdHoiJTNBNDQzNy40NTkzNDg2NjQyNjMlN0QlMkMieSIlM0ElN0IiUXlfdHkiJTNBODUxNS45NTg2MTQ2NDU0MDYlMkMiUXpfdHkiJTNBNzMwMy42MzI4MTc0NzM3MzglN0QlN0QlMkMlN0IicG9zaXRpb24iJTNBJTVCNTkuMzg4MTg4NjE0MTA3MjglMkMtMTE5LjEyOTY0NDc0MDc1MTk3JTVEJTJDInoiJTNBJTdCIlF6X3R6IiUzQTI5MDMuNjI3NTcwNjMyOTMyNSUyQyJReV90eiIlM0EzMzM2LjM2NDQ1NjczODczNzMlN0QlMkMieSIlM0ElN0IiUXlfdHkiJTNBODA5NS40MDk2NTUyMjA4MDc1JTJDIlF6X3R5IiUzQTY3MTYuNzcxNTA4OTg1ODE4JTdEJTdEJTJDJTdCInBvc2l0aW9uIiUzQSU1QjYxLjcwOTIyMzU4OTcyMTI3NiUyQy0xMjAuMjMzMDQzNzQ4MDI3MTMlNUQlMkMieiIlM0ElN0IiUXpfdHoiJTNBMzE3Ny4xNDgwOTI5ODY3MjMlMkMiUXlfdHoiJTNBMzU1Ni4yMjM0OTI3NDc0NjElN0QlMkMieSIlM0ElN0IiUXlfdHkiJTNBNjU3NS4yNTA2NDkzNDU3NyUyQyJRel90eSIlM0E1NjI4LjI3NDI3NDU4NTIyMSU3RCU3RCUyQyU3QiJwb3NpdGlvbiIlM0ElNUItNjEuNzA5MjIzNTg5NzIxMjYlMkMtMTIwLjIzMzA0Mzc0ODAyNzEzJTVEJTJDInoiJTNBJTdCIlF6X3R6IiUzQTMxNzcuMTQ5Mjg3ODkxNDU1NSUyQyJReV90eiIlM0EtMzU1Ni4yMjQyOTM2MDc0MzY3JTdEJTJDInkiJTNBJTdCIlF5X3R5IiUzQTY1NzUuMjQ4NzYwOTEyNDclMkMiUXpfdHkiJTNBLTU2MjguMjcxMTI4MTE0MDUlN0QlN0QlMkMlN0IicG9zaXRpb24iJTNBJTVCLTU5Ljk4NzAzNDk3NTYxMzk5NCUyQy0xMTYuMDc1Mzk5MDA3Mjc1MTUlNUQlMkMieiIlM0ElN0IiUXpfdHoiJTNBMzk3MS43NTUyMDk5MjgzNDM0JTJDIlF5X3R6IiUzQS00NDM3LjQ2MDQ4MTg5ODEyNCU3RCUyQyJ5IiUzQSU3QiJReV90eSIlM0E4NTE1Ljk1ODE3MjI0ODk2NiUyQyJRel90eSIlM0EtNzMwMy42MzE5NjIyNTA3MDMlN0QlN0QlMkMlN0IicG9zaXRpb24iJTNBJTVCLTU5LjM4ODE4ODYxNDEwNzI4NSUyQy0xMTkuMTI5NjQ0NzQwNzUxOTclNUQlMkMieiIlM0ElN0IiUXpfdHoiJTNBMjkwMy42Mjg3ODk2MzMxNTk2JTJDIlF5X3R6IiUzQS0zMzM2LjM2NTMwMzQyNzczNSU3RCUyQyJ5IiUzQSU3QiJReV90eSIlM0E4MDk1LjQwOTYxMzMzNDQ1NCUyQyJRel90eSIlM0EtNjcxNi43NzEzMjUzNzkzMTQlN0QlN0QlMkMlN0IicG9zaXRpb24iJTNBJTVCLTcwLjIzMzA0Mzc0ODAyNzE2JTJDLTExMS43MDkyMjM1ODk3MjEyMyU1RCUyQyJ6IiUzQSU3QiJRel90eiIlM0E2NjI3Ljk3NTE0NTkyOTY4OTUlMkMiUXlfdHoiJTNBLTYwMDYuNDQzODUxMDQwMDc2JTdEJTJDInkiJTNBJTdCIlF5X3R5IiUzQTMzNDguOTQyNjA5MDU0NzU4NiUyQyJRel90eSIlM0EtMzU0OS41NzYxNzc2MTE5OTQlN0QlN0QlMkMlN0IicG9zaXRpb24iJTNBJTVCLTY2LjA3NTM5OTAwNzI3NTE3JTJDLTEwOS45ODcwMzQ5NzU2MTM5OCU1RCUyQyJ6IiUzQSU3QiJRel90eiIlM0E4NTgyLjY5MjY0MDExNjMzNiUyQyJReV90eiIlM0EtNzc5Mi4xNjE0MTU4ODQ2NDUlN0QlMkMieSIlM0ElN0IiUXlfdHkiJTNBNDE4My4zMzc1MDgzNTA5NCUyQyJRel90eSIlM0EtNDQyNi4xOTEzNzYwMDUxMTklN0QlN0QlMkMlN0IicG9zaXRpb24iJTNBJTVCLTU2LjgwNTE4ODYxNDEwNzI3JTJDMTE5LjY0MzY0NDc0MDc1MiU1RCUyQyJ6IiUzQSU3QiJRel90eiIlM0ExNjMxLjk5NTk5MzQ0MTA4NyUyQyJReV90eiIlM0ExOTc5Ljc1NTY1Njg4Nzc0MTUlN0QlMkMieSIlM0ElN0IiUXlfdHkiJTNBODMwMi4yMTAzOTU0OTM2NyUyQyJRel90eSIlM0E2MzgyLjYzNjM1MDgzNzcyOSU3RCU3RCUyQyU3QiJwb3NpdGlvbiIlM0ElNUItNTIuNTAwMDAwMDAwMDAwMDE0JTJDMTIwLjUlNUQlMkMieiIlM0ElN0IiUXpfdHoiJTNBNjc5LjI5NzEyNjc0OTExODMlMkMiUXlfdHoiJTNBODgzLjE4ODAxMDk3NDk4NzIlN0QlMkMieSIlM0ElN0IiUXlfdHkiJTNBOTIxMi44MzY4OTQyMjczMyUyQyJRel90eSIlM0E2NTI4LjA0MzA3OTU4MjEzJTdEJTdEJTJDJTdCInBvc2l0aW9uIiUzQSU1Qi01Ni44MDUxODg2MTQxMDcyOCUyQy0xMTkuNjQzNjQ0NzQwNzUxOTclNUQlMkMieiIlM0ElN0IiUXpfdHoiJTNBMTYzMi4wMDQxNjE2ODA0MTE3JTJDIlF5X3R6IiUzQS0xOTc5Ljc3NDQ0MjYzMjg2NzUlN0QlMkMieSIlM0ElN0IiUXlfdHkiJTNBODMwMi4xOTE0Nzk2NjI2NTIlMkMiUXpfdHkiJTNBLTYzODIuNjM3NDIzNzM0MDA1JTdEJTdEJTJDJTdCInBvc2l0aW9uIiUzQSU1Qi01Mi41MDAwMDAwMDAwMDAwMTQlMkMtMTIwLjUlNUQlMkMieiIlM0ElN0IiUXpfdHoiJTNBNjc5LjI5Njc0MDMzNTk3MjMlMkMiUXlfdHoiJTNBLTg4My4yNjI5OTQ2NjE0MzAzJTdEJTJDInkiJTNBJTdCIlF5X3R5IiUzQTkyMTIuNTYwNTI2OTQwMTExJTJDIlF6X3R5IiUzQS02NTI3Ljk0NDA1NDQ4NDY4JTdEJTdEJTJDJTdCInBvc2l0aW9uIiUzQSU1Qi00NS45Mzc1MDAwMDAwMjY4OSUyQy0xMjAuNSU1RCUyQyJ6IiUzQSU3QiJRel90eiIlM0E3NC41MjgzMDQ0ODQ5OTkzOCUyQyJReV90eiIlM0EtOTguNDAxOTA3MTY1MjU2NzMlN0QlMkMieSIlM0ElN0IiUXlfdHkiJTNBOTA5OS4xMjIzNzI4NDUxNDYlMkMiUXpfdHkiJTNBLTUzNzQuMTE5MTEzMDE1NDk2JTdEJTdEJTJDJTdCInBvc2l0aW9uIiUzQSU1Qi0zOS4zNzUwMDAwMDAwNDg4ODUlMkMtMTIwLjUlNUQlMkMieiIlM0ElN0IiUXpfdHoiJTNBLTExLjAxMDIyOTk0NzM1MzE3OCUyQyJReV90eiIlM0EyNi41OTUzMjE3NDA4Nzc5NSU3RCUyQyJ5IiUzQSU3QiJReV90eSIlM0E5Njk4Ljg1NDg1OTA3ODA1NiUyQyJRel90eSIlM0EtNDgxNS4yNjUzNzA5MTg3NDYlN0QlN0QlMkMlN0IicG9zaXRpb24iJTNBJTVCLTQ1LjkzNzQ5OTk5OTk5MjA2JTJDMTIwLjUlNUQlMkMieiIlM0ElN0IiUXpfdHoiJTNBNzUuNDA0NzY3NTEyODcwNDElMkMiUXlfdHoiJTNBOTguNzkxMzA5MzAwNDgzMiU3RCUyQyJ5IiUzQSU3QiJReV90eSIlM0E5MDk4LjU1MzIzODc3MDE2NiUyQyJRel90eSIlM0E1Mzc0LjMxOTM0NjAyMTYzMyU3RCU3RCUyQyU3QiJwb3NpdGlvbiIlM0ElNUItMzkuMzc0OTk5OTk5OTg0MTElMkMxMjAuNSU1RCUyQyJ6IiUzQSU3QiJRel90eiIlM0EtMTEuMDEwMjQwNDgyMDc2OTk4JTJDIlF5X3R6IiUzQS0yNC4wODAxMTg0NTU4NDM5ODclN0QlMkMieSIlM0ElN0IiUXlfdHkiJTNBOTcwNS4xODAyMjA3ODM0MTclMkMiUXpfdHkiJTNBNDgxOC43NDc1MDU0MzQ5NzclN0QlN0QlMkMlN0IicG9zaXRpb24iJTNBJTVCLTMyLjgxMjUwMDAwMDA3NTc1JTJDLTEyMC41JTVEJTJDInoiJTNBJTdCIlF6X3R6IiUzQTMuODc1MjAzMjY0NDAyNTIxJTJDIlF5X3R6IiUzQTIuMjUwNzA4NDQ5NDkxODEzJTdEJTJDInkiJTNBJTdCIlF5X3R5IiUzQTk4MzEuNjc4ODE3MDQ2Mjg4JTJDIlF6X3R5IiUzQS0zOTU3LjU0NDMwODY1Mjk0OTQlN0QlN0QlMkMlN0IicG9zaXRpb24iJTNBJTVCLTMyLjgxMjQ5OTk5OTk3NjE1NCUyQzEyMC41JTVEJTJDInoiJTNBJTdCIlF6X3R6IiUzQTUuMDk3MTA0ODYyMDYxMjM1JTJDIlF5X3R6IiUzQS02LjAzMzgyMjAwNDk2NjAyJTdEJTJDInkiJTNBJTdCIlF5X3R5IiUzQTk4MTkuNTk3MzQwOTA2Njk3JTJDIlF6X3R5IiUzQTM5NDkuOTg4NzU4NTg5NDk1JTdEJTdEJTJDJTdCInBvc2l0aW9uIiUzQSU1Qi0yNi4yNTAwMDAwMDAxMDE5MjclMkMtMTIwLjUlNUQlMkMieiIlM0ElN0IiUXpfdHoiJTNBNy44MDk0ODU3NzgzMDIzMTElMkMiUXlfdHoiJTNBMS44NTg1ODQ0MDMyMzE0NzIlN0QlMkMieSIlM0ElN0IiUXlfdHkiJTNBMTAwMzQuMDUwNTIwMjkxODYxJTJDIlF6X3R5IiUzQS0zMTYxLjgwNzkwOTg5MzU4NzclN0QlN0QlMkMlN0IicG9zaXRpb24iJTNBJTVCLTI2LjI0OTk5OTk5OTk2ODE5NiUyQzEyMC41JTVEJTJDInoiJTNBJTdCIlF6X3R6IiUzQTcuODA5NDg2MDY1NjM1NTQ2JTJDIlF5X3R6IiUzQTAuNzI2OTgwMDgyMTI3NTcyNiU3RCUyQyJ5IiUzQSU3QiJReV90eSIlM0ExMDA0MC4wOTEyMjgzMzk2MTclMkMiUXpfdHkiJTNBMzE2NS4xODk4MzUxNDg4MTE3JTdEJTdEJTJDJTdCInBvc2l0aW9uIiUzQSU1Qi0xOS42ODc1MDAwMDAxMjg4MDclMkMtMTIwLjUlNUQlMkMieiIlM0ElN0IiUXpfdHoiJTNBNy40MTQ4NDgzODM4MDk1NTklMkMiUXlfdHoiJTNBLTEuNzA2NDkxMzA5MDE2MDA5NCU3RCUyQyJ5IiUzQSU3QiJReV90eSIlM0ExMDE2OS45NDUxODkzODcyMSUyQyJRel90eSIlM0EtMjM3MS44NTI1NjgxNTYyNzg3JTdEJTdEJTJDJTdCInBvc2l0aW9uIiUzQSU1Qi0xMy4xMjUwMDAwMDAxNTAxMzglMkMtMTIwLjUlNUQlMkMieiIlM0ElN0IiUXpfdHoiJTNBNy4yOTYzOTY4NDYzOTE5NTElMkMiUXlfdHoiJTNBMC4wMTc5MzQyMjI3MjcxNjM3NTIlN0QlMkMieSIlM0ElN0IiUXlfdHkiJTNBMTAyOTUuNDQyMTI3MTY0NTExJTJDIlF6X3R5IiUzQS0xNTgxLjYyMDM3MDMzNzk4NDIlN0QlN0QlMkMlN0IicG9zaXRpb24iJTNBJTVCLTE5LjY4NzQ5OTk5OTk2MDI0NSUyQzEyMC41JTVEJTJDInoiJTNBJTdCIlF6X3R6IiUzQTcuNDE0ODAzNTk5NDAxMTk3JTJDIlF5X3R6IiUzQTEuNzA2MTk5NTMyNjkwMDczOSU3RCUyQyJ5IiUzQSU3QiJReV90eSIlM0ExMDE2OS45NDU3MzU3MzY2MjElMkMiUXpfdHkiJTNBMjM3MS44NTI1NTc4MjMxMzglN0QlN0QlMkMlN0IicG9zaXRpb24iJTNBJTVCLTEzLjEyNDk5OTk5OTk1MjI5NCUyQzEyMC41JTVEJTJDInoiJTNBJTdCIlF6X3R6IiUzQTcuMjk2Mzk2ODM4NTIyNDQ5JTJDIlF5X3R6IiUzQS0yLjYwNTMyMzA2MTUyMTU3NjYlN0QlMkMieSIlM0ElN0IiUXlfdHkiJTNBMTAyOTUuNDM3ODUzMDM1MjE3JTJDIlF6X3R5IiUzQTE1ODIuMzkyMDIyNjgwMDI2JTdEJTdEJTJDJTdCInBvc2l0aW9uIiUzQSU1Qi02LjU2MjUwMDAwMDE3MTQ1NCUyQy0xMjAuNSU1RCUyQyJ6IiUzQSU3QiJRel90eiIlM0E3LjMzNjk1NDUxOTE4NjYyMSUyQyJReV90eiIlM0ExLjYwOTA1MTkyMzk0NjE0OTglN0QlMkMieSIlM0ElN0IiUXlfdHkiJTNBMTAzNDIuMzU2NDUwODE3Njg4JTJDIlF6X3R5IiUzQS03OTEuMTU1NTY1OTI4NzMxNyU3RCU3RCUyQyU3QiJwb3NpdGlvbiIlM0ElNUItMS42MDg1MjY2NDUyMTM3MTQ4ZS0xMCUyQy0xMjAuNSU1RCUyQyJ6IiUzQSU3QiJRel90eiIlM0E3LjMxMDc2NjE2NTg4MTMxNyUyQyJReV90eiIlM0EtMi41MTY5MDA0NDcyNDI2OTM3JTdEJTJDInkiJTNBJTdCIlF5X3R5IiUzQTEwMzgxLjIxMjk0NDA0NDY5MyUyQyJRel90eSIlM0EwLjY3MTY5NjM4NTEzMzg5MjQlN0QlN0QlMkMlN0IicG9zaXRpb24iJTNBJTVCLTYuNTYyNDk5OTk5OTQ0MzIyJTJDMTIwLjUlNUQlMkMieiIlM0ElN0IiUXpfdHoiJTNBNy4zMzY5ODE1MDAxNDY1MzUlMkMiUXlfdHoiJTNBMS42MDMzMTYxNzk3NDg3NTE0JTdEJTJDInkiJTNBJTdCIlF5X3R5IiUzQTEwMzQyLjM2NDkzNjM1NjI2NSUyQyJRel90eSIlM0E3OTAuNDA2ODAyMDQ4NTM0OCU3RCU3RCUyQyU3QiJwb3NpdGlvbiIlM0ElNUI2LjM2NTA0MTgyNjkzODk3N2UtMTElMkMxMjAuNSU1RCUyQyJ6IiUzQSU3QiJRel90eiIlM0E3LjMxMDc2NjE2NjQ3NDAxNCUyQyJReV90eiIlM0EwLjA3MDQ4ODUxNzk4NTI3ODY5JTdEJTJDInkiJTNBJTdCIlF5X3R5IiUzQTEwMzgxLjc3OTYxOTIxNDEzMiUyQyJRel90eSIlM0EtMC4xMDAwOTQxMzY3OTg3OTE1JTdEJTdEJTJDJTdCInBvc2l0aW9uIiUzQSU1QjYuNTYyNTAwMDAwMDcxNjY1JTJDMTIwLjUlNUQlMkMieiIlM0ElN0IiUXpfdHoiJTNBOC4yMTIyMDA0NzA3NjE2MjglMkMiUXlfdHoiJTNBLTEuOTk0NTMyODg0NzkwNjg1MSU3RCUyQyJ5IiUzQSU3QiJReV90eSIlM0ExMDM0MS43OTQ0MTE5OTM0MzElMkMiUXpfdHkiJTNBLTc5MC42MDY5OTAzMTgwNjU1JTdEJTdEJTJDJTdCInBvc2l0aW9uIiUzQSU1QjEzLjEyNTAwMDAwMDA3OTY2NiUyQzEyMC41JTVEJTJDInoiJTNBJTdCIlF6X3R6IiUzQTcuMjk2Mzk2ODQ2MDg2NjkzJTJDIlF5X3R6IiUzQTAuMDE3ODgzMjI1NzE1MjYyMTM3JTdEJTJDInkiJTNBJTdCIlF5X3R5IiUzQTEwMjk1Ljg1OTQ1NzA2MDk1NyUyQyJRel90eSIlM0EtMTU4MS41MDQyMDAxNDU2MTUyJTdEJTdEJTJDJTdCInBvc2l0aW9uIiUzQSU1QjYuNTYyNDk5OTk5ODYwODMzJTJDLTEyMC41JTVEJTJDInoiJTNBJTdCIlF6X3R6IiUzQTYuNDYxNzE3NjQzMTY5OSUyQyJReV90eiIlM0ExLjIxMTgwODQ0MTE2ODQ1ODQlN0QlMkMieSIlM0ElN0IiUXlfdHkiJTNBMTAzNDIuOTM1NzY0MjMyMjAzJTJDIlF6X3R5IiUzQTc5MC4yMDY4Nzk5MzE3ODcyJTdEJTdEJTJDJTdCInBvc2l0aW9uIiUzQSU1QjEzLjEyNDk5OTk5OTg3ODM0JTJDLTEyMC41JTVEJTJDInoiJTNBJTdCIlF6X3R6IiUzQTcuMjk2Mzk2ODQ3NDA2NzIyJTJDIlF5X3R6IiUzQS0yLjQ2NjIxNjg2MjUzOTI4MjQlN0QlMkMieSIlM0ElN0IiUXlfdHkiJTNBMTAyOTQuODc0Nzc4OTE3ODE4JTJDIlF6X3R5IiUzQTE1ODIuMTkyODIyMDIwOTYzNCU3RCU3RCUyQyU3QiJwb3NpdGlvbiIlM0ElNUIxOS42ODc0OTk5OTk5MDEzOSUyQy0xMjAuNSU1RCUyQyJ6IiUzQSU3QiJRel90eiIlM0E2LjU0NTg1MjcyNzgxNDU3MiUyQyJReV90eiIlM0ExLjMyNTY1NzE5MjA2OTA0NTklN0QlMkMieSIlM0ElN0IiUXlfdHkiJTNBMTAxNzAuNTAwNTcyNDgwMzc2JTJDIlF6X3R5IiUzQTIzNzEuNjU0MDc4NzY1MTI3JTdEJTdEJTJDJTdCInBvc2l0aW9uIiUzQSU1QjE5LjY4NzUwMDAwMDA4NzY2NyUyQzEyMC41JTVEJTJDInoiJTNBJTdCIlF6X3R6IiUzQTguMjkzODUyODQwMzU5NjM5JTJDIlF5X3R6IiUzQTEuODkzMTgyNjcyNjg0NjQ2OCU3RCUyQyJ5IiUzQSU3QiJReV90eSIlM0ExMDE2OS42NzMwNTIwNjEwNDQlMkMiUXpfdHkiJTNBLTIzNzIuNjM0MDE2NTY3ODYlN0QlN0QlMkMlN0IicG9zaXRpb24iJTNBJTVCMjYuMjUwMDAwMDAwMDk1NjglMkMxMjAuNSU1RCUyQyJ6IiUzQSU3QiJRel90eiIlM0E3LjgwOTQ4NTc4NjMyMjUzJTJDIlF5X3R6IiUzQS0wLjcyNjkzMjYwMjE5MTc5MjYlN0QlMkMieSIlM0ElN0IiUXlfdHkiJTNBMTAwMzQuNDgwMDI2NzY4MDQyJTJDIlF6X3R5IiUzQS0zMTYwLjkyMDgwMzcyMTQ1MiU3RCU3RCUyQyU3QiJwb3NpdGlvbiIlM0ElNUIyNi4yNDk5OTk5OTk5MTg4ODQlMkMtMTIwLjUlNUQlMkMieiIlM0ElN0IiUXpfdHoiJTNBNy44MDk0ODU3NDA3ODE0NzElMkMiUXlfdHoiJTNBLTEuNzkxODM3MzQwMjA1OTU2NCU3RCUyQyJ5IiUzQSU3QiJReV90eSIlM0ExMDAzMy43ODAzOTk1MTQ0MTclMkMiUXpfdHkiJTNBMzE2MS43MDk0NDU2NTc3MjU2JTdEJTdEJTJDJTdCInBvc2l0aW9uIiUzQSU1QjMyLjgxMjQ5OTk5OTk0MTk5JTJDLTEyMC41JTVEJTJDInoiJTNBJTdCIlF6X3R6IiUzQTMuODgxNDI2NjQ0MTMzNjIzJTJDIlF5X3R6IiUzQS0yLjI0MDMyNTc4MzQ1MDQwNTMlN0QlMkMieSIlM0ElN0IiUXlfdHkiJTNBOTgzMS42NjM2NzU0Nzc2ODYlMkMiUXpfdHkiJTNBMzk1Ny41NDU4Njg5NjgyMTQ2JTdEJTdEJTJDJTdCInBvc2l0aW9uIiUzQSU1QjMyLjgxMjUwMDAwMDA4NTU5JTJDMTIwLjUlNUQlMkMieiIlM0ElN0IiUXpfdHoiJTNBNC43NTY3MzUzNDgyODI5NzElMkMiUXlfdHoiJTNBMS44NDg1MjgzMTU1NzAzMTclN0QlMkMieSIlM0ElN0IiUXlfdHkiJTNBOTgzMS4wOTI0MjQ5ODYzOTElMkMiUXpfdHkiJTNBLTM5NTcuNzQ1OTM5OTgyOTU5JTdEJTdEJTJDJTdCInBvc2l0aW9uIiUzQSU1Qi03MC41MDAwMDAwMDAwMDAwMSUyQzY4LjMzMzMzMzMzMzMzMzI5JTVEJTJDInoiJTNBJTdCIlF6X3R6IiUzQTEyMzgxLjc5ODA3MjUxNTMxJTJDIlF5X3R6IiUzQTQ4MTYuNzg1ODc0NDU0MDY0NSU3RCUyQyJ5IiUzQSU3QiJReV90eSIlM0E2LjUyODM4NDgxOTU4NDM0OSUyQyJRel90eSIlM0ExLjQxNzkyNDg5OTY3OTE5NTglN0QlN0QlMkMlN0IicG9zaXRpb24iJTNBJTVCNTIuNDk5OTk5OTk5OTk5OTg2JTJDMTIwLjUlNUQlMkMieiIlM0ElN0IiUXpfdHoiJTNBNjc5LjI5Njc1MDkzODg5NjglMkMiUXlfdHoiJTNBLTg4My4yNjUxMDc0NzcxNjMzJTdEJTJDInkiJTNBJTdCIlF5X3R5IiUzQTkyMTIuNTUyOTA2MDk0OTc0JTJDIlF6X3R5IiUzQS02NTI3Ljk0MzQ4MDkyOTU2MiU3RCU3RCUyQyU3QiJwb3NpdGlvbiIlM0ElNUI1Ni44MDUxODg2MTQxMDcyOCUyQzExOS42NDM2NDQ3NDA3NTIlNUQlMkMieiIlM0ElN0IiUXpfdHoiJTNBMTYzMi4wMDQyNTAzMDYxMSUyQyJReV90eiIlM0EtMTk3OS43NzQ5OTI2MzY1OTU1JTdEJTJDInkiJTNBJTdCIlF5X3R5IiUzQTgzMDIuMTkxMDc2MTYyMzg4JTJDIlF6X3R5IiUzQS02MzgyLjYzNzU2NTU5OTczOSU3RCU3RCUyQyU3QiJwb3NpdGlvbiIlM0ElNUI1Ni44MDUxODg2MTQxMDcyOCUyQy0xMTkuNjQzNjQ0NzQwNzUxOTglNUQlMkMieiIlM0ElN0IiUXpfdHoiJTNBMTYzMi4wMDM5MjU5ODUxMTAzJTJDIlF5X3R6IiUzQTE5NzkuNzc0Mjc4NTMxMjI0NCU3RCUyQyJ5IiUzQSU3QiJReV90eSIlM0E4MzAyLjE5MTc5NjI0NTcwMSUyQyJRel90eSIlM0E2MzgyLjYzODA0NjYxNDA5NDUlN0QlN0QlMkMlN0IicG9zaXRpb24iJTNBJTVCNTIuNDk5OTk5OTk5OTk5OTg2JTJDLTEyMC41JTVEJTJDInoiJTNBJTdCIlF6X3R6IiUzQTY3OS4yOTY2ODk5MjAxMTExJTJDIlF5X3R6IiUzQTg4My4yNjMwMDU3MjI2OTU0JTdEJTJDInkiJTNBJTdCIlF5X3R5IiUzQTkyMTIuNTYwMjMzODU4MTQ4JTJDIlF6X3R5IiUzQTY1MjcuOTQ0MDUxMzI0MTQ4JTdEJTdEJTJDJTdCInBvc2l0aW9uIiUzQSU1QjQ1LjkzNzQ5OTk5OTk4MjQ5JTJDLTEyMC41JTVEJTJDInoiJTNBJTdCIlF6X3R6IiUzQTc0LjUyODI3MzI5NTkzNTA0JTJDIlF5X3R6IiUzQTk4LjQwMTYzMzQzMDExNjUzJTdEJTJDInkiJTNBJTdCIlF5X3R5IiUzQTkwOTkuMTIyNzk3ODg5NzUzJTJDIlF6X3R5IiUzQTUzNzQuMTE5MjU3MzE2NTk0NSU3RCU3RCUyQyU3QiJwb3NpdGlvbiIlM0ElNUIzOS4zNzQ5OTk5OTk5NTk0ODUlMkMtMTIwLjUlNUQlMkMieiIlM0ElN0IiUXpfdHoiJTNBLTExLjAxMDIyODU3MjgxMTQ2JTJDIlF5X3R6IiUzQS0yNi41OTcxNDA0MDQyNDgxJTdEJTJDInkiJTNBJTdCIlF5X3R5IiUzQTk2OTguODYyMjIwODIzNjYzJTJDIlF6X3R5IiUzQTQ4MTUuMjY2MjEyMTAyMjYxJTdEJTdEJTJDJTdCInBvc2l0aW9uIiUzQSU1QjQ1LjkzNzUwMDAwMDAzNzc5JTJDMTIwLjUlNUQlMkMieiIlM0ElN0IiUXpfdHoiJTNBNzQuNTIxOTgzOTkzNDIyNCUyQyJReV90eiIlM0EtOTguMzkwOTk0OTkxMzMyNDklN0QlMkMieSIlM0ElN0IiUXlfdHkiJTNBOTA5OS4xMzg0NDU2MjAwMTYlMkMiUXpfdHkiJTNBLTUzNzQuMTE3ODAzNzU1NzQ4JTdEJTdEJTJDJTdCInBvc2l0aW9uIiUzQSU1QjM5LjM3NTAwMDAwMDA3NTU5JTJDMTIwLjUlNUQlMkMieiIlM0ElN0IiUXpfdHoiJTNBLTExLjAxMDIzMDIzNjM2NDA4NCUyQyJReV90eiIlM0EyNi42NjU4MTU0MzQzODU3ODQlN0QlMkMieSIlM0ElN0IiUXlfdHkiJTNBOTY5OS4xNDAyNjU2ODg0MDIlMkMiUXpfdHkiJTNBLTQ4MTUuMzY1NTM0Mjk2MDAyJTdEJTdEJTJDJTdCInBvc2l0aW9uIiUzQSU1Qi03MC41MDAwMDAwMDAwMDAwMSUyQy0yMC41MDAwMDAwMDAwMDAzJTVEJTJDInoiJTNBJTdCIlF6X3R6IiUzQTE0NTI1Ljc5OTA3NTU5Njg2OCUyQyJReV90eiIlM0EtMTQ0NS4yNDk5MzgwNjU1MTMzJTdEJTJDInkiJTNBJTdCIlF5X3R5IiUzQTcuMzM2Njk4OTI1MTA4MDUyJTJDIlF6X3R5IiUzQTAuMDAwMDAxMjgyMDUwNDc2NDc3MzcxMSU3RCU3RCUyQyU3QiJwb3NpdGlvbiIlM0ElNUItNzAuNTAwMDAwMDAwMDAwMDElMkMtMjcuMzMzMzMzMzMzMzMzNiU1RCUyQyJ6IiUzQSU3QiJRel90eiIlM0ExNDM0MS44ODI4MTUwMjE4MzIlMkMiUXlfdHoiJTNBLTE5MjYuODA3MzQyODAzNDQzNCU3RCUyQyJ5IiUzQSU3QiJReV90eSIlM0E4LjIxOTM5MzY2NzEyOTQ0NSUyQyJRel90eSIlM0EtMi4xMzI3OTQ3Mzk3NzMyOTU2JTdEJTdEJTJDJTdCInBvc2l0aW9uIiUzQSU1Qi03MC41MDAwMDAwMDAwMDAwMSUyQy0xMy42NjY2NjY2NjY2NjY5OTglNUQlMkMieiIlM0ElN0IiUXpfdHoiJTNBMTQ2MjIuMDQ5NDkxNTQ1MDg0JTJDIlF5X3R6IiUzQS05NjMuNjkyNTM5Mzk0NzY2MiU3RCUyQyJ5IiUzQSU3QiJReV90eSIlM0E4LjIxOTM5NTMzMDUyNjg0NCUyQyJRel90eSIlM0EyLjEzMjc4ODI0Nzg5OTk3NSU3RCU3RCUyQyU3QiJwb3NpdGlvbiIlM0ElNUI3MC40OTk5OTk5OTk5OTk5OSUyQy05NS42NjY2NjY2NjY2NzQzOSU1RCUyQyJ6IiUzQSU3QiJRel90eiIlM0ExMDMzNC4zNjQ4Mzg1MzQ3NDYlMkMiUXlfdHoiJTNBNjkwMS42OTAwMDM2MTExMyU3RCUyQyJ5IiUzQSU3QiJReV90eSIlM0ExNTMuODU5NzE3MzM5ODM0MjglMkMiUXpfdHkiJTNBMTcxLjcxNjE3OTQ1MjgzNDQ3JTdEJTdEJTJDJTdCInBvc2l0aW9uIiUzQSU1QjcwLjQ5OTk5OTk5OTk5OTk5JTJDLTg4LjgzMzMzMzMzMzM0NzA3JTVEJTJDInoiJTNBJTdCIlF6X3R6IiUzQTEwNjg2LjMxOTcxNjA5ODEzNiUyQyJReV90eiIlM0E2MTc3LjczNDM2Njc5Njk3MyU3RCUyQyJ5IiUzQSU3QiJReV90eSIlM0EtMTMuNTMxNzk5NDc2MDA1MDA5JTJDIlF6X3R5IiUzQS0yMi45MjE1MDk4MDc1NjAyMjclN0QlN0QlMkMlN0IicG9zaXRpb24iJTNBJTVCNzAuNDk5OTk5OTk5OTk5OTklMkMtMzQuMTY2NjY2NjY2NzQ3OTYlNUQlMkMieiIlM0ElN0IiUXpfdHoiJTNBMTQxNTEuMDM0MjEzNDk3MTYyJTJDIlF5X3R6IiUzQTI0MDguMTcwMzQ1MDM3OTIwNSU3RCUyQyJ5IiUzQSU3QiJReV90eSIlM0E3LjMzNjY4NTMzNDUxMzIwMyUyQyJRel90eSIlM0EyLjY3MjcyMTYzODQ5MjA2MSU3RCU3RCUyQyU3QiJwb3NpdGlvbiIlM0ElNUI3MC40OTk5OTk5OTk5OTk5OSUyQy0yNy4zMzMzMzMzMzM0MDgwNjMlNUQlMkMieiIlM0ElN0IiUXpfdHoiJTNBMTQzNDMuMDkyMzM2OTU2MzY4JTJDIlF5X3R6IiUzQTE5MjcuNTc5NDgwMjkyNDAyOSU3RCUyQyJ5IiUzQSU3QiJReV90eSIlM0E2LjQ1NjY0ODc4MDQ1NzE4NSUyQyJRel90eSIlM0EtMS4zMzYzNzEzMDc5MjA2MzYlN0QlN0QlMkMlN0IicG9zaXRpb24iJTNBJTVCNzAuNDk5OTk5OTk5OTk5OTklMkMtNzUuMTY2NjY2NjY2NjkzNTQlNUQlMkMieiIlM0ElN0IiUXpfdHoiJTNBMTE5MTIuNTA3ODc0NzY5MjExJTJDIlF5X3R6IiUzQTUzMDAuOTY0MDI2NjM2ODczJTdEJTJDInkiJTNBJTdCIlF5X3R5IiUzQTcuOTI1NDE0NDY3NjY3MDIxJTJDIlF6X3R5IiUzQTMuMzk0NzcwNjkxMDc3ODEzJTdEJTdEJTJDJTdCInBvc2l0aW9uIiUzQSU1QjcwLjQ5OTk5OTk5OTk5OTk5JTJDLTY4LjMzMzMzMzMzMzM3NzM3JTVEJTJDInoiJTNBJTdCIlF6X3R6IiUzQTEyMzgyLjA4NjM2NjU3NDQzOCUyQyJReV90eiIlM0E0ODE4LjIxMDQzMjg4MTE2MSU3RCUyQyJ5IiUzQSU3QiJReV90eSIlM0E2LjU0NTIwNzM4MzgwOTY3MjUlMkMiUXpfdHkiJTNBLTEuMjI4MTYzNjcyNTgxMzU0JTdEJTdEJTJDJTdCInBvc2l0aW9uIiUzQSU1QjcwLjQ5OTk5OTk5OTk5OTk5JTJDLTYxLjUwMDAwMDAwMDA1ODQ5JTVEJTJDInoiJTNBJTdCIlF6X3R6IiUzQTEyODQzLjUxMTMwMjcwMDA1MyUyQyJReV90eiIlM0E0MzM1LjEwNjMzMDc4MTQwNSU3RCUyQyJ5IiUzQSU3QiJReV90eSIlM0E3LjMyMDA5MDQzNjYwMjA5OCUyQyJRel90eSIlM0EyLjY1MjM2ODc2MzIwMTkxNzclN0QlN0QlMkMlN0IicG9zaXRpb24iJTNBJTVCNzAuNDk5OTk5OTk5OTk5OTklMkMtODIuMDAwMDAwMDAwMDI4NSU1RCUyQyJ6IiUzQSU3QiJRel90eiIlM0ExMTM0OC45OTg2NjEzNjYwNyUyQyJReV90eiIlM0E1Nzc2Ljk4MzM0ODkxMDQzOCU3RCUyQyJ5IiUzQSU3QiJReV90eSIlM0EzLjEwOTM0NjU0NzA2NjE2NDMlMkMiUXpfdHkiJTNBLTUuMzg1NzAxMzYzOTA4MjU2NSU3RCU3RCUyQyU3QiJwb3NpdGlvbiIlM0ElNUI3MC40OTk5OTk5OTk5OTk5OSUyQy00Ny44MzMzMzMzMzM0MDc5MSU1RCUyQyJ6IiUzQSU3QiJRel90eiIlM0ExMzU5MC43MDMxNTMwODY0MSUyQyJReV90eiIlM0EzMzcxLjY3MjE5ODU0ODAzMyU3RCUyQyJ5IiUzQSU3QiJReV90eSIlM0E3LjMzNzE2NzA3OTYwMDI0NCUyQyJRel90eSIlM0EyLjY3MzMxMjQ3NjIzMDA1NCU3RCU3RCUyQyU3QiJwb3NpdGlvbiIlM0ElNUI3MC40OTk5OTk5OTk5OTk5OSUyQy00MS4wMDAwMDAwMDAwODI5MzUlNUQlMkMieiIlM0ElN0IiUXpfdHoiJTNBMTM4NzYuMTQ4MDI0MzU0NzY1JTJDIlF5X3R6IiUzQTI4OTEuMDc5NTg3Nzg5NzA4JTdEJTJDInkiJTNBJTdCIlF5X3R5IiUzQTYuNDU2NzE5NjkzNTMwNzA0JTJDIlF6X3R5IiUzQS0xLjMzNjI4NDM1NzcwNTMwOTYlN0QlN0QlMkMlN0IicG9zaXRpb24iJTNBJTVCNzAuNDk5OTk5OTk5OTk5OTklMkMtNTQuNjY2NjY2NjY2NzQyMyU1RCUyQyJ6IiUzQSU3QiJRel90eiIlM0ExMzIyMi40MjExMzEwNjA3OTUlMkMiUXlfdHoiJTNBMzg1NC41NzU3Nzk3MTg3ODUlN0QlMkMieSIlM0ElN0IiUXlfdHkiJTNBNi40NTQxOTUwMDY2MzcxODIlMkMiUXpfdHkiJTNBLTEuMzM5Mzc3ODEyNjA1NzI3OSU3RCU3RCU1RCUyQyJleHRyZW1lX3N0cmVzc19wcm9wZXJ0aWVzIiUzQSU3QiJ6IiUzQSU3QiJidG0iJTNBJTdCInBvaW50IiUzQSU1Qi01Mi40OTk5OTk5OTk5OTk5MTUlMkMtMTI0Ljk5OTk5OTk5OTk5OTk3JTVEJTJDImZhY3RvciIlM0EtMi4zNDQ1NzA3OTE0MDY5OTA3JTdEJTJDInRvcCIlM0ElN0IicG9pbnQiJTNBJTVCNTIuNTAwMDAwMDAwMDAwMDg1JTJDMTI1LjAwMDAwMDAwMDAwMDAzJTVEJTJDImZhY3RvciIlM0EyLjM0NDU3MDc5MTQwNjk5MiU3RCU3RCUyQyJ5IiUzQSU3QiJidG0iJTNBJTdCInBvaW50IiUzQSU1Qi03NC45OTk5OTk5OTk5OTk5MSUyQy0xMDIuNDk5OTk5OTk5OTk5OTYlNUQlMkMiZmFjdG9yIiUzQS0zLjA5ODU3ODU1MzI5Mjg4NjUlN0QlMkMidG9wIiUzQSU3QiJwb2ludCIlM0ElNUI3NS4wMDAwMDAwMDAwMDAwOSUyQy0xMDIuNDk5OTk5OTk5OTk5OTklNUQlMkMiZmFjdG9yIiUzQTMuMDk4NTc4NTUzMjkyODkzNiU3RCU3RCUyQyJjb21iaW5lZCIlM0ElN0IibWF4IiUzQSU3QiJwb2ludCIlM0ElNUI3My4yODcyODk0ODE1MDQwOCUyQzExMS4xMTAzNzcyMjgyMTQ1MyU1RCUyQyJmYWN0b3IiJTNBNS4xMTE4NjgxMzk0NTY2MjI2JTdEJTJDIm1pbiIlM0ElN0IicG9pbnQiJTNBJTVCLTczLjI4NzI4OTQ4MTUwMzg2JTJDLTExMS4xMTAzNzcyMjgyMTQ0NyU1RCUyQyJmYWN0b3IiJTNBLTUuMTExODY4MTM5NDU2NjEzJTdEJTJDInBvaW50cyIlM0ElNUIlNUItNzQuOTk5OTk5OTk5OTk5OTElMkMtMTAyLjQ5OTk5OTk5OTk5OTk2JTVEJTJDJTVCLTczLjI4NzI4OTQ4MTUwMzg2JTJDLTExMS4xMTAzNzcyMjgyMTQ0NyU1RCUyQyU1Qi02OC40MDk5MDI1NzY2OTcyMyUyQy0xMTguNDA5OTAyNTc2Njk3MjklNUQlMkMlNUItNjEuMTEwMzc3MjI4MjE0NDQ2JTJDLTEyMy4yODcyODk0ODE1MDM5MiU1RCUyQyU1Qi01Mi40OTk5OTk5OTk5OTk5MTUlMkMtMTI0Ljk5OTk5OTk5OTk5OTk3JTVEJTJDJTVCNTIuNTAwMDAwMDAwMDAwMDg1JTJDLTEyNC45OTk5OTk5OTk5OTk5NyU1RCUyQyU1QjYxLjExMDM3NzIyODIxNDU5JTJDLTEyMy4yODcyODk0ODE1MDM5MiU1RCUyQyU1QjY4LjQwOTkwMjU3NjY5NzM5JTJDLTExOC40MDk5MDI1NzY2OTcyOSU1RCUyQyU1QjczLjI4NzI4OTQ4MTUwMzk5JTJDLTExMS4xMTAzNzcyMjgyMTQ1JTVEJTJDJTVCNzUuMDAwMDAwMDAwMDAwMDklMkMtMTAyLjQ5OTk5OTk5OTk5OTk5JTVEJTJDJTVCNzUuMDAwMDAwMDAwMDAwMDklMkMxMDIuNTAwMDAwMDAwMDAwMDMlNUQlMkMlNUI3My4yODcyODk0ODE1MDQwOCUyQzExMS4xMTAzNzcyMjgyMTQ1MyU1RCUyQyU1QjY4LjQwOTkwMjU3NjY5NzM5JTJDMTE4LjQwOTkwMjU3NjY5NzMzJTVEJTJDJTVCNjEuMTEwMzc3MjI4MjE0NTklMkMxMjMuMjg3Mjg5NDgxNTA0MDIlNUQlMkMlNUI1Mi41MDAwMDAwMDAwMDAwODUlMkMxMjUuMDAwMDAwMDAwMDAwMDMlNUQlMkMlNUItNTIuNDk5OTk5OTk5OTk5OTE1JTJDMTI1LjAwMDAwMDAwMDAwMDAzJTVEJTJDJTVCLTYxLjExMDM3NzIyODIxNDQzJTJDMTIzLjI4NzI4OTQ4MTUwNDAyJTVEJTJDJTVCLTY4LjQwOTkwMjU3NjY5NzIzJTJDMTE4LjQwOTkwMjU3NjY5NzMzJTVEJTJDJTVCLTczLjI4NzI4OTQ4MTUwMzg2JTJDMTExLjExMDM3NzIyODIxNDUzJTVEJTJDJTVCLTc0Ljk5OTk5OTk5OTk5OTkxJTJDMTAyLjUwMDAwMDAwMDAwMDAzJTVEJTJDJTVCLTc0LjE0MzY0NDc0MDc1NDU3JTJDLTEwNi44MDUxODg2MTQwOTM3NyU1RCUyQyU1Qi03MC44NDg1OTYwMjkxMDczMSUyQy0xMTQuNzYwMTM5OTAyNDQ1NzclNUQlMkMlNUItNjQuNzYwMTM5OTAyNDYzNDYlMkMtMTIwLjg0ODU5NjAyOTA5NTUyJTVEJTJDJTVCLTU2LjgwNTE4ODYxNDExNCUyQy0xMjQuMTQzNjQ0NzQwNzUwNTklNUQlMkMlNUItMzkuMzc1MDAwMDAwMDQzOTI2JTJDLTEyNC45OTk5OTk5OTk5OTk5NyU1RCUyQyU1Qi0yNi4yNTAwMDAwMDAwOTYyNjQlMkMtMTI0Ljk5OTk5OTk5OTk5OTk3JTVEJTJDJTVCLTEzLjEyNTAwMDAwMDEzODkyNSUyQy0xMjQuOTk5OTk5OTk5OTk5OTclNUQlMkMlNUItMS44MTU4NjMwMTU1MDg1MTJlLTEwJTJDLTEyNC45OTk5OTk5OTk5OTk5NyU1RCUyQyU1QjEzLjEyNDk5OTk5OTg2MTc4NSUyQy0xMjQuOTk5OTk5OTk5OTk5OTclNUQlMkMlNUIyNi4yNDk5OTk5OTk5MDc4ODUlMkMtMTI0Ljk5OTk5OTk5OTk5OTk3JTVEJTJDJTVCMzkuMzc0OTk5OTk5OTUzOTg1JTJDLTEyNC45OTk5OTk5OTk5OTk5NyU1RCUyQyU1Qi00NS45Mzc1MDAwMDAwMjMyNSUyQy0xMjQuOTk5OTk5OTk5OTk5OTclNUQlMkMlNUItMzIuODEyNTAwMDAwMDY5MzMlMkMtMTI0Ljk5OTk5OTk5OTk5OTk3JTVEJTJDJTVCLTE5LjY4NzUwMDAwMDExMDQxJTJDLTEyNC45OTk5OTk5OTk5OTk5NyU1RCUyQyU1Qi02LjU2MjUwMDAwMDE0NzQ5NDUlMkMtMTI0Ljk5OTk5OTk5OTk5OTk3JTVEJTJDJTVCNi41NjI0OTk5OTk4NDM4NjUlMkMtMTI0Ljk5OTk5OTk5OTk5OTk3JTVEJTJDJTVCMTkuNjg3NDk5OTk5ODkyNjY1JTJDLTEyNC45OTk5OTk5OTk5OTk5NyU1RCUyQyU1QjMyLjgxMjQ5OTk5OTkyMTY4NCUyQy0xMjQuOTk5OTk5OTk5OTk5OTclNUQlMkMlNUI0NS45Mzc0OTk5OTk5OTEyOSUyQy0xMjQuOTk5OTk5OTk5OTk5OTclNUQlMkMlNUI1Ni44MDUxODg2MTQwODgzOTQlMkMtMTI0LjE0MzY0NDc0MDc1NTcyJTVEJTJDJTVCNjQuNzYwMTM5OTAyNDIzNjclMkMtMTIwLjg0ODU5NjAyOTEyMjIlNUQlMkMlNUI3MC44NDg1OTYwMjkwOTc1OSUyQy0xMTQuNzYwMTM5OTAyNDYwNjUlNUQlMkMlNUI3NC4xNDM2NDQ3NDA3NDY4JTJDLTEwNi44MDUxODg2MTQxMzM2NCU1RCUyQyU1Qjc1LjAwMDAwMDAwMDAwMDA5JTJDLTg4LjgzMzMzMzMzMzM0ODc1JTVEJTJDJTVCNzUuMDAwMDAwMDAwMDAwMDklMkMtNzUuMTY2NjY2NjY2NzExNjUlNUQlMkMlNUI3NS4wMDAwMDAwMDAwMDAwOSUyQy02MS41MDAwMDAwMDAwNzkyOSU1RCUyQyU1Qjc1LjAwMDAwMDAwMDAwMDA5JTJDLTQ3LjgzMzMzMzMzMzQ0NjkxNiU1RCUyQyU1Qjc1LjAwMDAwMDAwMDAwMDA5JTJDLTM0LjE2NjY2NjY2Njc5Njk3JTVEJTJDJTVCNzUuMDAwMDAwMDAwMDAwMDklMkMtMjAuNTAwMDAwMDAwMTE3MTclNUQlMkMlNUI3NS4wMDAwMDAwMDAwMDAwOSUyQy02LjgzMzMzMzMzMzQzNzQ2NiU1RCUyQyU1Qjc1LjAwMDAwMDAwMDAwMDA5JTJDNi44MzMzMzMzMzMyNDIzMzY1JTVEJTJDJTVCNzUuMDAwMDAwMDAwMDAwMDklMkMyMC40OTk5OTk5OTk5MjIwNCU1RCUyQyU1Qjc1LjAwMDAwMDAwMDAwMDA5JTJDMzQuMTY2NjY2NjY2NjAxNzQlNUQlMkMlNUI3NS4wMDAwMDAwMDAwMDAwOSUyQzQ3LjgzMzMzMzMzMzI4MTQxNiU1RCUyQyU1Qjc1LjAwMDAwMDAwMDAwMDA5JTJDNjEuNDk5OTk5OTk5OTYxMDM0JTVEJTJDJTVCNzUuMDAwMDAwMDAwMDAwMDklMkM3NS4xNjY2NjY2NjY2NDA3NCU1RCUyQyU1Qjc1LjAwMDAwMDAwMDAwMDA5JTJDODguODMzMzMzMzMzMzIwNDQlNUQlMkMlNUI3NS4wMDAwMDAwMDAwMDAwOSUyQy05NS42NjY2NjY2NjY2NzE3NCU1RCUyQyU1Qjc1LjAwMDAwMDAwMDAwMDA5JTJDLTgyLjAwMDAwMDAwMDAyOTA2JTVEJTJDJTVCNzUuMDAwMDAwMDAwMDAwMDklMkMtNjguMzMzMzMzMzMzMzk3NzIlNUQlMkMlNUI3NS4wMDAwMDAwMDAwMDAwOSUyQy01NC42NjY2NjY2NjY3NjUyMjQlNUQlMkMlNUI3NS4wMDAwMDAwMDAwMDAwOSUyQy00MS4wMDAwMDAwMDAxMjE0NiU1RCUyQyU1Qjc1LjAwMDAwMDAwMDAwMDA5JTJDLTI3LjMzMzMzMzMzMzQ1OTI4JTVEJTJDJTVCNzUuMDAwMDAwMDAwMDAwMDklMkMtMTMuNjY2NjY2NjY2NzgxNTY2JTVEJTJDJTVCNzUuMDAwMDAwMDAwMDAwMDklMkMtMS4xMzY3MjYyNjg2NjkwMDgzZS0xMCU1RCUyQyU1Qjc1LjAwMDAwMDAwMDAwMDA5JTJDMTMuNjY2NjY2NjY2NTgzNzIzJTVEJTJDJTVCNzUuMDAwMDAwMDAwMDAwMDklMkMyNy4zMzMzMzMzMzMyNjQ0MiU1RCUyQyU1Qjc1LjAwMDAwMDAwMDAwMDA5JTJDNDAuOTk5OTk5OTk5OTQ0NjM1JTVEJTJDJTVCNzUuMDAwMDAwMDAwMDAwMDklMkM1NC42NjY2NjY2NjY2MTYyNCU1RCUyQyU1Qjc1LjAwMDAwMDAwMDAwMDA5JTJDNjguMzMzMzMzMzMzMjk5MzIlNUQlMkMlNUI3NS4wMDAwMDAwMDAwMDAwOSUyQzgxLjk5OTk5OTk5OTk3NTczJTVEJTJDJTVCNzUuMDAwMDAwMDAwMDAwMDklMkM5NS42NjY2NjY2NjY2NTg1MyU1RCUyQyU1Qjc0LjE0MzY0NDc0MDc1MjA4JTJDMTA2LjgwNTE4ODYxNDEwNzMyJTVEJTJDJTVCNzAuODQ4NTk2MDI5MTE4NjglMkMxMTQuNzYwMTM5OTAyNDI5MDIlNUQlMkMlNUI2NC43NjAxMzk5MDI0NTU5OSUyQzEyMC44NDg1OTYwMjkxMDA2MyU1RCUyQyU1QjU2LjgwNTE4ODYxNDA4ODg4JTJDMTI0LjE0MzY0NDc0MDc1NTcyJTVEJTJDJTVCMzkuMzc1MDAwMDAwMDc1NjklMkMxMjUuMDAwMDAwMDAwMDAwMDMlNUQlMkMlNUIyNi4yNTAwMDAwMDAwOTU3OCUyQzEyNS4wMDAwMDAwMDAwMDAwMyU1RCUyQyU1QjEzLjEyNTAwMDAwMDA3OTc2NiUyQzEyNS4wMDAwMDAwMDAwMDAwMyU1RCUyQyU1QjYuMzc0OTg5NDI1MjM5NjE5ZS0xMSUyQzEyNS4wMDAwMDAwMDAwMDAwMyU1RCUyQyU1Qi0xMy4xMjQ5OTk5OTk5NTIxOTUlMkMxMjUuMDAwMDAwMDAwMDAwMDMlNUQlMkMlNUItMjYuMjQ5OTk5OTk5OTY4MDk3JTJDMTI1LjAwMDAwMDAwMDAwMDAzJTVEJTJDJTVCLTM5LjM3NDk5OTk5OTk4NDAxJTJDMTI1LjAwMDAwMDAwMDAwMDAzJTVEJTJDJTVCNDUuOTM3NTAwMDAwMDM3ODg2JTJDMTI1LjAwMDAwMDAwMDAwMDAzJTVEJTJDJTVCMzIuODEyNTAwMDAwMDg4MDglMkMxMjUuMDAwMDAwMDAwMDAwMDMlNUQlMkMlNUIxOS42ODc1MDAwMDAwOTMzMzclMkMxMjUuMDAwMDAwMDAwMDAwMDMlNUQlMkMlNUI2LjU2MjUwMDAwMDA4MjQwOSUyQzEyNS4wMDAwMDAwMDAwMDAwMyU1RCUyQyU1Qi02LjU2MjQ5OTk5OTk1MDgzJTJDMTI1LjAwMDAwMDAwMDAwMDAzJTVEJTJDJTVCLTE5LjY4NzQ5OTk5OTk1Njg3NyUyQzEyNS4wMDAwMDAwMDAwMDAwMyU1RCUyQyU1Qi0zMi44MTI0OTk5OTk5Njg5MzUlMkMxMjUuMDAwMDAwMDAwMDAwMDMlNUQlMkMlNUItNDUuOTM3NDk5OTk5OTg4NjklMkMxMjUuMDAwMDAwMDAwMDAwMDMlNUQlMkMlNUItNTYuODA1MTg4NjE0MDk4MjA2JTJDMTI0LjE0MzY0NDc0MDc1Mzg0JTVEJTJDJTVCLTY0Ljc2MDEzOTkwMjQ0ODc3JTJDMTIwLjg0ODU5NjAyOTEwNTQ0JTVEJTJDJTVCLTcwLjg0ODU5NjAyOTA5OTE3JTJDMTE0Ljc2MDEzOTkwMjQ1ODA0JTVEJTJDJTVCLTc0LjE0MzY0NDc0MDc1MTglMkMxMDYuODA1MTg4NjE0MTA3NzIlNUQlMkMlNUItNzQuOTk5OTk5OTk5OTk5OTElMkM4OC44MzMzMzMzMzMzMzMzMSU1RCUyQyU1Qi03NC45OTk5OTk5OTk5OTk5MSUyQzc1LjE2NjY2NjY2NjY2NjYzJTVEJTJDJTVCLTc0Ljk5OTk5OTk5OTk5OTkxJTJDNjEuNDk5OTk5OTk5OTk5OTE1JTVEJTJDJTVCLTc0Ljk5OTk5OTk5OTk5OTkxJTJDNDcuODMzMzMzMzMzMzMzMzE0JTVEJTJDJTVCLTc0Ljk5OTk5OTk5OTk5OTkxJTJDMzQuMTY2NjY2NjY2NjY2NjMlNUQlMkMlNUItNzQuOTk5OTk5OTk5OTk5OTElMkMyMC40OTk5OTk5OTk5OTk4MyU1RCUyQyU1Qi03NC45OTk5OTk5OTk5OTk5MSUyQzYuODMzMzMzMzMzMzMzMTE1JTVEJTJDJTVCLTc0Ljk5OTk5OTk5OTk5OTkxJTJDLTYuODMzMzMzMzMzMzMzNTclNUQlMkMlNUItNzQuOTk5OTk5OTk5OTk5OTElMkMtMjAuNTAwMDAwMDAwMDAwMjclNUQlMkMlNUItNzQuOTk5OTk5OTk5OTk5OTElMkMtMzQuMTY2NjY2NjY2NjY2ODg1JTVEJTJDJTVCLTc0Ljk5OTk5OTk5OTk5OTkxJTJDLTQ3LjgzMzMzMzMzMzMzMzUxJTVEJTJDJTVCLTc0Ljk5OTk5OTk5OTk5OTkxJTJDLTYxLjUwMDAwMDAwMDAwMDExNCU1RCUyQyU1Qi03NC45OTk5OTk5OTk5OTk5MSUyQy03NS4xNjY2NjY2NjY2NjY3NCU1RCUyQyU1Qi03NC45OTk5OTk5OTk5OTk5MSUyQy04OC44MzMzMzMzMzMzMzMzNCU1RCUyQyU1Qi03NC45OTk5OTk5OTk5OTk5MSUyQzk1LjY2NjY2NjY2NjY2NDg0JTVEJTJDJTVCLTc0Ljk5OTk5OTk5OTk5OTkxJTJDODIuMDAwMDAwMDAwMDAwMDMlNUQlMkMlNUItNzQuOTk5OTk5OTk5OTk5OTElMkM2OC4zMzMzMzMzMzMzNDE3MyU1RCUyQyU1Qi03NC45OTk5OTk5OTk5OTk5MSUyQzU0LjY2NjY2NjY2NjY2NDkyJTVEJTJDJTVCLTc0Ljk5OTk5OTk5OTk5OTkxJTJDNDAuOTk5OTk5OTk5OTk5MzIlNUQlMkMlNUItNzQuOTk5OTk5OTk5OTk5OTElMkMyNy4zMzMzMzMzMzMzMjk2MiU1RCUyQyU1Qi03NC45OTk5OTk5OTk5OTk5MSUyQzEzLjY2NjY2NjY2NjY2Njc0MiU1RCUyQyU1Qi03NC45OTk5OTk5OTk5OTk5MSUyQzIuMjkyMjEwODY1NTYyMDgzMmUtMTElNUQlMkMlNUItNzQuOTk5OTk5OTk5OTk5OTElMkMtMTMuNjY2NjY2NjY2NjY2NTcyJTVEJTJDJTVCLTc0Ljk5OTk5OTk5OTk5OTkxJTJDLTI3LjMzMzMzMzMzMzMzNDk2MyU1RCUyQyU1Qi03NC45OTk5OTk5OTk5OTk5MSUyQy00MC45OTk5OTk5OTk5OTIyMSU1RCUyQyU1Qi03NC45OTk5OTk5OTk5OTk5MSUyQy01NC42NjY2NjY2NjY2NjY0MyU1RCUyQyU1Qi03NC45OTk5OTk5OTk5OTk5MSUyQy02OC4zMzMzMzMzMzMzMzQyOCU1RCUyQyU1Qi03NC45OTk5OTk5OTk5OTk5MSUyQy04MS45OTk5OTk5OTk5OTU4OCU1RCUyQyU1Qi03NC45OTk5OTk5OTk5OTk5MSUyQy05NS42NjY2NjY2NjY2NzA2NCU1RCU1RCU3RCU3RCUyQyJvcmlnaW5hbF9wcm9wZXJ0aWVzIiUzQSU3QiJtb21lbnRfb2ZfaW5lcnRpYV95IiUzQTI0MjA0NjQ2Ljk3MjgxODE3MyUyQyJtb21lbnRfb2ZfaW5lcnRpYV96IiUzQTUzMzE0NjYyLjMwNzU0NjE0NiUyQyJtb21lbnRfb2ZfaW5lcnRpYV96eSIlM0EzLjg5OTkxMzI4MTIwMjMxNmUtOSUyQyJlbGFzdGljIiUzQSU3QiJiYXNpc195aWVsZF9zdHJlbmd0aCIlM0EyNjAlMkMic2hlYXJfYXJlYV96IiUzQTE4NDguODA5Mzc0MDAzODgwMyUyQyJzaGVhcl9hcmVhX3kiJTNBMzk1My40NDc0MzE1OTMyNDkzJTJDInNoZWFyX2NlbnRlcl96IiUzQS03Ljk2MDU0Mjk0NDA4ODE4M2UtNyUyQyJzaGVhcl9jZW50ZXJfeSIlM0EtMC4wMDAwMDE1MzY1ODE4NjM3MzgxNjEzJTJDInpfcG9zIiUzQTc1LjAwMDAwMDAwMDAwMDA5JTJDInlfcG9zIiUzQTEyNS4wMDAwMDAwMDAwMDAwMyUyQyJ6X25lZyIlM0E3NC45OTk5OTk5OTk5OTk5MSUyQyJ5X25lZyIlM0ExMjQuOTk5OTk5OTk5OTk5OTclMkMiY29tcG9zaXRlX3N0cmVzc2VzIiUzQSU1QiU3QiJFIiUzQTIwMDAwMCUyQyJuIiUzQTElMkMicG9pbnRzIiUzQSU1QiU1Qi03NC45OTk5OTk5OTk5OTk5MSUyQy0xMDIuNDk5OTk5OTk5OTk5OTYlNUQlMkMlNUItNzMuMjg3Mjg5NDgxNTAzODYlMkMtMTExLjExMDM3NzIyODIxNDQ3JTVEJTJDJTVCLTY4LjQwOTkwMjU3NjY5NzIzJTJDLTExOC40MDk5MDI1NzY2OTcyOSU1RCUyQyU1Qi02MS4xMTAzNzcyMjgyMTQ0NDYlMkMtMTIzLjI4NzI4OTQ4MTUwMzkyJTVEJTJDJTVCLTUyLjQ5OTk5OTk5OTk5OTkxNSUyQy0xMjQuOTk5OTk5OTk5OTk5OTclNUQlMkMlNUI1Mi41MDAwMDAwMDAwMDAwODUlMkMtMTI0Ljk5OTk5OTk5OTk5OTk3JTVEJTJDJTVCNjEuMTEwMzc3MjI4MjE0NTklMkMtMTIzLjI4NzI4OTQ4MTUwMzkyJTVEJTJDJTVCNjguNDA5OTAyNTc2Njk3MzklMkMtMTE4LjQwOTkwMjU3NjY5NzI5JTVEJTJDJTVCNzMuMjg3Mjg5NDgxNTAzOTklMkMtMTExLjExMDM3NzIyODIxNDUlNUQlMkMlNUI3NS4wMDAwMDAwMDAwMDAwOSUyQy0xMDIuNDk5OTk5OTk5OTk5OTklNUQlMkMlNUI3NS4wMDAwMDAwMDAwMDAwOSUyQzEwMi41MDAwMDAwMDAwMDAwMyU1RCUyQyU1QjczLjI4NzI4OTQ4MTUwNDA4JTJDMTExLjExMDM3NzIyODIxNDUzJTVEJTJDJTVCNjguNDA5OTAyNTc2Njk3MzklMkMxMTguNDA5OTAyNTc2Njk3MzMlNUQlMkMlNUI2MS4xMTAzNzcyMjgyMTQ1OSUyQzEyMy4yODcyODk0ODE1MDQwMiU1RCUyQyU1QjUyLjUwMDAwMDAwMDAwMDA4NSUyQzEyNS4wMDAwMDAwMDAwMDAwMyU1RCUyQyU1Qi01Mi40OTk5OTk5OTk5OTk5MTUlMkMxMjUuMDAwMDAwMDAwMDAwMDMlNUQlMkMlNUItNjEuMTEwMzc3MjI4MjE0NDMlMkMxMjMuMjg3Mjg5NDgxNTA0MDIlNUQlMkMlNUItNjguNDA5OTAyNTc2Njk3MjMlMkMxMTguNDA5OTAyNTc2Njk3MzMlNUQlMkMlNUItNzMuMjg3Mjg5NDgxNTAzODYlMkMxMTEuMTEwMzc3MjI4MjE0NTMlNUQlMkMlNUItNzQuOTk5OTk5OTk5OTk5OTElMkMxMDIuNTAwMDAwMDAwMDAwMDMlNUQlMkMlNUItNzQuMTQzNjQ0NzQwNzU0NTclMkMtMTA2LjgwNTE4ODYxNDA5Mzc3JTVEJTJDJTVCLTcwLjg0ODU5NjAyOTEwNzMxJTJDLTExNC43NjAxMzk5MDI0NDU3NyU1RCUyQyU1Qi02NC43NjAxMzk5MDI0NjM0NiUyQy0xMjAuODQ4NTk2MDI5MDk1NTIlNUQlMkMlNUItNTYuODA1MTg4NjE0MTE0JTJDLTEyNC4xNDM2NDQ3NDA3NTA1OSU1RCUyQyU1Qi0zOS4zNzUwMDAwMDAwNDM5MjYlMkMtMTI0Ljk5OTk5OTk5OTk5OTk3JTVEJTJDJTVCLTI2LjI1MDAwMDAwMDA5NjI2NCUyQy0xMjQuOTk5OTk5OTk5OTk5OTclNUQlMkMlNUItMTMuMTI1MDAwMDAwMTM4OTI1JTJDLTEyNC45OTk5OTk5OTk5OTk5NyU1RCUyQyU1Qi0xLjgxNTg2MzAxNTUwODUxMmUtMTAlMkMtMTI0Ljk5OTk5OTk5OTk5OTk3JTVEJTJDJTVCMTMuMTI0OTk5OTk5ODYxNzg1JTJDLTEyNC45OTk5OTk5OTk5OTk5NyU1RCUyQyU1QjI2LjI0OTk5OTk5OTkwNzg4NSUyQy0xMjQuOTk5OTk5OTk5OTk5OTclNUQlMkMlNUIzOS4zNzQ5OTk5OTk5NTM5ODUlMkMtMTI0Ljk5OTk5OTk5OTk5OTk3JTVEJTJDJTVCLTQ1LjkzNzUwMDAwMDAyMzI1JTJDLTEyNC45OTk5OTk5OTk5OTk5NyU1RCUyQyU1Qi0zMi44MTI1MDAwMDAwNjkzMyUyQy0xMjQuOTk5OTk5OTk5OTk5OTclNUQlMkMlNUItMTkuNjg3NTAwMDAwMTEwNDElMkMtMTI0Ljk5OTk5OTk5OTk5OTk3JTVEJTJDJTVCLTYuNTYyNTAwMDAwMTQ3NDk0NSUyQy0xMjQuOTk5OTk5OTk5OTk5OTclNUQlMkMlNUI2LjU2MjQ5OTk5OTg0Mzg2NSUyQy0xMjQuOTk5OTk5OTk5OTk5OTclNUQlMkMlNUIxOS42ODc0OTk5OTk4OTI2NjUlMkMtMTI0Ljk5OTk5OTk5OTk5OTk3JTVEJTJDJTVCMzIuODEyNDk5OTk5OTIxNjg0JTJDLTEyNC45OTk5OTk5OTk5OTk5NyU1RCUyQyU1QjQ1LjkzNzQ5OTk5OTk5MTI5JTJDLTEyNC45OTk5OTk5OTk5OTk5NyU1RCUyQyU1QjU2LjgwNTE4ODYxNDA4ODM5NCUyQy0xMjQuMTQzNjQ0NzQwNzU1NzIlNUQlMkMlNUI2NC43NjAxMzk5MDI0MjM2NyUyQy0xMjAuODQ4NTk2MDI5MTIyMiU1RCUyQyU1QjcwLjg0ODU5NjAyOTA5NzU5JTJDLTExNC43NjAxMzk5MDI0NjA2NSU1RCUyQyU1Qjc0LjE0MzY0NDc0MDc0NjglMkMtMTA2LjgwNTE4ODYxNDEzMzY0JTVEJTJDJTVCNzUuMDAwMDAwMDAwMDAwMDklMkMtODguODMzMzMzMzMzMzQ4NzUlNUQlMkMlNUI3NS4wMDAwMDAwMDAwMDAwOSUyQy03NS4xNjY2NjY2NjY3MTE2NSU1RCUyQyU1Qjc1LjAwMDAwMDAwMDAwMDA5JTJDLTYxLjUwMDAwMDAwMDA3OTI5JTVEJTJDJTVCNzUuMDAwMDAwMDAwMDAwMDklMkMtNDcuODMzMzMzMzMzNDQ2OTE2JTVEJTJDJTVCNzUuMDAwMDAwMDAwMDAwMDklMkMtMzQuMTY2NjY2NjY2Nzk2OTclNUQlMkMlNUI3NS4wMDAwMDAwMDAwMDAwOSUyQy0yMC41MDAwMDAwMDAxMTcxNyU1RCUyQyU1Qjc1LjAwMDAwMDAwMDAwMDA5JTJDLTYuODMzMzMzMzMzNDM3NDY2JTVEJTJDJTVCNzUuMDAwMDAwMDAwMDAwMDklMkM2LjgzMzMzMzMzMzI0MjMzNjUlNUQlMkMlNUI3NS4wMDAwMDAwMDAwMDAwOSUyQzIwLjQ5OTk5OTk5OTkyMjA0JTVEJTJDJTVCNzUuMDAwMDAwMDAwMDAwMDklMkMzNC4xNjY2NjY2NjY2MDE3NCU1RCUyQyU1Qjc1LjAwMDAwMDAwMDAwMDA5JTJDNDcuODMzMzMzMzMzMjgxNDE2JTVEJTJDJTVCNzUuMDAwMDAwMDAwMDAwMDklMkM2MS40OTk5OTk5OTk5NjEwMzQlNUQlMkMlNUI3NS4wMDAwMDAwMDAwMDAwOSUyQzc1LjE2NjY2NjY2NjY0MDc0JTVEJTJDJTVCNzUuMDAwMDAwMDAwMDAwMDklMkM4OC44MzMzMzMzMzMzMjA0NCU1RCUyQyU1Qjc1LjAwMDAwMDAwMDAwMDA5JTJDLTk1LjY2NjY2NjY2NjY3MTc0JTVEJTJDJTVCNzUuMDAwMDAwMDAwMDAwMDklMkMtODIuMDAwMDAwMDAwMDI5MDYlNUQlMkMlNUI3NS4wMDAwMDAwMDAwMDAwOSUyQy02OC4zMzMzMzMzMzMzOTc3MiU1RCUyQyU1Qjc1LjAwMDAwMDAwMDAwMDA5JTJDLTU0LjY2NjY2NjY2Njc2NTIyNCU1RCUyQyU1Qjc1LjAwMDAwMDAwMDAwMDA5JTJDLTQxLjAwMDAwMDAwMDEyMTQ2JTVEJTJDJTVCNzUuMDAwMDAwMDAwMDAwMDklMkMtMjcuMzMzMzMzMzMzNDU5MjglNUQlMkMlNUI3NS4wMDAwMDAwMDAwMDAwOSUyQy0xMy42NjY2NjY2NjY3ODE1NjYlNUQlMkMlNUI3NS4wMDAwMDAwMDAwMDAwOSUyQy0xLjEzNjcyNjI2ODY2OTAwODNlLTEwJTVEJTJDJTVCNzUuMDAwMDAwMDAwMDAwMDklMkMxMy42NjY2NjY2NjY1ODM3MjMlNUQlMkMlNUI3NS4wMDAwMDAwMDAwMDAwOSUyQzI3LjMzMzMzMzMzMzI2NDQyJTVEJTJDJTVCNzUuMDAwMDAwMDAwMDAwMDklMkM0MC45OTk5OTk5OTk5NDQ2MzUlNUQlMkMlNUI3NS4wMDAwMDAwMDAwMDAwOSUyQzU0LjY2NjY2NjY2NjYxNjI0JTVEJTJDJTVCNzUuMDAwMDAwMDAwMDAwMDklMkM2OC4zMzMzMzMzMzMyOTkzMiU1RCUyQyU1Qjc1LjAwMDAwMDAwMDAwMDA5JTJDODEuOTk5OTk5OTk5OTc1NzMlNUQlMkMlNUI3NS4wMDAwMDAwMDAwMDAwOSUyQzk1LjY2NjY2NjY2NjY1ODUzJTVEJTJDJTVCNzQuMTQzNjQ0NzQwNzUyMDglMkMxMDYuODA1MTg4NjE0MTA3MzIlNUQlMkMlNUI3MC44NDg1OTYwMjkxMTg2OCUyQzExNC43NjAxMzk5MDI0MjkwMiU1RCUyQyU1QjY0Ljc2MDEzOTkwMjQ1NTk5JTJDMTIwLjg0ODU5NjAyOTEwMDYzJTVEJTJDJTVCNTYuODA1MTg4NjE0MDg4ODglMkMxMjQuMTQzNjQ0NzQwNzU1NzIlNUQlMkMlNUIzOS4zNzUwMDAwMDAwNzU2OSUyQzEyNS4wMDAwMDAwMDAwMDAwMyU1RCUyQyU1QjI2LjI1MDAwMDAwMDA5NTc4JTJDMTI1LjAwMDAwMDAwMDAwMDAzJTVEJTJDJTVCMTMuMTI1MDAwMDAwMDc5NzY2JTJDMTI1LjAwMDAwMDAwMDAwMDAzJTVEJTJDJTVCNi4zNzQ5ODk0MjUyMzk2MTllLTExJTJDMTI1LjAwMDAwMDAwMDAwMDAzJTVEJTJDJTVCLTEzLjEyNDk5OTk5OTk1MjE5NSUyQzEyNS4wMDAwMDAwMDAwMDAwMyU1RCUyQyU1Qi0yNi4yNDk5OTk5OTk5NjgwOTclMkMxMjUuMDAwMDAwMDAwMDAwMDMlNUQlMkMlNUItMzkuMzc0OTk5OTk5OTg0MDElMkMxMjUuMDAwMDAwMDAwMDAwMDMlNUQlMkMlNUI0NS45Mzc1MDAwMDAwMzc4ODYlMkMxMjUuMDAwMDAwMDAwMDAwMDMlNUQlMkMlNUIzMi44MTI1MDAwMDAwODgwOCUyQzEyNS4wMDAwMDAwMDAwMDAwMyU1RCUyQyU1QjE5LjY4NzUwMDAwMDA5MzMzNyUyQzEyNS4wMDAwMDAwMDAwMDAwMyU1RCUyQyU1QjYuNTYyNTAwMDAwMDgyNDA5JTJDMTI1LjAwMDAwMDAwMDAwMDAzJTVEJTJDJTVCLTYuNTYyNDk5OTk5OTUwODMlMkMxMjUuMDAwMDAwMDAwMDAwMDMlNUQlMkMlNUItMTkuNjg3NDk5OTk5OTU2ODc3JTJDMTI1LjAwMDAwMDAwMDAwMDAzJTVEJTJDJTVCLTMyLjgxMjQ5OTk5OTk2ODkzNSUyQzEyNS4wMDAwMDAwMDAwMDAwMyU1RCUyQyU1Qi00NS45Mzc0OTk5OTk5ODg2OSUyQzEyNS4wMDAwMDAwMDAwMDAwMyU1RCUyQyU1Qi01Ni44MDUxODg2MTQwOTgyMDYlMkMxMjQuMTQzNjQ0NzQwNzUzODQlNUQlMkMlNUItNjQuNzYwMTM5OTAyNDQ4NzclMkMxMjAuODQ4NTk2MDI5MTA1NDQlNUQlMkMlNUItNzAuODQ4NTk2MDI5MDk5MTclMkMxMTQuNzYwMTM5OTAyNDU4MDQlNUQlMkMlNUItNzQuMTQzNjQ0NzQwNzUxOCUyQzEwNi44MDUxODg2MTQxMDc3MiU1RCUyQyU1Qi03NC45OTk5OTk5OTk5OTk5MSUyQzg4LjgzMzMzMzMzMzMzMzMxJTVEJTJDJTVCLTc0Ljk5OTk5OTk5OTk5OTkxJTJDNzUuMTY2NjY2NjY2NjY2NjMlNUQlMkMlNUItNzQuOTk5OTk5OTk5OTk5OTElMkM2MS40OTk5OTk5OTk5OTk5MTUlNUQlMkMlNUItNzQuOTk5OTk5OTk5OTk5OTElMkM0Ny44MzMzMzMzMzMzMzMzMTQlNUQlMkMlNUItNzQuOTk5OTk5OTk5OTk5OTElMkMzNC4xNjY2NjY2NjY2NjY2MyU1RCUyQyU1Qi03NC45OTk5OTk5OTk5OTk5MSUyQzIwLjQ5OTk5OTk5OTk5OTgzJTVEJTJDJTVCLTc0Ljk5OTk5OTk5OTk5OTkxJTJDNi44MzMzMzMzMzMzMzMxMTUlNUQlMkMlNUItNzQuOTk5OTk5OTk5OTk5OTElMkMtNi44MzMzMzMzMzMzMzM1NyU1RCUyQyU1Qi03NC45OTk5OTk5OTk5OTk5MSUyQy0yMC41MDAwMDAwMDAwMDAyNyU1RCUyQyU1Qi03NC45OTk5OTk5OTk5OTk5MSUyQy0zNC4xNjY2NjY2NjY2NjY4ODUlNUQlMkMlNUItNzQuOTk5OTk5OTk5OTk5OTElMkMtNDcuODMzMzMzMzMzMzMzNTElNUQlMkMlNUItNzQuOTk5OTk5OTk5OTk5OTElMkMtNjEuNTAwMDAwMDAwMDAwMTE0JTVEJTJDJTVCLTc0Ljk5OTk5OTk5OTk5OTkxJTJDLTc1LjE2NjY2NjY2NjY2Njc0JTVEJTJDJTVCLTc0Ljk5OTk5OTk5OTk5OTkxJTJDLTg4LjgzMzMzMzMzMzMzMzM0JTVEJTJDJTVCLTc0Ljk5OTk5OTk5OTk5OTkxJTJDOTUuNjY2NjY2NjY2NjY0ODQlNUQlMkMlNUItNzQuOTk5OTk5OTk5OTk5OTElMkM4Mi4wMDAwMDAwMDAwMDAwMyU1RCUyQyU1Qi03NC45OTk5OTk5OTk5OTk5MSUyQzY4LjMzMzMzMzMzMzM0MTczJTVEJTJDJTVCLTc0Ljk5OTk5OTk5OTk5OTkxJTJDNTQuNjY2NjY2NjY2NjY0OTIlNUQlMkMlNUItNzQuOTk5OTk5OTk5OTk5OTElMkM0MC45OTk5OTk5OTk5OTkzMiU1RCUyQyU1Qi03NC45OTk5OTk5OTk5OTk5MSUyQzI3LjMzMzMzMzMzMzMyOTYyJTVEJTJDJTVCLTc0Ljk5OTk5OTk5OTk5OTkxJTJDMTMuNjY2NjY2NjY2NjY2NzQyJTVEJTJDJTVCLTc0Ljk5OTk5OTk5OTk5OTkxJTJDMi4yOTIyMTA4NjU1NjIwODMyZS0xMSU1RCUyQyU1Qi03NC45OTk5OTk5OTk5OTk5MSUyQy0xMy42NjY2NjY2NjY2NjY1NzIlNUQlMkMlNUItNzQuOTk5OTk5OTk5OTk5OTElMkMtMjcuMzMzMzMzMzMzMzM0OTYzJTVEJTJDJTVCLTc0Ljk5OTk5OTk5OTk5OTkxJTJDLTQwLjk5OTk5OTk5OTk5MjIxJTVEJTJDJTVCLTc0Ljk5OTk5OTk5OTk5OTkxJTJDLTU0LjY2NjY2NjY2NjY2NjQzJTVEJTJDJTVCLTc0Ljk5OTk5OTk5OTk5OTkxJTJDLTY4LjMzMzMzMzMzMzMzNDI4JTVEJTJDJTVCLTc0Ljk5OTk5OTk5OTk5OTkxJTJDLTgxLjk5OTk5OTk5OTk5NTg4JTVEJTJDJTVCLTc0Ljk5OTk5OTk5OTk5OTkxJTJDLTk1LjY2NjY2NjY2NjY3MDY0JTVEJTVEJTdEJTVEJTdEJTJDInBsYXN0aWMiJTNBJTdCImJhc2lzX3lpZWxkX3N0cmVuZ3RoIiUzQTI2MCUyQyJtb2R1bHVzX3oiJTNBNTI5OTg0LjQ0MzMlMkMibW9kdWx1c195IiUzQTM3MzI4Ny44NjM0JTJDIm5ldXRyYWxfYXhpcyIlM0ElNUIwJTJDMCU1RCUyQyJzaGVhcl9hcmVhX3oiJTNBMjUzOCUyQyJzaGVhcl9hcmVhX3kiJTNBNDMzOCUyQyJtb21lbnRfeiIlM0ExMzcuNzk1OTU1MjU4MDAwMDIlMkMibW9tZW50X3kiJTNBOTcuMDU0ODQ0NDgzOTk5OTklMkMic2hlYXJfeiIlM0EzODAuNzUwNzU5OTk5OTk5OTYlMkMic2hlYXJfeSIlM0E2NTAuNzg2NzYlMkMiYXhpYWxfeCIlM0ExNzA4LjcwMjIxNTI0MDQzOTclN0QlMkMidG9yc2lvbl93YXJwaW5nIiUzQSU3QiJiZXRhX3lfcG9zIiUzQTAuMDAwMDAxNTkyMTA4Njg2Mzk1MzQ3NyUyQyJiZXRhX3lfbmVnIiUzQS0wLjAwMDAwMTU5MjEwODY4NjM5NTM0NzclMkMiYmV0YV96X3BvcyIlM0EwLjAwMDAwMzA3MzE2MzcwNDQxODAxNjQlMkMiYmV0YV96X25lZyIlM0EtMC4wMDAwMDMwNzMxNjM3MDQ0MTgwMTY0JTdEJTdEJTJDInByaW5jaXBhbF9wcm9wZXJ0aWVzIiUzQSU3QiJhbHBoYSIlM0EwJTJDIm1vbWVudF9vZl9pbmVydGlhX3kiJTNBMjQyMDQ2NDYuOTcyODE4MTUlMkMibW9tZW50X29mX2luZXJ0aWFfeiIlM0E1MzMxNDY2Mi4zMDc1NDYxNyUyQyJlbGFzdGljIiUzQSU3QiJiYXNpc195aWVsZF9zdHJlbmd0aCIlM0EyNjAlMkMic2hlYXJfYXJlYV96IiUzQTE4NDguODA5Mzc0MDAzODglMkMic2hlYXJfYXJlYV95IiUzQTM5NTMuNDQ3NDMxNTkzMjUlMkMic2hlYXJfY2VudGVyX3oiJTNBNy45NjA1NDI5NDQwODgxODNlLTclMkMic2hlYXJfY2VudGVyX3kiJTNBMC4wMDAwMDE1MzY1ODE4NjM3MzgxNjEzJTJDInpfcG9zIiUzQTc1LjAwMDAwMDAwMDAwMDA5JTJDInlfcG9zIiUzQTEyNS4wMDAwMDAwMDAwMDAwMyUyQyJ6X25lZyIlM0E3NC45OTk5OTk5OTk5OTk5MSUyQyJ5X25lZyIlM0ExMjQuOTk5OTk5OTk5OTk5OTclMkMiY29tcG9zaXRlX3N0cmVzc2VzIiUzQSU1QiU3QiJFIiUzQTIwMDAwMCUyQyJuIiUzQTElMkMicG9pbnRzIiUzQSU1QiU1Qi03NC45OTk5OTk5OTk5OTk5MSUyQy0xMDIuNDk5OTk5OTk5OTk5OTYlNUQlMkMlNUItNzMuMjg3Mjg5NDgxNTAzODYlMkMtMTExLjExMDM3NzIyODIxNDQ3JTVEJTJDJTVCLTY4LjQwOTkwMjU3NjY5NzIzJTJDLTExOC40MDk5MDI1NzY2OTcyOSU1RCUyQyU1Qi02MS4xMTAzNzcyMjgyMTQ0NDYlMkMtMTIzLjI4NzI4OTQ4MTUwMzkyJTVEJTJDJTVCLTUyLjQ5OTk5OTk5OTk5OTkxNSUyQy0xMjQuOTk5OTk5OTk5OTk5OTclNUQlMkMlNUI1Mi41MDAwMDAwMDAwMDAwODUlMkMtMTI0Ljk5OTk5OTk5OTk5OTk3JTVEJTJDJTVCNjEuMTEwMzc3MjI4MjE0NTklMkMtMTIzLjI4NzI4OTQ4MTUwMzkyJTVEJTJDJTVCNjguNDA5OTAyNTc2Njk3MzklMkMtMTE4LjQwOTkwMjU3NjY5NzI5JTVEJTJDJTVCNzMuMjg3Mjg5NDgxNTAzOTklMkMtMTExLjExMDM3NzIyODIxNDUlNUQlMkMlNUI3NS4wMDAwMDAwMDAwMDAwOSUyQy0xMDIuNDk5OTk5OTk5OTk5OTklNUQlMkMlNUI3NS4wMDAwMDAwMDAwMDAwOSUyQzEwMi41MDAwMDAwMDAwMDAwMyU1RCUyQyU1QjczLjI4NzI4OTQ4MTUwNDA4JTJDMTExLjExMDM3NzIyODIxNDUzJTVEJTJDJTVCNjguNDA5OTAyNTc2Njk3MzklMkMxMTguNDA5OTAyNTc2Njk3MzMlNUQlMkMlNUI2MS4xMTAzNzcyMjgyMTQ1OSUyQzEyMy4yODcyODk0ODE1MDQwMiU1RCUyQyU1QjUyLjUwMDAwMDAwMDAwMDA4NSUyQzEyNS4wMDAwMDAwMDAwMDAwMyU1RCUyQyU1Qi01Mi40OTk5OTk5OTk5OTk5MTUlMkMxMjUuMDAwMDAwMDAwMDAwMDMlNUQlMkMlNUItNjEuMTEwMzc3MjI4MjE0NDMlMkMxMjMuMjg3Mjg5NDgxNTA0MDIlNUQlMkMlNUItNjguNDA5OTAyNTc2Njk3MjMlMkMxMTguNDA5OTAyNTc2Njk3MzMlNUQlMkMlNUItNzMuMjg3Mjg5NDgxNTAzODYlMkMxMTEuMTEwMzc3MjI4MjE0NTMlNUQlMkMlNUItNzQuOTk5OTk5OTk5OTk5OTElMkMxMDIuNTAwMDAwMDAwMDAwMDMlNUQlMkMlNUItNzQuMTQzNjQ0NzQwNzU0NTclMkMtMTA2LjgwNTE4ODYxNDA5Mzc3JTVEJTJDJTVCLTcwLjg0ODU5NjAyOTEwNzMxJTJDLTExNC43NjAxMzk5MDI0NDU3NyU1RCUyQyU1Qi02NC43NjAxMzk5MDI0NjM0NiUyQy0xMjAuODQ4NTk2MDI5MDk1NTIlNUQlMkMlNUItNTYuODA1MTg4NjE0MTE0JTJDLTEyNC4xNDM2NDQ3NDA3NTA1OSU1RCUyQyU1Qi0zOS4zNzUwMDAwMDAwNDM5MjYlMkMtMTI0Ljk5OTk5OTk5OTk5OTk3JTVEJTJDJTVCLTI2LjI1MDAwMDAwMDA5NjI2NCUyQy0xMjQuOTk5OTk5OTk5OTk5OTclNUQlMkMlNUItMTMuMTI1MDAwMDAwMTM4OTI1JTJDLTEyNC45OTk5OTk5OTk5OTk5NyU1RCUyQyU1Qi0xLjgxNTg2MzAxNTUwODUxMmUtMTAlMkMtMTI0Ljk5OTk5OTk5OTk5OTk3JTVEJTJDJTVCMTMuMTI0OTk5OTk5ODYxNzg1JTJDLTEyNC45OTk5OTk5OTk5OTk5NyU1RCUyQyU1QjI2LjI0OTk5OTk5OTkwNzg4NSUyQy0xMjQuOTk5OTk5OTk5OTk5OTclNUQlMkMlNUIzOS4zNzQ5OTk5OTk5NTM5ODUlMkMtMTI0Ljk5OTk5OTk5OTk5OTk3JTVEJTJDJTVCLTQ1LjkzNzUwMDAwMDAyMzI1JTJDLTEyNC45OTk5OTk5OTk5OTk5NyU1RCUyQyU1Qi0zMi44MTI1MDAwMDAwNjkzMyUyQy0xMjQuOTk5OTk5OTk5OTk5OTclNUQlMkMlNUItMTkuNjg3NTAwMDAwMTEwNDElMkMtMTI0Ljk5OTk5OTk5OTk5OTk3JTVEJTJDJTVCLTYuNTYyNTAwMDAwMTQ3NDk0NSUyQy0xMjQuOTk5OTk5OTk5OTk5OTclNUQlMkMlNUI2LjU2MjQ5OTk5OTg0Mzg2NSUyQy0xMjQuOTk5OTk5OTk5OTk5OTclNUQlMkMlNUIxOS42ODc0OTk5OTk4OTI2NjUlMkMtMTI0Ljk5OTk5OTk5OTk5OTk3JTVEJTJDJTVCMzIuODEyNDk5OTk5OTIxNjg0JTJDLTEyNC45OTk5OTk5OTk5OTk5NyU1RCUyQyU1QjQ1LjkzNzQ5OTk5OTk5MTI5JTJDLTEyNC45OTk5OTk5OTk5OTk5NyU1RCUyQyU1QjU2LjgwNTE4ODYxNDA4ODM5NCUyQy0xMjQuMTQzNjQ0NzQwNzU1NzIlNUQlMkMlNUI2NC43NjAxMzk5MDI0MjM2NyUyQy0xMjAuODQ4NTk2MDI5MTIyMiU1RCUyQyU1QjcwLjg0ODU5NjAyOTA5NzU5JTJDLTExNC43NjAxMzk5MDI0NjA2NSU1RCUyQyU1Qjc0LjE0MzY0NDc0MDc0NjglMkMtMTA2LjgwNTE4ODYxNDEzMzY0JTVEJTJDJTVCNzUuMDAwMDAwMDAwMDAwMDklMkMtODguODMzMzMzMzMzMzQ4NzUlNUQlMkMlNUI3NS4wMDAwMDAwMDAwMDAwOSUyQy03NS4xNjY2NjY2NjY3MTE2NSU1RCUyQyU1Qjc1LjAwMDAwMDAwMDAwMDA5JTJDLTYxLjUwMDAwMDAwMDA3OTI5JTVEJTJDJTVCNzUuMDAwMDAwMDAwMDAwMDklMkMtNDcuODMzMzMzMzMzNDQ2OTE2JTVEJTJDJTVCNzUuMDAwMDAwMDAwMDAwMDklMkMtMzQuMTY2NjY2NjY2Nzk2OTclNUQlMkMlNUI3NS4wMDAwMDAwMDAwMDAwOSUyQy0yMC41MDAwMDAwMDAxMTcxNyU1RCUyQyU1Qjc1LjAwMDAwMDAwMDAwMDA5JTJDLTYuODMzMzMzMzMzNDM3NDY2JTVEJTJDJTVCNzUuMDAwMDAwMDAwMDAwMDklMkM2LjgzMzMzMzMzMzI0MjMzNjUlNUQlMkMlNUI3NS4wMDAwMDAwMDAwMDAwOSUyQzIwLjQ5OTk5OTk5OTkyMjA0JTVEJTJDJTVCNzUuMDAwMDAwMDAwMDAwMDklMkMzNC4xNjY2NjY2NjY2MDE3NCU1RCUyQyU1Qjc1LjAwMDAwMDAwMDAwMDA5JTJDNDcuODMzMzMzMzMzMjgxNDE2JTVEJTJDJTVCNzUuMDAwMDAwMDAwMDAwMDklMkM2MS40OTk5OTk5OTk5NjEwMzQlNUQlMkMlNUI3NS4wMDAwMDAwMDAwMDAwOSUyQzc1LjE2NjY2NjY2NjY0MDc0JTVEJTJDJTVCNzUuMDAwMDAwMDAwMDAwMDklMkM4OC44MzMzMzMzMzMzMjA0NCU1RCUyQyU1Qjc1LjAwMDAwMDAwMDAwMDA5JTJDLTk1LjY2NjY2NjY2NjY3MTc0JTVEJTJDJTVCNzUuMDAwMDAwMDAwMDAwMDklMkMtODIuMDAwMDAwMDAwMDI5MDYlNUQlMkMlNUI3NS4wMDAwMDAwMDAwMDAwOSUyQy02OC4zMzMzMzMzMzMzOTc3MiU1RCUyQyU1Qjc1LjAwMDAwMDAwMDAwMDA5JTJDLTU0LjY2NjY2NjY2Njc2NTIyNCU1RCUyQyU1Qjc1LjAwMDAwMDAwMDAwMDA5JTJDLTQxLjAwMDAwMDAwMDEyMTQ2JTVEJTJDJTVCNzUuMDAwMDAwMDAwMDAwMDklMkMtMjcuMzMzMzMzMzMzNDU5MjglNUQlMkMlNUI3NS4wMDAwMDAwMDAwMDAwOSUyQy0xMy42NjY2NjY2NjY3ODE1NjYlNUQlMkMlNUI3NS4wMDAwMDAwMDAwMDAwOSUyQy0xLjEzNjcyNjI2ODY2OTAwODNlLTEwJTVEJTJDJTVCNzUuMDAwMDAwMDAwMDAwMDklMkMxMy42NjY2NjY2NjY1ODM3MjMlNUQlMkMlNUI3NS4wMDAwMDAwMDAwMDAwOSUyQzI3LjMzMzMzMzMzMzI2NDQyJTVEJTJDJTVCNzUuMDAwMDAwMDAwMDAwMDklMkM0MC45OTk5OTk5OTk5NDQ2MzUlNUQlMkMlNUI3NS4wMDAwMDAwMDAwMDAwOSUyQzU0LjY2NjY2NjY2NjYxNjI0JTVEJTJDJTVCNzUuMDAwMDAwMDAwMDAwMDklMkM2OC4zMzMzMzMzMzMyOTkzMiU1RCUyQyU1Qjc1LjAwMDAwMDAwMDAwMDA5JTJDODEuOTk5OTk5OTk5OTc1NzMlNUQlMkMlNUI3NS4wMDAwMDAwMDAwMDAwOSUyQzk1LjY2NjY2NjY2NjY1ODUzJTVEJTJDJTVCNzQuMTQzNjQ0NzQwNzUyMDglMkMxMDYuODA1MTg4NjE0MTA3MzIlNUQlMkMlNUI3MC44NDg1OTYwMjkxMTg2OCUyQzExNC43NjAxMzk5MDI0MjkwMiU1RCUyQyU1QjY0Ljc2MDEzOTkwMjQ1NTk5JTJDMTIwLjg0ODU5NjAyOTEwMDYzJTVEJTJDJTVCNTYuODA1MTg4NjE0MDg4ODglMkMxMjQuMTQzNjQ0NzQwNzU1NzIlNUQlMkMlNUIzOS4zNzUwMDAwMDAwNzU2OSUyQzEyNS4wMDAwMDAwMDAwMDAwMyU1RCUyQyU1QjI2LjI1MDAwMDAwMDA5NTc4JTJDMTI1LjAwMDAwMDAwMDAwMDAzJTVEJTJDJTVCMTMuMTI1MDAwMDAwMDc5NzY2JTJDMTI1LjAwMDAwMDAwMDAwMDAzJTVEJTJDJTVCNi4zNzQ5ODk0MjUyMzk2MTllLTExJTJDMTI1LjAwMDAwMDAwMDAwMDAzJTVEJTJDJTVCLTEzLjEyNDk5OTk5OTk1MjE5NSUyQzEyNS4wMDAwMDAwMDAwMDAwMyU1RCUyQyU1Qi0yNi4yNDk5OTk5OTk5NjgwOTclMkMxMjUuMDAwMDAwMDAwMDAwMDMlNUQlMkMlNUItMzkuMzc0OTk5OTk5OTg0MDElMkMxMjUuMDAwMDAwMDAwMDAwMDMlNUQlMkMlNUI0NS45Mzc1MDAwMDAwMzc4ODYlMkMxMjUuMDAwMDAwMDAwMDAwMDMlNUQlMkMlNUIzMi44MTI1MDAwMDAwODgwOCUyQzEyNS4wMDAwMDAwMDAwMDAwMyU1RCUyQyU1QjE5LjY4NzUwMDAwMDA5MzMzNyUyQzEyNS4wMDAwMDAwMDAwMDAwMyU1RCUyQyU1QjYuNTYyNTAwMDAwMDgyNDA5JTJDMTI1LjAwMDAwMDAwMDAwMDAzJTVEJTJDJTVCLTYuNTYyNDk5OTk5OTUwODMlMkMxMjUuMDAwMDAwMDAwMDAwMDMlNUQlMkMlNUItMTkuNjg3NDk5OTk5OTU2ODc3JTJDMTI1LjAwMDAwMDAwMDAwMDAzJTVEJTJDJTVCLTMyLjgxMjQ5OTk5OTk2ODkzNSUyQzEyNS4wMDAwMDAwMDAwMDAwMyU1RCUyQyU1Qi00NS45Mzc0OTk5OTk5ODg2OSUyQzEyNS4wMDAwMDAwMDAwMDAwMyU1RCUyQyU1Qi01Ni44MDUxODg2MTQwOTgyMDYlMkMxMjQuMTQzNjQ0NzQwNzUzODQlNUQlMkMlNUItNjQuNzYwMTM5OTAyNDQ4NzclMkMxMjAuODQ4NTk2MDI5MTA1NDQlNUQlMkMlNUItNzAuODQ4NTk2MDI5MDk5MTclMkMxMTQuNzYwMTM5OTAyNDU4MDQlNUQlMkMlNUItNzQuMTQzNjQ0NzQwNzUxOCUyQzEwNi44MDUxODg2MTQxMDc3MiU1RCUyQyU1Qi03NC45OTk5OTk5OTk5OTk5MSUyQzg4LjgzMzMzMzMzMzMzMzMxJTVEJTJDJTVCLTc0Ljk5OTk5OTk5OTk5OTkxJTJDNzUuMTY2NjY2NjY2NjY2NjMlNUQlMkMlNUItNzQuOTk5OTk5OTk5OTk5OTElMkM2MS40OTk5OTk5OTk5OTk5MTUlNUQlMkMlNUItNzQuOTk5OTk5OTk5OTk5OTElMkM0Ny44MzMzMzMzMzMzMzMzMTQlNUQlMkMlNUItNzQuOTk5OTk5OTk5OTk5OTElMkMzNC4xNjY2NjY2NjY2NjY2MyU1RCUyQyU1Qi03NC45OTk5OTk5OTk5OTk5MSUyQzIwLjQ5OTk5OTk5OTk5OTgzJTVEJTJDJTVCLTc0Ljk5OTk5OTk5OTk5OTkxJTJDNi44MzMzMzMzMzMzMzMxMTUlNUQlMkMlNUItNzQuOTk5OTk5OTk5OTk5OTElMkMtNi44MzMzMzMzMzMzMzM1NyU1RCUyQyU1Qi03NC45OTk5OTk5OTk5OTk5MSUyQy0yMC41MDAwMDAwMDAwMDAyNyU1RCUyQyU1Qi03NC45OTk5OTk5OTk5OTk5MSUyQy0zNC4xNjY2NjY2NjY2NjY4ODUlNUQlMkMlNUItNzQuOTk5OTk5OTk5OTk5OTElMkMtNDcuODMzMzMzMzMzMzMzNTElNUQlMkMlNUItNzQuOTk5OTk5OTk5OTk5OTElMkMtNjEuNTAwMDAwMDAwMDAwMTE0JTVEJTJDJTVCLTc0Ljk5OTk5OTk5OTk5OTkxJTJDLTc1LjE2NjY2NjY2NjY2Njc0JTVEJTJDJTVCLTc0Ljk5OTk5OTk5OTk5OTkxJTJDLTg4LjgzMzMzMzMzMzMzMzM0JTVEJTJDJTVCLTc0Ljk5OTk5OTk5OTk5OTkxJTJDOTUuNjY2NjY2NjY2NjY0ODQlNUQlMkMlNUItNzQuOTk5OTk5OTk5OTk5OTElMkM4Mi4wMDAwMDAwMDAwMDAwMyU1RCUyQyU1Qi03NC45OTk5OTk5OTk5OTk5MSUyQzY4LjMzMzMzMzMzMzM0MTczJTVEJTJDJTVCLTc0Ljk5OTk5OTk5OTk5OTkxJTJDNTQuNjY2NjY2NjY2NjY0OTIlNUQlMkMlNUItNzQuOTk5OTk5OTk5OTk5OTElMkM0MC45OTk5OTk5OTk5OTkzMiU1RCUyQyU1Qi03NC45OTk5OTk5OTk5OTk5MSUyQzI3LjMzMzMzMzMzMzMyOTYyJTVEJTJDJTVCLTc0Ljk5OTk5OTk5OTk5OTkxJTJDMTMuNjY2NjY2NjY2NjY2NzQyJTVEJTJDJTVCLTc0Ljk5OTk5OTk5OTk5OTkxJTJDMi4yOTIyMTA4NjU1NjIwODMyZS0xMSU1RCUyQyU1Qi03NC45OTk5OTk5OTk5OTk5MSUyQy0xMy42NjY2NjY2NjY2NjY1NzIlNUQlMkMlNUItNzQuOTk5OTk5OTk5OTk5OTElMkMtMjcuMzMzMzMzMzMzMzM0OTYzJTVEJTJDJTVCLTc0Ljk5OTk5OTk5OTk5OTkxJTJDLTQwLjk5OTk5OTk5OTk5MjIxJTVEJTJDJTVCLTc0Ljk5OTk5OTk5OTk5OTkxJTJDLTU0LjY2NjY2NjY2NjY2NjQzJTVEJTJDJTVCLTc0Ljk5OTk5OTk5OTk5OTkxJTJDLTY4LjMzMzMzMzMzMzMzNDI4JTVEJTJDJTVCLTc0Ljk5OTk5OTk5OTk5OTkxJTJDLTgxLjk5OTk5OTk5OTk5NTg4JTVEJTJDJTVCLTc0Ljk5OTk5OTk5OTk5OTkxJTJDLTk1LjY2NjY2NjY2NjY3MDY0JTVEJTVEJTdEJTVEJTdEJTJDInBsYXN0aWMiJTNBJTdCImJhc2lzX3lpZWxkX3N0cmVuZ3RoIiUzQTI2MCUyQyJtb2R1bHVzX3oiJTNBNTI5OTg0LjQ0MzMlMkMibW9kdWx1c195IiUzQTM3MzI4Ny44NjM0JTJDIm5ldXRyYWxfYXhpcyIlM0ElNUIwJTJDMCU1RCUyQyJzaGVhcl9hcmVhX3oiJTNBMjUzOCUyQyJzaGVhcl9hcmVhX3kiJTNBNDMzOCUyQyJtb21lbnRfeiIlM0ExMzcuNzk1OTU1MjU4MDAwMDIlMkMibW9tZW50X3kiJTNBOTcuMDU0ODQ0NDgzOTk5OTklMkMic2hlYXJfeiIlM0EzODAuNzUwNzU5OTk5OTk5OTYlMkMic2hlYXJfeSIlM0E2NTAuNzg2NzYlMkMiYXhpYWxfeCIlM0ExNzA4LjcwMjIxNTI0MDQzOTclN0QlMkMidG9yc2lvbl93YXJwaW5nIiUzQSU3QiJiZXRhX3lfcG9zIiUzQTAuMDAwMDAxNTkyMTA4Njg2Mzk1MzQ3NyUyQyJiZXRhX3lfbmVnIiUzQS0wLjAwMDAwMTU5MjEwODY4NjM5NTM0NzclMkMiYmV0YV96X3BvcyIlM0EwLjAwMDAwMzA3MzE2MzcwNDQxODAxNjQlMkMiYmV0YV96X25lZyIlM0EtMC4wMDAwMDMwNzMxNjM3MDQ0MTgwMTY0JTdEJTdEJTJDIndhcnBpbmdfY29uc3RhbnQiJTNBMTE0Nzk2NzU1MDkuMjkwMjQ5JTJDInNoZWFyX2FyZWFfeiIlM0ExODQ4LjgwOTM3NDAwMzg4MDMlMkMic2hlYXJfYXJlYV95IiUzQTM5NTMuNDQ3NDMxNTkzMjQ5MyUyQyJ0b3JzaW9uX3JhZGl1cyIlM0ExMTEuMTE0NDkxMTEzNzQ1MjUlMkMic2hlYXJfY2VudGVyIiUzQSU1Qi03Ljk2MDU0Mjk0NDA4ODE4M2UtNyUyQy0wLjAwMDAwMTUzNjU4MTg2MzczODE2MTMlNUQlMkMibm9uX3ByaXNtYXRpYyIlM0FudWxsJTdEJTJDIkoiJTNBNTYwMDAwMDAlN0QlMkMiMTIiJTNBJTdCInZlcnNpb24iJTNBMTMlMkMibmFtZSIlM0EiMTUweDYgU0hTIiUyQyJhcmVhIiUzQTMzMzAlMkMiSXoiJTNBMTEzMDAwMDAlMkMiSXkiJTNBMTEzMDAwMDAlMkMibWF0ZXJpYWxfaWQiJTNBMSUyQyJhdXgiJTNBJTdCImNvbXBvc2l0ZSIlM0FmYWxzZSUyQyJjZW50cm9pZF9wb2ludCIlM0ElNUI3NSUyQzc1JTVEJTJDImNlbnRyb2lkX2xlbmd0aCIlM0ElNUI3NC45OTk5OTk5OTk5OTk5MyUyQzc0Ljk5OTk5OTk5OTk5OTc5JTVEJTJDIlF6IiUzQTg4MzYyLjM1ODAyMzY1JTJDIlF5IiUzQTg4MzYyLjM1ODAyMzY1JTJDImRlcHRoIiUzQTE1MCUyQyJ3aWR0aCIlM0ExNTAlMkMiYWxwaGEiJTNBMCUyQyJaeSIlM0ExNzgwMDAlMkMiWnoiJTNBMTc4MDAwJTJDImJldGFfeXAiJTNBLTAuMDAwMDAxMjUzNjE5MTU4NDMyMTA4OCUyQyJiZXRhX3pwIiUzQTAuMDAwMDQ2MzAzMDA2MTE1Mzg1NDA3JTJDInBvbHlnb25zIiUzQSU1QiU3QiJuYW1lIiUzQSIxNTB4NiBTSFMiJTJDImdyb3VwX2lkIiUzQTAlMkMicG9pbnRzX2NhbGMiJTNBJTVCJTVCMCUyQzE1LjAwMDAwMDAwMDAwMDAwNCUyQyJmaWxsZXRTdGFydEVuZCIlNUQlMkMlNUIxLjE0MTgwNzAxMjMzMDY5NjUlMkM5LjI1OTc0ODUxNDUyMzY1OCUyQyJkb250U2hvdyIlNUQlMkMlNUI0LjM5MzM5ODI4MjIwMTc4NSUyQzQuMzkzMzk4MjgyMjAxNzklMkMiZG9udFNob3ciJTVEJTJDJTVCOS4yNTk3NDg1MTQ1MjM2NDUlMkMxLjE0MTgwNzAxMjMzMDcwMzYlMkMiZG9udFNob3ciJTVEJTJDJTVCMTQuOTk5OTk5OTk5OTk5OTk2JTJDMS43NzYzNTY4Mzk0MDAyNTA1ZS0xNSUyQyJmaWxsZXRTdGFydEVuZCIlNUQlMkMlNUIxMzUlMkMwJTJDImZpbGxldFN0YXJ0RW5kIiU1RCUyQyU1QjE0MC43NDAyNTE0ODU0NzYzNiUyQzEuMTQxODA3MDEyMzMwNyUyQyJkb250U2hvdyIlNUQlMkMlNUIxNDUuNjA2NjAxNzE3Nzk4MiUyQzQuMzkzMzk4MjgyMjAxNzg1JTJDImRvbnRTaG93IiU1RCUyQyU1QjE0OC44NTgxOTI5ODc2NjkzJTJDOS4yNTk3NDg1MTQ1MjM2NDMlMkMiZG9udFNob3ciJTVEJTJDJTVCMTUwJTJDMTQuOTk5OTk5OTk5OTk5OTk2JTJDImZpbGxldFN0YXJ0RW5kIiU1RCUyQyU1QjE1MCUyQzEzNSUyQyJmaWxsZXRTdGFydEVuZCIlNUQlMkMlNUIxNDguODU4MTkyOTg3NjY5MyUyQzE0MC43NDAyNTE0ODU0NzYzNCUyQyJkb250U2hvdyIlNUQlMkMlNUIxNDUuNjA2NjAxNzE3Nzk4MiUyQzE0NS42MDY2MDE3MTc3OTgyJTJDImRvbnRTaG93IiU1RCUyQyU1QjE0MC43NDAyNTE0ODU0NzYzNCUyQzE0OC44NTgxOTI5ODc2NjkzJTJDImRvbnRTaG93IiU1RCUyQyU1QjEzNSUyQzE1MCUyQyJmaWxsZXRTdGFydEVuZCIlNUQlMkMlNUIxNC45OTk5OTk5OTk5OTk5OTglMkMxNTAlMkMiZmlsbGV0U3RhcnRFbmQiJTVEJTJDJTVCOS4yNTk3NDg1MTQ1MjM2NSUyQzE0OC44NTgxOTI5ODc2NjkzJTJDImRvbnRTaG93IiU1RCUyQyU1QjQuMzkzMzk4MjgyMjAxNzg1JTJDMTQ1LjYwNjYwMTcxNzc5ODIlMkMiZG9udFNob3ciJTVEJTJDJTVCMS4xNDE4MDcwMTIzMzA2OTQ3JTJDMTQwLjc0MDI1MTQ4NTQ3NjM0JTJDImRvbnRTaG93IiU1RCUyQyU1Qi0zLjU1MjcxMzY3ODgwMDUwMWUtMTUlMkMxMzUlMkMiZmlsbGV0U3RhcnRFbmQiJTVEJTVEJTJDImN1c3RvbV9zaGFwZV90YWJsZV9kYXRhIiUzQSU1QiU1RCUyQyJzaGFwZSIlM0EiaG9sbG93IHJlY3RhbmdsZSIlMkMiZGltZW5zaW9uc19zaG93IiUzQXRydWUlMkMiZGltZW5zaW9ucyIlM0ElN0IiaCIlM0ElN0IidmFsdWUiJTNBMTUwJTJDImxvY2F0IiUzQSU1QiU1QjE2NSUyQzAlNUQlMkMlNUIxNjUlMkMxNTAlNUQlMkMlN0IicGxhY2Vob2xkZXIiJTNBIkhlaWdodCIlMkMiZGltZW5zaW9uX2lkIiUzQSJoIiUyQyJkaW1lbnNpb24iJTNBMTUwJTdEJTVEJTdEJTJDImIiJTNBJTdCInZhbHVlIiUzQTE1MCUyQyJsb2NhdCIlM0ElNUIlNUIwJTJDLTE1JTVEJTJDJTVCMTUwJTJDLTE1JTVEJTJDJTdCInBsYWNlaG9sZGVyIiUzQSJXaWR0aCIlMkMiZGltZW5zaW9uX2lkIiUzQSJiIiUyQyJkaW1lbnNpb24iJTNBMTUwJTdEJTVEJTdEJTJDInQiJTNBJTdCInZhbHVlIiUzQTYlMkMibG9jYXQiJTNBJTVCJTVCNzUlMkMxNTAlNUQlMkMlNUI3NSUyQzE0NCU1RCUyQyU3QiJwbGFjZWhvbGRlciIlM0EiVGhpY2tuZXNzIiUyQyJkaW1lbnNpb25faWQiJTNBInQiJTJDImRpbWVuc2lvbiIlM0E2JTdEJTVEJTdEJTJDInRiIiUzQSU3QiJ2YWx1ZSIlM0E2JTJDImxvY2F0IiUzQSU1QiU1QjAlMkM3NSU1RCUyQyU1QjYlMkM3NSU1RCUyQyU3QiJwbGFjZWhvbGRlciIlM0EiVGhpY2tuZXNzIiUyQyJkaW1lbnNpb25faWQiJTNBInRiIiUyQyJkaW1lbnNpb24iJTNBNiU3RCU1RCU3RCU3RCUyQyJvcGVyYXRpb25zIiUzQSU3QiJyb3RhdGlvbiIlM0EwJTJDInRyYW5zbGF0aW9uIiUzQSU1QjAlMkMwJTVEJTJDIm1pcnJvcl96IiUzQWZhbHNlJTJDIm1pcnJvcl95IiUzQWZhbHNlJTJDImZpbGxldF9yYWRpdXMiJTNBOSU3RCUyQyJjdXRvdXQiJTNBZmFsc2UlMkMibWF0ZXJpYWwiJTNBJTdCImVsYXN0aWNpdHlfbW9kdWx1cyIlM0EyMDAwMDAlMkMiZGVuc2l0eSIlM0E3ODUwJTJDInVsdGltYXRlX3N0cmVuZ3RoIiUzQTQxMCUyQyJ5aWVsZF9zdHJlbmd0aCIlM0EyNjAlMkMidGhlcm1hbF9leHBhbnNpb25fY29lZmZpY2llbnQiJTNBMTIlMkMicG9pc3NvbnNfcmF0aW8iJTNBMC4yNyUyQyJuYW1lIiUzQSJTdHJ1Y3R1cmFsIFN0ZWVsIiUyQyJpZCIlM0ExJTJDImNsYXNzIiUzQSJzdGVlbCIlN0QlMkMidHlwZSIlM0EibGlicmFyeSIlMkMiZGVzaWduIiUzQSU3QiJoIiUzQTE1MCUyQyJiIiUzQTE1MCUyQyJ0IiUzQTYlMkMidGIiJTNBNiUyQyJyIiUzQTklMkMicG9seWdvbl9vcGVyYXRpb25fZGF0YSIlM0ElN0IiY2VudHJvaWQiJTNBJTVCNzUlMkM3NSU1RCUyQyJ0cmFuc2xhdGlvbiIlM0ElNUIwJTJDMCU1RCUyQyJyb3RhdGlvbiIlM0EwJTJDIm1pcnJvcl96IiUzQWZhbHNlJTJDIm1pcnJvcl95IiUzQWZhbHNlJTdEJTJDIm1hdGVyaWFsIiUzQSU3QiJlbGFzdGljaXR5X21vZHVsdXMiJTNBMjAwMDAwJTJDImRlbnNpdHkiJTNBNzg1MCUyQyJ1bHRpbWF0ZV9zdHJlbmd0aCIlM0E0MTAlMkMieWllbGRfc3RyZW5ndGgiJTNBMjYwJTJDInRoZXJtYWxfZXhwYW5zaW9uX2NvZWZmaWNpZW50IiUzQTEyJTJDInBvaXNzb25zX3JhdGlvIiUzQTAuMjclMkMibmFtZSIlM0EiU3RydWN0dXJhbCBTdGVlbCIlMkMiaWQiJTNBMSUyQyJjbGFzcyIlM0Eic3RlZWwiJTdEJTJDImVsZW1lbnRzIiUzQSU3QiJub3JtYWwiJTNBJTVCJTdCInRoaWNrbmVzcyIlM0E2JTJDImRlc2NyaXB0aW9uIiUzQSJ0b3AgZmxhbmdlIiUyQyJjZW50ZXJsaW5lIiUzQSU1QiU1QjE1JTJDMTQ3JTVEJTJDJTVCMTM1JTJDMTQ3JTVEJTVEJTJDImxvbmdfZWRnZV8xIiUzQSU1QiU1QjE1JTJDMTUwJTVEJTJDJTVCMTM1JTJDMTUwJTVEJTVEJTJDImxvbmdfZWRnZV8yIiUzQSU1QiU1QjE1JTJDMTQ0JTVEJTJDJTVCMTM1JTJDMTQ0JTVEJTVEJTJDImVuZF9jb25uZWN0cyIlM0F0cnVlJTJDImxlbmd0aCIlM0ExMjAlMkMiYm91bmRpbmdfYm94IiUzQSU1QiU1QjE1JTJDMTUwJTVEJTJDJTVCMTM1JTJDMTUwJTVEJTJDJTVCMTM1JTJDMTQ0JTVEJTJDJTVCMTUlMkMxNDQlNUQlNUQlMkMiZWZmZWN0aXZlIiUzQSJsb25nX2VkZ2VfMSIlMkMieWllbGRfc3RyZW5ndGgiJTNBMjYwJTdEJTJDJTdCInRoaWNrbmVzcyIlM0E2JTJDImRlc2NyaXB0aW9uIiUzQSJsZWZ0IHdlYiIlMkMiY2VudGVybGluZSIlM0ElNUIlNUIzJTJDMTUlNUQlMkMlNUIzJTJDMTM1JTVEJTVEJTJDImxvbmdfZWRnZV8xIiUzQSU1QiU1QjAlMkMxNSU1RCUyQyU1QjAlMkMxMzUlNUQlNUQlMkMibG9uZ19lZGdlXzIiJTNBJTVCJTVCNiUyQzE1JTVEJTJDJTVCNiUyQzEzNSU1RCU1RCUyQyJlbmRfY29ubmVjdHMiJTNBdHJ1ZSUyQyJsZW5ndGgiJTNBMTIwJTJDImJvdW5kaW5nX2JveCIlM0ElNUIlNUIwJTJDMTUlNUQlMkMlNUIwJTJDMTM1JTVEJTJDJTVCNiUyQzEzNSU1RCUyQyU1QjYlMkMxNSU1RCU1RCUyQyJlZmZlY3RpdmUiJTNBImxvbmdfZWRnZV8xIiUyQyJ5aWVsZF9zdHJlbmd0aCIlM0EyNjAlN0QlMkMlN0IidGhpY2tuZXNzIiUzQTYlMkMiZGVzY3JpcHRpb24iJTNBInJpZ2h0IHdlYiIlMkMiY2VudGVybGluZSIlM0ElNUIlNUIxNDclMkMxNSU1RCUyQyU1QjE0NyUyQzEzNSU1RCU1RCUyQyJsb25nX2VkZ2VfMSIlM0ElNUIlNUIxNDQlMkMxNSU1RCUyQyU1QjE0NCUyQzEzNSU1RCU1RCUyQyJsb25nX2VkZ2VfMiIlM0ElNUIlNUIxNTAlMkMxNSU1RCUyQyU1QjE1MCUyQzEzNSU1RCU1RCUyQyJlbmRfY29ubmVjdHMiJTNBdHJ1ZSUyQyJsZW5ndGgiJTNBMTIwJTJDImJvdW5kaW5nX2JveCIlM0ElNUIlNUIxNDQlMkMxNSU1RCUyQyU1QjE0NCUyQzEzNSU1RCUyQyU1QjE1MCUyQzEzNSU1RCUyQyU1QjE1MCUyQzE1JTVEJTVEJTJDImVmZmVjdGl2ZSIlM0EibG9uZ19lZGdlXzIiJTJDInlpZWxkX3N0cmVuZ3RoIiUzQTI2MCU3RCUyQyU3QiJ0aGlja25lc3MiJTNBNiUyQyJkZXNjcmlwdGlvbiIlM0EiYm90dG9tIGZsYW5nZSIlMkMiY2VudGVybGluZSIlM0ElNUIlNUIxNSUyQzMlNUQlMkMlNUIxMzUlMkMzJTVEJTVEJTJDImxvbmdfZWRnZV8xIiUzQSU1QiU1QjE1JTJDNiU1RCUyQyU1QjEzNSUyQzYlNUQlNUQlMkMibG9uZ19lZGdlXzIiJTNBJTVCJTVCMTUlMkMwJTVEJTJDJTVCMTM1JTJDMCU1RCU1RCUyQyJlbmRfY29ubmVjdHMiJTNBdHJ1ZSUyQyJsZW5ndGgiJTNBMTIwJTJDImJvdW5kaW5nX2JveCIlM0ElNUIlNUIxNSUyQzYlNUQlMkMlNUIxMzUlMkM2JTVEJTJDJTVCMTM1JTJDMCU1RCUyQyU1QjE1JTJDMCU1RCU1RCUyQyJlZmZlY3RpdmUiJTNBImxvbmdfZWRnZV8yIiUyQyJ5aWVsZF9zdHJlbmd0aCIlM0EyNjAlN0QlNUQlMkMic2hlYXIiJTNBJTVCJTdCInRoaWNrbmVzcyIlM0E2JTJDImRlc2NyaXB0aW9uIiUzQSJ0b3AgZmxhbmdlIiUyQyJjZW50ZXJsaW5lIiUzQSU1QiU1QjMlMkMxNDclNUQlMkMlNUIxNDclMkMxNDclNUQlNUQlMkMibG9uZ19lZGdlXzEiJTNBJTVCJTVCMyUyQzE1MCU1RCUyQyU1QjE0NyUyQzE1MCU1RCU1RCUyQyJsb25nX2VkZ2VfMiIlM0ElNUIlNUIzJTJDMTQ0JTVEJTJDJTVCMTQ3JTJDMTQ0JTVEJTVEJTJDImxlbmd0aCIlM0ExNDQlMkMiYm91bmRpbmdfYm94IiUzQSU1QiU1QjMlMkMxNTAlNUQlMkMlNUIxNDclMkMxNTAlNUQlMkMlNUIxNDclMkMxNDQlNUQlMkMlNUIzJTJDMTQ0JTVEJTVEJTJDInlpZWxkX3N0cmVuZ3RoIiUzQTI2MCU3RCUyQyU3QiJ0aGlja25lc3MiJTNBNiUyQyJkZXNjcmlwdGlvbiIlM0EibGVmdCB3ZWIiJTJDImNlbnRlcmxpbmUiJTNBJTVCJTVCMyUyQzMlNUQlMkMlNUIzJTJDMTQ3JTVEJTVEJTJDImxvbmdfZWRnZV8xIiUzQSU1QiU1QjAlMkMzJTVEJTJDJTVCMCUyQzE0NyU1RCU1RCUyQyJsb25nX2VkZ2VfMiIlM0ElNUIlNUI2JTJDMyU1RCUyQyU1QjYlMkMxNDclNUQlNUQlMkMibGVuZ3RoIiUzQTE0NCUyQyJib3VuZGluZ19ib3giJTNBJTVCJTVCMCUyQzMlNUQlMkMlNUIwJTJDMTQ3JTVEJTJDJTVCNiUyQzE0NyU1RCUyQyU1QjYlMkMzJTVEJTVEJTJDInlpZWxkX3N0cmVuZ3RoIiUzQTI2MCU3RCUyQyU3QiJ0aGlja25lc3MiJTNBNiUyQyJkZXNjcmlwdGlvbiIlM0EicmlnaHQgd2ViIiUyQyJjZW50ZXJsaW5lIiUzQSU1QiU1QjE0NyUyQzMlNUQlMkMlNUIxNDclMkMxNDclNUQlNUQlMkMibG9uZ19lZGdlXzEiJTNBJTVCJTVCMTQ0JTJDMyU1RCUyQyU1QjE0NCUyQzE0NyU1RCU1RCUyQyJsb25nX2VkZ2VfMiIlM0ElNUIlNUIxNTAlMkMzJTVEJTJDJTVCMTUwJTJDMTQ3JTVEJTVEJTJDImxlbmd0aCIlM0ExNDQlMkMiYm91bmRpbmdfYm94IiUzQSU1QiU1QjE0NCUyQzMlNUQlMkMlNUIxNDQlMkMxNDclNUQlMkMlNUIxNTAlMkMxNDclNUQlMkMlNUIxNTAlMkMzJTVEJTVEJTJDInlpZWxkX3N0cmVuZ3RoIiUzQTI2MCU3RCUyQyU3QiJ0aGlja25lc3MiJTNBNiUyQyJkZXNjcmlwdGlvbiIlM0EiYm90dG9tIGZsYW5nZSIlMkMiY2VudGVybGluZSIlM0ElNUIlNUIzJTJDMyU1RCUyQyU1QjE0NyUyQzMlNUQlNUQlMkMibG9uZ19lZGdlXzEiJTNBJTVCJTVCMyUyQzYlNUQlMkMlNUIxNDclMkM2JTVEJTVEJTJDImxvbmdfZWRnZV8yIiUzQSU1QiU1QjMlMkMwJTVEJTJDJTVCMTQ3JTJDMCU1RCU1RCUyQyJsZW5ndGgiJTNBMTQ0JTJDImJvdW5kaW5nX2JveCIlM0ElNUIlNUIzJTJDNiU1RCUyQyU1QjE0NyUyQzYlNUQlMkMlNUIxNDclMkMwJTVEJTJDJTVCMyUyQzAlNUQlNUQlMkMieWllbGRfc3RyZW5ndGgiJTNBMjYwJTdEJTVEJTdEJTdEJTJDImxpYnJhcnlfc2VsZWN0aW9ucyIlM0ElNUIiQXVzdHJhbGlhbiIlMkMiU3RlZWwgKDMwMCBHcmFkZSkiJTJDIlNIUyAoR3JhZGUgNDUwKSIlMkMiMTUweDYgU0hTIiU1RCUyQyJyZXN1bHRzIiUzQSU3QiJBIiUzQTMzMzAlMkMiSiIlM0ExODQwMDAwMCUyQyJJeXAiJTNBMTEzMDAwMDAlMkMiSXpwIiUzQTExMzAwMDAwJTJDIkl5IiUzQTAlMkMiSXoiJTNBMCUyQyJBbHBoYSIlM0EwJTJDIkN5IiUzQTAlMkMiQ3oiJTNBMCUyQyJyeSIlM0EwJTJDInJ6IiUzQTAlMkMicnlwIiUzQTAlMkMicnpwIiUzQTAlMkMiSXciJTNBMCUyQyJTeXAiJTNBMTc4MDAwJTJDIlN6cCIlM0ExNzgwMDAlMkMiYmFzaXMiJTNBJTdCInNoYXBlIiUzQSJob2xsb3cgcmVjdGFuZ2xlIiUyQyJkaW1lbnNpb25zIiUzQSU3QiJiIiUzQTE1MCUyQyJoIiUzQTE1MCUyQyJ0IiUzQTYlMkMiciIlM0E5JTdEJTJDIm9wZXJhdGlvbnMiJTNBJTdCInJvdGF0aW9uIiUzQTAlMkMibWlycm9yX3oiJTNBZmFsc2UlMkMibWlycm9yX3kiJTNBZmFsc2UlMkMidHJhbnNsYXRpb24iJTNBJTVCMCUyQzAlNUQlN0QlN0QlN0QlMkMiZGVmYXVsdF9kZXNpZ25fZGF0YSIlM0ElN0IiZGVzaWduYWJsZSIlM0F0cnVlJTJDIm1hdGVyaWFsX2dyYWRlcyIlM0ElNUIlNUIic3RlZWwiJTJDIkFTJTJGTlpTIiUyQyJBUyUyRk5aUyAxMTYzIiUyQyJDNDUwIiU1RCU1RCUyQyJkZWZhdWx0X2NvZGUiJTNBIkFTIDQxMDAtMTk5OCIlMkMibWFudWZhY3R1cmVfcHJvY2VzcyIlM0EiY29sZF9mb3JtZWQiJTJDInNoYXBlIiUzQSJIb2xsb3cgUmVjdGFuZ3VsYXIiJTdEJTJDImRhdGFiYXNlX3Byb3BlcnRpZXMiJTNBJTdCIkEiJTNBMzMzMCUyQyJKIiUzQTE4NDAwMDAwJTJDIkl5cCIlM0ExMTMwMDAwMCUyQyJJenAiJTNBMTEzMDAwMDAlMkMiQWxwaGEiJTNBMCUyQyJJdyIlM0EwJTJDIlN5cCIlM0ExNzgwMDAlMkMiU3pwIiUzQTE3ODAwMCU3RCUyQyJtYW51ZmFjdHVyZV9wcm9jZXNzIiUzQSJob3Rfcm9sbGVkIiUyQyJwYXJlbnQiJTNBbnVsbCUyQyJwb2ludHNfY2VudHJvaWRfc2hpZnRlZCIlM0ElNUIlNUItNzQuOTk5OTk5OTk5OTk5OTMlMkMtNTkuOTk5OTk5OTk5OTk5NzklMkMiZmlsbGV0U3RhcnRFbmQiJTVEJTJDJTVCLTU5Ljk5OTk5OTk5OTk5OTkzJTJDLTc0Ljk5OTk5OTk5OTk5OTc5JTJDImZpbGxldFN0YXJ0RW5kIiU1RCUyQyU1QjYwLjAwMDAwMDAwMDAwMDA3JTJDLTc0Ljk5OTk5OTk5OTk5OTc5JTJDImZpbGxldFN0YXJ0RW5kIiU1RCUyQyU1Qjc1LjAwMDAwMDAwMDAwMDA3JTJDLTU5Ljk5OTk5OTk5OTk5OTc5JTJDImZpbGxldFN0YXJ0RW5kIiU1RCUyQyU1Qjc1LjAwMDAwMDAwMDAwMDA3JTJDNjAuMDAwMDAwMDAwMDAwMjElMkMiZmlsbGV0U3RhcnRFbmQiJTVEJTJDJTVCNjAuMDAwMDAwMDAwMDAwMDclMkM3NS4wMDAwMDAwMDAwMDAyMSUyQyJmaWxsZXRTdGFydEVuZCIlNUQlMkMlNUItNTkuOTk5OTk5OTk5OTk5OTMlMkM3NS4wMDAwMDAwMDAwMDAyMSUyQyJmaWxsZXRTdGFydEVuZCIlNUQlMkMlNUItNzQuOTk5OTk5OTk5OTk5OTMlMkM2MC4wMDAwMDAwMDAwMDAyMSUyQyJmaWxsZXRTdGFydEVuZCIlNUQlNUQlN0QlMkMlN0IibmFtZSIlM0EiMTUweDYgU0hTIiUyQyJncm91cF9pZCIlM0EwJTJDInBvaW50c19jYWxjIiUzQSU1QiU1QjYlMkMxNSUyQyJmaWxsZXRTdGFydEVuZCIlNUQlMkMlNUI2LjY4NSUyQzExLjU1NiUyQyJkb250U2hvdyIlNUQlMkMlNUI4LjYzNiUyQzguNjM2JTJDImRvbnRTaG93IiU1RCUyQyU1QjExLjU1NiUyQzYuNjg1JTJDImRvbnRTaG93IiU1RCUyQyU1QjE1JTJDNiUyQyJmaWxsZXRTdGFydEVuZCIlNUQlMkMlNUIxMzUlMkM2JTJDImZpbGxldFN0YXJ0RW5kIiU1RCUyQyU1QjEzOC40NDQlMkM2LjY4NSUyQyJkb250U2hvdyIlNUQlMkMlNUIxNDEuMzY0JTJDOC42MzYlMkMiZG9udFNob3ciJTVEJTJDJTVCMTQzLjMxNSUyQzExLjU1NiUyQyJkb250U2hvdyIlNUQlMkMlNUIxNDQlMkMxNSUyQyJmaWxsZXRTdGFydEVuZCIlNUQlMkMlNUIxNDQlMkMxMzUlMkMiZmlsbGV0U3RhcnRFbmQiJTVEJTJDJTVCMTQzLjMxNSUyQzEzOC40NDQlMkMiZG9udFNob3ciJTVEJTJDJTVCMTQxLjM2NCUyQzE0MS4zNjQlMkMiZG9udFNob3ciJTVEJTJDJTVCMTM4LjQ0NCUyQzE0My4zMTUlMkMiZG9udFNob3ciJTVEJTJDJTVCMTM1JTJDMTQ0JTJDImZpbGxldFN0YXJ0RW5kIiU1RCUyQyU1QjE1JTJDMTQ0JTJDImZpbGxldFN0YXJ0RW5kIiU1RCUyQyU1QjExLjU1NiUyQzE0My4zMTUlMkMiZG9udFNob3ciJTVEJTJDJTVCOC42MzYlMkMxNDEuMzY0JTJDImRvbnRTaG93IiU1RCUyQyU1QjYuNjg1JTJDMTM4LjQ0NCUyQyJkb250U2hvdyIlNUQlMkMlNUI2JTJDMTM1JTJDImZpbGxldFN0YXJ0RW5kIiU1RCU1RCUyQyJjdXN0b21fc2hhcGVfdGFibGVfZGF0YSIlM0ElNUIlNUQlMkMic2hhcGUiJTNBImhvbGxvdyByZWN0YW5nbGUiJTJDImRpbWVuc2lvbnNfc2hvdyIlM0F0cnVlJTJDImRpbWVuc2lvbnMiJTNBJTdCImgiJTNBJTdCInZhbHVlIiUzQTE1MCUyQyJsb2NhdCIlM0ElNUIlNUIxNjUlMkMwJTVEJTJDJTVCMTY1JTJDMTUwJTVEJTJDJTdCInBsYWNlaG9sZGVyIiUzQSJIZWlnaHQiJTJDImRpbWVuc2lvbl9pZCIlM0EiaCIlMkMiZGltZW5zaW9uIiUzQTE1MCU3RCU1RCU3RCUyQyJiIiUzQSU3QiJ2YWx1ZSIlM0ExNTAlMkMibG9jYXQiJTNBJTVCJTVCMCUyQy0xNSU1RCUyQyU1QjE1MCUyQy0xNSU1RCUyQyU3QiJwbGFjZWhvbGRlciIlM0EiV2lkdGgiJTJDImRpbWVuc2lvbl9pZCIlM0EiYiIlMkMiZGltZW5zaW9uIiUzQTE1MCU3RCU1RCU3RCUyQyJ0IiUzQSU3QiJ2YWx1ZSIlM0E2JTJDImxvY2F0IiUzQSU1QiU1Qjc1JTJDMTUwJTVEJTJDJTVCNzUlMkMxNDQlNUQlMkMlN0IicGxhY2Vob2xkZXIiJTNBIlRoaWNrbmVzcyIlMkMiZGltZW5zaW9uX2lkIiUzQSJ0IiUyQyJkaW1lbnNpb24iJTNBNiU3RCU1RCU3RCUyQyJ0YiIlM0ElN0IidmFsdWUiJTNBNiUyQyJsb2NhdCIlM0ElNUIlNUIwJTJDNzUlNUQlMkMlNUI2JTJDNzUlNUQlMkMlN0IicGxhY2Vob2xkZXIiJTNBIlRoaWNrbmVzcyIlMkMiZGltZW5zaW9uX2lkIiUzQSJ0YiIlMkMiZGltZW5zaW9uIiUzQTYlN0QlNUQlN0QlN0QlMkMib3BlcmF0aW9ucyIlM0ElN0Iicm90YXRpb24iJTNBMCUyQyJ0cmFuc2xhdGlvbiIlM0ElNUIwJTJDMCU1RCUyQyJtaXJyb3JfeiIlM0FmYWxzZSUyQyJtaXJyb3JfeSIlM0FmYWxzZSUyQyJmaWxsZXRfcmFkaXVzIiUzQTklN0QlMkMiY3V0b3V0IiUzQXRydWUlMkMibWF0ZXJpYWwiJTNBJTdCImVsYXN0aWNpdHlfbW9kdWx1cyIlM0EyMDAwMDAlMkMiZGVuc2l0eSIlM0E3ODUwJTJDInVsdGltYXRlX3N0cmVuZ3RoIiUzQTQxMCUyQyJ5aWVsZF9zdHJlbmd0aCIlM0EyNjAlMkMidGhlcm1hbF9leHBhbnNpb25fY29lZmZpY2llbnQiJTNBMTIlMkMicG9pc3NvbnNfcmF0aW8iJTNBMC4yNyUyQyJuYW1lIiUzQSJTdHJ1Y3R1cmFsIFN0ZWVsIiUyQyJpZCIlM0ExJTJDImNsYXNzIiUzQSJzdGVlbCIlN0QlMkMidHlwZSIlM0EibGlicmFyeSIlMkMibGlicmFyeV9zZWxlY3Rpb25zIiUzQSU1QiJBdXN0cmFsaWFuIiUyQyJTdGVlbCAoMzAwIEdyYWRlKSIlMkMiU0hTIChHcmFkZSA0NTApIiUyQyIxNTB4NiBTSFMiJTVEJTJDInJlc3VsdHMiJTNBJTdCIkEiJTNBMzMzMCUyQyJKIiUzQTE4NDAwMDAwJTJDIkl5cCIlM0ExMTMwMDAwMCUyQyJJenAiJTNBMTEzMDAwMDAlMkMiSXkiJTNBMCUyQyJJeiIlM0EwJTJDIkFscGhhIiUzQTAlMkMiQ3kiJTNBMCUyQyJDeiIlM0EwJTJDInJ5IiUzQTAlMkMicnoiJTNBMCUyQyJyeXAiJTNBMCUyQyJyenAiJTNBMCUyQyJJdyIlM0EwJTJDIlN5cCIlM0ExNzgwMDAlMkMiU3pwIiUzQTE3ODAwMCUyQyJiYXNpcyIlM0ElN0Iic2hhcGUiJTNBImhvbGxvdyByZWN0YW5nbGUiJTJDImRpbWVuc2lvbnMiJTNBJTdCImIiJTNBMTUwJTJDImgiJTNBMTUwJTJDInQiJTNBNiUyQyJyIiUzQTklN0QlMkMib3BlcmF0aW9ucyIlM0ElN0Iicm90YXRpb24iJTNBMCUyQyJtaXJyb3JfeiIlM0FmYWxzZSUyQyJtaXJyb3JfeSIlM0FmYWxzZSUyQyJ0cmFuc2xhdGlvbiIlM0ElNUIwJTJDMCU1RCU3RCU3RCU3RCUyQyJkZWZhdWx0X2Rlc2lnbl9kYXRhIiUzQSU3QiJkZXNpZ25hYmxlIiUzQXRydWUlMkMibWF0ZXJpYWxfZ3JhZGVzIiUzQSU1QiU1QiJzdGVlbCIlMkMiQVMlMkZOWlMiJTJDIkFTJTJGTlpTIDExNjMiJTJDIkM0NTAiJTVEJTVEJTJDImRlZmF1bHRfY29kZSIlM0EiQVMgNDEwMC0xOTk4IiUyQyJtYW51ZmFjdHVyZV9wcm9jZXNzIiUzQSJjb2xkX2Zvcm1lZCIlMkMic2hhcGUiJTNBIkhvbGxvdyBSZWN0YW5ndWxhciIlN0QlMkMiZGF0YWJhc2VfcHJvcGVydGllcyIlM0ElN0IiQSIlM0EzMzMwJTJDIkoiJTNBMTg0MDAwMDAlMkMiSXlwIiUzQTExMzAwMDAwJTJDIkl6cCIlM0ExMTMwMDAwMCUyQyJBbHBoYSIlM0EwJTJDIkl3IiUzQTAlMkMiU3lwIiUzQTE3ODAwMCUyQyJTenAiJTNBMTc4MDAwJTdEJTJDIm1hbnVmYWN0dXJlX3Byb2Nlc3MiJTNBImhvdF9yb2xsZWQiJTJDInBhcmVudCIlM0EwJTJDInBvaW50c19jZW50cm9pZF9zaGlmdGVkIiUzQSU1QiU1Qi02OC45OTk5OTk5OTk5OTk5MyUyQy01OS45OTk5OTk5OTk5OTk3OSUyQyJmaWxsZXRTdGFydEVuZCIlNUQlMkMlNUItNTkuOTk5OTk5OTk5OTk5OTMlMkMtNjguOTk5OTk5OTk5OTk5NzklMkMiZmlsbGV0U3RhcnRFbmQiJTVEJTJDJTVCNjAuMDAwMDAwMDAwMDAwMDclMkMtNjguOTk5OTk5OTk5OTk5NzklMkMiZmlsbGV0U3RhcnRFbmQiJTVEJTJDJTVCNjkuMDAwMDAwMDAwMDAwMDclMkMtNTkuOTk5OTk5OTk5OTk5NzklMkMiZmlsbGV0U3RhcnRFbmQiJTVEJTJDJTVCNjkuMDAwMDAwMDAwMDAwMDclMkM2MC4wMDAwMDAwMDAwMDAyMSUyQyJmaWxsZXRTdGFydEVuZCIlNUQlMkMlNUI2MC4wMDAwMDAwMDAwMDAwNyUyQzY5LjAwMDAwMDAwMDAwMDIxJTJDImZpbGxldFN0YXJ0RW5kIiU1RCUyQyU1Qi01OS45OTk5OTk5OTk5OTk5MyUyQzY5LjAwMDAwMDAwMDAwMDIxJTJDImZpbGxldFN0YXJ0RW5kIiU1RCUyQyU1Qi02OC45OTk5OTk5OTk5OTk5MyUyQzYwLjAwMDAwMDAwMDAwMDIxJTJDImZpbGxldFN0YXJ0RW5kIiU1RCU1RCU3RCU1RCUyQyJzaGVhcl9wcm9wZXJ0aWVzIiUzQSU1QiU3QiJwb3NpdGlvbiIlM0ElNUItNzQuOTk5OTk5OTk5OTk5OTclMkMtNTkuOTk5OTk5OTk5OTk5OTQlNUQlMkMieiIlM0ElN0IiUXpfdHoiJTNBNTAxMS4xODg1MzQxNTg2MDklMkMiUXlfdHoiJTNBLTM4MjYuNzQyNDYwMDA4ODY5JTdEJTJDInkiJTNBJTdCIlF5X3R5IiUzQTIwMi4zNDQ3Nzc4NjI2ODQ1NCUyQyJRel90eSIlM0EtMjcwLjk3Nzk4NTY4MzY4Nzk2JTdEJTJDIm5vZGUiJTNBMCU3RCUyQyU3QiJwb3NpdGlvbiIlM0ElNUItNzMuODU4MTkyOTg3NjY5MjclMkMtNjUuNzQwMjUxNDg1NDc2MjglNUQlMkMieiIlM0ElN0IiUXpfdHoiJTNBMzg2Mi42MTYyNTcxMDg1MTg4JTJDIlF5X3R6IiUzQS0zMzgyLjM3NjUwODYyMjg4MjMlN0QlMkMieSIlM0ElN0IiUXlfdHkiJTNBMTQzMC42NTYxMzg1NzI4MTM1JTJDIlF6X3R5IiUzQS0xNjA5Ljc0NjMyNTM1NDI2MjglN0QlMkMibm9kZSIlM0ExJTdEJTJDJTdCInBvc2l0aW9uIiUzQSU1Qi03MC42MDY2MDE3MTc3OTgxOCUyQy03MC42MDY2MDE3MTc3OTgxNiU1RCUyQyJ6IiUzQSU3QiJRel90eiIlM0EyNzg0LjA2MDkwNTYzMTQ4MzQlMkMiUXlfdHoiJTNBLTI3OTIuMzY1MTA5NTc5OTgzJTdEJTJDInkiJTNBJTdCIlF5X3R5IiUzQTI3ODQuMDYwMzIwOTk0NjQwNyUyQyJRel90eSIlM0EtMjc5Mi4zNjU2OTQyMTA0NDYlN0QlMkMibm9kZSIlM0EyJTdEJTJDJTdCInBvc2l0aW9uIiUzQSU1Qi02NS43NDAyNTE0ODU0NzYzMiUyQy03My44NTgxOTI5ODc2NjkyNCU1RCUyQyJ6IiUzQSU3QiJRel90eiIlM0ExNDMwLjY1NjQ1NzcwODYwMyUyQyJReV90eiIlM0EtMTYwOS43NDYwMDYxOTY4MDg0JTdEJTJDInkiJTNBJTdCIlF5X3R5IiUzQTM4NjIuNjE1NDk2MjQ4ODI3NiUyQyJRel90eSIlM0EtMzM4Mi4zNzcyNjk1MjE2OTQ0JTdEJTJDIm5vZGUiJTNBMyU3RCUyQyU3QiJwb3NpdGlvbiIlM0ElNUItNTkuOTk5OTk5OTk5OTk5OTclMkMtNzQuOTk5OTk5OTk5OTk5OTQlNUQlMkMieiIlM0ElN0IiUXpfdHoiJTNBMjAyLjM0NDgyNzU0Mzk1MzQxJTJDIlF5X3R6IiUzQS0yNzAuOTc3OTQzOTAwODk0MTYlN0QlMkMieSIlM0ElN0IiUXlfdHkiJTNBNTAxMS4xODc2MDA0NDc3ODklMkMiUXpfdHkiJTNBLTM4MjYuNzQzMzkyNDM5NDc1NCU3RCUyQyJub2RlIiUzQTQlN0QlMkMlN0IicG9zaXRpb24iJTNBJTVCNjAuMDAwMDAwMDAwMDAwMDMlMkMtNzQuOTk5OTk5OTk5OTk5OTQlNUQlMkMieiIlM0ElN0IiUXpfdHoiJTNBMjI4LjI0MTA4Njg3ODYyODc1JTJDIlF5X3R6IiUzQTMxNC4yODg1MjE1MzcyNjYyNiU3RCUyQyJ5IiUzQSU3QiJReV90eSIlM0E0ODg4LjMxNzE3MTI5MTM3OCUyQyJRel90eSIlM0EzNzE2Ljg0MzU5MjEwMjgzMiU3RCU3RCUyQyU3QiJwb3NpdGlvbiIlM0ElNUI2NS43NDAyNTE0ODU0NzY0MiUyQy03My44NTgxOTI5ODc2NjkyNCU1RCUyQyJ6IiUzQSU3QiJRel90eiIlM0ExNDMwLjY4NDkyMDYyODEzMzglMkMiUXlfdHoiJTNBMTYwOS43MDcxMDYyMDMzNTAzJTdEJTJDInkiJTNBJTdCIlF5X3R5IiUzQTM4NjIuNjcwMTI5NjIzODQ5JTJDIlF6X3R5IiUzQTMzODIuNDI2NjM0MjYzMDcxMyU3RCU3RCUyQyU3QiJwb3NpdGlvbiIlM0ElNUI3MC42MDY2MDE3MTc3OTgyNCUyQy03MC42MDY2MDE3MTc3OTgxNiU1RCUyQyJ6IiUzQSU3QiJRel90eiIlM0EyNzg0LjA2MTU3MzEwMzkyOCUyQyJReV90eiIlM0EyNzkyLjM3MjcxMzc3ODU4OSU3RCUyQyJ5IiUzQSU3QiJReV90eSIlM0EyNzg0LjA2NjY3MTUzOTk0NiUyQyJRel90eSIlM0EyNzkyLjM2ODY4NTA5MzU2NSU3RCU3RCUyQyU3QiJwb3NpdGlvbiIlM0ElNUI3My44NTgxOTI5ODc2NjkzMyUyQy02NS43NDAyNTE0ODU0NzYzJTVEJTJDInoiJTNBJTdCIlF6X3R6IiUzQTM4NjIuNjE2NDIzMzg3MDk5NSUyQyJReV90eiIlM0EzMzgyLjM3NzA1MTkwOTM2MiU3RCUyQyJ5IiUzQSU3QiJReV90eSIlM0ExNDMwLjY1NjQyMjc2MDA3NTQlMkMiUXpfdHkiJTNBMTYwOS43NDY0NTM5MzQzMDkzJTdEJTdEJTJDJTdCInBvc2l0aW9uIiUzQSU1Qjc1LjAwMDAwMDAwMDAwMDAzJTJDLTU5Ljk5OTk5OTk5OTk5OTk0JTVEJTJDInoiJTNBJTdCIlF6X3R6IiUzQTUwMTEuMTg4NDg4OTUyODk0JTJDIlF5X3R6IiUzQTM4MjYuNzQyNTgwNTkzNTA2JTdEJTJDInkiJTNBJTdCIlF5X3R5IiUzQTIwMi4zNDQ4NjE2ODUyNDIwMiUyQyJRel90eSIlM0EyNzAuOTc4MDM0MzQwMTM1MiU3RCU3RCUyQyU3QiJwb3NpdGlvbiIlM0ElNUI3NS4wMDAwMDAwMDAwMDAwMyUyQzYwLjAwMDAwMDAwMDAwMDA2JTVEJTJDInoiJTNBJTdCIlF6X3R6IiUzQTQ4ODguMzE3OTcxNjgwNTYyJTJDIlF5X3R6IiUzQS0zNzE2Ljg0NDUwNDU1NzA0NzUlN0QlMkMieSIlM0ElN0IiUXlfdHkiJTNBMjI4LjI0MTE0NzE3NTQwMzQzJTJDIlF6X3R5IiUzQS0zMTQuMjg4NTcyMjMzODQwNSU3RCU3RCUyQyU3QiJwb3NpdGlvbiIlM0ElNUI3My44NTgxOTI5ODc2NjkzMyUyQzY1Ljc0MDI1MTQ4NTQ3NjM2JTVEJTJDInoiJTNBJTdCIlF6X3R6IiUzQTM4NjIuNjcwODAxNTY3NzExJTJDIlF5X3R6IiUzQS0zMzgyLjQyNzQxMDYzNjUyOTclN0QlMkMieSIlM0ElN0IiUXlfdHkiJTNBMTQzMC42ODUyNDc4NjIxOTM4JTJDIlF6X3R5IiUzQS0xNjA5LjcwNzM4ODQ1MjA1NjklN0QlN0QlMkMlN0IicG9zaXRpb24iJTNBJTVCNzAuNjA2NjAxNzE3Nzk4MjQlMkM3MC42MDY2MDE3MTc3OTgyNyU1RCUyQyJ6IiUzQSU3QiJRel90eiIlM0EyNzg0LjA2NzE5MTY4MzA4MSUyQyJReV90eiIlM0EtMjc5Mi4zNjk0ODY0OTE5NjglN0QlMkMieSIlM0ElN0IiUXlfdHkiJTNBMjc4NC4wNjIzMzg3NjA1NzU2JTJDIlF6X3R5IiUzQS0yNzkyLjM3MzI1MDQzMjk5OCU3RCU3RCUyQyU3QiJwb3NpdGlvbiIlM0ElNUI2NS43NDAyNTE0ODU0NzYzNCUyQzczLjg1ODE5Mjk4NzY2OTM2JTVEJTJDInoiJTNBJTdCIlF6X3R6IiUzQTE0MzAuNjU2OTA2NDQ2NDU4JTJDIlF5X3R6IiUzQS0xNjA5Ljc0NTY2NDIyOTQ2NzQlN0QlMkMieSIlM0ElN0IiUXlfdHkiJTNBMzg2Mi42MTg3NDE2MDIwNDglMkMiUXpfdHkiJTNBLTMzODIuMzc4MDczNjM5MTklN0QlN0QlMkMlN0IicG9zaXRpb24iJTNBJTVCNjAuMDAwMDAwMDAwMDAwMDMlMkM3NS4wMDAwMDAwMDAwMDAwNiU1RCUyQyJ6IiUzQSU3QiJRel90eiIlM0EyMDIuMzY2Mzk4MTc4NTA3MzIlMkMiUXlfdHoiJTNBLTI3MS4yODE3NTkzMjQ1OTQyNSU3RCUyQyJ5IiUzQSU3QiJReV90eSIlM0E1MDExLjE0MDY4MzUyMzczODUlMkMiUXpfdHkiJTNBLTM4MjYuNzA1NDUyOTIzNTczNCU3RCU3RCUyQyU3QiJwb3NpdGlvbiIlM0ElNUItNTkuOTk5OTk5OTk5OTk5OTclMkM3NS4wMDAwMDAwMDAwMDAwNiU1RCUyQyJ6IiUzQSU3QiJRel90eiIlM0EyMDIuMzY2NDA2NTYyOTIyMyUyQyJReV90eiIlM0EyNzEuMjgxNzU5NjU3NTM5NiU3RCUyQyJ5IiUzQSU3QiJReV90eSIlM0E1MDExLjE0MDY4NDAwNTkwMiUyQyJRel90eSIlM0EzODI2LjcwNTU2NzY5NDI2ODclN0QlN0QlMkMlN0IicG9zaXRpb24iJTNBJTVCLTY1Ljc0MDI1MTQ4NTQ3NjMyJTJDNzMuODU4MTkyOTg3NjY5MzYlNUQlMkMieiIlM0ElN0IiUXpfdHoiJTNBMTQzMC42NTY5NTI4NTE0ODU2JTJDIlF5X3R6IiUzQTE2MDkuNzQ1NjY1NDIwNDA3NSU3RCUyQyJ5IiUzQSU3QiJReV90eSIlM0EzODYyLjYxODc0MzQ0MTE1MjclMkMiUXpfdHkiJTNBMzM4Mi4zNzgxODAzNDQ3NSU3RCU3RCUyQyU3QiJwb3NpdGlvbiIlM0ElNUItNzAuNjA2NjAxNzE3Nzk4MTglMkM3MC42MDY2MDE3MTc3OTgyNyU1RCUyQyJ6IiUzQSU3QiJRel90eiIlM0EyNzg0LjA2NzQ0Nzc0MzY3MDUlMkMiUXlfdHoiJTNBMjc5Mi4zNjk1MDg0MDE0NzQ0JTdEJTJDInkiJTNBJTdCIlF5X3R5IiUzQTI3ODQuMDYyMzQ0MDQzNTY4NCUyQyJRel90eSIlM0EyNzkyLjM3MzU0MzI4NjIyNTQlN0QlN0QlMkMlN0IicG9zaXRpb24iJTNBJTVCLTczLjg1ODE5Mjk4NzY2OTI3JTJDNjUuNzQwMjUxNDg1NDc2MzYlNUQlMkMieiIlM0ElN0IiUXpfdHoiJTNBMzg2Mi42NzI0OTUzMDc2NDglMkMiUXlfdHoiJTNBMzM4Mi40Mjc3NjQ3NTcyNjE3JTdEJTJDInkiJTNBJTdCIlF5X3R5IiUzQTE0MzAuNjg1NDUxOTQyNDA2NCUyQyJRel90eSIlM0ExNjA5LjcwNjI4NTE4MjM0OTYlN0QlN0QlMkMlN0IicG9zaXRpb24iJTNBJTVCLTc0Ljk5OTk5OTk5OTk5OTk3JTJDNjAuMDAwMDAwMDAwMDAwMDYlNUQlMkMieiIlM0ElN0IiUXpfdHoiJTNBNDg4OC40MDQzMzQ5MzIzOTclMkMiUXlfdHoiJTNBMzcxNi44MzM4MjM2Mjk1NjE3JTdEJTJDInkiJTNBJTdCIlF5X3R5IiUzQTIyOC4yMjk4MjAxNzgxNzM1OCUyQyJRel90eSIlM0EzMTQuMzM3MDc1Mjc3NTA4JTdEJTdEJTJDJTdCInBvc2l0aW9uIiUzQSU1Qi02OC45OTk5OTk5OTk5OTk5NyUyQy01OS45OTk5OTk5OTk5OTk5NCU1RCUyQyJ6IiUzQSU3QiJRel90eiIlM0E2Mjk1LjExOTk0MTA1OTA4NSUyQyJReV90eiIlM0EtNDk0NS4yMzM3NzUyMDM5MTklN0QlMkMieSIlM0ElN0IiUXlfdHkiJTNBNTIzLjExNjI5MzM0MzQwNzclMkMiUXpfdHkiJTNBLTYyMC4wNTY2NjUyNDA3ODU4JTdEJTJDIm5vZGUiJTNBMjAlN0QlMkMlN0IicG9zaXRpb24iJTNBJTVCLTY4LjMxNDk5OTk5OTk5OTk3JTJDLTYzLjQ0Mzk5OTk5OTk5OTk0NiU1RCUyQyJ6IiUzQSU3QiJRel90eiIlM0E2MTkxLjU1OTQwOTEwNDk3JTJDIlF5X3R6IiUzQS01NDMwLjAxMTM5MjU1MzgzMSU3RCUyQyJ5IiUzQSU3QiJReV90eSIlM0EyMTU1Ljc0MTk2MzU3ODc0NjQlMkMiUXpfdHkiJTNBLTIzOTYuODIzNTAzMjUxMjQ1JTdEJTdEJTJDJTdCInBvc2l0aW9uIiUzQSU1Qi02Ni4zNjM5OTk5OTk5OTk5OCUyQy02Ni4zNjM5OTk5OTk5OTk5NSU1RCUyQyJ6IiUzQSU3QiJRel90eiIlM0E0NjA1LjE5ODIxNTkyMDE5NCUyQyJReV90eiIlM0EtNDYwMy43OTg2MzI3MjkxNzUlN0QlMkMieSIlM0ElN0IiUXlfdHkiJTNBNDYwNS4xOTcyNDk3Njk1OTklMkMiUXpfdHkiJTNBLTQ2MDMuNzk5NTk4ODkxMTk2JTdEJTdEJTJDJTdCInBvc2l0aW9uIiUzQSU1Qi02My40NDM5OTk5OTk5OTk5NzQlMkMtNjguMzE0OTk5OTk5OTk5OTQlNUQlMkMieiIlM0ElN0IiUXpfdHoiJTNBMjE1NS43NDI0NDE0ODUwMjklMkMiUXlfdHoiJTNBLTIzOTYuODIzMDI1MzAyNzU1NSU3RCUyQyJ5IiUzQSU3QiJReV90eSIlM0E2MTkxLjU1ODE4NzU1NzQ4OCUyQyJRel90eSIlM0EtNTQzMC4wMTI2MTM3OTQyODglN0QlMkMibm9kZSIlM0EyMyU3RCUyQyU3QiJwb3NpdGlvbiIlM0ElNUItNTkuOTk5OTk5OTk5OTk5OTclMkMtNjguOTk5OTk5OTk5OTk5OTQlNUQlMkMieiIlM0ElN0IiUXpfdHoiJTNBNTIzLjExNjQxMzUwNDc4MjElMkMiUXlfdHoiJTNBLTYyMC4wNTY1NDYyNzExNDE3JTdEJTJDInkiJTNBJTdCIlF5X3R5IiUzQTYyOTUuMTE4NzUyOTM0MDE0JTJDIlF6X3R5IiUzQS00OTQ1LjIzNDk2MDM0NDg1MiU3RCUyQyJub2RlIiUzQTI0JTdEJTJDJTdCInBvc2l0aW9uIiUzQSU1QjYwLjAwMDAwMDAwMDAwMDAzJTJDLTY4Ljk5OTk5OTk5OTk5OTk0JTVEJTJDInoiJTNBJTdCIlF6X3R6IiUzQTM5NC40NDY1Njg5NTAxMzI3NiUyQyJReV90eiIlM0E0NjYuMTIyMjUyNjk5ODMwMjYlN0QlMkMieSIlM0ElN0IiUXlfdHkiJTNBNjA5OC43NzEzNjE4MzE0MDclMkMiUXpfdHkiJTNBNDc3MS41NzA2OTg5NTQxNzIlN0QlN0QlMkMlN0IicG9zaXRpb24iJTNBJTVCNjMuNDQ0MDAwMDAwMDAwMDIlMkMtNjguMzE0OTk5OTk5OTk5OTQlNUQlMkMieiIlM0ElN0IiUXpfdHoiJTNBMjE1Ni4wMTc5MjYwNTI4OTk0JTJDIlF5X3R6IiUzQTIzOTYuNzcyMjE5MDUxMzk4JTdEJTJDInkiJTNBJTdCIlF5X3R5IiUzQTYxOTEuMTQwNjA3MzA5NDM0JTJDIlF6X3R5IiUzQTU0MjkuOTk0Mjc3NzA3MDU5JTdEJTdEJTJDJTdCInBvc2l0aW9uIiUzQSU1QjY2LjM2NDAwMDAwMDAwMDAzJTJDLTY2LjM2Mzk5OTk5OTk5OTk1JTVEJTJDInoiJTNBJTdCIlF6X3R6IiUzQTQ2MDUuMTg5OTE0NjA4MDkzJTJDIlF5X3R6IiUzQTQ2MDMuNzgyMjI2MzY5NzYzNSU3RCUyQyJ5IiUzQSU3QiJReV90eSIlM0E0NjA1LjE5ODM0NDgyNzY1MiUyQyJRel90eSIlM0E0NjAzLjc5ODkxNzUwODgxMDUlN0QlN0QlMkMlN0IicG9zaXRpb24iJTNBJTVCNjguMzE1MDAwMDAwMDAwMDMlMkMtNjMuNDQzOTk5OTk5OTk5OTQ2JTVEJTJDInoiJTNBJTdCIlF6X3R6IiUzQTYxOTEuNTU4Nzg0MjI0ODg5JTJDIlF5X3R6IiUzQTU0MzAuMDEwNTMzNTg5OTklN0QlMkMieSIlM0ElN0IiUXlfdHkiJTNBMjE1NS43NDE1NDMxNzQ2MjY3JTJDIlF6X3R5IiUzQTIzOTYuODIzMTk5MzE5ODc3NCU3RCU3RCUyQyU3QiJwb3NpdGlvbiIlM0ElNUI2OS4wMDAwMDAwMDAwMDAwMyUyQy01OS45OTk5OTk5OTk5OTk5NCU1RCUyQyJ6IiUzQSU3QiJRel90eiIlM0E2Mjk1LjExOTczMTUzMDI4NiUyQyJReV90eiIlM0E0OTQ1LjIzMzY1ODM0NDgwOSU3RCUyQyJ5IiUzQSU3QiJReV90eSIlM0E1MjMuMTE2MjExNjEyMDYyOCUyQyJRel90eSIlM0E2MjAuMDU2NjA2NTA2MTI0NCU3RCU3RCUyQyU3QiJwb3NpdGlvbiIlM0ElNUI2OS4wMDAwMDAwMDAwMDAwMyUyQzYwLjAwMDAwMDAwMDAwMDA2JTVEJTJDInoiJTNBJTdCIlF6X3R6IiUzQTYwOTguNzcyMzcwODk4OTE1JTJDIlF5X3R6IiUzQS00NzcxLjU3MTg0Mjg2MzQxOCU3RCUyQyJ5IiUzQSU3QiJReV90eSIlM0EzOTQuNDQ2NjU3NTA5MDE1JTJDIlF6X3R5IiUzQS00NjYuMTIyMzMxOTQyMjI1MSU3RCU3RCUyQyU3QiJwb3NpdGlvbiIlM0ElNUI2OC4zMTUwMDAwMDAwMDAwMyUyQzYzLjQ0NDAwMDAwMDAwMDA0NSU1RCUyQyJ6IiUzQSU3QiJRel90eiIlM0E2MTkxLjE0MTY3OTQ2MDgxOCUyQyJReV90eiIlM0EtNTQyOS45OTU0NzQ0NjA3MDklN0QlMkMieSIlM0ElN0IiUXlfdHkiJTNBMjE1Ni4wMTgzOTE5NzM5NjglMkMiUXpfdHkiJTNBLTIzOTYuNzcyNjM4MTkwMTIxJTdEJTdEJTJDJTdCInBvc2l0aW9uIiUzQSU1QjY2LjM2NDAwMDAwMDAwMDAzJTJDNjYuMzY0MDAwMDAwMDAwMDYlNUQlMkMieiIlM0ElN0IiUXpfdHoiJTNBNDYwNS4xOTkxMzc1MjU3MDQlMkMiUXlfdHoiJTNBLTQ2MDMuNzk5NDE1OTk3NjIlN0QlMkMieSIlM0ElN0IiUXlfdHkiJTNBNDYwNS4xOTA5MTE5NzI2MjE1JTJDIlF6X3R5IiUzQS00NjAzLjc4MzA3MzI0MTU1MDUlN0QlN0QlMkMlN0IicG9zaXRpb24iJTNBJTVCNjMuNDQ0MDAwMDAwMDAwMDIlMkM2OC4zMTUwMDAwMDAwMDAwNSU1RCUyQyJ6IiUzQSU3QiJRel90eiIlM0EyMTU1Ljc0MzkyMjk5OTI0NTYlMkMiUXlfdHoiJTNBLTIzOTYuODIyMjI5MDA2MDUxJTdEJTJDInkiJTNBJTdCIlF5X3R5IiUzQTYxOTEuNTQ4MTAyNDE2ODM1JTJDIlF6X3R5IiUzQS01NDMwLjAxMTQ3OTgyMzc1NyU3RCU3RCUyQyU3QiJwb3NpdGlvbiIlM0ElNUI2MC4wMDAwMDAwMDAwMDAwMyUyQzY5LjAwMDAwMDAwMDAwMDA2JTVEJTJDInoiJTNBJTdCIlF6X3R6IiUzQTUyMy4xMzAxMDQ2MjgyMjQ5JTJDIlF5X3R6IiUzQS02MjAuMTAyMjY5NTIyNzU4MiU3RCUyQyJ5IiUzQSU3QiJReV90eSIlM0E2Mjk1LjAwNjQ4ODc5NjE4MyUyQyJRel90eSIlM0EtNDk0NS4yMTA2NzI5ODkyMjglN0QlN0QlMkMlN0IicG9zaXRpb24iJTNBJTVCLTU5Ljk5OTk5OTk5OTk5OTk3JTJDNjkuMDAwMDAwMDAwMDAwMDYlNUQlMkMieiIlM0ElN0IiUXpfdHoiJTNBNTIzLjEzMDExNjU2MTQyMzQlMkMiUXlfdHoiJTNBNjIwLjEwMjI2OTE5NDAzMzYlN0QlMkMieSIlM0ElN0IiUXlfdHkiJTNBNjI5NS4wMDY0ODgzMzA2NTclMkMiUXpfdHkiJTNBNDk0NS4yMTA4MTA5Mzg3OTYlN0QlN0QlMkMlN0IicG9zaXRpb24iJTNBJTVCLTYzLjQ0Mzk5OTk5OTk5OTk3NCUyQzY4LjMxNTAwMDAwMDAwMDA1JTVEJTJDInoiJTNBJTdCIlF6X3R6IiUzQTIxNTUuNzQzOTY3Njc1NTIxJTJDIlF5X3R6IiUzQTIzOTYuODIyMjI3MjM5ODYlN0QlMkMieSIlM0ElN0IiUXlfdHkiJTNBNjE5MS41NDgwOTg5ODY5NzMlMkMiUXpfdHkiJTNBNTQzMC4wMTE2MDAzMDExNDglN0QlN0QlMkMlN0IicG9zaXRpb24iJTNBJTVCLTY2LjM2Mzk5OTk5OTk5OTk4JTJDNjYuMzY0MDAwMDAwMDAwMDYlNUQlMkMieiIlM0ElN0IiUXpfdHoiJTNBNDYwNS4xOTkyODQ5MDYzMDQlMkMiUXlfdHoiJTNBNDYwMy43OTk0MTE5NDMxMDklN0QlMkMieSIlM0ElN0IiUXlfdHkiJTNBNDYwNS4xOTA4NTMzNTc0NzglMkMiUXpfdHkiJTNBNDYwMy43ODI3MDcxMjE3NiU3RCU3RCUyQyU3QiJwb3NpdGlvbiIlM0ElNUItNjguMzE0OTk5OTk5OTk5OTclMkM2My40NDQwMDAwMDAwMDAwNDUlNUQlMkMieiIlM0ElN0IiUXpfdHoiJTNBNjE5MS4xMjk1NzMxMzc5NTMlMkMiUXlfdHoiJTNBNTQyOS45OTUzNDQyMTI2JTdEJTJDInkiJTNBJTdCIlF5X3R5IiUzQTIxNTYuMDIwMzY0OTI1MzcxNyUyQyJRel90eSIlM0EyMzk2Ljc3MTIwNDUxOTc5OSU3RCU3RCUyQyU3QiJwb3NpdGlvbiIlM0ElNUItNjguOTk5OTk5OTk5OTk5OTclMkM2MC4wMDAwMDAwMDAwMDAwNiU1RCUyQyJ6IiUzQSU3QiJRel90eiIlM0E2MDk4Ljg0NzU3MTc5NjUzMSUyQyJReV90eiIlM0E0NzcxLjUxNTM4NTg0OTIwNiU3RCUyQyJ5IiUzQSU3QiJReV90eSIlM0EzOTQuNDE1Njg1NzA5NzUwMSUyQyJRel90eSIlM0E0NjYuNTIxNzY3MDkwNzU3JTdEJTdEJTJDJTdCInBvc2l0aW9uIiUzQSU1Qi03NC40MjkwOTY0OTM4MzY1NSUyQy02Mi44NzAxMjU3NDI3Mjg0MyU1RCUyQyJ6IiUzQSU3QiJRel90eiIlM0E0NDcwLjI4MTkzMzI5Njc0NSUyQyJReV90eiIlM0EtMzY1Ni42ODM4NDk2NzEzNjQ0JTdEJTJDInkiJTNBJTdCIlF5X3R5IiUzQTc1My4zNjczNTQwOTMyMjE0JTJDIlF6X3R5IiUzQS04NzIuOTgzMTU3ODYxNjg3MSU3RCU3RCUyQyU3QiJwb3NpdGlvbiIlM0ElNUItNzIuMjMyMzk3MzUyNzM5MTglMkMtNjguMTczNDI2NjAxNjI5MDYlNUQlMkMieiIlM0ElN0IiUXpfdHoiJTNBMzM4Ny4yNTE4MTA3OTkzODE1JTJDIlF5X3R6IiUzQS0zMTU2LjQwNDg2MTc0NTI4MDQlN0QlMkMieSIlM0ElN0IiUXlfdHkiJTNBMjEzMS44NjU0MjY4NzYwMTIlMkMiUXpfdHkiJTNBLTIyNDcuNjMwMjExMTgyODA1NCU3RCU3RCUyQyU3QiJwb3NpdGlvbiIlM0ElNUItNjguMTczNDI2NjAxNjQ1MDIlMkMtNzIuMjMyMzk3MzUyNzI4NTElNUQlMkMieiIlM0ElN0IiUXpfdHoiJTNBMjEzMS44NjU4ODYyODc1OCUyQyJReV90eiIlM0EtMjI0Ny42Mjk3NTE3NzM0NTk3JTdEJTJDInkiJTNBJTdCIlF5X3R5IiUzQTMzODcuMjUxMTI0MTg1NDU3NyUyQyJRel90eSIlM0EtMzE1Ni40MDU1NDgzNzE5MzclN0QlN0QlMkMlN0IicG9zaXRpb24iJTNBJTVCLTYyLjg3MDEyNTc0Mjc0MzE2JTJDLTc0LjQyOTA5NjQ5MzgzMzYlNUQlMkMieiIlM0ElN0IiUXpfdHoiJTNBNzUzLjM2NzUyNDkwMDA5NzIlMkMiUXlfdHoiJTNBLTg3Mi45ODI5ODc1Njk3OTkyJTdEJTJDInkiJTNBJTdCIlF5X3R5IiUzQTQ0NzAuMjgxMDc4MjQwMDE2NSUyQyJRel90eSIlM0EtMzY1Ni42ODQ3MDUzNDg2MDglN0QlN0QlMkMlN0IicG9zaXRpb24iJTNBJTVCLTUwLjAwMDAwMDAwMDAwNzI1JTJDLTc0Ljk5OTk5OTk5OTk5OTk0JTVEJTJDInoiJTNBJTdCIlF6X3R6IiUzQS0xMC40MDEzMzE3MDIwNjE5MzglMkMiUXlfdHoiJTNBMTQuODM0NDEwMDY4Njk5NTMxJTdEJTJDInkiJTNBJTdCIlF5X3R5IiUzQTYxNTYuMzI3MDAwMTMyNjc4JTJDIlF6X3R5IiUzQS0zNjI5LjQxMjk5MzA3MDMzMSU3RCU3RCUyQyU3QiJwb3NpdGlvbiIlM0ElNUItNDAuMDAwMDAwMDAwMDE0NTQ1JTJDLTc0Ljk5OTk5OTk5OTk5OTk0JTVEJTJDInoiJTNBJTdCIlF6X3R6IiUzQTYuMzgwMzY3MTMzMTE4MzgxJTJDIlF5X3R6IiUzQS00LjU0MTk3MTEwNzA4OTY1NSU3RCUyQyJ5IiUzQSU3QiJReV90eSIlM0E2NTcyLjgzMjQ2MzIzODIxNTUlMkMiUXpfdHkiJTNBLTI4ODAuNjc4NDg1ODc5ODA3MyU3RCUyQyJub2RlIiUzQTQ1JTdEJTJDJTdCInBvc2l0aW9uIiUzQSU1Qi0zMC4wMDAwMDAwMDAwMjE4MiUyQy03NC45OTk5OTk5OTk5OTk5NCU1RCUyQyJ6IiUzQSU3QiJRel90eiIlM0EyLjkwMDQzMzE3NzM5OTQyMjMlMkMiUXlfdHoiJTNBMC4xMzM5MDkzMzg3MTUyMzQlN0QlMkMieSIlM0ElN0IiUXlfdHkiJTNBNjkyMS44MzIxMDgxNjI1NTUlMkMiUXpfdHkiJTNBLTIxNTkuOTc5NTE4NDQ1NDgzMyU3RCUyQyJub2RlIiUzQTQ2JTdEJTJDJTdCInBvc2l0aW9uIiUzQSU1Qi0yMC4wMDAwMDAwMDAwNTE3NSUyQy03NC45OTk5OTk5OTk5OTk5NCU1RCUyQyJ6IiUzQSU3QiJRel90eiIlM0EyLjk5NTA3NzIyNDU0OTI1NiUyQyJReV90eiIlM0EtMC4wMzYxNTAxODU4NjM4MDMxMyU3RCUyQyJ5IiUzQSU3QiJReV90eSIlM0E3MTcxLjkzNTE3NTcxNTk5NzUlMkMiUXpfdHkiJTNBLTE0MzkuOTg3NTkxMzQyNDY4NyU3RCUyQyJub2RlIiUzQTQ3JTdEJTJDJTdCInBvc2l0aW9uIiUzQSU1Qi0xMC4wMDAwMDAwMDAwODg2MTklMkMtNzQuOTk5OTk5OTk5OTk5OTQlNUQlMkMieiIlM0ElN0IiUXpfdHoiJTNBMy43MDc4MzUwMzExNTY1Mzc2JTJDIlF5X3R6IiUzQTAuMDAwMDg2NjIyNzk3NTY3MTUzMTklN0QlMkMieSIlM0ElN0IiUXlfdHkiJTNBNzMyMi40MDYwMzg4MjI2ODclMkMiUXpfdHkiJTNBLTcyMC4wMDAwNDk0Nzk0NDE4JTdEJTJDIm5vZGUiJTNBNDglN0QlMkMlN0IicG9zaXRpb24iJTNBJTVCLTEuMjU0NTM0MjU0MjU4MDMzZS0xMCUyQy03NC45OTk5OTk5OTk5OTk5NCU1RCUyQyJ6IiUzQSU3QiJRel90eiIlM0EyLjk5MjE1Mzc1MjcxNzE2MzglMkMiUXlfdHoiJTNBMC4wMzIyNTM4NDI3NDExNDE0OCU3RCUyQyJ5IiUzQSU3QiJReV90eSIlM0E3MzcxLjkzNDM1ODkwMTY4NyUyQyJRel90eSIlM0EtMC4wMTMxNDI4NDI5NDYyNjIzMTclN0QlMkMibm9kZSIlM0E0OSU3RCUyQyU3QiJwb3NpdGlvbiIlM0ElNUI5Ljk5OTk5OTk5OTg5NDEzJTJDLTc0Ljk5OTk5OTk5OTk5OTk0JTVEJTJDInoiJTNBJTdCIlF6X3R6IiUzQTIuOTk5OTcwMzA3NjY0MDU2MyUyQyJReV90eiIlM0EtMC4wMDEwNTA2Nzk4NjAxMjM1ODQ5JTdEJTJDInkiJTNBJTdCIlF5X3R5IiUzQTczMjEuODYwMDQ4NTMxNjg0JTJDIlF6X3R5IiUzQTcyMC4wMDAwMTM0NjY4MjYyJTdEJTdEJTJDJTdCInBvc2l0aW9uIiUzQSU1QjE5Ljk5OTk5OTk5OTkxNjQ5NyUyQy03NC45OTk5OTk5OTk5OTk5NCU1RCUyQyJ6IiUzQSU3QiJRel90eiIlM0EzLjAwMjkyNzI3OTg5MjIyNSUyQyJReV90eiIlM0EwLjAwMzU4NjU0MzUyMjc3MTk2OTYlN0QlMkMieSIlM0ElN0IiUXlfdHkiJTNBNzE3MS44NjI5OTU2OTY1ODglMkMiUXpfdHkiJTNBMTQ0MC4wMDA1NTA2NDAzMTA4JTdEJTdEJTJDJTdCInBvc2l0aW9uIiUzQSU1QjI5Ljk5OTk5OTk5OTkzODgyMiUyQy03NC45OTk5OTk5OTk5OTk5NCU1RCUyQyJ6IiUzQSU3QiJRel90eiIlM0EyLjkwMDE0OTQ1NjAxOTgzOTUlMkMiUXlfdHoiJTNBLTAuMTIxMzY0MTc3ODk4NzY3MjclN0QlMkMieSIlM0ElN0IiUXlfdHkiJTNBNjkyMS44MzY2NTEwMTM3MzUlMkMiUXpfdHkiJTNBMjE1OS45Nzg5MTEzNjk1NDk3JTdEJTdEJTJDJTdCInBvc2l0aW9uIiUzQSU1QjM5Ljk5OTk5OTk5OTk2MTAzNCUyQy03NC45OTk5OTk5OTk5OTk5NCU1RCUyQyJ6IiUzQSU3QiJRel90eiIlM0E2LjQxMjg1Mjg3ODAzMDY1NSUyQyJReV90eiIlM0E0LjE0NjU5NzczNTEyNDE0NSU3RCUyQyJ5IiUzQSU3QiJReV90eSIlM0E2NTcyLjc0OTY2ODkxNTcxMTUlMkMiUXpfdHkiJTNBMjg4MC43MzI4MzgxOTM0MjEyJTdEJTdEJTJDJTdCInBvc2l0aW9uIiUzQSU1QjQ5Ljk5OTk5OTk5OTk4MzMzJTJDLTc0Ljk5OTk5OTk5OTk5OTk0JTVEJTJDInoiJTNBJTdCIlF6X3R6IiUzQS0xMTQuNjgwNDcyNzcyOTA0NDQlMkMiUXlfdHoiJTNBLTE0Mi43NjQ2MDM3MTc4Mjc4NCU3RCUyQyJ5IiUzQSU3QiJReV90eSIlM0E2MDg5LjIxMzI0MzI1MjkyJTJDIlF6X3R5IiUzQTM1NzIuNzQ3Mzg0NjMyMzk2JTdEJTdEJTJDJTdCInBvc2l0aW9uIiUzQSU1Qi01NS4wMDAwMDAwMDAwMDQ4NiUyQy03NC45OTk5OTk5OTk5OTk5NCU1RCUyQyJ6IiUzQSU3QiJRel90eiIlM0E1NC43NTQ0NjM1NDM5Nzk5JTJDIlF5X3R6IiUzQS02NS41ODUyMTc2NTM2ODU3NyU3RCUyQyJ5IiUzQSU3QiJReV90eSIlM0E1NjkzLjU0NTk5MDAyMTA0MzUlMkMiUXpfdHkiJTNBLTM4MzQuNjIyMTI5MTQ0MjI3NSU3RCU3RCUyQyU3QiJwb3NpdGlvbiIlM0ElNUItNDUuMDAwMDAwMDAwMDA4MTMlMkMtNzQuOTk5OTk5OTk5OTk5OTQlNUQlMkMieiIlM0ElN0IiUXpfdHoiJTNBMC43MDExOTYxODk1NjYxMTg4JTJDIlF5X3R6IiUzQTIuNTM4OTc0ODYxNjg2MDU4NiU3RCUyQyJ5IiUzQSU3QiJReV90eSIlM0E2MzUyLjAyNzM2ODUyNjklMkMiUXpfdHkiJTNBLTMyNDQuMDI2Mjk5MTQ4NTQwNiU3RCU3RCUyQyU3QiJwb3NpdGlvbiIlM0ElNUItMzUuMDAwMDAwMDAwMDE3OTM0JTJDLTc0Ljk5OTk5OTk5OTk5OTk0JTVEJTJDInoiJTNBJTdCIlF6X3R6IiUzQTIuOTA3NDU0MTAwMTI1Nzg4NSUyQyJReV90eiIlM0EwLjY2MDAxMzY3NTYwOTQzMDUlN0QlMkMieSIlM0ElN0IiUXlfdHkiJTNBNjc0Ni43MDg3NjEyNDc4MjklMkMiUXpfdHkiJTNBLTI1MTkuODg0MDk1ODQ1MTExJTdEJTdEJTJDJTdCInBvc2l0aW9uIiUzQSU1Qi0yNS4wMDAwMDAwMDAwMzQ4MjQlMkMtNzQuOTk5OTk5OTk5OTk5OTQlNUQlMkMieiIlM0ElN0IiUXpfdHoiJTNBMi44NTM5NDY1MTY5MzE3MjQlMkMiUXlfdHoiJTNBMC43MTc1NzI3NTg3NDU5MjEzJTdEJTJDInkiJTNBJTdCIlF5X3R5IiUzQTcwNDYuODc5NzU3MzExOTM1NSUyQyJRel90eSIlM0EtMTgwMC4wMDIzMDcwNTI5NzI4JTdEJTdEJTJDJTdCInBvc2l0aW9uIiUzQSU1Qi0xNS4wMDAwMDAwMDAwNjkwMTUlMkMtNzQuOTk5OTk5OTk5OTk5OTQlNUQlMkMieiIlM0ElN0IiUXpfdHoiJTNBMi45MTAxMjQwMTA5MzU4MTczJTJDIlF5X3R6IiUzQTAuOTA2MzkxNjA2NjUwNDcxMiU3RCUyQyJ5IiUzQSU3QiJReV90eSIlM0E3MjQ2LjQxNjY2Nzc4MzI4OSUyQyJRel90eSIlM0EtMTA4MC4xNTk1MjY0NTQ2MTE4JTdEJTdEJTJDJTdCInBvc2l0aW9uIiUzQSU1Qi01LjAwMDAwMDAwMDExMDMwNSUyQy03NC45OTk5OTk5OTk5OTk5NCU1RCUyQyJ6IiUzQSU3QiJRel90eiIlM0EyLjkxMDA4MTM1NzU4NzI1NSUyQyJReV90eiIlM0EtMC45MDY0NDQ4MDU3NTM3NDAyJTdEJTJDInkiJTNBJTdCIlF5X3R5IiUzQTczNDYuNDE2ODAzNzAwMzMxJTJDIlF6X3R5IiUzQS0zNTkuODQwNTAxNjgwMjY4NyU3RCU3RCUyQyU3QiJwb3NpdGlvbiIlM0ElNUI0Ljk5OTk5OTk5OTg4Mzg1NSUyQy03NC45OTk5OTk5OTk5OTk5NCU1RCUyQyJ6IiUzQSU3QiJRel90eiIlM0EyLjg1NTM3OTE1NzgyNjc1NzYlMkMiUXlfdHoiJTNBLTAuNzE1NzE4NjU3NTA3NTg2MiU3RCUyQyJ5IiUzQSU3QiJReV90eSIlM0E3MzQ2Ljg3NTI1OTU5MDM2MSUyQyJRel90eSIlM0EzNTkuOTk4Nzk4MjY3NjEyOCU3RCU3RCUyQyU3QiJwb3NpdGlvbiIlM0ElNUIxNC45OTk5OTk5OTk5MDUzNTYlMkMtNzQuOTk5OTk5OTk5OTk5OTQlNUQlMkMieiIlM0ElN0IiUXpfdHoiJTNBMi44NTU4MTMxNzQ1MzA2MDMyJTJDIlF5X3R6IiUzQS0wLjcyMTI2MzMxMDM0OTQ2MjQlN0QlMkMieSIlM0ElN0IiUXlfdHkiJTNBNzI0Ni44NjE2ODM5MDY2NCUyQyJRel90eSIlM0ExMDc5Ljk5OTg0Njc1NTYxMzglN0QlN0QlMkMlN0IicG9zaXRpb24iJTNBJTVCMjQuOTk5OTk5OTk5OTI5MTczJTJDLTc0Ljk5OTk5OTk5OTk5OTk0JTVEJTJDInoiJTNBJTdCIlF6X3R6IiUzQTIuODU0Mzc5NTY0NzY4NjQ4NSUyQyJReV90eiIlM0EtMC43MjI4NDExOTAzMzY0MDYxJTdEJTJDInkiJTNBJTdCIlF5X3R5IiUzQTcwNDYuODY2MzA3MDgxNzI2JTJDIlF6X3R5IiUzQTE4MDAuMDAzMzE2NjE3MzIyJTdEJTdEJTJDJTdCInBvc2l0aW9uIiUzQSU1QjM0Ljk5OTk5OTk5OTk1MjIyJTJDLTc0Ljk5OTk5OTk5OTk5OTk0JTVEJTJDInoiJTNBJTdCIlF6X3R6IiUzQTIuOTAxMjkyNjI1OTY1MDAyMyUyQyJReV90eiIlM0EtMC42NjU0Mjg0ODIwMzE2MDkyJTdEJTJDInkiJTNBJTdCIlF5X3R5IiUzQTY3NDYuNzIyNTQ3MjU0NjE4JTJDIlF6X3R5IiUzQTI1MTkuODg1MTIzNjQyNzExMyU3RCU3RCUyQyU3QiJwb3NpdGlvbiIlM0ElNUI0NC45OTk5OTk5OTk5NzQyMiUyQy03NC45OTk5OTk5OTk5OTk5NCU1RCUyQyJ6IiUzQSU3QiJRel90eiIlM0ExLjU2MDk3NDcxNzg1MDQ0MzQlMkMiUXlfdHoiJTNBLTIuMzQ5MjAyMTIyNzU5MDA0JTdEJTJDInkiJTNBJTdCIlF5X3R5IiUzQTYzNTEuNTcwNjAwNDMyMDY4JTJDIlF6X3R5IiUzQTMyNDMuODY0OTM1MjA1NTc5JTdEJTdEJTJDJTdCInBvc2l0aW9uIiUzQSU1QjU0Ljk5OTk5OTk5OTk5NTE0JTJDLTc0Ljk5OTk5OTk5OTk5OTk0JTVEJTJDInoiJTNBJTdCIlF6X3R6IiUzQTExLjEzMDgwMDEyMjc0NTI2OSUyQyJReV90eiIlM0ExNi44OTMzODUwMjg1MjY3ODMlN0QlMkMieSIlM0ElN0IiUXlfdHkiJTNBNTY5My40ODI4MjEyOTY4JTJDIlF6X3R5IiUzQTM4MzQuOTg3NzA0NzA5NDg1NiU3RCU3RCUyQyU3QiJwb3NpdGlvbiIlM0ElNUI2Mi44NzAxMjU3NDI2OTIwNCUyQy03NC40MjkwOTY0OTM4NDM3OSU1RCUyQyJ6IiUzQSU3QiJRel90eiIlM0E3NTMuMDA2MjQ2ODg0NDI1MyUyQyJReV90eiIlM0E4NzMuNjc5NDE5MDQwMTUxJTdEJTJDInkiJTNBJTdCIlF5X3R5IiUzQTQ0NzEuMTIyNDY0NDI0NjUlMkMiUXpfdHkiJTNBMzY1Ni4zODUxNjQ5ODY3MjMlN0QlN0QlMkMlN0IicG9zaXRpb24iJTNBJTVCNjguMTczNDI2NjAxNjM1ODQlMkMtNzIuMjMyMzk3MzUyNzM0NyU1RCUyQyJ6IiUzQSU3QiJRel90eiIlM0EyMTMxLjg3ODA4ODM2MDU3MjMlMkMiUXlfdHoiJTNBMjI0Ny42MzM4MjQwMTE4OTU3JTdEJTJDInkiJTNBJTdCIlF5X3R5IiUzQTMzODcuMjcxODc0MjgwODc3JTJDIlF6X3R5IiUzQTMxNTYuNDIxMjk5MDczNTcxJTdEJTdEJTJDJTdCInBvc2l0aW9uIiUzQSU1QjcyLjIzMjM5NzM1MjczMTU0JTJDLTY4LjE3MzQyNjYwMTY0MDU2JTVEJTJDInoiJTNBJTdCIlF6X3R6IiUzQTMzODcuMjUzNDgzMTM0MDg0NSUyQyJReV90eiIlM0EzMTU2LjQwNzc5MDY5ODU4NjclN0QlMkMieSIlM0ElN0IiUXlfdHkiJTNBMjEzMS44NjczNjUyOTYzNjMlMkMiUXpfdHkiJTNBMjI0Ny42MzEyMDA0NDQ2NTYlN0QlN0QlMkMlN0IicG9zaXRpb24iJTNBJTVCNzQuNDI5MDk2NDkzODMyOTMlMkMtNjIuODcwMTI1NzQyNzQ3MDM1JTVEJTJDInoiJTNBJTdCIlF6X3R6IiUzQTQ0NzAuMjgyMDMzMjg0NTA5JTJDIlF5X3R6IiUzQTM2NTYuNjg0MjEzMzQxNTg4JTdEJTJDInkiJTNBJTdCIlF5X3R5IiUzQTc1My4zNjczODI2MTQwMTM1JTJDIlF6X3R5IiUzQTg3Mi45ODMxNTUzMTgzOTgzJTdEJTdEJTJDJTdCInBvc2l0aW9uIiUzQSU1Qjc1LjAwMDAwMDAwMDAwMDAzJTJDLTUwLjAwMDAwMDAwMDAwNzIyJTVEJTJDInoiJTNBJTdCIlF6X3R6IiUzQTYxNTYuMzI3OTIzNjQ2Nzk2JTJDIlF5X3R6IiUzQTM2MjkuNDExOTQxNDM1NjI5JTdEJTJDInkiJTNBJTdCIlF5X3R5IiUzQS0xMC40MDEzMjgxNjU0MTg4ODUlMkMiUXpfdHkiJTNBLTE0LjgzNDQxMjE3MzY0NDg3NyU3RCU3RCUyQyU3QiJwb3NpdGlvbiIlM0ElNUI3NS4wMDAwMDAwMDAwMDAwMyUyQy00MC4wMDAwMDAwMDAwMTQ1MTYlNUQlMkMieiIlM0ElN0IiUXpfdHoiJTNBNjU3Mi44MzMzODE4Mzc5OTUlMkMiUXlfdHoiJTNBMjg4MC42Nzc0NDI3NDUxOTElN0QlMkMieSIlM0ElN0IiUXlfdHkiJTNBNi4zODAzNjYwNTM0MTE5ODUlMkMiUXpfdHkiJTNBNC41NDE5NzE2NTA0NjE3NDUlN0QlMkMibm9kZSIlM0E3MiU3RCUyQyU3QiJwb3NpdGlvbiIlM0ElNUI3NS4wMDAwMDAwMDAwMDAwMyUyQy0zMC4wMDAwMDAwMDAwMjE3OTIlNUQlMkMieiIlM0ElN0IiUXpfdHoiJTNBNjkyMS44MzMwMjY2NDcyMzMlMkMiUXlfdHoiJTNBMjE1OS45Nzg0NzU1NTczNjMlN0QlMkMieSIlM0ElN0IiUXlfdHkiJTNBMi45MDA0MzMyMDkwNzA3OTI3JTJDIlF6X3R5IiUzQS0wLjEzMzkwOTM1NDczNjY0NTQlN0QlMkMibm9kZSIlM0E3MyU3RCUyQyU3QiJwb3NpdGlvbiIlM0ElNUI3NS4wMDAwMDAwMDAwMDAwMyUyQy0yMC4wMDAwMDAwMDAwNTE3MiU1RCUyQyJ6IiUzQSU3QiJRel90eiIlM0E3MTcxLjkzNjA5NDIwMzk3NzUlMkMiUXlfdHoiJTNBMTQzOS45ODY1NDg0NDc3MzAyJTdEJTJDInkiJTNBJTdCIlF5X3R5IiUzQTIuOTk1MDc3MjIzNjAyMTgxNCUyQyJRel90eSIlM0EwLjAzNjE1MDE4NjM2NDcyODcwNiU3RCUyQyJub2RlIiUzQTc0JTdEJTJDJTdCInBvc2l0aW9uIiUzQSU1Qjc1LjAwMDAwMDAwMDAwMDAzJTJDLTEwLjAwMDAwMDAwMDA4ODU5JTVEJTJDInoiJTNBJTdCIlF6X3R6IiUzQTczMjIuNDA2OTU3MzEwNjE5JTJDIlF5X3R6IiUzQTcxOS45OTkwMDY1ODQ3MTglN0QlMkMieSIlM0ElN0IiUXlfdHkiJTNBMy43MDc4MzUwMzEyMzE3MjMlMkMiUXpfdHkiJTNBLTAuMDAwMDg2NjIyNzk0MDg5MjI2MTIlN0QlMkMibm9kZSIlM0E3NSU3RCUyQyU3QiJwb3NpdGlvbiIlM0ElNUI3NS4wMDAwMDAwMDAwMDAwMyUyQy0xLjI1NDI1MDAzNzE2MzcyODhlLTEwJTVEJTJDInoiJTNBJTdCIlF6X3R6IiUzQTczNzEuOTM1Mjc3Mzg5NTM2JTJDIlF5X3R6IiUzQTAuMDEyMDk5OTQ4MjE5MTUwMTI4JTdEJTJDInkiJTNBJTdCIlF5X3R5IiUzQTIuOTkyMTUzNzUyNzg2ODYyMiUyQyJRel90eSIlM0EtMC4wMzIyNTM4NDI3Mjg2Mjg0NiU3RCUyQyJub2RlIiUzQTc2JTdEJTJDJTdCInBvc2l0aW9uIiUzQSU1Qjc1LjAwMDAwMDAwMDAwMDAzJTJDOS45OTk5OTk5OTk4OTQxNTglNUQlMkMieiIlM0ElN0IiUXpfdHoiJTNBNzMyMS44NjA5NjcwMTk0NjElMkMiUXlfdHoiJTNBLTcyMC4wMDEwNTYzNjE1MjA3JTdEJTJDInkiJTNBJTdCIlF5X3R5IiUzQTIuOTk5OTcwMzA3NTc1MTM4NSUyQyJRel90eSIlM0EwLjAwMTA1MDY3OTg4MTM5NjAwODIlN0QlN0QlMkMlN0IicG9zaXRpb24iJTNBJTVCNzUuMDAwMDAwMDAwMDAwMDMlMkMxOS45OTk5OTk5OTk5MTY1MjUlNUQlMkMieiIlM0ElN0IiUXpfdHoiJTNBNzE3MS44NjM5MTQxODQ0MTA1JTJDIlF5X3R6IiUzQS0xNDQwLjAwMTU5MzUzNTQ0NjglN0QlMkMieSIlM0ElN0IiUXlfdHkiJTNBMy4wMDI5MjcyODA2NDkwOTk2JTJDIlF6X3R5IiUzQS0wLjAwMzU4NjU0NDExNzYyNzMyMSU3RCU3RCUyQyU3QiJwb3NpdGlvbiIlM0ElNUI3NS4wMDAwMDAwMDAwMDAwMyUyQzI5Ljk5OTk5OTk5OTkzODg1JTVEJTJDInoiJTNBJTdCIlF6X3R6IiUzQTY5MjEuODM3NTY5NDk3MDA4JTJDIlF5X3R6IiUzQS0yMTU5Ljk3OTk1NDI2MDAzNzYlN0QlMkMieSIlM0ElN0IiUXlfdHkiJTNBMi45MDAxNDk0MzI4ODI2NTQ1JTJDIlF6X3R5IiUzQTAuMTIxMzY0MTk4MzYxNzQzNjglN0QlN0QlMkMlN0IicG9zaXRpb24iJTNBJTVCNzUuMDAwMDAwMDAwMDAwMDMlMkMzOS45OTk5OTk5OTk5NjEwNiU1RCUyQyJ6IiUzQSU3QiJRel90eiIlM0E2NTcyLjc1MDU4NzU1MzM2NSUyQyJReV90eiIlM0EtMjg4MC43MzM4ODEyNTc1NDQ1JTdEJTJDInkiJTNBJTdCIlF5X3R5IiUzQTYuNDEyODUzNjY2NzY1NjIzJTJDIlF6X3R5IiUzQS00LjE0NjU5ODQzNTU3NTcwNyU3RCU3RCUyQyU3QiJwb3NpdGlvbiIlM0ElNUI3NS4wMDAwMDAwMDAwMDAwMyUyQzQ5Ljk5OTk5OTk5OTk4MzM2JTVEJTJDInoiJTNBJTdCIlF6X3R6IiUzQTYwODkuMjE0MTU2MjAwNjI4JTJDIlF5X3R6IiUzQS0zNTcyLjc0ODQyMTMyMjkyMyU3RCUyQyJ5IiUzQSU3QiJReV90eSIlM0EtMTE0LjY4MDQ5OTkyMTMzNDMyJTJDIlF6X3R5IiUzQTE0Mi43NjQ2Mjc4NDY4NzY4JTdEJTdEJTJDJTdCInBvc2l0aW9uIiUzQSU1Qjc1LjAwMDAwMDAwMDAwMDAzJTJDLTU1LjAwMDAwMDAwMDAwNDgzJTVEJTJDInoiJTNBJTdCIlF6X3R6IiUzQTU2OTMuNTQ2ODg2MTE5OTg0JTJDIlF5X3R6IiUzQTM4MzQuNjIxMTIxODEzMDQzNCU3RCUyQyJ5IiUzQSU3QiJReV90eSIlM0E1NC43NTQ0NDgyNTA1NjYyNTYlMkMiUXpfdHkiJTNBNjUuNTg1MjI2ODk3NjA0OTElN0QlN0QlMkMlN0IicG9zaXRpb24iJTNBJTVCNzUuMDAwMDAwMDAwMDAwMDMlMkMtNDUuMDAwMDAwMDAwMDA4MSU1RCUyQyJ6IiUzQSU3QiJRel90eiIlM0E2MzUyLjAyODI4NzY1MTE4MSUyQyJReV90eiIlM0EzMjQ0LjAyNTI1NTA2NDI3MzYlN0QlMkMieSIlM0ElN0IiUXlfdHkiJTNBMC43MDExOTY0NTIxOTg3OTY5JTJDIlF6X3R5IiUzQS0yLjUzODk3NTE1OTIyNDQzNyU3RCU3RCUyQyU3QiJwb3NpdGlvbiIlM0ElNUI3NS4wMDAwMDAwMDAwMDAwMyUyQy0zNS4wMDAwMDAwMDAwMTc5MDYlNUQlMkMieiIlM0ElN0IiUXpfdHoiJTNBNjc0Ni43MDk2Nzk3MTczNTUlMkMiUXlfdHoiJTNBMjUxOS44ODMwNTI5ODYyNzYlN0QlMkMieSIlM0ElN0IiUXlfdHkiJTNBMi45MDc0NTQwODcwMDQwOCUyQyJRel90eSIlM0EtMC42NjAwMTM2Njc3MjI0NTUzJTdEJTdEJTJDJTdCInBvc2l0aW9uIiUzQSU1Qjc1LjAwMDAwMDAwMDAwMDAzJTJDLTI1LjAwMDAwMDAwMDAzNDc5NSU1RCUyQyJ6IiUzQSU3QiJRel90eiIlM0E3MDQ2Ljg4MDY3NTgwMDQ0JTJDIlF5X3R6IiUzQTE4MDAuMDAxMjY0MTU3MzI5NiU3RCUyQyJ5IiUzQSU3QiJReV90eSIlM0EyLjg1Mzk0NjUxNzQ3NjYxMDUlMkMiUXpfdHkiJTNBLTAuNzE3NTcyNzU4OTc1MjM0MyU3RCU3RCUyQyU3QiJwb3NpdGlvbiIlM0ElNUI3NS4wMDAwMDAwMDAwMDAwMyUyQy0xNS4wMDAwMDAwMDAwNjg5ODclNUQlMkMieiIlM0ElN0IiUXpfdHoiJTNBNzI0Ni40MTc1ODYyNzExODclMkMiUXlfdHoiJTNBMTA4MC4xNTg0ODM1NTk4Nzc4JTdEJTJDInkiJTNBJTdCIlF5X3R5IiUzQTIuOTEwMTI0MDExMDM0MjMxJTJDIlF6X3R5IiUzQS0wLjkwNjM5MTYwNjYxNjA2NTklN0QlN0QlMkMlN0IicG9zaXRpb24iJTNBJTVCNzUuMDAwMDAwMDAwMDAwMDMlMkMtNS4wMDAwMDAwMDAxMTAyNzYlNUQlMkMieiIlM0ElN0IiUXpfdHoiJTNBNzM0Ni40MTc3MjIxODgyMDclMkMiUXlfdHoiJTNBMzU5LjgzOTQ1ODc4NTY2OTY1JTdEJTJDInkiJTNBJTdCIlF5X3R5IiUzQTIuOTEwMDgxMzU3NTc0MDkwNyUyQyJRel90eSIlM0EwLjkwNjQ0NDgwNTc2MjY1MzclN0QlN0QlMkMlN0IicG9zaXRpb24iJTNBJTVCNzUuMDAwMDAwMDAwMDAwMDMlMkM0Ljk5OTk5OTk5OTg4Mzg4MyU1RCUyQyJ6IiUzQSU3QiJRel90eiIlM0E3MzQ2Ljg3NjE3ODA3ODE3OSUyQyJReV90eiIlM0EtMzU5Ljk5OTg0MTE2MjM0OTY0JTdEJTJDInkiJTNBJTdCIlF5X3R5IiUzQTIuODU1Mzc5MTU3OTI3NTYlMkMiUXpfdHkiJTNBMC43MTU3MTg2NTc1MzM1NzY0JTdEJTdEJTJDJTdCInBvc2l0aW9uIiUzQSU1Qjc1LjAwMDAwMDAwMDAwMDAzJTJDMTQuOTk5OTk5OTk5OTA1Mzg0JTVEJTJDInoiJTNBJTdCIlF6X3R6IiUzQTcyNDYuODYyNjAyMzk0MzY2JTJDIlF5X3R6IiUzQS0xMDgwLjAwMDg4OTY1MDM2NjIlN0QlMkMieSIlM0ElN0IiUXlfdHkiJTNBMi44NTU4MTMxNzQ1NDcwNTQlMkMiUXpfdHkiJTNBMC43MjEyNjMzMTAzNjI3MDgzJTdEJTdEJTJDJTdCInBvc2l0aW9uIiUzQSU1Qjc1LjAwMDAwMDAwMDAwMDAzJTJDMjQuOTk5OTk5OTk5OTI5MiU1RCUyQyJ6IiUzQSU3QiJRel90eiIlM0E3MDQ2Ljg2NzIyNTU3MDA3MyUyQyJReV90eiIlM0EtMTgwMC4wMDQzNTk1MTMzMTE2JTdEJTJDInkiJTNBJTdCIlF5X3R5IiUzQTIuODU0Mzc5NTY0NDMyNDA3NyUyQyJRel90eSIlM0EwLjcyMjg0MTE5MDU4MjU2NDElN0QlN0QlMkMlN0IicG9zaXRpb24iJTNBJTVCNzUuMDAwMDAwMDAwMDAwMDMlMkMzNC45OTk5OTk5OTk5NTIyNSU1RCUyQyJ6IiUzQSU3QiJRel90eiIlM0E2NzQ2LjcyMzQ2NTcxODYwMSUyQyJReV90eiIlM0EtMjUxOS44ODYxNjY1MTE1NDczJTdEJTJDInkiJTNBJTdCIlF5X3R5IiUzQTIuOTAxMjkyNjM2NDMzMTQwNiUyQyJRel90eSIlM0EwLjY2NTQyODQ3MjYxNTg0ODQlN0QlN0QlMkMlN0IicG9zaXRpb24iJTNBJTVCNzUuMDAwMDAwMDAwMDAwMDMlMkM0NC45OTk5OTk5OTk5NzQyNSU1RCUyQyJ6IiUzQSU3QiJRel90eiIlM0E2MzUxLjU3MTUxOTcxNDQyNCUyQyJReV90eiIlM0EtMzI0My44NjU5Nzg5OTY0NzglN0QlMkMieSIlM0ElN0IiUXlfdHkiJTNBMS41NjA5NzQ0MDc2NDc4MzQlMkMiUXpfdHkiJTNBMi4zNDkyMDIzOTQ5NDA1NzIzJTdEJTdEJTJDJTdCInBvc2l0aW9uIiUzQSU1Qjc1LjAwMDAwMDAwMDAwMDAzJTJDNTQuOTk5OTk5OTk5OTk1MTclNUQlMkMieiIlM0ElN0IiUXpfdHoiJTNBNTY5My40ODM3MTM5NTE3OTclMkMiUXlfdHoiJTNBLTM4MzQuOTg4NzE4NDIyMjM3JTdEJTJDInkiJTNBJTdCIlF5X3R5IiUzQTExLjEzMDgwMzU0MTM1MjY4NCUyQyJRel90eSIlM0EtMTYuODkzMzg3NjA2NDg4OTg2JTdEJTdEJTJDJTdCInBvc2l0aW9uIiUzQSU1Qjc0LjQyOTA5NjQ5MzgzNDcyJTJDNjIuODcwMTI1NzQyNzM4MjUlNUQlMkMieiIlM0ElN0IiUXpfdHoiJTNBNDQ3MS4xMjMyMTk0NjA4NjElMkMiUXlfdHoiJTNBLTM2NTYuMzg2MDMxMDMyMTk4NCU3RCUyQyJ5IiUzQSU3QiJReV90eSIlM0E3NTMuMDA2NDE4NTAzODQ3NSUyQyJRel90eSIlM0EtODczLjY3OTU2OTU5MzgxMTglN0QlN0QlMkMlN0IicG9zaXRpb24iJTNBJTVCNzIuMjMyMzk3MzUyNzUxNzIlMkM2OC4xNzM0MjY2MDE2MTA0NiU1RCUyQyJ6IiUzQSU3QiJRel90eiIlM0EzMzg3LjI3MjQ5MTQ3NDQzMTclMkMiUXlfdHoiJTNBLTMxNTYuNDIyMDY5MTkzMDc2NCU3RCUyQyJ5IiUzQSU3QiJReV90eSIlM0EyMTMxLjg3ODYwMzAzMDAzNzUlMkMiUXpfdHkiJTNBLTIyNDcuNjM0MjM2MDQ2OTg1JTdEJTdEJTJDJTdCInBvc2l0aW9uIiUzQSU1QjY4LjE3MzQyNjYwMTY0NTUzJTJDNzIuMjMyMzk3MzUyNzI4MzYlNUQlMkMieiIlM0ElN0IiUXpfdHoiJTNBMjEzMS44Njc4NTcwNDM1MzI3JTJDIlF5X3R6IiUzQS0yMjQ3LjYzMTc3NTkzNTIwMDUlN0QlMkMieSIlM0ElN0IiUXlfdHkiJTNBMzM4Ny4yNTQ3NjEyMzk2MjMzJTJDIlF6X3R5IiUzQS0zMTU2LjQwODUwNzk3NzY5ODclN0QlN0QlMkMlN0IicG9zaXRpb24iJTNBJTVCNjIuODcwMTI1NzQyNzM4MjI1JTJDNzQuNDI5MDk2NDkzODM0NjYlNUQlMkMieiIlM0ElN0IiUXpfdHoiJTNBNzUzLjM2NDk2NDczMzM0MjglMkMiUXlfdHoiJTNBLTg3My4wMDMxNzc3NzU2NjU3JTdEJTJDInkiJTNBJTdCIlF5X3R5IiUzQTQ0NzAuMzA2ODcyNTIwMDg3JTJDIlF6X3R5IiUzQS0zNjU2LjY4MjgzODEyOTUyNCU3RCU3RCUyQyU3QiJwb3NpdGlvbiIlM0ElNUI1MC4wMDAwMDAwMDAwNDkwMyUyQzc1LjAwMDAwMDAwMDAwMDA2JTVEJTJDInoiJTNBJTdCIlF6X3R6IiUzQS02LjI2ODgzNDk1MDY0NzMxNTYlMkMiUXlfdHoiJTNBMTEuMzUyMTc4MzYyMjAzMjMxJTdEJTJDInkiJTNBJTdCIlF5X3R5IiUzQTYxNDcuNTMxNjE3NjgxNzg3JTJDIlF6X3R5IiUzQS0zNjIwLjk4NTU2NjU0MTk2NyU3RCU3RCUyQyU3QiJwb3NpdGlvbiIlM0ElNUI0MC4wMDAwMDAwMDAwMTQ4MiUyQzc1LjAwMDAwMDAwMDAwMDA2JTVEJTJDInoiJTNBJTdCIlF6X3R6IiUzQTMuMjgxNDMzODg2NzI5Nzc2NSUyQyJReV90eiIlM0EtMC4zNDMzMzkwMzQ3NjE3OTY2JTdEJTJDInkiJTNBJTdCIlF5X3R5IiUzQTY1NzEuMDkzOTYxNjkxMjM0JTJDIlF6X3R5IiUzQS0yODc5LjM2ODQwMjM1OTc1OTMlN0QlN0QlMkMlN0IicG9zaXRpb24iJTNBJTVCMjkuOTk5OTk5OTk5OTgwNTMlMkM3NS4wMDAwMDAwMDAwMDAwNiU1RCUyQyJ6IiUzQSU3QiJRel90eiIlM0EyLjk5MTY3Mjg4NTQ5MzA1NyUyQyJReV90eiIlM0EwLjAxMDQ3ODg3MzU4MDIxNjMzMSU3RCUyQyJ5IiUzQSU3QiJReV90eSIlM0E2OTIxLjg4NjkzOTE2MzgzOCUyQyJRel90eSIlM0EtMjE2MC4wMTg1ODM2NDYyNzMzJTdEJTdEJTJDJTdCInBvc2l0aW9uIiUzQSU1QjIwLjAwMDAwMDAwMDAzNjk0OCUyQzc1LjAwMDAwMDAwMDAwMDA2JTVEJTJDInoiJTNBJTdCIlF6X3R6IiUzQTMuMDAwNDc2OTU3MDMyODk4NiUyQyJReV90eiIlM0EtMC4wMTE2MDc5MTY4ODkzNDY0NTIlN0QlMkMieSIlM0ElN0IiUXlfdHkiJTNBNzE3MS44NjExMTU1MDYwOTM1JTJDIlF6X3R5IiUzQS0xNDM5Ljk5OTAwMjk5NDk2OTMlN0QlN0QlMkMlN0IicG9zaXRpb24iJTNBJTVCMTAuMDAwMDAwMDAwMTIxMTQ4JTJDNzUuMDAwMDAwMDAwMDAwMDYlNUQlMkMieiIlM0ElN0IiUXpfdHoiJTNBMi45Njc1NjUxOTA3Njc0MTY1JTJDIlF5X3R6IiUzQTAuMzg1NDYyMTc2Mjc3MTYyMyU3RCUyQyJ5IiUzQSU3QiJReV90eSIlM0E3MzIxLjk0NDgxNjcwMjk4NCUyQyJRel90eSIlM0EtNzIwLjA1Mzk5OTgxNjI3MTglN0QlN0QlMkMlN0IicG9zaXRpb24iJTNBJTVCMi4wMjU2MTUyMzExMDQ4OTM2ZS0xMCUyQzc1LjAwMDAwMDAwMDAwMDA2JTVEJTJDInoiJTNBJTdCIlF6X3R6IiUzQTEuNzA0MTcwNzcwMjk4NjY4JTJDIlF5X3R6IiUzQS0yLjE2NjE2NjgyNTkyODY0NzRlLTExJTdEJTJDInkiJTNBJTdCIlF5X3R5IiUzQTczNzAuMzMxMDIzOTM0NTM2JTJDIlF6X3R5IiUzQTAuMDAwMDYyMTg5MzQzNzA5OTAwMjIlN0QlN0QlMkMlN0IicG9zaXRpb24iJTNBJTVCLTkuOTk5OTk5OTk5ODI4OTQ0JTJDNzUuMDAwMDAwMDAwMDAwMDYlNUQlMkMieiIlM0ElN0IiUXpfdHoiJTNBMi45Njc1NjUxOTE0NTMyNjk3JTJDIlF5X3R6IiUzQS0wLjM4NTQ2MjE3NjMxMzM1MzUlN0QlMkMieSIlM0ElN0IiUXlfdHkiJTNBNzMyMS45NDQ4MTY3MDYwMzklMkMiUXpfdHkiJTNBNzIwLjA1NDEyNDIwMjU5NjMlN0QlN0QlMkMlN0IicG9zaXRpb24iJTNBJTVCLTE5Ljk5OTk5OTk5OTg2MzIlMkM3NS4wMDAwMDAwMDAwMDAwNiU1RCUyQyJ6IiUzQSU3QiJRel90eiIlM0EzLjAwMDQ3Njk1NjkwOTE0MTYlMkMiUXlfdHoiJTNBMC4wMTE2MDc5MTY4OTYxMDM1OCU3RCUyQyJ5IiUzQSU3QiJReV90eSIlM0E3MTcxLjg2MTExNTUwOTc4NyUyQyJRel90eSIlM0ExNDM5Ljk5OTEyNzM4OTI5OTclN0QlN0QlMkMlN0IicG9zaXRpb24iJTNBJTVCLTI5Ljk5OTk5OTk5OTg5NzQ0JTJDNzUuMDAwMDAwMDAwMDAwMDYlNUQlMkMieiIlM0ElN0IiUXpfdHoiJTNBMi45OTE2NzI4ODUwODMzMyUyQyJReV90eiIlM0EtMC4wMTA0Nzg4NzM1MjUyNTE5NTElN0QlMkMieSIlM0ElN0IiUXlfdHkiJTNBNjkyMS44ODY5MzkxNjYzNTElMkMiUXpfdHkiJTNBMjE2MC4wMTg3MDgwNDc3MTQ0JTdEJTdEJTJDJTdCInBvc2l0aW9uIiUzQSU1Qi0zOS45OTk5OTk5OTk5MzE2JTJDNzUuMDAwMDAwMDAwMDAwMDYlNUQlMkMieiIlM0ElN0IiUXpfdHoiJTNBMy4yODE0MzM4OTQyMDI5MjglMkMiUXlfdHoiJTNBMC4zNDMzMzkwMzQ3MDE1MTAyJTdEJTJDInkiJTNBJTdCIlF5X3R5IiUzQTY1NzEuMDkzOTYxNjk0NTk1JTJDIlF6X3R5IiUzQTI4NzkuMzY4NTI2NzQ0OTAzJTdEJTdEJTJDJTdCInBvc2l0aW9uIiUzQSU1Qi00OS45OTk5OTk5OTk5NjU3OTQlMkM3NS4wMDAwMDAwMDAwMDAwNiU1RCUyQyJ6IiUzQSU3QiJRel90eiIlM0EtNi4yNjg4MzUxOTI4NzY4MzklMkMiUXlfdHoiJTNBLTExLjM1MjE3ODM2MDEzNTc2MyU3RCUyQyJ5IiUzQSU3QiJReV90eSIlM0E2MTQ3LjUzMTYxNzY3OTgxOCUyQyJRel90eSIlM0EzNjIwLjk4NTY5MTQ4OTAyMTUlN0QlN0QlMkMlN0IicG9zaXRpb24iJTNBJTVCNTUuMDAwMDAwMDAwMDIwODMlMkM3NS4wMDAwMDAwMDAwMDAwNiU1RCUyQyJ6IiUzQSU3QiJRel90eiIlM0E1NS42MDY0NzI1MzA5NzA2NiUyQyJReV90eiIlM0EtNjUuNDAwNjgwOTAwODQ0OSU3RCUyQyJ5IiUzQSU3QiJReV90eSIlM0E1NjkzLjEwMDcxMTMzNDE0NiUyQyJRel90eSIlM0EtMzgzNC43ODE5MDkwNTA4ODElN0QlN0QlMkMlN0IicG9zaXRpb24iJTNBJTVCNDUuMDAwMDAwMDAwMDI5MjMlMkM3NS4wMDAwMDAwMDAwMDAwNiU1RCUyQyJ6IiUzQSU3QiJRel90eiIlM0ExLjI0MjQzNDMxMjA3MjQ1NTUlMkMiUXlfdHoiJTNBMS4yNDc0OTg4MTk3NDUwNjk0JTdEJTJDInkiJTNBJTdCIlF5X3R5IiUzQTYzNTEuNTgzOTgwOTUwNDg1JTJDIlF6X3R5IiUzQS0zMjQzLjg2NjYwNzA4Njc5MzUlN0QlN0QlMkMlN0IicG9zaXRpb24iJTNBJTVCMzQuOTk5OTk5OTk5OTk1NDI0JTJDNzUuMDAwMDAwMDAwMDAwMDYlNUQlMkMieiIlM0ElN0IiUXpfdHoiJTNBMi45MDM1NzYxOTUyNTUyMjYlMkMiUXlfdHoiJTNBLTAuNzc5NDE5MzA0ODgwODYxMSU3RCUyQyJ5IiUzQSU3QiJReV90eSIlM0E2NzQ2LjcyNDE2MTYwMTg3NTUlMkMiUXpfdHkiJTNBLTI1MTkuODg1MTA1OTEzNTEzNiU3RCU3RCUyQyU3QiJwb3NpdGlvbiIlM0ElNUIyNS4wMDAwMDAwMDAwMDg3MjUlMkM3NS4wMDAwMDAwMDAwMDAwNiU1RCUyQyJ6IiUzQSU3QiJRel90eiIlM0EyLjg1NDMxOTQ3NjQyMDQyOSUyQyJReV90eiIlM0EtMC43MTk2MDAwMTYwMjExOTQ0JTdEJTJDInkiJTNBJTdCIlF5X3R5IiUzQTcwNDYuODY4NjUwNTE5MjA0JTJDIlF6X3R5IiUzQS0xODAwLjAwMzMwODc5ODU1NzglN0QlN0QlMkMlN0IicG9zaXRpb24iJTNBJTVCMTUuMDAwMDAwMDAwMDgxNjU2JTJDNzUuMDAwMDAwMDAwMDAwMDYlNUQlMkMieiIlM0ElN0IiUXpfdHoiJTNBMi44NjE5MTE5OTg0MjYwMzM1JTJDIlF5X3R6IiUzQS0wLjcxNTc2NzQzNzYzNTc2NjclN0QlMkMieSIlM0ElN0IiUXlfdHkiJTNBNzI0Ni44NTA5NjAyMTU5MjklMkMiUXpfdHkiJTNBLTEwODAuMDAwOTgxMDk3NTA1MiU3RCU3RCUyQyU3QiJwb3NpdGlvbiIlM0ElNUI1LjAwMDAwMDAwMDE1OTA0OCUyQzc1LjAwMDAwMDAwMDAwMDA2JTVEJTJDInoiJTNBJTdCIlF6X3R6IiUzQTIuMDAzNjM3MTEzMzQyMjI3JTJDIlF5X3R6IiUzQS0wLjkwNjQ0NDk0Mjk2MzUxMzklN0QlMkMieSIlM0ElN0IiUXlfdHkiJTNBNzM0Ny4zMDk1NDA3OTA2NDQlMkMiUXpfdHkiJTNBLTM1OS44NDAzNzcyNzc1NjM0NSU3RCU3RCUyQyU3QiJwb3NpdGlvbiIlM0ElNUItNC45OTk5OTk5OTk4MTYzOTYlMkM3NS4wMDAwMDAwMDAwMDAwNiU1RCUyQyJ6IiUzQSU3QiJRel90eiIlM0EyLjAwMzYzNzExMzI1MjIwNiUyQyJReV90eiIlM0EwLjkwNjQ0NDk0Mjk4MTc5NzYlN0QlMkMieSIlM0ElN0IiUXlfdHkiJTNBNzM0Ny4zMDk1NDA3OTIyNTglMkMiUXpfdHkiJTNBMzU5Ljg0MDUwMTY1OTQ1Mjg1JTdEJTdEJTJDJTdCInBvc2l0aW9uIiUzQSU1Qi0xNC45OTk5OTk5OTk4NDYwNzUlMkM3NS4wMDAwMDAwMDAwMDAwNiU1RCUyQyJ6IiUzQSU3QiJRel90eiIlM0EyLjg2MTkxMTk5ODU3ODA5OCUyQyJReV90eiIlM0EwLjcxNTc2NzQzNzYxNDUyOTElN0QlMkMieSIlM0ElN0IiUXlfdHkiJTNBNzI0Ni44NTA5NjAyMTkzMDIlMkMiUXpfdHkiJTNBMTA4MC4wMDExMDU0ODc5ODE1JTdEJTdEJTJDJTdCInBvc2l0aW9uIiUzQSU1Qi0yNC45OTk5OTk5OTk4Nzg1ODIlMkM3NS4wMDAwMDAwMDAwMDAwNiU1RCUyQyJ6IiUzQSU3QiJRel90eiIlM0EyLjg1NDMxOTQ3NjYzOTY0OTQlMkMiUXlfdHoiJTNBMC43MTk2MDAwMTU5NTk0NDY2JTdEJTJDInkiJTNBJTdCIlF5X3R5IiUzQTcwNDYuODY4NjUwNTIyMjgzJTJDIlF6X3R5IiUzQTE4MDAuMDAzNDMzMTk2MzYlN0QlN0QlMkMlN0IicG9zaXRpb24iJTNBJTVCLTM0Ljk5OTk5OTk5OTkxNDUzJTJDNzUuMDAwMDAwMDAwMDAwMDYlNUQlMkMieiIlM0ElN0IiUXpfdHoiJTNBMi45MDM1NzYxOTY0MTU3MjY1JTJDIlF5X3R6IiUzQTAuNzc5NDE5MzA0ODcwODQwOCU3RCUyQyJ5IiUzQSU3QiJReV90eSIlM0E2NzQ2LjcyNDE2MTYwNDc3NyUyQyJRel90eSIlM0EyNTE5Ljg4NTIzMDMxMTcwNCU3RCU3RCUyQyU3QiJwb3NpdGlvbiIlM0ElNUItNDQuOTk5OTk5OTk5OTQ3MDglMkM3NS4wMDAwMDAwMDAwMDAwNiU1RCUyQyJ6IiUzQSU3QiJRel90eiIlM0ExLjI0MjQzNDI3MDc5Njg0NDMlMkMiUXlfdHoiJTNBLTEuMjQ3NDk4ODE5NDEyMjQxNiU3RCUyQyJ5IiUzQSU3QiJReV90eSIlM0E2MzUxLjU4Mzk4MDk1Mjg2NCUyQyJRel90eSIlM0EzMjQzLjg2NjczMTU4NzY3OSU3RCU3RCUyQyU3QiJwb3NpdGlvbiIlM0ElNUItNTQuOTk5OTk5OTk5OTg0NTElMkM3NS4wMDAwMDAwMDAwMDAwNiU1RCUyQyJ6IiUzQSU3QiJRel90eiIlM0E1NS42MDY0NzM5MTgxOTc5JTJDIlF5X3R6IiUzQTY1LjQwMDY4MDg4ODI2MjEyJTdEJTJDInkiJTNBJTdCIlF5X3R5IiUzQTU2OTMuMTAwNzExMzYyNTA1NSUyQyJRel90eSIlM0EzODM0Ljc4MjAzMDEzNjUxOCU3RCU3RCUyQyU3QiJwb3NpdGlvbiIlM0ElNUItNjIuODcwMTI1NzQyNzM0MjElMkM3NC40MjkwOTY0OTM4MzU0NiU1RCUyQyJ6IiUzQSU3QiJRel90eiIlM0E3NTMuMzY0OTg1OTQ1NDIxNSUyQyJReV90eiIlM0E4NzMuMDAzMTc3ODk5MDA5NSU3RCUyQyJ5IiUzQSU3QiJReV90eSIlM0E0NDcwLjMwNjg3Mzk2MjQ1MiUyQyJRel90eSIlM0EzNjU2LjY4Mjk1MDg3NDQ1MTglN0QlN0QlMkMlN0IicG9zaXRpb24iJTNBJTVCLTY4LjE3MzQyNjYwMTYzMDE1JTJDNzIuMjMyMzk3MzUyNzM4NTYlNUQlMkMieiIlM0ElN0IiUXpfdHoiJTNBMjEzMS44Njc5Njg3MjEzMjQ0JTJDIlF5X3R6IiUzQTIyNDcuNjMxNzgzNDExMTIzNyU3RCUyQyJ5IiUzQSU3QiJReV90eSIlM0EzMzg3LjI1NDc3MzgwMTUzNyUyQyJRel90eSIlM0EzMTU2LjQwODY3NTgyNDIwODMlN0QlN0QlMkMlN0IicG9zaXRpb24iJTNBJTVCLTcyLjIzMjM5NzM1MjcyNjQ4JTJDNjguMTczNDI2NjAxNjQ4MTUlNUQlMkMieiIlM0ElN0IiUXpfdHoiJTNBMzM4Ny4yNzMxODIxOTk4NjclMkMiUXlfdHoiJTNBMzE1Ni40MjIxODI1NTgyODk1JTdEJTJDInkiJTNBJTdCIlF5X3R5IiUzQTIxMzEuODc4NjkwNzkxODc0MyUyQyJRel90eSIlM0EyMjQ3LjYzNDQxMDMzMDYzMjQlN0QlN0QlMkMlN0IicG9zaXRpb24iJTNBJTVCLTc0LjQyOTA5NjQ5MzgzNDU4JTJDNjIuODcwMTI1NzQyNzM4NTY2JTVEJTJDInoiJTNBJTdCIlF6X3R6IiUzQTQ0NzEuMTQ4MDA4MjA4NDklMkMiUXlfdHoiJTNBMzY1Ni4zODM4ODY5NzIyNTMlN0QlMkMieSIlM0ElN0IiUXlfdHkiJTNBNzUzLjAwMzgzMTgwMzUyMjYlMkMiUXpfdHkiJTNBODczLjcwMDAyMzYwNTA0NTIlN0QlN0QlMkMlN0IicG9zaXRpb24iJTNBJTVCLTc0Ljk5OTk5OTk5OTk5OTk3JTJDNTAuMDAwMDAwMDAwMDQ5MDU2JTVEJTJDInoiJTNBJTdCIlF6X3R6IiUzQTYwOTkuMjI1OTE3NTMxODklMkMiUXlfdHoiJTNBMzU4MC42MzQ5Njk2OTEwODkzJTdEJTJDInkiJTNBJTdCIlF5X3R5IiUzQS04NS40NzUxNDA0ODYwNzUyJTJDIlF6X3R5IiUzQS0xMDguNDYwNTg3MTI4ODE0NSU3RCU3RCUyQyU3QiJwb3NpdGlvbiIlM0ElNUItNzQuOTk5OTk5OTk5OTk5OTclMkM0MC4wMDAwMDAwMDAwMTQ4NSU1RCUyQyJ6IiUzQSU3QiJRel90eiIlM0E2NTY5LjM0NzE4MTY1OTUyNCUyQyJReV90eiIlM0EyODc5LjEzMzkyNTExOTM4MSU3RCUyQyJ5IiUzQSU3QiJReV90eSIlM0EyLjA2MTY2NTUwODA4OTUyMSUyQyJRel90eSIlM0EwLjQwNTQyNzA0MTQ0NTczNDUlN0QlN0QlMkMlN0IicG9zaXRpb24iJTNBJTVCLTc0Ljk5OTk5OTk5OTk5OTk3JTJDMjkuOTk5OTk5OTk5OTgwNTYlNUQlMkMieiIlM0ElN0IiUXpfdHoiJTNBNjkyMS45OTI4MTg0NDIwMTElMkMiUXlfdHoiJTNBMjE1OS45MTI0NDA0MDM5NTQ0JTdEJTJDInkiJTNBJTdCIlF5X3R5IiUzQTIuODU5NjQxMTYwMTAxMDE5NCUyQyJRel90eSIlM0EwLjMwNzYyMTg4NTM5MjEzNzUlN0QlN0QlMkMlN0IicG9zaXRpb24iJTNBJTVCLTc0Ljk5OTk5OTk5OTk5OTk3JTJDMjAuMDAwMDAwMDAwMDM2OTc3JTVEJTJDInoiJTNBJTdCIlF6X3R6IiUzQTcxNzIuNDA0MjIyMjA3MTE4JTJDIlF5X3R6IiUzQTE0NDAuMDAxNDE4MDUwOTUxMyU3RCUyQyJ5IiUzQSU3QiJReV90eSIlM0EzLjcxMDQ2NTM2NzI3MjIyNyUyQyJRel90eSIlM0EwLjAwMjQzODE5NzQwMjUyMjA4MiU3RCU3RCUyQyU3QiJwb3NpdGlvbiIlM0ElNUItNzQuOTk5OTk5OTk5OTk5OTclMkMxMC4wMDAwMDAwMDAxMjExNzYlNUQlMkMieiIlM0ElN0IiUXpfdHoiJTNBNzMyMi4wMTU5MzU3MjQxMDglMkMiUXlfdHoiJTNBNzIwLjA2ODEyMDg5NDU3MzQlN0QlMkMieSIlM0ElN0IiUXlfdHkiJTNBMi45NTk3MTgyODExOTYxMTYyJTJDIlF6X3R5IiUzQS0wLjQxNzM1Mjc4ODM0NjE1NjQ3JTdEJTdEJTJDJTdCInBvc2l0aW9uIiUzQSU1Qi03NC45OTk5OTk5OTk5OTk5NyUyQzIuMDI1ODk5NDQ4MTk5MTk3NmUtMTAlNUQlMkMieiIlM0ElN0IiUXpfdHoiJTNBNzM3MC4zMjQxMzg3MDg4OSUyQyJReV90eiIlM0EwLjAwMDk4MDcxNDQyMzgwNDQyNCU3RCUyQyJ5IiUzQSU3QiJReV90eSIlM0ExLjcwNDMzMzIxNzY2MjEwMDclMkMiUXpfdHkiJTNBLTAuMDAwMDAxMTMyNTEyNzIyNjI1ODE3JTdEJTdEJTJDJTdCInBvc2l0aW9uIiUzQSU1Qi03NC45OTk5OTk5OTk5OTk5NyUyQy05Ljk5OTk5OTk5OTgyODkxNiU1RCUyQyJ6IiUzQSU3QiJRel90eiIlM0E3MzIyLjAxNjAwMTYxNTYxNSUyQyJReV90eiIlM0EtNzIwLjA2NjE2MDE3MDkzODElN0QlMkMieSIlM0ElN0IiUXlfdHkiJTNBMi45NTk3MTc4NzI3MDQ1MjQlMkMiUXpfdHkiJTNBMC40MTczODI1MDYyNTM1MjE0JTdEJTdEJTJDJTdCInBvc2l0aW9uIiUzQSU1Qi03NC45OTk5OTk5OTk5OTk5NyUyQy0xOS45OTk5OTk5OTk4NjMxNyU1RCUyQyJ6IiUzQSU3QiJRel90eiIlM0E3MTcyLjQwNjAwMDg1NTkyNSUyQyJReV90eiIlM0EtMTQzOS45OTkxNjkwMTk5MDUlN0QlMkMieSIlM0ElN0IiUXlfdHkiJTNBMy43MTAyOTA0MjkxNzQ5OTQ3JTJDIlF6X3R5IiUzQS0wLjAxMTUxODcxNzYxNzA5NzY3MyU3RCU3RCUyQyU3QiJwb3NpdGlvbiIlM0ElNUItNzQuOTk5OTk5OTk5OTk5OTclMkMtMjkuOTk5OTk5OTk5ODk3NDEyJTVEJTJDInoiJTNBJTdCIlF6X3R6IiUzQTY5MjEuOTA3Mzc3NTAzMDg2JTJDIlF5X3R6IiUzQS0yMTU5Ljk2NTMwMDkxODQ0NiU3RCUyQyJ5IiUzQSU3QiJReV90eSIlM0EyLjg5MjUyODQyNDM1MDI2MjUlMkMiUXpfdHkiJTNBMC4xMDA3Mzk3NTgxMjAyMzc3JTdEJTdEJTJDJTdCInBvc2l0aW9uIiUzQSU1Qi03NC45OTk5OTk5OTk5OTk5NyUyQy0zOS45OTk5OTk5OTk5MzE1NzUlNUQlMkMieiIlM0ElN0IiUXpfdHoiJTNBNjU3Mi44MzEzMjg0MTQxNCUyQyJReV90eiIlM0EtMjg4MC42Nzc1MzcxNDE2OTElN0QlMkMieSIlM0ElN0IiUXlfdHkiJTNBNi4zODA0MjI5MzY3NTA3OTUlMkMiUXpfdHkiJTNBLTQuNTQwOTk4NjY2NzMzOTc1JTdEJTdEJTJDJTdCInBvc2l0aW9uIiUzQSU1Qi03NC45OTk5OTk5OTk5OTk5NyUyQy00OS45OTk5OTk5OTk5NjU3NjYlNUQlMkMieiIlM0ElN0IiUXpfdHoiJTNBNjE1Ni4zMjgxMzk5NzA5ODclMkMiUXlfdHoiJTNBLTM2MjkuNDExOTQyMTc5MDUwNiU3RCUyQyJ5IiUzQSU3QiJReV90eSIlM0EtMTAuNDAxMzI5NDUyNjE0MjUlMkMiUXpfdHkiJTNBMTQuODM0Mzc1NDI4OTU0Nzg4JTdEJTdEJTJDJTdCInBvc2l0aW9uIiUzQSU1Qi03NC45OTk5OTk5OTk5OTk5NyUyQzU1LjAwMDAwMDAwMDAyMDg2JTVEJTJDInoiJTNBJTdCIlF6X3R6IiUzQTU2OTMuMDIzNTM2NDQ2Njg3JTJDIlF5X3R6IiUzQTM4MzUuMTQ5NzU3ODYwNDE1JTdEJTJDInkiJTNBJTdCIlF5X3R5IiUzQTExLjE4NDA0Mjg4Mjc2MDA0OCUyQyJRel90eSIlM0ExNi43MDQ0Mzc5NzkzNzIzMjYlN0QlN0QlMkMlN0IicG9zaXRpb24iJTNBJTVCLTc0Ljk5OTk5OTk5OTk5OTk3JTJDNDUuMDAwMDAwMDAwMDI5MjYlNUQlMkMieiIlM0ElN0IiUXpfdHoiJTNBNjM1MS41NzEzMTA5NzAxNTklMkMiUXlfdHoiJTNBMzI0My41NDY4NTYzMDYzNDglN0QlMkMieSIlM0ElN0IiUXlfdHkiJTNBMC40NDUyNTAzNTk4NTI4ODA1JTJDIlF6X3R5IiUzQS0wLjg3MjMzOTk0NjEzODg0ODclN0QlN0QlMkMlN0IicG9zaXRpb24iJTNBJTVCLTc0Ljk5OTk5OTk5OTk5OTk3JTJDMzQuOTk5OTk5OTk5OTk1NDUlNUQlMkMieiIlM0ElN0IiUXpfdHoiJTNBNjc0Ny4xOTUxMDIyMzU1MDklMkMiUXlfdHoiJTNBMjUyMC4wNDU3MzAxNzAxMTIlN0QlMkMieSIlM0ElN0IiUXlfdHkiJTNBMi4wNDI2NzEyMzA5NjI2Mzk2JTJDIlF6X3R5IiUzQS0wLjg1MDcyNDk3OTk1NjI5NSU3RCU3RCUyQyU3QiJwb3NpdGlvbiIlM0ElNUItNzQuOTk5OTk5OTk5OTk5OTclMkMyNS4wMDAwMDAwMDAwMDg3NTQlNUQlMkMieiIlM0ElN0IiUXpfdHoiJTNBNzA0Ni40MDg4ODIxOTg5OTklMkMiUXlfdHoiJTNBMTgwMC4xNjI3NjQyMjQzMTIlN0QlMkMieSIlM0ElN0IiUXlfdHkiJTNBMi45MTQ4MzUyODEwNDc1MTc4JTJDIlF6X3R5IiUzQS0wLjkwMjM4Mjg5NTYxMTU2MzQlN0QlN0QlMkMlN0IicG9zaXRpb24iJTNBJTVCLTc0Ljk5OTk5OTk5OTk5OTk3JTJDMTUuMDAwMDAwMDAwMDgxNjg0JTVEJTJDInoiJTNBJTdCIlF6X3R6IiUzQTcyNDYuNDA1MDU5OTM1Njc3JTJDIlF5X3R6IiUzQTEwNzkuODQyNDY4NjUzMzQxJTdEJTJDInkiJTNBJTdCIlF5X3R5IiUzQTIuOTE2MjIyMTgwODc1MTglMkMiUXpfdHkiJTNBMC45MDA5MDA0MTQzMDk2NTg3JTdEJTdEJTJDJTdCInBvc2l0aW9uIiUzQSU1Qi03NC45OTk5OTk5OTk5OTk5NyUyQzUuMDAwMDAwMDAwMTU5MDc2JTVEJTJDInoiJTNBJTdCIlF6X3R6IiUzQTczNDcuMzIxMjk1NDg1MDI4JTJDIlF5X3R6IiUzQTM1OS44NDI1NzA4MTI5Njk3JTdEJTJDInkiJTNBJTdCIlF5X3R5IiUzQTIuMDAzMjkxOTIzNzk3NDM4NSUyQyJRel90eSIlM0EwLjkwMDg1MzUzMzE5MTAwODQlN0QlN0QlMkMlN0IicG9zaXRpb24iJTNBJTVCLTc0Ljk5OTk5OTk5OTk5OTk3JTJDLTQuOTk5OTk5OTk5ODE2MzY3JTVEJTJDInoiJTNBJTdCIlF6X3R6IiUzQTczNDcuMzIxMzA3NzU1NTU2NSUyQyJReV90eiIlM0EtMzU5Ljg0MDYwOTQ2MjY0NzklN0QlMkMieSIlM0ElN0IiUXlfdHkiJTNBMi4wMDMyOTE5MDEwOTgxMzk2JTJDIlF6X3R5IiUzQS0wLjkwMDg0ODcyMDA1ODk0NjMlN0QlN0QlMkMlN0IicG9zaXRpb24iJTNBJTVCLTc0Ljk5OTk5OTk5OTk5OTk3JTJDLTE0Ljk5OTk5OTk5OTg0NjA0NyU1RCUyQyJ6IiUzQSU3QiJRel90eiIlM0E3MjQ2LjQwNDY1MzcwMzQ4MSUyQyJReV90eiIlM0EtMTA3OS44NDA0OTg5NDcyMTQ5JTdEJTJDInkiJTNBJTdCIlF5X3R5IiUzQTIuOTE2MjI1MDA4Mzc2NzclMkMiUXpfdHkiJTNBLTAuOTAxMDY5NDEwMDc3MjAyJTdEJTdEJTJDJTdCInBvc2l0aW9uIiUzQSU1Qi03NC45OTk5OTk5OTk5OTk5NyUyQy0yNC45OTk5OTk5OTk4Nzg1NTQlNUQlMkMieiIlM0ElN0IiUXpfdHoiJTNBNzA0Ni40MjI3MjcwODE1NTMlMkMiUXlfdHoiJTNBLTE4MDAuMTYxOTYyMDExMDUwNyU3RCUyQyJ5IiUzQSU3QiJReV90eSIlM0EyLjkwODY0NTkzMzU2ODA1MiUyQyJRel90eSIlM0EwLjkwODE0MjcwMDQxNTAxNCU3RCU3RCUyQyU3QiJwb3NpdGlvbiIlM0ElNUItNzQuOTk5OTk5OTk5OTk5OTclMkMtMzQuOTk5OTk5OTk5OTE0NSU1RCUyQyJ6IiUzQSU3QiJRel90eiIlM0E2NzQ2LjcyMzI0NDUzNDY4NSUyQyJReV90eiIlM0EtMjUxOS44ODE5MDIzMjg0ODk2JTdEJTJDInkiJTNBJTdCIlF5X3R5IiUzQTIuOTA3MDYyNDI2OTM1ODg1NiUyQyJRel90eSIlM0EwLjY1NDQyMjExNDQxMDEzMTglN0QlN0QlMkMlN0IicG9zaXRpb24iJTNBJTVCLTc0Ljk5OTk5OTk5OTk5OTk3JTJDLTQ0Ljk5OTk5OTk5OTk0NzA1JTVEJTJDInoiJTNBJTdCIlF6X3R6IiUzQTYzNTIuMDI4MDE3OTY5MjM3JTJDIlF5X3R6IiUzQS0zMjQ0LjAyNTI2MzU4MzkwNSU3RCUyQyJ5IiUzQSU3QiJReV90eSIlM0EwLjcwMTE5OTMwMjY5Mzk5MDMlMkMiUXpfdHkiJTNBMi41MzkxMzkyMzI2MDcyOTQlN0QlN0QlMkMlN0IicG9zaXRpb24iJTNBJTVCLTc0Ljk5OTk5OTk5OTk5OTk3JTJDLTU0Ljk5OTk5OTk5OTk4NDQ4JTVEJTJDInoiJTNBJTdCIlF6X3R6IiUzQTU2OTMuNTQ3MDE1MTc2ODkyJTJDIlF5X3R6IiUzQS0zODM0LjYyMTExNTU0ODE2OSU3RCUyQyJ5IiUzQSU3QiJReV90eSIlM0E1NC43NTQ0NTA4NzA0MzE5MjQlMkMiUXpfdHkiJTNBLTY1LjU4NTIzNDgwNTg5MzkzJTdEJTdEJTJDJTdCInBvc2l0aW9uIiUzQSU1Qi02OC42NTc1MDAwMDAwMDE5NSUyQy02MS43MjE5OTk5OTk5OTAwNSU1RCUyQyJ6IiUzQSU3QiJRel90eiIlM0E2NTQzLjkwMDkzNzE4OTE5NCUyQyJReV90eiIlM0EtNTQ0OS4zMDc4NDYwNTU5MjQ1JTdEJTJDInkiJTNBJTdCIlF5X3R5IiUzQTExMTIuMTA0NzE0MDg0MDc4JTJDIlF6X3R5IiUzQS0xMjcxLjQyNjE0MDI2NDc0MjElN0QlN0QlMkMlN0IicG9zaXRpb24iJTNBJTVCLTY3LjMzOTUwMDAwMDAwNDE0JTJDLTY0LjkwMzk5OTk5OTk5MzcyJTVEJTJDInoiJTNBJTdCIlF6X3R6IiUzQTU2MTYuNDYyNzc3Nzg0MTU4JTJDIlF5X3R6IiUzQS01MjM2Ljg0ODA2MzEzNzc1JTdEJTJDInkiJTNBJTdCIlF5X3R5IiUzQTM1NDkuMTQ0MTU5MDI5Mjg4NCUyQyJRel90eSIlM0EtMzcxOS4xMDUxMzI3NjYyNjQ0JTdEJTdEJTJDJTdCInBvc2l0aW9uIiUzQSU1Qi02NC45MDQwMDAwMDAwMDIyOCUyQy02Ny4zMzk0OTk5OTk5OTg0JTVEJTJDInoiJTNBJTdCIlF6X3R6IiUzQTM1NDkuMTQ0OTIxODg1MzcxMyUyQyJReV90eiIlM0EtMzcxOS4xMDQzNjk5MDM3NTg3JTdEJTJDInkiJTNBJTdCIlF5X3R5IiUzQTU2MTYuNDYxNjM4MTk3MzA3JTJDIlF6X3R5IiUzQS01MjM2Ljg0OTIwMjY0MTI3OCU3RCU3RCUyQyU3QiJwb3NpdGlvbiIlM0ElNUItNjEuNzIyMDAwMDAwMDAwNCUyQy02OC42NTc0OTk5OTk5OTk4NiU1RCUyQyJ6IiUzQSU3QiJRel90eiIlM0ExMTEyLjEwNDk2NDQ2NTglMkMiUXlfdHoiJTNBLTEyNzEuNDI1ODkwMzU2MDc2NSU3RCUyQyJ5IiUzQSU3QiJReV90eSIlM0E2NTQzLjg5OTY3Mzk1MjU1JTJDIlF6X3R5IiUzQS01NDQ5LjMwOTEwODM3MDU3NyU3RCU3RCUyQyU3QiJwb3NpdGlvbiIlM0ElNUItNTAuMDAwMDAwMDAwMDA4OTk1JTJDLTY4Ljk5OTk5OTk5OTk5OTk0JTVEJTJDInoiJTNBJTdCIlF6X3R6IiUzQS04Mi44MDMzMzgyNTUyNTc4NCUyQyJReV90eiIlM0ExMDUuNTg3NDE2NjUzODI2MTglN0QlMkMieSIlM0ElN0IiUXlfdHkiJTNBNjE0MS4wMzU2MjY2NzQyMTElMkMiUXpfdHkiJTNBLTM2MTUuMDQ2OTk5MTg4MzE1NiU3RCU3RCUyQyU3QiJwb3NpdGlvbiIlM0ElNUItNDAuMDAwMDAwMDAwMDAxMzUlMkMtNjguOTk5OTk5OTk5OTk5OTQlNUQlMkMieiIlM0ElN0IiUXpfdHoiJTNBMy4yNzk3MDA2OTAyNDk3NDIlMkMiUXlfdHoiJTNBLTAuMzgyNTIxNzM2NjE3NzU5OTYlN0QlMkMieSIlM0ElN0IiUXlfdHkiJTNBNjU3Mi43MTU2Mjc4MDg1MyUyQyJRel90eSIlM0EtMjg4MC42Mjg3MDkwNzUyMTAzJTdEJTdEJTJDJTdCInBvc2l0aW9uIiUzQSU1Qi0yOS45OTk5OTk5OTk5ODY3NSUyQy02OC45OTk5OTk5OTk5OTk5NCU1RCUyQyJ6IiUzQSU3QiJRel90eiIlM0EyLjk5MTkxOTEzMjM5OTIzNSUyQyJReV90eiIlM0EwLjAyMjQ1MDIzNTQyNDA4MjA5OCU3RCUyQyJ5IiUzQSU3QiJReV90eSIlM0E2OTIxLjgzNDkwNDk2ODQ4OSUyQyJRel90eSIlM0EtMjE1OS45ODE4MjY3NTk2OTclN0QlN0QlMkMlN0IicG9zaXRpb24iJTNBJTVCLTIwLjAwMDAwMDAwMDAxNzUxNSUyQy02OC45OTk5OTk5OTk5OTk5NCU1RCUyQyJ6IiUzQSU3QiJRel90eiIlM0EyLjk2NzgxNzEyODQ5NjU0MzMlMkMiUXlfdHoiJTNBLTAuMzg1Nzc5ODYxMzI3NzY3NCU3RCUyQyJ5IiUzQSU3QiJReV90eSIlM0E3MTcxLjk0MzU2NTk1NjgxOCUyQyJRel90eSIlM0EtMTQzOS45NDY1NjM5NjA2OTAxJTdEJTdEJTJDJTdCInBvc2l0aW9uIiUzQSU1Qi0xMC4wMDAwMDAwMDAwNjY3MzQlMkMtNjguOTk5OTk5OTk5OTk5OTQlNUQlMkMieiIlM0ElN0IiUXpfdHoiJTNBMS43MDQxNjA3ODE2MzA0ODgyJTJDIlF5X3R6IiUzQTAuMDAwMDEyNTUwMTc0NDg4NDkxOTQ3JTdEJTJDInkiJTNBJTdCIlF5X3R5IiUzQTczMjAuMzI5MDMzOTU3ODclMkMiUXpfdHkiJTNBLTcyMC4wMDAwMzk1NjU3ODIzJTdEJTdEJTJDJTdCInBvc2l0aW9uIiUzQSU1Qi0xLjY3ODMwMTk0MTg2NTM1NjZlLTEwJTJDLTY4Ljk5OTk5OTk5OTk5OTk0JTVEJTJDInoiJTNBJTdCIlF6X3R6IiUzQTIuOTY3NTc1MTgxMjgzOTY1MiUyQyJReV90eiIlM0EwLjM4NTQ1MDQxMTc0NTUxODIlN0QlMkMieSIlM0ElN0IiUXlfdHkiJTNBNzM3MS45NDI4MzU2MTkyOTQlMkMiUXpfdHkiJTNBLTAuMDU0MTA3MTMxOTYyNzA3MzclN0QlMkMibm9kZSIlM0ExNTclN0QlMkMlN0IicG9zaXRpb24iJTNBJTVCOS45OTk5OTk5OTk4NDM5OTMlMkMtNjguOTk5OTk5OTk5OTk5OTQlNUQlMkMieiIlM0ElN0IiUXpfdHoiJTNBMy4wMDAyMjQ5MjkxMzcxNzg1JTJDIlF5X3R6IiUzQS0wLjAxMTMxODMwNjA0NjMzNjI5OCU3RCUyQyJ5IiUzQSU3QiJReV90eSIlM0E3MzIxLjg1OTgwMjExNTQyMiUyQyJRel90eSIlM0E3MjAuMDAwMzA4NjcxNjI0OCU3RCU3RCUyQyU3QiJwb3NpdGlvbiIlM0ElNUIxOS45OTk5OTk5OTk4NTg2MDIlMkMtNjguOTk5OTk5OTk5OTk5OTQlNUQlMkMieiIlM0ElN0IiUXpfdHoiJTNBMy4wMDAyNDM0MDUxNDIxNTElMkMiUXlfdHoiJTNBMC4wMDA2Mjk3MTE2NzkwNzg4Nzk2JTdEJTJDInkiJTNBJTdCIlF5X3R5IiUzQTcxNzEuODYyOTIzODYyNDcyJTJDIlF6X3R5IiUzQTE0NDAuMDAwNDgzMzI3OTU1OSU3RCU3RCUyQyU3QiJwb3NpdGlvbiIlM0ElNUIyOS45OTk5OTk5OTk4NzMxMjUlMkMtNjguOTk5OTk5OTk5OTk5OTQlNUQlMkMieiIlM0ElN0IiUXpfdHoiJTNBMi45OTE2MzA4MTg2ODExNjkzJTJDIlF5X3R6IiUzQS0wLjAxMDE3OTc0MTIyNzgzODI0NyU3RCUyQyJ5IiUzQSU3QiJReV90eSIlM0E2OTIxLjgzOTQ0MTEzODgyOSUyQyJRel90eSIlM0EyMTU5Ljk4MTIyMjE0MjU1NSU3RCU3RCUyQyU3QiJwb3NpdGlvbiIlM0ElNUIzOS45OTk5OTk5OTk4ODc2MzUlMkMtNjguOTk5OTk5OTk5OTk5OTQlNUQlMkMieiIlM0ElN0IiUXpfdHoiJTNBMy4yODc2MDE1OTQ2ODI5MzklMkMiUXlfdHoiJTNBMC4zNDkxMDk4NDM5MTI1MjMzNyU3RCUyQyJ5IiUzQSU3QiJReV90eSIlM0E2NTcyLjY0MTUzMzE0OTIwMSUyQyJRel90eSIlM0EyODgwLjY0MTc0MTg4ODMzOTglN0QlN0QlMkMlN0IicG9zaXRpb24iJTNBJTVCNDkuOTk5OTk5OTk5OTAyMTMlMkMtNjguOTk5OTk5OTk5OTk5OTQlNUQlMkMieiIlM0ElN0IiUXpfdHoiJTNBLTcuMTMyMjIxMjUxOTA0MzQlMkMiUXlfdHoiJTNBLTEyLjI0NzExMjczOTQ1MzM4NSU3RCUyQyJ5IiUzQSU3QiJReV90eSIlM0E2MDk0LjcxOTMyNDQxNjM5OSUyQyJRel90eSIlM0EzNTc3LjU3NTcwMTY0NDQ4JTdEJTdEJTJDJTdCInBvc2l0aW9uIiUzQSU1Qi01NS4wMDAwMDAwMDAwMDQ4MyUyQy02OC45OTk5OTk5OTk5OTk5NCU1RCUyQyJ6IiUzQSU3QiJRel90eiIlM0ExMDQuOTkyMDIwODg2OTY1NyUyQyJReV90eiIlM0EtMTE4LjkxNTY2NTc0MTY1Mzk1JTdEJTJDInkiJTNBJTdCIlF5X3R5IiUzQTYwMTguOTU0MTU2MTEwMDElMkMiUXpfdHkiJTNBLTQxMDIuNDI2NjEzNjIzMzY5JTdEJTdEJTJDJTdCInBvc2l0aW9uIiUzQSU1Qi00NS4wMDAwMDAwMDAwMDQ3MDQlMkMtNjguOTk5OTk5OTk5OTk5OTQlNUQlMkMieiIlM0ElN0IiUXpfdHoiJTNBMS4yNTQ0MTY1OTc4MjM4NSUyQyJReV90eiIlM0EyLjkyMDgzNTM1NTYyNTU3OTUlN0QlMkMieSIlM0ElN0IiUXlfdHkiJTNBNjM0MS41NjI1Njc3NDg3NDklMkMiUXpfdHkiJTNBLTMyMzYuMTY4NTk0NDIyOTklN0QlN0QlMkMlN0IicG9zaXRpb24iJTNBJTVCLTM0Ljk5OTk5OTk5OTk5NjQwNSUyQy02OC45OTk5OTk5OTk5OTk5NCU1RCUyQyJ6IiUzQSU3QiJRel90eiIlM0EyLjkwMzQ0NjQyMTM1NTQyODUlMkMiUXlfdHoiJTNBMC42NTcyNzk0NTA4Mjk1NjU3JTdEJTJDInkiJTNBJTdCIlF5X3R5IiUzQTY3NDcuMDE2NTc3MjY3MDQ0JTJDIlF6X3R5IiUzQS0yNTIwLjExNDY1MDMyMzAxNTclN0QlN0QlMkMlN0IicG9zaXRpb24iJTNBJTVCLTI1LjAwMDAwMDAwMDAwMzE0JTJDLTY4Ljk5OTk5OTk5OTk5OTk0JTVEJTJDInoiJTNBJTdCIlF6X3R6IiUzQTIuODYwNDY1MjY3MzAxMDA0NSUyQyJReV90eiIlM0EwLjcxNzU5MjMzNjUyMDQ4MyU3RCUyQyJ5IiUzQSU3QiJReV90eSIlM0E3MDQ2Ljg0NDYxMTY4NTc1MyUyQyJRel90eSIlM0EtMTc5OS45OTU1NDIzMDUzNzM0JTdEJTdEJTJDJTdCInBvc2l0aW9uIiUzQSU1Qi0xNS4wMDAwMDAwMDAwMzk3NjIlMkMtNjguOTk5OTk5OTk5OTk5OTQlNUQlMkMieiIlM0ElN0IiUXpfdHoiJTNBMi4wMDM2Nzk1NjM0NjM1OCUyQyJReV90eiIlM0EwLjkwNjM5MTQ2NjQ0Mjg5NDYlN0QlMkMieSIlM0ElN0IiUXlfdHkiJTNBNzI0Ny4zMDc3MDgxNTU4MTk1JTJDIlF6X3R5IiUzQS0xMDgwLjE1OTcyNDk0MzM2NjIlN0QlN0QlMkMlN0IicG9zaXRpb24iJTNBJTVCLTUuMDAwMDAwMDAwMTE3OTY0JTJDLTY4Ljk5OTk5OTk5OTk5OTk0JTVEJTJDInoiJTNBJTdCIlF6X3R6IiUzQTIuMDAzNjM3MTE0NTk0NTQ4JTJDIlF5X3R6IiUzQS0wLjkwNjQ0NDgwNDczODMxMyU3RCUyQyJ5IiUzQSU3QiJReV90eSIlM0E3MzQ3LjMwNzU3MjE4OTcxNiUyQyJRel90eSIlM0EtMzU5Ljg0MDQ5NTY4NjMyODI3JTdEJTdEJTJDJTdCInBvc2l0aW9uIiUzQSU1QjQuOTk5OTk5OTk5ODM4MjY2JTJDLTY4Ljk5OTk5OTk5OTk5OTk0JTVEJTJDInoiJTNBJTdCIlF6X3R6IiUzQTIuODYxODY5NTQzOTI0OTYyJTJDIlF5X3R6IiUzQS0wLjcxNTcxODY1ODUyOTYwNTElN0QlMkMieSIlM0ElN0IiUXlfdHkiJTNBNzM0Ni44NDkxMTYzMDIwODIlMkMiUXpfdHkiJTNBMzU5Ljk5ODc5MjI2OTk4OTU2JTdEJTdEJTJDJTdCInBvc2l0aW9uIiUzQSU1QjE0Ljk5OTk5OTk5OTg0ODc5NyUyQy02OC45OTk5OTk5OTk5OTk5NCU1RCUyQyJ6IiUzQSU3QiJRel90eiIlM0EyLjg1NTc2NjgzNDE2ODg1ODUlMkMiUXlfdHoiJTNBLTAuNzIxMjYzMTcwMjc2ODE5NSU3RCUyQyJ5IiUzQSU3QiJReV90eSIlM0E3MjQ2Ljg2MjY5MjAzNzc0JTJDIlF6X3R5IiUzQTEwODAuMDAwMDQ1MjI5MDg2JTdEJTdEJTJDJTdCInBvc2l0aW9uIiUzQSU1QjI0Ljk5OTk5OTk5OTg2NDMzJTJDLTY4Ljk5OTk5OTk5OTk5OTk0JTVEJTJDInoiJTNBJTdCIlF6X3R6IiUzQTIuODU0MzYxMzc2NjMxMDM4MyUyQyJReV90eiIlM0EtMC43MjI4NjA3NTM1OTAxMjM3JTdEJTJDInkiJTNBJTdCIlF5X3R5IiUzQTcwNDYuODU4MDYxOTI3Mzk4JTJDIlF6X3R5IiUzQTE3OTkuOTk2NTUyMzIzNDkyOCU3RCU3RCUyQyU3QiJwb3NpdGlvbiIlM0ElNUIzNC45OTk5OTk5OTk4NzUwMyUyQy02OC45OTk5OTk5OTk5OTk5NCU1RCUyQyJ6IiUzQSU3QiJRel90eiIlM0EyLjkwMzg3OTIxNDY2ODc1NyUyQyJReV90eiIlM0EtMC42NjI2OTYyODAxOTgxMzgyJTdEJTJDInkiJTNBJTdCIlF5X3R5IiUzQTY3NDcuMDAyNzkwNTU0ODQyJTJDIlF6X3R5IiUzQTI1MjAuMTE1NjYyNTg2NTM4MyU3RCU3RCUyQyU3QiJwb3NpdGlvbiIlM0ElNUI0NC45OTk5OTk5OTk4OTg3MyUyQy02OC45OTk5OTk5OTk5OTk5NCU1RCUyQyJ6IiUzQSU3QiJRel90eiIlM0ExLjE5OTczMjY2MTQ1NjQ5OSUyQyJReV90eiIlM0EtMi43MzA3ODAwNzIxOTEzODI0JTdEJTJDInkiJTNBJTdCIlF5X3R5IiUzQTYzNDIuMDE5NDM1MzI0ODglMkMiUXpfdHkiJTNBMzIzNi4wMDc3NTk3ODc3NjA3JTdEJTdEJTJDJTdCInBvc2l0aW9uIiUzQSU1QjU0Ljk5OTk5OTk5OTk0MDExNSUyQy02OC45OTk5OTk5OTk5OTk5NCU1RCUyQyJ6IiUzQSU3QiJRel90eiIlM0E2MS41ODE2ODczNTEwNTU2MSUyQyJReV90eiIlM0E3MC4xODQzNzMwNDMwMDYlN0QlMkMieSIlM0ElN0IiUXlfdHkiJTNBNjAxOS4wMDM0MzIzMzY1MzIlMkMiUXpfdHkiJTNBNDEwMi43NzQxNDkyNzg1NDclN0QlN0QlMkMlN0IicG9zaXRpb24iJTNBJTVCNjEuNzIyMDAwMDAwMDAwMDQlMkMtNjguNjU3NDk5OTk5OTk5OTQlNUQlMkMieiIlM0ElN0IiUXpfdHoiJTNBMTExMy40MzU5NjcxMTc1NTk2JTJDIlF5X3R6IiUzQTEyNzIuMDYxMDg3NzU3NTU2JTdEJTJDInkiJTNBJTdCIlF5X3R5IiUzQTY1NDIuNjU3ODk2Mzk0Nzc3JTJDIlF6X3R5IiUzQTU0NDguNTY4NDA2Njc5ODMyJTdEJTdEJTJDJTdCInBvc2l0aW9uIiUzQSU1QjY0LjkwMzk5OTk5OTk5NzEzJTJDLTY3LjMzOTUwMDAwMDAwMTg4JTVEJTJDInoiJTNBJTdCIlF6X3R6IiUzQTM1NDkuMTM2OTMwMTAwMTY5NiUyQyJReV90eiIlM0EzNzE5LjA5MDMyMzYxMjM5NTQlN0QlMkMieSIlM0ElN0IiUXlfdHkiJTNBNTYxNi4zNDMwODcxNDA3NjYlMkMiUXpfdHkiJTNBNTIzNi43OTQ0NDUyNzYwOTQlN0QlN0QlMkMlN0IicG9zaXRpb24iJTNBJTVCNjcuMzM5NDk5OTk5OTk3NDMlMkMtNjQuOTA0MDAwMDAwMDAzODklNUQlMkMieiIlM0ElN0IiUXpfdHoiJTNBNTYxNi40NjA3MTQzNzE5ODYlMkMiUXlfdHoiJTNBNTIzNi44NDQ1NTI0MjM2ODglN0QlMkMieSIlM0ElN0IiUXlfdHkiJTNBMzU0OS4xMzg1Mzc3OTA0NzU4JTJDIlF6X3R5IiUzQTM3MTkuMTAyMDU4MzcyMTcwNiU3RCU3RCUyQyU3QiJwb3NpdGlvbiIlM0ElNUI2OC42NTc0OTk5OTk5OTk5NCUyQy02MS43MjIwMDAwMDAwMDAzNyU1RCUyQyJ6IiUzQSU3QiJRel90eiIlM0E2NTQzLjkwMDUzNzEyMzkzNiUyQyJReV90eiIlM0E1NDQ5LjMwNzQwMDM3Njk2OSU3RCUyQyJ5IiUzQSU3QiJReV90eSIlM0ExMTEyLjEwNDQyMTM2NTM1MzElMkMiUXpfdHkiJTNBMTI3MS40MjU5NDc2MjI3NzYyJTdEJTdEJTJDJTdCInBvc2l0aW9uIiUzQSU1QjY5LjAwMDAwMDAwMDAwMDAzJTJDLTUwLjAwMDAwMDAwMDAwODk3JTVEJTJDInoiJTNBJTdCIlF6X3R6IiUzQTYxNDEuMDM2NTQ4MTUwMTUlMkMiUXlfdHoiJTNBMzYxNS4wNDU5NTI1MTMzNDMzJTdEJTJDInkiJTNBJTdCIlF5X3R5IiUzQS04Mi44MDMzMTE2MDUxNDAyNSUyQyJRel90eSIlM0EtMTA1LjU4NzQzMDg2Nzk3MzIzJTdEJTdEJTJDJTdCInBvc2l0aW9uIiUzQSU1QjY5LjAwMDAwMDAwMDAwMDAzJTJDLTQwLjAwMDAwMDAwMDAwMTMyJTVEJTJDInoiJTNBJTdCIlF6X3R6IiUzQTY1NzIuNzE2NTQ2Mzk4MDQxJTJDIlF5X3R6IiUzQTI4ODAuNjI3NjY1OTc2MTk3NSU3RCUyQyJ5IiUzQSU3QiJReV90eSIlM0EzLjI3OTcwMDU5ODMyNzc4OSUyQyJRel90eSIlM0EwLjM4MjUyMTc4MTkzMTQ1MSU3RCU3RCUyQyU3QiJwb3NpdGlvbiIlM0ElNUI2OS4wMDAwMDAwMDAwMDAwMyUyQy0yOS45OTk5OTk5OTk5ODY3MiU1RCUyQyJ6IiUzQSU3QiJRel90eiIlM0E2OTIxLjgzNTgyMzQ1MzUwMiUyQyJReV90eiIlM0EyMTU5Ljk4MDc4Mzg3MDc5MyU3RCUyQyJ5IiUzQSU3QiJReV90eSIlM0EyLjk5MTkxOTEzNTA1MjUwMzYlMkMiUXpfdHkiJTNBLTAuMDIyNDUwMjM2NzUyMTQ4Mzk0JTdEJTdEJTJDJTdCInBvc2l0aW9uIiUzQSU1QjY5LjAwMDAwMDAwMDAwMDAzJTJDLTIwLjAwMDAwMDAwMDAxNzQ4NiU1RCUyQyJ6IiUzQSU3QiJRel90eiIlM0E3MTcxLjk0NDQ4NDQ0NDc5MiUyQyJReV90eiIlM0ExNDM5Ljk0NTUyMTA2NTkzMTklN0QlMkMieSIlM0ElN0IiUXlfdHkiJTNBMi45Njc4MTcxMjg0MDk5MTc1JTJDIlF6X3R5IiUzQTAuMzg1Nzc5ODYxMzg3ODE1NSU3RCU3RCUyQyU3QiJwb3NpdGlvbiIlM0ElNUI2OS4wMDAwMDAwMDAwMDAwMyUyQy0xMC4wMDAwMDAwMDAwNjY3MDYlNUQlMkMieiIlM0ElN0IiUXpfdHoiJTNBNzMyMC4zMjk5NTI0NDU4MDclMkMiUXlfdHoiJTNBNzE5Ljk5ODk5NjY3MDkxMTIlN0QlMkMieSIlM0ElN0IiUXlfdHkiJTNBMS43MDQxNjA3ODE2NjEwNjk4JTJDIlF6X3R5IiUzQS0wLjAwMDAxMjU1MDE4NjQ3Nzk2NzA2NiU3RCU3RCUyQyU3QiJwb3NpdGlvbiIlM0ElNUI2OS4wMDAwMDAwMDAwMDAwMyUyQy0xLjY3ODAxNzcyNDc3MTA1MjZlLTEwJTVEJTJDInoiJTNBJTdCIlF6X3R6IiUzQTczNzEuOTQzNzU0MTA3MTI3NSUyQyJReV90eiIlM0EwLjA1MzA2NDIzNzQzMjczOTE2NCU3RCUyQyJ5IiUzQSU3QiJReV90eSIlM0EyLjk2NzU3NTE4MTMyNTc0NDMlMkMiUXpfdHkiJTNBLTAuMzg1NDUwNDExNzU0NDM4MzQlN0QlMkMibm9kZSIlM0ExODQlN0QlMkMlN0IicG9zaXRpb24iJTNBJTVCNjkuMDAwMDAwMDAwMDAwMDMlMkM5Ljk5OTk5OTk5OTg0NDAyMiU1RCUyQyJ6IiUzQSU3QiJRel90eiIlM0E3MzIxLjg2MDcyMDYwMzE5MiUyQyJReV90eiIlM0EtNzIwLjAwMTM1MTU2NjMxMyU3RCUyQyJ5IiUzQSU3QiJReV90eSIlM0EzLjAwMDIyNDkyOTIxODc4MzUlMkMiUXpfdHkiJTNBMC4wMTEzMTgzMDYwNTc0MDUyMDIlN0QlN0QlMkMlN0IicG9zaXRpb24iJTNBJTVCNjkuMDAwMDAwMDAwMDAwMDMlMkMxOS45OTk5OTk5OTk4NTg2MyU1RCUyQyJ6IiUzQSU3QiJRel90eiIlM0E3MTcxLjg2Mzg0MjM1MDI4MyUyQyJReV90eiIlM0EtMTQ0MC4wMDE1MjYyMjMxMDYzJTdEJTJDInkiJTNBJTdCIlF5X3R5IiUzQTMuMDAwMjQzNDA1MDk5ODQ5JTJDIlF6X3R5IiUzQS0wLjAwMDYyOTcxMTc0MDk2NjY4MjQlN0QlN0QlMkMlN0IicG9zaXRpb24iJTNBJTVCNjkuMDAwMDAwMDAwMDAwMDMlMkMyOS45OTk5OTk5OTk4NzMxNTQlNUQlMkMieiIlM0ElN0IiUXpfdHoiJTNBNjkyMS44NDAzNTk2MjI2MTM1JTJDIlF5X3R6IiUzQS0yMTU5Ljk4MjI2NTAzMzQ0ODYlN0QlMkMieSIlM0ElN0IiUXlfdHkiJTNBMi45OTE2MzA4MTY4OTg3NDg0JTJDIlF6X3R5IiUzQTAuMDEwMTc5NzQyOTc0NzE4MTkyJTdEJTdEJTJDJTdCInBvc2l0aW9uIiUzQSU1QjY5LjAwMDAwMDAwMDAwMDAzJTJDMzkuOTk5OTk5OTk5ODg3NjYlNUQlMkMieiIlM0ElN0IiUXpfdHoiJTNBNjU3Mi42NDI0NTE3NjgzODMlMkMiUXlfdHoiJTNBLTI4ODAuNjQyNzg0OTMxOTI3JTdEJTJDInkiJTNBJTdCIlF5X3R5IiUzQTMuMjg3NjAxNjYxMTAzMzY5JTJDIlF6X3R5IiUzQS0wLjM0OTEwOTkwMjg1ODgwMDMlN0QlN0QlMkMlN0IicG9zaXRpb24iJTNBJTVCNjkuMDAwMDAwMDAwMDAwMDMlMkM0OS45OTk5OTk5OTk5MDIxNiU1RCUyQyJ6IiUzQSU3QiJRel90eiIlM0E2MDk0LjcyMDIzODMxMzMyMzUlMkMiUXlfdHoiJTNBLTM1NzcuNTc2NzM5Mzc4ODMzJTdEJTJDInkiJTNBJTdCIlF5X3R5IiUzQS03LjEzMjIyMzU4MDUzMzIxOSUyQyJRel90eSIlM0ExMi4yNDcxMTQ4MTE4Mjk1OTclN0QlN0QlMkMlN0IicG9zaXRpb24iJTNBJTVCNjkuMDAwMDAwMDAwMDAwMDMlMkMtNTUuMDAwMDAwMDAwMDA0OCU1RCUyQyJ6IiUzQSU3QiJRel90eiIlM0E2MDE4Ljk1NTA5NTEyMzcyMSUyQyJReV90eiIlM0E0MTAyLjQyNTUyMTk5MjEyMyU3RCUyQyJ5IiUzQSU3QiJReV90eSIlM0ExMDQuOTkxOTY4MTc2NTg0NzglMkMiUXpfdHkiJTNBMTE4LjkxNTY2OTY5MjY1MTE5JTdEJTdEJTJDJTdCInBvc2l0aW9uIiUzQSU1QjY5LjAwMDAwMDAwMDAwMDAzJTJDLTQ1LjAwMDAwMDAwMDAwNDY3NSU1RCUyQyJ6IiUzQSU3QiJRel90eiIlM0E2MzQxLjU2MzQ4NTYxMzg3OSUyQyJReV90eiIlM0EzMjM2LjE2NzU1MjgxMjE1MzYlN0QlMkMieSIlM0ElN0IiUXlfdHkiJTNBMS4yNTQ0MTcxMjgzMzI0OTc5JTJDIlF6X3R5IiUzQS0yLjkyMDgzNTYxNTMzNTg0MzUlN0QlN0QlMkMlN0IicG9zaXRpb24iJTNBJTVCNjkuMDAwMDAwMDAwMDAwMDMlMkMtMzQuOTk5OTk5OTk5OTk2Mzc2JTVEJTJDInoiJTNBJTdCIlF6X3R6IiUzQTY3NDcuMDE3NDk1NzczNTQ5JTJDIlF5X3R6IiUzQTI1MjAuMTEzNjA3MzkxNTMxMyU3RCUyQyJ5IiUzQSU3QiJReV90eSIlM0EyLjkwMzQ0NjQwNjEwMjUxMTQlMkMiUXpfdHkiJTNBLTAuNjU3Mjc5NDQzMTQ2ODI3MiU3RCU3RCUyQyU3QiJwb3NpdGlvbiIlM0ElNUI2OS4wMDAwMDAwMDAwMDAwMyUyQy0yNS4wMDAwMDAwMDAwMDMxMTIlNUQlMkMieiIlM0ElN0IiUXpfdHoiJTNBNzA0Ni44NDU1MzAxNzMxNTY1JTJDIlF5X3R6IiUzQTE3OTkuOTk0NDk5NDExODQ0OCU3RCUyQyJ5IiUzQSU3QiJReV90eSIlM0EyLjg2MDQ2NTI2Nzc5MTY1MTYlMkMiUXpfdHkiJTNBLTAuNzE3NTkyMzM2ODA3NTQ3JTdEJTdEJTJDJTdCInBvc2l0aW9uIiUzQSU1QjY5LjAwMDAwMDAwMDAwMDAzJTJDLTE1LjAwMDAwMDAwMDAzOTczNCU1RCUyQyJ6IiUzQSU3QiJRel90eiIlM0E3MjQ3LjMwODYyNjY0Mzc0OCUyQyJReV90eiIlM0ExMDgwLjE1ODY4MjA0ODU3NTIlN0QlMkMieSIlM0ElN0IiUXlfdHkiJTNBMi4wMDM2Nzk1NjMzOTc3MTU2JTJDIlF6X3R5IiUzQS0wLjkwNjM5MTQ2NjQ0MDEwMjglN0QlN0QlMkMlN0IicG9zaXRpb24iJTNBJTVCNjkuMDAwMDAwMDAwMDAwMDMlMkMtNS4wMDAwMDAwMDAxMTc5MzYlNUQlMkMieiIlM0ElN0IiUXpfdHoiJTNBNzM0Ny4zMDg0OTA2Nzc1ODMlMkMiUXlfdHoiJTNBMzU5LjgzOTQ1Mjc5MTczODUlN0QlMkMieSIlM0ElN0IiUXlfdHkiJTNBMi4wMDM2MzcxMTQ3MTYxNjIlMkMiUXpfdHkiJTNBMC45MDY0NDQ4MDQ3MzU3NDElN0QlN0QlMkMlN0IicG9zaXRpb24iJTNBJTVCNjkuMDAwMDAwMDAwMDAwMDMlMkM0Ljk5OTk5OTk5OTgzODI5NSU1RCUyQyJ6IiUzQSU3QiJRel90eiIlM0E3MzQ2Ljg1MDAzNDc4OTg4MzUlMkMiUXlfdHoiJTNBLTM1OS45OTk4MzUxNjQ3MTk4NSU3RCUyQyJ5IiUzQSU3QiJReV90eSIlM0EyLjg2MTg2OTU0MzkyODEwMiUyQyJRel90eSIlM0EwLjcxNTcxODY1ODUyNjE5MTQlN0QlN0QlMkMlN0IicG9zaXRpb24iJTNBJTVCNjkuMDAwMDAwMDAwMDAwMDMlMkMxNC45OTk5OTk5OTk4NDg4MjUlNUQlMkMieiIlM0ElN0IiUXpfdHoiJTNBNzI0Ni44NjM2MTA1MjU1MTUlMkMiUXlfdHoiJTNBLTEwODAuMDAxMDg4MTIzOTA4OSU3RCUyQyJ5IiUzQSU3QiJReV90eSIlM0EyLjg1NTc2NjgzNDEyNTg5NTUlMkMiUXpfdHkiJTNBMC43MjEyNjMxNzAyNTgzNzE2JTdEJTdEJTJDJTdCInBvc2l0aW9uIiUzQSU1QjY5LjAwMDAwMDAwMDAwMDAzJTJDMjQuOTk5OTk5OTk5ODY0MzU3JTVEJTJDInoiJTNBJTdCIlF6X3R6IiUzQTcwNDYuODU4OTgwNDE0MzQ3JTJDIlF5X3R6IiUzQS0xNzk5Ljk5NzU5NTIxNzkyMzIlN0QlMkMieSIlM0ElN0IiUXlfdHkiJTNBMi44NTQzNjEzNzYzNTg4ODElMkMiUXpfdHkiJTNBMC43MjI4NjA3NTM4ODAxNTM2JTdEJTdEJTJDJTdCInBvc2l0aW9uIiUzQSU1QjY5LjAwMDAwMDAwMDAwMDAzJTJDMzQuOTk5OTk5OTk5ODc1MDYlNUQlMkMieiIlM0ElN0IiUXpfdHoiJTNBNjc0Ny4wMDM3MDkwNjYxNDElMkMiUXlfdHoiJTNBLTI1MjAuMTE2NzA1NTA4NjM5NCU3RCUyQyJ5IiUzQSU3QiJReV90eSIlM0EyLjkwMzg3OTIyNTc5NzYzMDclMkMiUXpfdHkiJTNBMC42NjI2OTYyNzAzNDA3MjQlN0QlN0QlMkMlN0IicG9zaXRpb24iJTNBJTVCNjkuMDAwMDAwMDAwMDAwMDMlMkM0NC45OTk5OTk5OTk4OTg3NiU1RCUyQyJ6IiUzQSU3QiJRel90eiIlM0E2MzQyLjAyMDM1Mjk5Mzk5MyUyQyJReV90eiIlM0EtMzIzNi4wMDg4MDE3NjIxNzk3JTdEJTJDInkiJTNBJTdCIlF5X3R5IiUzQTEuMTk5NzMyMjc5MjUyOTU0MSUyQyJRel90eSIlM0EyLjczMDc4MDQxMTc4NzY2NzMlN0QlN0QlMkMlN0IicG9zaXRpb24iJTNBJTVCNjkuMDAwMDAwMDAwMDAwMDMlMkM1NC45OTk5OTk5OTk5NDAxNDQlNUQlMkMieiIlM0ElN0IiUXpfdHoiJTNBNjAxOS4wMDQzNzk5NzQzNjYlMkMiUXlfdHoiJTNBLTQxMDIuNzc1MjI0ODk4OTM0NSU3RCUyQyJ5IiUzQSU3QiJReV90eSIlM0E2MS41ODE3MDA4MzE1NDI2NCUyQyJRel90eSIlM0EtNzAuMTg0Mzg1MDQ0Nzk3MDElN0QlN0QlMkMlN0IicG9zaXRpb24iJTNBJTVCNjguNjU3NTAwMDAwMDAwMDMlMkM2MS43MjIwMDAwMDAwMDAwNjUlNUQlMkMieiIlM0ElN0IiUXpfdHoiJTNBNjU0Mi42NTkwMDYzNjA5MTglMkMiUXlfdHoiJTNBLTU0NDguNTY5NjU2MjkxNDg1JTdEJTJDInkiJTNBJTdCIlF5X3R5IiUzQTExMTMuNDM2MjA5MTUwNTM2JTJDIlF6X3R5IiUzQS0xMjcyLjA2MTMwNzEwNjEwMiU3RCU3RCUyQyU3QiJwb3NpdGlvbiIlM0ElNUI2Ny4zMzk1MDAwMDAwMDAwMiUyQzY0LjkwNDAwMDAwMDAwMDA1JTVEJTJDInoiJTNBJTdCIlF6X3R6IiUzQTU2MTYuMzQ0MDc3MDA3ODY4JTJDIlF5X3R6IiUzQS01MjM2Ljc5NTQ4NDcwNTM4MjUlN0QlMkMieSIlM0ElN0IiUXlfdHkiJTNBMzU0OS4xMzc1MzI3MTk2NTA2JTJDIlF6X3R5IiUzQS0zNzE5LjA5MDk3NDI1Mjg3NjUlN0QlN0QlMkMlN0IicG9zaXRpb24iJTNBJTVCNjQuOTA0MDAwMDAwMDAwMDIlMkM2Ny4zMzk1MDAwMDAwMDAwNCU1RCUyQyJ6IiUzQSU3QiJRel90eiIlM0EzNTQ5LjEzOTE1MzQ3MTQ3MDglMkMiUXlfdHoiJTNBLTM3MTkuMTAyNDIwODM3NDYxJTdEJTJDInkiJTNBJTdCIlF5X3R5IiUzQTU2MTYuNDU4NDc0NTk1NTU5JTJDIlF6X3R5IiUzQS01MjM2Ljg0NTE2NzY2Nzc0MiU3RCU3RCUyQyU3QiJwb3NpdGlvbiIlM0ElNUI2MS43MjIwMDAwMDAwMDAwNCUyQzY4LjY1NzUwMDAwMDAwMDA2JTVEJTJDInoiJTNBJTdCIlF6X3R6IiUzQTExMTIuMTE0MTA0Njc0NTY2NSUyQyJReV90eiIlM0EtMTI3MS40NDQzMDQxODUyMTUlN0QlMkMieSIlM0ElN0IiUXlfdHkiJTNBNjU0My44NjY0MDI4MDMxMjIlMkMiUXpfdHkiJTNBLTU0NDkuMzAzMjQ3MjYxNjkxJTdEJTdEJTJDJTdCInBvc2l0aW9uIiUzQSU1QjUwLjAwMDAwMDAwMDA0OTAzJTJDNjkuMDAwMDAwMDAwMDAwMDYlNUQlMkMieiIlM0ElN0IiUXpfdHoiJTNBLTExMS4xMTg1MTA3Njg2Nzc1NSUyQyJReV90eiIlM0ExMzkuMjg4NTQ4OTI1OTgxMiU3RCUyQyJ5IiUzQSU3QiJReV90eSIlM0E2MTQ4LjIyNjcyMTQ0MTE2OSUyQyJRel90eSIlM0EtMzYyMS4zMDQ2MDk5MDM0Nzk2JTdEJTdEJTJDJTdCInBvc2l0aW9uIiUzQSU1QjQwLjAwMDAwMDAwMDAxNDgyJTJDNjkuMDAwMDAwMDAwMDAwMDYlNUQlMkMieiIlM0ElN0IiUXpfdHoiJTNBNi4zODc1MTk5MDI4MDk2NzclMkMiUXlfdHoiJTNBLTQuMTI5MjExMjYyODM0OTE2JTdEJTJDInkiJTNBJTdCIlF5X3R5IiUzQTY1NzEuMDIwMTA5MDQ2MDA3JTJDIlF6X3R5IiUzQS0yODc5LjMwOTU4OTkyNDcwODclN0QlN0QlMkMlN0IicG9zaXRpb24iJTNBJTVCMjkuOTk5OTk5OTk5OTgwNTMlMkM2OS4wMDAwMDAwMDAwMDAwNiU1RCUyQyJ6IiUzQSU3QiJRel90eiIlM0EyLjkwMDMyNTQwNTcwMjk2NSUyQyJReV90eiIlM0EwLjEyMTQ4Njc1NTMzNTE4Nzk2JTdEJTJDInkiJTNBJTdCIlF5X3R5IiUzQTY5MjEuODg5NDgxNTY5MDg4JTJDIlF6X3R5IiUzQS0yMTYwLjAyMDY2MTI1ODc2MDQlN0QlN0QlMkMlN0IicG9zaXRpb24iJTNBJTVCMjAuMDAwMDAwMDAwMDM2OTQ4JTJDNjkuMDAwMDAwMDAwMDAwMDYlNUQlMkMieiIlM0ElN0IiUXpfdHoiJTNBMy4wMDI5ODI3NjgzMjEyNjklMkMiUXlfdHoiJTNBLTAuMDA0NTEyMjA2NTYzNzE4Mjg3JTdEJTJDInkiJTNBJTdCIlF5X3R5IiUzQTcxNzEuODYxMjg2Njc1MTU4JTJDIlF6X3R5IiUzQS0xNDM5Ljk5OTIzMjc1Mzg3JTdEJTdEJTJDJTdCInBvc2l0aW9uIiUzQSU1QjEwLjAwMDAwMDAwMDEyMTE0OCUyQzY5LjAwMDAwMDAwMDAwMDA2JTVEJTJDInoiJTNBJTdCIlF6X3R6IiUzQTIuOTkyMDY1MTMyNTczNDM3JTJDIlF5X3R6IiUzQTAuMDMyMzU1Njk2ODA1MDExMjM1JTdEJTJDInkiJTNBJTdCIlF5X3R5IiUzQTczMjEuOTM2MzQyMTQxMjM3JTJDIlF6X3R5IiUzQS03MjAuMDEzMDM3NDExMzgxNCU3RCU3RCUyQyU3QiJwb3NpdGlvbiIlM0ElNUIyLjAyNTYxNTIzMTEwNDg5MzZlLTEwJTJDNjkuMDAwMDAwMDAwMDAwMDYlNUQlMkMieiIlM0ElN0IiUXpfdHoiJTNBMy43MDc5MDM5OTIxNzgzODc0JTJDIlF5X3R6IiUzQS0yLjI3MTYxNzIyMjc0MjA1NjZlLTExJTdEJTJDInkiJTNBJTdCIlF5X3R5IiUzQTczNzIuNDA4MDE2Mjk0NTQ1JTJDIlF6X3R5IiUzQTAuMDAwMDYyMTg5MDUzODY5NTE3OTklN0QlMkMibm9kZSIlM0EyMTElN0QlMkMlN0IicG9zaXRpb24iJTNBJTVCLTkuOTk5OTk5OTk5ODI4OTQ0JTJDNjkuMDAwMDAwMDAwMDAwMDYlNUQlMkMieiIlM0ElN0IiUXpfdHoiJTNBMi45OTIwNjUxMzI0MzkwNTElMkMiUXlfdHoiJTNBLTAuMDMyMzU1Njk2NzUzODUwMjIlN0QlMkMieSIlM0ElN0IiUXlfdHkiJTNBNzMyMS45MzYzNDIxNDQyNzklMkMiUXpfdHkiJTNBNzIwLjAxMzE2MTc5Nzc2MDIlN0QlN0QlMkMlN0IicG9zaXRpb24iJTNBJTVCLTE5Ljk5OTk5OTk5OTg2MzIlMkM2OS4wMDAwMDAwMDAwMDAwNiU1RCUyQyJ6IiUzQSU3QiJRel90eiIlM0EzLjAwMjk4Mjc2ODE5MTA1MiUyQyJReV90eiIlM0EwLjAwNDUxMjIwNjYxNDAyOTc0NyU3RCUyQyJ5IiUzQSU3QiJReV90eSIlM0E3MTcxLjg2MTI4NjY3ODgxOCUyQyJRel90eSIlM0ExNDM5Ljk5OTM1NzE0ODExODklN0QlN0QlMkMlN0IicG9zaXRpb24iJTNBJTVCLTI5Ljk5OTk5OTk5OTg5NzQ0JTJDNjkuMDAwMDAwMDAwMDAwMDYlNUQlMkMieiIlM0ElN0IiUXpfdHoiJTNBMi45MDAzMjU0MDMyMzAxNjElMkMiUXlfdHoiJTNBLTAuMTIxNDg2NzU1MzMyNjMwNzQlN0QlMkMieSIlM0ElN0IiUXlfdHkiJTNBNjkyMS44ODk0ODE1NzE1NzglMkMiUXpfdHkiJTNBMjE2MC4wMjA3ODU2NjAzOTE1JTdEJTdEJTJDJTdCInBvc2l0aW9uIiUzQSU1Qi0zOS45OTk5OTk5OTk5MzE2JTJDNjkuMDAwMDAwMDAwMDAwMDYlNUQlMkMieiIlM0ElN0IiUXpfdHoiJTNBNi4zODc1MTk5ODkzNTc0MjglMkMiUXlfdHoiJTNBNC4xMjkyMTEyNjE2NTMyMiU3RCUyQyJ5IiUzQSU3QiJReV90eSIlM0E2NTcxLjAyMDEwOTA0OTM0NjUlMkMiUXpfdHkiJTNBMjg3OS4zMDk3MTQzMDgyNjQlN0QlN0QlMkMlN0IicG9zaXRpb24iJTNBJTVCLTQ5Ljk5OTk5OTk5OTk2NTc5NCUyQzY5LjAwMDAwMDAwMDAwMDA2JTVEJTJDInoiJTNBJTdCIlF6X3R6IiUzQS0xMTEuMTE4NTEzNzAxMTMwNiUyQyJReV90eiIlM0EtMTM5LjI4ODU0ODg5MjU1NTU1JTdEJTJDInkiJTNBJTdCIlF5X3R5IiUzQTYxNDguMjI2NzIxNDQyNzM1JTJDIlF6X3R5IiUzQTM2MjEuMzA0NzM0ODkxODg1JTdEJTdEJTJDJTdCInBvc2l0aW9uIiUzQSU1QjU1LjAwMDAwMDAwMDAyMDgzJTJDNjkuMDAwMDAwMDAwMDAwMDYlNUQlMkMieiIlM0ElN0IiUXpfdHoiJTNBMTA0LjkzOTA3NDM5NDcwNzM5JTJDIlF5X3R6IiUzQS0xMTguNzMwMDA5NzE1MDcxMTMlN0QlMkMieSIlM0ElN0IiUXlfdHkiJTNBNjAxOS40MDI5NjM1MDQ5MzUlMkMiUXpfdHkiJTNBLTQxMDIuNTg2MjM2MTAwMzE5JTdEJTdEJTJDJTdCInBvc2l0aW9uIiUzQSU1QjQ1LjAwMDAwMDAwMDAyOTIzJTJDNjkuMDAwMDAwMDAwMDAwMDYlNUQlMkMieiIlM0ElN0IiUXpfdHoiJTNBMC44ODkxOTk0ODU0MzY3NDA0JTJDIlF5X3R6IiUzQTEuNjI5MzUxMjk5NDUxNjk5JTdEJTJDInkiJTNBJTdCIlF5X3R5IiUzQTYzNDIuMDA5ODgwOTExMzMzJTJDIlF6X3R5IiUzQS0zMjM2LjAwODkwNjk4MDgxMjglN0QlN0QlMkMlN0IicG9zaXRpb24iJTNBJTVCMzQuOTk5OTk5OTk5OTk1NDI0JTJDNjkuMDAwMDAwMDAwMDAwMDYlNUQlMkMieiIlM0ElN0IiUXpfdHoiJTNBMi45MDYxMDUxMTk4ODgyOCUyQyJReV90eiIlM0EtMC43ODIxNTM0NzIyNjM0MzI2JTdEJTJDInkiJTNBJTdCIlF5X3R5IiUzQTY3NDcuMDA1MDk5NjU5OTEyJTJDIlF6X3R5IiUzQS0yNTIwLjExNTY2MDI1NzU2NDMlN0QlN0QlMkMlN0IicG9zaXRpb24iJTNBJTVCMjUuMDAwMDAwMDAwMDA4NzI1JTJDNjkuMDAwMDAwMDAwMDAwMDYlNUQlMkMieiIlM0ElN0IiUXpfdHoiJTNBMi44NTQzNDc4MzkxOTk5MzclMkMiUXlfdHoiJTNBLTAuNzE5NTgwNDM4NjAyMzA5JTdEJTJDInkiJTNBJTdCIlF5X3R5IiUzQTcwNDYuODU5NjQxMjQ1NjcxJTJDIlF6X3R5IiUzQS0xNzk5Ljk5NjU0NDA1NzQ0ODglN0QlN0QlMkMlN0IicG9zaXRpb24iJTNBJTVCMTUuMDAwMDAwMDAwMDgxNjU2JTJDNjkuMDAwMDAwMDAwMDAwMDYlNUQlMkMieiIlM0ElN0IiUXpfdHoiJTNBMi44NTU0MjE3NDExMDYwOTA1JTJDIlF5X3R6IiUzQS0wLjcxNTc2NzU3Nzc4Mjg4OTQlN0QlMkMieSIlM0ElN0IiUXlfdHkiJTNBNzI0Ni44NzczMzg0ODg4NTQlMkMiUXpfdHkiJTNBLTEwODAuMDAxMTc5NTg4MjM1MSU3RCU3RCUyQyU3QiJwb3NpdGlvbiIlM0ElNUI1LjAwMDAwMDAwMDE1OTA0OCUyQzY5LjAwMDAwMDAwMDAwMDA2JTVEJTJDInoiJTNBJTdCIlF6X3R6IiUzQTIuOTEwMDgxMzU2ODI3NDA4JTJDIlF5X3R6IiUzQS0wLjkwNjQ0NDk0MTk0Mzk4ODYlN0QlMkMieSIlM0ElN0IiUXlfdHkiJTNBNzM0Ni40MTg3NTc4NjUxNDQlMkMiUXpfdHkiJTNBLTM1OS44NDAzNzEyODI3ODMzNCU3RCU3RCUyQyU3QiJwb3NpdGlvbiIlM0ElNUItNC45OTk5OTk5OTk4MTYzOTYlMkM2OS4wMDAwMDAwMDAwMDAwNiU1RCUyQyJ6IiUzQSU3QiJRel90eiIlM0EyLjkxMDA4MTM1Njc3Mjg0MyUyQyJReV90eiIlM0EwLjkwNjQ0NDk0MTk2NTA3ODMlN0QlMkMieSIlM0ElN0IiUXlfdHkiJTNBNzM0Ni40MTg3NTc4NjY3NzQlMkMiUXpfdHkiJTNBMzU5Ljg0MDQ5NTY2NDcxNzQlN0QlN0QlMkMlN0IicG9zaXRpb24iJTNBJTVCLTE0Ljk5OTk5OTk5OTg0NjA3NSUyQzY5LjAwMDAwMDAwMDAwMDA2JTVEJTJDInoiJTNBJTdCIlF6X3R6IiUzQTIuODU1NDIxNzQxMDU1MTI1NSUyQyJReV90eiIlM0EwLjcxNTc2NzU3NzgzODE1NjUlN0QlMkMieSIlM0ElN0IiUXlfdHkiJTNBNzI0Ni44NzczMzg0OTIyMyUyQyJRel90eSIlM0ExMDgwLjAwMTMwMzk3ODYyMTglN0QlN0QlMkMlN0IicG9zaXRpb24iJTNBJTVCLTI0Ljk5OTk5OTk5OTg3ODU4MiUyQzY5LjAwMDAwMDAwMDAwMDA2JTVEJTJDInoiJTNBJTdCIlF6X3R6IiUzQTIuODU0MzQ3ODM5MTc2Mjc3NSUyQyJReV90eiIlM0EwLjcxOTU4MDQzODYyNTI0NjclN0QlMkMieSIlM0ElN0IiUXlfdHkiJTNBNzA0Ni44NTk2NDEyNDg3OTElMkMiUXpfdHkiJTNBMTc5OS45OTY2Njg0NTUwOTIzJTdEJTdEJTJDJTdCInBvc2l0aW9uIiUzQSU1Qi0zNC45OTk5OTk5OTk5MTQ1MyUyQzY5LjAwMDAwMDAwMDAwMDA2JTVEJTJDInoiJTNBJTdCIlF6X3R6IiUzQTIuOTA2MTA1MTIxMTk3Mjk5JTJDIlF5X3R6IiUzQTAuNzgyMTUzNDcyMzI2NDUyOSU3RCUyQyJ5IiUzQSU3QiJReV90eSIlM0E2NzQ3LjAwNTA5OTY2MjcyMiUyQyJRel90eSIlM0EyNTIwLjExNTc4NDY2MTY0MDYlN0QlN0QlMkMlN0IicG9zaXRpb24iJTNBJTVCLTQ0Ljk5OTk5OTk5OTk0NzA4JTJDNjkuMDAwMDAwMDAwMDAwMDYlNUQlMkMieiIlM0ElN0IiUXpfdHoiJTNBMC44ODkxOTk0NDAzNzE0NjA1JTJDIlF5X3R6IiUzQS0xLjYyOTM1MTI5ODEzNTUxOCU3RCUyQyJ5IiUzQSU3QiJReV90eSIlM0E2MzQyLjAwOTg4MDkxNjI0MyUyQyJRel90eSIlM0EzMjM2LjAwOTAzMTI4MTYzMSU3RCU3RCUyQyU3QiJwb3NpdGlvbiIlM0ElNUItNTQuOTk5OTk5OTk5OTg0NTElMkM2OS4wMDAwMDAwMDAwMDAwNiU1RCUyQyJ6IiUzQSU3QiJRel90eiIlM0ExMDQuOTM5MDc2MjkxNzg1MzMlMkMiUXlfdHoiJTNBMTE4LjczMDAwOTU5NTQzODE1JTdEJTJDInkiJTNBJTdCIlF5X3R5IiUzQTYwMTkuNDAyOTYzNDQyNjY1JTJDIlF6X3R5IiUzQTQxMDIuNTg2MzY0MDAzMTAyJTdEJTdEJTJDJTdCInBvc2l0aW9uIiUzQSU1Qi02MS43MjE5OTk5OTk5OTAwNzUlMkM2OC42NTc1MDAwMDAwMDIwNSU1RCUyQyJ6IiUzQSU3QiJRel90eiIlM0ExMTEyLjExNDEyNTk1Mzg5ODglMkMiUXlfdHoiJTNBMTI3MS40NDQzMDMwMTYzNjklN0QlMkMieSIlM0ElN0IiUXlfdHkiJTNBNjU0My44NjY0MDEwMjQwNDIlMkMiUXpfdHkiJTNBNTQ0OS4zMDMzODQ3Njc5NjYlN0QlN0QlMkMlN0IicG9zaXRpb24iJTNBJTVCLTY0LjkwMzk5OTk5OTk5NjYzJTJDNjcuMzM5NTAwMDAwMDAyMjYlNUQlMkMieiIlM0ElN0IiUXpfdHoiJTNBMzU0OS4xMzkwNzk1NDIzOTQ1JTJDIlF5X3R6IiUzQTM3MTkuMTAyMzk5NDc1OTQzJTdEJTJDInkiJTNBJTdCIlF5X3R5IiUzQTU2MTYuNDU4NDYwNzk0NjAyJTJDIlF6X3R5IiUzQTUyMzYuODQ1MjAwNTkyNjQ3JTdEJTdEJTJDJTdCInBvc2l0aW9uIiUzQSU1Qi02Ny4zMzk1MDAwMDAwMDEwNyUyQzY0LjkwMzk5OTk5OTk5ODM1JTVEJTJDInoiJTNBJTdCIlF6X3R6IiUzQTU2MTYuMzQwNzM0NTkzOSUyQyJReV90eiIlM0E1MjM2Ljc5NTA5MzYwMDkwNSU3RCUyQyJ5IiUzQSU3QiJReV90eSIlM0EzNTQ5LjEzNzQ3NjE0ODA0MiUyQyJRel90eSIlM0EzNzE5LjA5MDY1MzEyODg5OTclN0QlN0QlMkMlN0IicG9zaXRpb24iJTNBJTVCLTY4LjY1NzQ5OTk5OTk5OTk3JTJDNjEuNzIyMDAwMDAwMDAwMDY1JTVEJTJDInoiJTNBJTdCIlF6X3R6IiUzQTY1NDIuNjIyNzIyNTkxODgxJTJDIlF5X3R6IiUzQTU0NDguNTY0MzUzNzQ1NDYlN0QlMkMieSIlM0ElN0IiUXlfdHkiJTNBMTExMy40NDU3Mzk3MDI1NDQ0JTJDIlF6X3R5IiUzQTEyNzIuMDc5OTczOTcxNjQ1NiU3RCU3RCUyQyU3QiJwb3NpdGlvbiIlM0ElNUItNjguOTk5OTk5OTk5OTk5OTclMkM1MC4wMDAwMDAwMDAwNDkwNTYlNUQlMkMieiIlM0ElN0IiUXpfdHoiJTNBNjA4MS45OTU2MjUyNzI0NjclMkMiUXlfdHoiJTNBMzU2OC4yNDY5MzgxMTQ3NDAzJTdEJTJDInkiJTNBJTdCIlF5X3R5IiUzQS0xMS42NjA1ODQ1MTkzMjI3OTYlMkMiUXpfdHkiJTNBLTE2LjE3NDIwNDUyOTAzMzUzJTdEJTdEJTJDJTdCInBvc2l0aW9uIiUzQSU1Qi02OC45OTk5OTk5OTk5OTk5NyUyQzQwLjAwMDAwMDAwMDAxNDg1JTVEJTJDInoiJTNBJTdCIlF6X3R6IiUzQTY1NzEuODY1Nzg4NzQ3MjE4JTJDIlF5X3R6IiUzQTI4NzkuNTUxOTQ5OTgxODQwNiU3RCUyQyJ5IiUzQSU3QiJReV90eSIlM0E2LjI1MTAyMTkyMzg4MzE2JTJDIlF6X3R5IiUzQTIuODIxMzg3OTIxMjk0ODYyJTdEJTdEJTJDJTdCInBvc2l0aW9uIiUzQSU1Qi02OC45OTk5OTk5OTk5OTk5NyUyQzI5Ljk5OTk5OTk5OTk4MDU2JTVEJTJDInoiJTNBJTdCIlF6X3R6IiUzQTY5MjEuOTk1MzUyNzkxMjA4JTJDIlF5X3R6IiUzQTIxNTkuOTE1MDQ2NTg1NjA2NCU3RCUyQyJ5IiUzQSU3QiJReV90eSIlM0EyLjk1MTI5OTc0MTkzODEyNSUyQyJRel90eSIlM0EwLjQwODE0OTE5NDIzOTA1MTIlN0QlN0QlMkMlN0IicG9zaXRpb24iJTNBJTVCLTY4Ljk5OTk5OTk5OTk5OTk3JTJDMjAuMDAwMDAwMDAwMDM2OTc3JTVEJTJDInoiJTNBJTdCIlF6X3R6IiUzQTcxNzAuMzI0OTkyMjE0NzUxJTJDIlF5X3R6IiUzQTE0NDAuMDAxNzU0NjkwODcwNyU3RCUyQyJ5IiUzQSU3QiJReV90eSIlM0ExLjcwNDY1NDgzNjA2MDc2ODUlMkMiUXpfdHkiJTNBMC4wMDAzNTMzODkyMzU3NTU2OTg4JTdEJTdEJTJDJTdCInBvc2l0aW9uIiUzQSU1Qi02OC45OTk5OTk5OTk5OTk5NyUyQzEwLjAwMDAwMDAwMDEyMTE3NiU1RCUyQyJ6IiUzQSU3QiJRel90eiIlM0E3MzIyLjAxNTkzNzgwMTc3MSUyQyJReV90eiIlM0E3MjAuMDY4MTIyNzYwNTg0JTdEJTJDInkiJTNBJTdCIlF5X3R5IiUzQTIuOTU5NjM5NjY1NTY4ODkyJTJDIlF6X3R5IiUzQS0wLjQxNzQzOTYxNzE0MTkwMDAzJTdEJTdEJTJDJTdCInBvc2l0aW9uIiUzQSU1Qi02OC45OTk5OTk5OTk5OTk5NyUyQzIuMDI1ODk5NDQ4MTk5MTk3NmUtMTAlNUQlMkMieiIlM0ElN0IiUXpfdHoiJTNBNzM3Mi40MDM3NDE1MTY1Mzg1JTJDIlF5X3R6IiUzQTAuMDAwOTgwNzIxNDAwMjI2OTgwNCU3RCUyQyJ5IiUzQSU3QiJReV90eSIlM0EzLjcwODI0OTE5MjgwMzE2MTMlMkMiUXpfdHkiJTNBLTAuMDAwMDA3ODE3NDMwNzcxMDQyMDIxJTdEJTJDIm5vZGUiJTNBMjM4JTdEJTJDJTdCInBvc2l0aW9uIiUzQSU1Qi02OC45OTk5OTk5OTk5OTk5NyUyQy05Ljk5OTk5OTk5OTgyODkxNiU1RCUyQyJ6IiUzQSU3QiJRel90eiIlM0E3MzIyLjAxNjAxMTQxODEzMiUyQyJReV90eiIlM0EtNzIwLjA2NjE2NDE2NzQzMzIlN0QlMkMieSIlM0ElN0IiUXlfdHkiJTNBMi45NTk2Mzc5NzI5OTI0MjclMkMiUXpfdHkiJTNBMC40MTc3OTEyMDMzNjA5OTAzJTdEJTdEJTJDJTdCInBvc2l0aW9uIiUzQSU1Qi02OC45OTk5OTk5OTk5OTk5NyUyQy0xOS45OTk5OTk5OTk4NjMxNyU1RCUyQyJ6IiUzQSU3QiJRel90eiIlM0E3MTcwLjMyODE1NDI1MzMxOSUyQyJReV90eiIlM0EtMTQzOS45OTk2MzczMjUwNzc0JTdEJTJDInkiJTNBJTdCIlF5X3R5IiUzQTEuNzA0NTcyNDYzNTkyOTMxNCUyQyJRel90eSIlM0EtMC4wMDE2Njg4NzcyMTgxMzMyMjY2JTdEJTdEJTJDJTdCInBvc2l0aW9uIiUzQSU1Qi02OC45OTk5OTk5OTk5OTk5NyUyQy0yOS45OTk5OTk5OTk4OTc0MTIlNUQlMkMieiIlM0ElN0IiUXpfdHoiJTNBNjkyMS45MTg4OTI1OTcxNTUlMkMiUXlfdHoiJTNBLTIxNTkuOTI2MzUzNzMyODkzJTdEJTJDInkiJTNBJTdCIlF5X3R5IiUzQTIuOTU5MjYxMDU3MTMwOTA1NSUyQyJRel90eSIlM0EtMC4zNzM5ODEzODg1NzA3MjUxJTdEJTdEJTJDJTdCInBvc2l0aW9uIiUzQSU1Qi02OC45OTk5OTk5OTk5OTk5NyUyQy0zOS45OTk5OTk5OTk5MzE1NzUlNUQlMkMieiIlM0ElN0IiUXpfdHoiJTNBNjU3Mi43MTQyMzcxNTgwODUlMkMiUXlfdHoiJTNBLTI4ODAuNjI4MDU1NzU5MjgxJTdEJTJDInkiJTNBJTdCIlF5X3R5IiUzQTMuMjc5OTM0NDYzODE3OTYzNSUyQyJRel90eSIlM0EtMC4zNzA4OTAwMjQzNjU4NzY2JTdEJTdEJTJDJTdCInBvc2l0aW9uIiUzQSU1Qi02OC45OTk5OTk5OTk5OTk5NyUyQy00OS45OTk5OTk5OTk5NjU3NjYlNUQlMkMieiIlM0ElN0IiUXpfdHoiJTNBNjE0MS4wMzY3MjM3NzEyMzYlMkMiUXlfdHoiJTNBLTM2MTUuMDQ1OTUwNzAxMDg2NCU3RCUyQyJ5IiUzQSU3QiJReV90eSIlM0EtODIuODAzMzE5MjgyNTI0ODglMkMiUXpfdHkiJTNBMTA1LjU4NzE3ODE5MzUzODg2JTdEJTdEJTJDJTdCInBvc2l0aW9uIiUzQSU1Qi02OC45OTk5OTk5OTk5OTk5NyUyQzU1LjAwMDAwMDAwMDAyMDg2JTVEJTJDInoiJTNBJTdCIlF6X3R6IiUzQTYwMTkuNDY0Mzk5MTMxMTk2JTJDIlF5X3R6IiUzQTQxMDIuOTM2MTM1MjI2NjgzJTdEJTJDInkiJTNBJTdCIlF5X3R5IiUzQTYwLjcyMzUzMzM4MzQyNTA3JTJDIlF6X3R5IiUzQTY5Ljk5NDI3ODkzMTMzODU0JTdEJTdEJTJDJTdCInBvc2l0aW9uIiUzQSU1Qi02OC45OTk5OTk5OTk5OTk5NyUyQzQ1LjAwMDAwMDAwMDAyOTI2JTVEJTJDInoiJTNBJTdCIlF6X3R6IiUzQTYzNDIuMDIwODEzNDU4NjAxJTJDIlF5X3R6IiUzQTMyMzUuNjg5NjgyODY1NjY5JTdEJTJDInkiJTNBJTdCIlF5X3R5IiUzQTAuMDgzOTUwODIzODkxMDQxNSUyQyJRel90eSIlM0EtMS4yNTM5MDk2ODE5MjEzNDg0JTdEJTdEJTJDJTdCInBvc2l0aW9uIiUzQSU1Qi02OC45OTk5OTk5OTk5OTk5NyUyQzM0Ljk5OTk5OTk5OTk5NTQ1JTVEJTJDInoiJTNBJTdCIlF6X3R6IiUzQTY3NDYuNTMyMzIxMzM2NjM5JTJDIlF5X3R6IiUzQTI1MjAuMjc2MjY5MDYxMTk1MyU3RCUyQyJ5IiUzQSU3QiJReV90eSIlM0EyLjk2NDY4MjU4NjYzNzQzNzYlMkMiUXpfdHkiJTNBLTAuODQ3OTkyODM2OTgyMDE0NyU3RCU3RCUyQyU3QiJwb3NpdGlvbiIlM0ElNUItNjguOTk5OTk5OTk5OTk5OTclMkMyNS4wMDAwMDAwMDAwMDg3NTQlNUQlMkMieiIlM0ElN0IiUXpfdHoiJTNBNzA0Ny4zMTc1NzI1OTQzNDglMkMiUXlfdHoiJTNBMTgwMC4xNTU5OTk5MzY2NDg5JTdEJTJDInkiJTNBJTdCIlF5X3R5IiUzQTIuMDAxODgyMTI1OTQ5OTU4NiUyQyJRel90eSIlM0EtMC45MDI0MDI0NTg0OTE2NDQ3JTdEJTdEJTJDJTdCInBvc2l0aW9uIiUzQSU1Qi02OC45OTk5OTk5OTk5OTk5NyUyQzE1LjAwMDAwMDAwMDA4MTY4NCU1RCUyQyJ6IiUzQSU3QiJRel90eiIlM0E3MjQ3LjMyMTQwMTc5MjUzOSUyQyJReV90eiIlM0ExMDc5Ljg0MjY2NzEzMDYzMjQlN0QlMkMieSIlM0ElN0IiUXlfdHkiJTNBMi4wMDMzMzQ4MjA1NzIzMDE0JTJDIlF6X3R5IiUzQTAuOTAwOTAwNTU0NDIzNzk2MiU3RCU3RCUyQyU3QiJwb3NpdGlvbiIlM0ElNUItNjguOTk5OTk5OTk5OTk5OTclMkM1LjAwMDAwMDAwMDE1OTA3NiU1RCUyQyJ6IiUzQSU3QiJRel90eiIlM0E3MzQ2LjQwNTE2NjE5NDI3ODUlMkMiUXlfdHoiJTNBMzU5Ljg0MjU2NDgxODY1NzQlN0QlMkMieSIlM0ElN0IiUXlfdHkiJTNBMi45MTYxNzk3NDYxNzM1NDMlMkMiUXpfdHkiJTNBMC45MDA4NTM1MzIyMTMxMjg0JTdEJTdEJTJDJTdCInBvc2l0aW9uIiUzQSU1Qi02OC45OTk5OTk5OTk5OTk5NyUyQy00Ljk5OTk5OTk5OTgxNjM2NyU1RCUyQyJ6IiUzQSU3QiJRel90eiIlM0E3MzQ2LjQwNTE1MzkyNzEwOSUyQyJReV90eiIlM0EtMzU5Ljg0MDYwMzQ2NzkzMDc1JTdEJTJDInkiJTNBJTdCIlF5X3R5IiUzQTIuOTE2MTgwMDYzNDQ0ODI3JTJDIlF6X3R5IiUzQS0wLjkwMDg0ODcxOTAyODc2MDYlN0QlN0QlMkMlN0IicG9zaXRpb24iJTNBJTVCLTY4Ljk5OTk5OTk5OTk5OTk3JTJDLTE0Ljk5OTk5OTk5OTg0NjA0NyU1RCUyQyJ6IiUzQSU3QiJRel90eiIlM0E3MjQ3LjMyMTgwODAzMTczNCUyQyJReV90eiIlM0EtMTA3OS44NDA2OTc0Mzc5MTklN0QlMkMieSIlM0ElN0IiUXlfdHkiJTNBMi4wMDMyOTA1MDY2MDYzMiUyQyJRel90eSIlM0EtMC45MDEwNjk1NTAyMjAyODE1JTdEJTdEJTJDJTdCInBvc2l0aW9uIiUzQSU1Qi02OC45OTk5OTk5OTk5OTk5NyUyQy0yNC45OTk5OTk5OTk4Nzg1NTQlNUQlMkMieiIlM0ElN0IiUXpfdHoiJTNBNzA0Ny4zMDM3Mjc3MTMwMzQlMkMiUXlfdHoiJTNBLTE4MDAuMTU1MTk3MjY3NTQzNCU3RCUyQyJ5IiUzQSU3QiJReV90eSIlM0EyLjAwMjI3NjUyMzAwNDAxMzYlMkMiUXpfdHkiJTNBMC45MDgxNjIyNzgyMjcxNjkyJTdEJTdEJTJDJTdCInBvc2l0aW9uIiUzQSU1Qi02OC45OTk5OTk5OTk5OTk5NyUyQy0zNC45OTk5OTk5OTk5MTQ1JTVEJTJDInoiJTNBJTdCIlF6X3R6IiUzQTY3NDcuMDA0MTc5Nzc2OTQ1JTJDIlF5X3R6IiUzQS0yNTIwLjExMjQ1Njc1NDIzMiU3RCUyQyJ5IiUzQSU3QiJReV90eSIlM0EyLjkwOTU5MTI3NDU4NzEwOTMlMkMiUXpfdHkiJTNBMC42NTE2ODc4ODg5NTIyNjkxJTdEJTdEJTJDJTdCInBvc2l0aW9uIiUzQSU1Qi02OC45OTk5OTk5OTk5OTk5NyUyQy00NC45OTk5OTk5OTk5NDcwNSU1RCUyQyJ6IiUzQSU3QiJRel90eiIlM0E2MzQxLjU2NDAwNDA3NDQ2NyUyQyJReV90eiIlM0EtMzIzNi4xNjc1NjA2OTM0OTQlN0QlMkMieSIlM0ElN0IiUXlfdHkiJTNBMS4yNTQzNzI5ODQ5OTg2NDM2JTJDIlF6X3R5IiUzQTIuOTIwOTk5ODA0MTQ5NTMyNCU3RCU3RCUyQyU3QiJwb3NpdGlvbiIlM0ElNUItNjguOTk5OTk5OTk5OTk5OTclMkMtNTQuOTk5OTk5OTk5OTg0NDglNUQlMkMieiIlM0ElN0IiUXpfdHoiJTNBNjAxOC45NTUyMjA1NjU5NzMlMkMiUXlfdHoiJTNBLTQxMDIuNDI1NTM3NDk4MDQyJTdEJTJDInkiJTNBJTdCIlF5X3R5IiUzQTEwNC45OTE5OTc3MjY1NjUzOSUyQyJRel90eSIlM0EtMTE4LjkxNTY5Mzc0MzUyMTklN0QlN0QlMkMlN0IicG9zaXRpb24iJTNBJTVCLTY5Ljc4NTk0ODY3NjM2Njg2JTJDLTY2LjUzODcxMzMwMDgxODU5JTVEJTJDInoiJTNBJTdCIlF6X3R6IiUzQTQyNTguMDg0MjkzODQ3OTQzJTJDIlF5X3R6IiUzQS0zOTUzLjA4NTA3MzU0ODMyMzYlN0QlMkMieSIlM0ElN0IiUXlfdHkiJTNBMjY5Mi41NDgzNzE5MjgzNDMlMkMiUXpfdHkiJTNBLTI3OTQuMjQ5OTE0MjgyMDg2JTdEJTdEJTJDJTdCInBvc2l0aW9uIiUzQSU1Qi02Ni41Mzg3MTMzMDA4MTg2MSUyQy02OS43ODU5NDg2NzYzNjY4MSU1RCUyQyJ6IiUzQSU3QiJRel90eiIlM0EyNjkyLjU0ODk0NzM0NjE2MTYlMkMiUXlfdHoiJTNBLTI3OTQuMjQ5MzM4ODk1OTQ3NCU3RCUyQyJ5IiUzQSU3QiJReV90eSIlM0E0MjU4LjA4MzQzMjE3MDQ3OSUyQyJRel90eSIlM0EtMzk1My4wODU5MzUyMjc2NjElN0QlN0QlMkMlN0IicG9zaXRpb24iJTNBJTVCLTY2LjUzODcxMzMwMDgxODYxJTJDNjkuNzg1OTQ4Njc2MzY2OTYlNUQlMkMieiIlM0ElN0IiUXpfdHoiJTNBMjY5Mi41NDUzODkzODY5MzQ0JTJDIlF5X3R6IiUzQTI3OTQuMjQ5ODIyOTg2NzE4OCU3RCUyQyJ5IiUzQSU3QiJReV90eSIlM0E0MjU4LjA4NTcxNTc5NDQ0NjUlMkMiUXpfdHkiJTNBMzk1My4wODY3MjE0MDI5MzglN0QlN0QlMkMlN0IicG9zaXRpb24iJTNBJTVCLTY5Ljc4NTk0ODY3NjM2Njg2JTJDNjYuNTM4NzEzMzAwODE4NjclNUQlMkMieiIlM0ElN0IiUXpfdHoiJTNBNDI1OC4wODUwNDA3NTA5NDglMkMiUXlfdHoiJTNBMzk1My4wODM3OTk5NzcxNzE2JTdEJTJDInkiJTNBJTdCIlF5X3R5IiUzQTI2OTIuNTcwMjA1MzQ4MzQzMyUyQyJRel90eSIlM0EyNzk0LjI5NDc4MDM2NTQ4MyU3RCU3RCUyQyU3QiJwb3NpdGlvbiIlM0ElNUI2Ni41Mzg3MTMzMDA4MTg2NCUyQy02OS43ODU5NDg2NzYzNjY4MyU1RCUyQyJ6IiUzQSU3QiJRel90eiIlM0EyNjkyLjU2OTU4NDI3OTQyJTJDIlF5X3R6IiUzQTI3OTQuMjkyOTM4NzA1NzU1NyU3RCUyQyJ5IiUzQSU3QiJReV90eSIlM0E0MjU4LjA4NDE1MzM3NjgwNyUyQyJRel90eSIlM0EzOTUzLjA4MjkzNjY5MTkzNSU3RCU3RCUyQyU3QiJwb3NpdGlvbiIlM0ElNUI2OS43ODU5NDg2NzYzNjY5MyUyQy02Ni41Mzg3MTMzMDA4MTg1OSU1RCUyQyJ6IiUzQSU3QiJRel90eiIlM0E0MjU4LjA4NDgyODk5MTAxNSUyQyJReV90eiIlM0EzOTUzLjA4NTg1NzMxNjExMSU3RCUyQyJ5IiUzQSU3QiJReV90eSIlM0EyNjkyLjU0NDc3MjM3ODEwNiUyQyJRel90eSIlM0EyNzk0LjI0ODAxNzg1MTg2JTdEJTdEJTJDJTdCInBvc2l0aW9uIiUzQSU1QjY5Ljc4NTk0ODY3NjM2NjkzJTJDNjYuNTM4NzEzMzAwODE4NjclNUQlMkMieiIlM0ElN0IiUXpfdHoiJTNBNDI1OC4wODQ5MTY3OTkwNDElMkMiUXlfdHoiJTNBLTM5NTMuMDgzODIwNzEwNTM2NyU3RCUyQyJ5IiUzQSU3QiJReV90eSIlM0EyNjkyLjU3MDA1NzA5MzIxNSUyQyJRel90eSIlM0EtMjc5NC4yOTM0MzI0ODcxNiU3RCU3RCUyQyU3QiJwb3NpdGlvbiIlM0ElNUI2Ni41Mzg3MTMzMDA4MTg2NCUyQzY5Ljc4NTk0ODY3NjM2Njk2JTVEJTJDInoiJTNBJTdCIlF6X3R6IiUzQTI2OTIuNTQ1NDI2MzU2OTA0JTJDIlF5X3R6IiUzQS0yNzk0LjI0OTgzNjA3MzIxNCU3RCUyQyJ5IiUzQSU3QiJReV90eSIlM0E0MjU4LjA4NTcxMTIyODA1NCUyQyJRel90eSIlM0EtMzk1My4wODY1OTU2MTgxMzM3JTdEJTdEJTJDJTdCInBvc2l0aW9uIiUzQSU1Qi03MS45OTk5OTk5OTk5OTk5NyUyQzI5Ljk5OTk5OTk5OTk4MDU2JTVEJTJDInoiJTNBJTdCIlF6X3R6IiUzQTY5MjAuODIxOTA5NjU3OTU0JTJDIlF5X3R6IiUzQTIxNTkuNjIyOTcwMjg0OTAyMyU3RCUyQyJ5IiUzQSU3QiJReV90eSIlM0EzLjI3NzUwOTA4NDAyNDM2MDYlMkMiUXpfdHkiJTNBMS41MTQ4MzcxMzY2NTExODUyJTdEJTdEJTJDJTdCInBvc2l0aW9uIiUzQSU1Qi03MS45OTk5OTk5OTk5OTk5NyUyQzI1LjAwMDAwMDAwMDAwODc1NCU1RCUyQyJ6IiUzQSU3QiJRel90eiIlM0E3MDQ3Ljg1OTIzMDQxODMyJTJDIlF5X3R6IiUzQTE4MDAuMTc5MDUwMjg4MTQyNyU3RCUyQyJ5IiUzQSU3QiJReV90eSIlM0EzLjI1MDM2NTY0NDI4ODU2OTYlMkMiUXpfdHkiJTNBLTAuOTAyNDA5ODk1NTYyNTQyOSU3RCU3RCUyQyU3QiJwb3NpdGlvbiIlM0ElNUItNzEuOTk5OTk5OTk5OTk5OTclMkMyLjAyNTg5OTQ0ODE5OTE5NzZlLTEwJTVEJTJDInoiJTNBJTdCIlF6X3R6IiUzQTczNzAuODY0NjQ5Mzg0OTA2JTJDIlF5X3R6IiUzQTAuMDAwOTgwNzIxNDc3MTExNjI2MiU3RCUyQyJ5IiUzQSU3QiJReV90eSIlM0EzLjI4ODQ2MjA5MTkwODE3MiUyQyJRel90eSIlM0EtMC4wMDAwMDExMzI0OTE3NzI4ODYwODclN0QlN0QlMkMlN0IicG9zaXRpb24iJTNBJTVCLTcxLjk5OTk5OTk5OTk5OTk3JTJDLTQuOTk5OTk5OTk5ODEzMTU2JTVEJTJDInoiJTNBJTdCIlF6X3R6IiUzQTczNDcuODYxODE2MzA4MzA5JTJDIlF5X3R6IiUzQS0zNTkuODE4NjEyMjgzOTM5NzMlN0QlMkMieSIlM0ElN0IiUXlfdHkiJTNBMy4yNTE4MDAxMjczNzU3MDEzJTJDIlF6X3R5IiUzQS0wLjkwMDg0ODcyMDQxMjUxNTglN0QlN0QlMkMlN0IicG9zaXRpb24iJTNBJTVCLTcxLjk5OTk5OTk5OTk5OTk3JTJDNS4wMDAwMDAwMDAxNjE4OSU1RCUyQyJ6IiUzQSU3QiJRel90eiIlM0E3MzQ3Ljg2MTgwODI4NDY2NSUyQyJReV90eiIlM0EzNTkuODIwNTczNzIyODcwOSU3RCUyQyJ5IiUzQSU3QiJReV90eSIlM0EzLjI1MTgwMDI3NTAzMTM0NzclMkMiUXpfdHkiJTNBMC45MDA4NTM1MzM1Njg5NTclN0QlN0QlMkMlN0IicG9zaXRpb24iJTNBJTVCLTcxLjk5OTk5OTk5OTk5OTk3JTJDMjAuMDAwMDAwMDAwMDM2OTc3JTVEJTJDInoiJTNBJTdCIlF6X3R6IiUzQTcxNzAuODY1OTgzMTE4NjcyJTJDIlF5X3R6IiUzQTE0NDAuMDAyMTkwNDk5MjE4JTdEJTJDInkiJTNBJTdCIlF5X3R5IiUzQTMuMjg4NzgyODk2ODYyMDE2JTJDIlF6X3R5IiUzQTAuMDAwMzUzMTQ0MzcyMDY3OTA4MiU3RCU3RCUyQyU3QiJwb3NpdGlvbiIlM0ElNUItNzEuOTk5OTk5OTk5OTk5OTclMkMtMjQuOTk5OTk5OTk5ODgwMjk1JTVEJTJDInoiJTNBJTdCIlF6X3R6IiUzQTcwNDcuODQ5NjMwNzI0OTExJTJDIlF5X3R6IiUzQS0xODAwLjE3NjUwOTI2MDY3NDUlN0QlMkMieSIlM0ElN0IiUXlfdHkiJTNBMy4yNTMyNjI5Mjk4NzM4NzM4JTJDIlF6X3R5IiUzQTAuOTA4MTY5NzIwOTMwMTI1NiU3RCU3RCUyQyU3QiJwb3NpdGlvbiIlM0ElNUItNzEuOTk5OTk5OTk5OTk5OTclMkMtMjkuOTk5OTk5OTk5ODk3NDEyJTVEJTJDInoiJTNBJTdCIlF6X3R6IiUzQTY5MjAuNjYzMTIyMDY1OTUlMkMiUXlfdHoiJTNBLTIxNTkuNjYxMTgxMjE0MTA5NSU3RCUyQyJ5IiUzQSU3QiJReV90eSIlM0EzLjI3NzUwODM0NTk3MTQ1ODIlMkMiUXpfdHkiJTNBLTEuNDcwMDAzMDE4MDIwOTMwMyU3RCU3RCUyQyU3QiJwb3NpdGlvbiIlM0ElNUItNzEuOTk5OTk5OTk5OTk5OTclMkM2MC4wMDAwMDAwMDAwMDAwNiU1RCUyQyJ6IiUzQSU3QiJRel90eiIlM0E1NDczLjQ0MjE4MjI1MDgwMiUyQyJReV90eiIlM0E0MjIyLjI0MTA2MTk3MTcwNCU3RCUyQyJ5IiUzQSU3QiJReV90eSIlM0E0MzYuODc3MDgwNDQyOTUyNCUyQyJRel90eSIlM0E1MjguNTYwODEwOTI0MDcyNSU3RCU3RCUyQyU3QiJwb3NpdGlvbiIlM0ElNUItNzEuOTk5OTk5OTk5OTk5OTclMkM1NS4wMDAwMDAwMDAwMjQ1NTYlNUQlMkMieiIlM0ElN0IiUXpfdHoiJTNBNTk1Ni4wMDgxOTcwNzk5MjklMkMiUXlfdHoiJTNBNDA0OC41Nzc4MzU2OTc4ODklN0QlMkMieSIlM0ElN0IiUXlfdHkiJTNBODEuMTYzNjE3MzgyMjQ5OSUyQyJRel90eSIlM0E5MC4yNTMwNDMyMDQxNzc5JTdEJTdEJTJDJTdCInBvc2l0aW9uIiUzQSU1Qi03MS45OTk5OTk5OTk5OTk5NyUyQy05Ljk5OTk5OTk5OTgyODkxNiU1RCUyQyJ6IiUzQSU3QiJRel90eiIlM0E3MzIwLjg2NDgyOTI4NDk1MiUyQyJReV90eiIlM0EtNzIwLjMzNzg3NjU4ODgyOTElN0QlMkMieSIlM0ElN0IiUXlfdHkiJTNBMy4yODg0NTIxMDA3MTQyMjUzJTJDIlF6X3R5IiUzQTEuNTI2OTIxOTE0OTMxODQ1NCU3RCU3RCUyQyU3QiJwb3NpdGlvbiIlM0ElNUItNzEuOTk5OTk5OTk5OTk5OTclMkMtMTQuOTk5OTk5OTk5ODQ2MDQ3JTVEJTJDInoiJTNBJTdCIlF6X3R6IiUzQTcyNDcuODYxNDQ4NDY2NTExJTJDIlF5X3R6IiUzQS0xMDc5LjgxODU0NTY1MzAwNTIlN0QlMkMieSIlM0ElN0IiUXlfdHkiJTNBMy4yNTE4NjMyNzY5NDM2MDU2JTJDIlF6X3R5IiUzQS0wLjkwMTA2OTM1Njc5MTY1MjYlN0QlN0QlMkMlN0IicG9zaXRpb24iJTNBJTVCLTcxLjk5OTk5OTk5OTk5OTk3JTJDLTQ0Ljk5OTk5OTk5OTk0ODY3JTVEJTJDInoiJTNBJTdCIlF6X3R6IiUzQTYzNDQuNTY2NjQyMzAxNzI2NSUyQyJReV90eiIlM0EtMzIzNy40ODU3Njk5MzcxMzMlN0QlMkMieSIlM0ElN0IiUXlfdHkiJTNBMS40NjQ3NTAzMTYxNjgyMDE2JTJDIlF6X3R5IiUzQTMuMDY2MTY4NjIzNjY2NDI0JTdEJTdEJTJDJTdCInBvc2l0aW9uIiUzQSU1Qi03MS45OTk5OTk5OTk5OTk5NyUyQy00OS45OTk5OTk5OTk5NjU3NjYlNUQlMkMieiIlM0ElN0IiUXpfdHoiJTNBNjE3Ni43NjU0NTIxODI0ODYlMkMiUXlfdHoiJTNBLTM2NDUuNjI3OTE3NjQ5MzcyJTdEJTJDInkiJTNBJTdCIlF5X3R5IiUzQS05LjQzNDQwNTc2MTgxODA3MiUyQyJRel90eSIlM0ExNS41MDE3OTQ3MzYyODY2OTIlN0QlN0QlMkMlN0IicG9zaXRpb24iJTNBJTVCLTY4LjE2MjMzMDk4ODU5MjczJTJDLTY4LjE2MjMzMDk4ODU5MjclNUQlMkMieiIlM0ElN0IiUXpfdHoiJTNBMzU3NC42NDcyNzMxOTQwNzM1JTJDIlF5X3R6IiUzQS0zNDY5LjE1NzkwOTY0MTA2NSU3RCUyQyJ5IiUzQSU3QiJReV90eSIlM0EzNTc0LjY0NjUzNDI0ODU0NDQlMkMiUXpfdHkiJTNBLTM0NjkuMTU4NjQ4NTY5Njk0NCU3RCU3RCUyQyU3QiJwb3NpdGlvbiIlM0ElNUItNjYuNDUxMzU2NjUwNDA5MyUyQy02OC4wNzQ5NzQzMzgxODMzOCU1RCUyQyJ6IiUzQSU3QiJRel90eiIlM0EzNTQ0LjY3NTgxMzgxNDgxJTJDIlF5X3R6IiUzQS0zNTkxLjY0NDQxNzgyOTI4OTUlN0QlMkMieSIlM0ElN0IiUXlfdHkiJTNBNDUwNC45NDA0ODE4NjI3MTUlMkMiUXpfdHkiJTNBLTQzNTAuODcxODQyNTQxMTAyNSU3RCU3RCUyQyU3QiJwb3NpdGlvbiIlM0ElNUItNjguMDc0OTc0MzM4MTgzNDElMkMtNjYuNDUxMzU2NjUwNDA5MjclNUQlMkMieiIlM0ElN0IiUXpfdHoiJTNBNDUwNC45NDE0MTEwMTkzMzUlMkMiUXlfdHoiJTNBLTQzNTAuODcwOTEzMzgxNjAyJTdEJTJDInkiJTNBJTdCIlF5X3R5IiUzQTM1NDQuNjc1MDY1MTU2MDczNyUyQyJRel90eSIlM0EtMzU5MS42NDUxNjY0Njg3MDYlN0QlN0QlMkMlN0IicG9zaXRpb24iJTNBJTVCLTcwLjE5NjI3NTE5NzA4MjUxJTJDLTY4LjU3MjY1NzUwOTMwODM3JTVEJTJDInoiJTNBJTdCIlF6X3R6IiUzQTM0NTkuNzMxNzIxODQ4ODAxJTJDIlF5X3R6IiUzQS0zMzA0LjMwMzY3OTU5MjU2MjclN0QlMkMieSIlM0ElN0IiUXlfdHkiJTNBMjc5Ny43ODE5OTA0MTM4NDUlMkMiUXpfdHkiJTNBLTI4NTkuMjM0NjI4MDkxNjYxMyU3RCU3RCUyQyU3QiJwb3NpdGlvbiIlM0ElNUItNjguNTcyNjU3NTA5MzA4NCUyQy03MC4xOTYyNzUxOTcwODI0OSU1RCUyQyJ6IiUzQSU3QiJRel90eiIlM0EyNzk3Ljc4MjU4MzU5NzUyMDQlMkMiUXlfdHoiJTNBLTI4NTkuMjM0MDM0OTI2NTkyJTdEJTJDInkiJTNBJTdCIlF5X3R5IiUzQTM0NTkuNzMxMDEyMzE2Mjk3NCUyQyJRel90eSIlM0EtMzMwNC4zMDQzODkxMjIwMTElN0QlN0QlMkMlN0IicG9zaXRpb24iJTNBJTVCLTcxLjk5OTk5OTk5OTk5OTk3JTJDMTAuMDAwMDAwMDAwMTIxMTc2JTVEJTJDInoiJTNBJTdCIlF6X3R6IiUzQTczMjAuODY0NjkyNDYyOTg5JTJDIlF5X3R6IiUzQTcyMC4zMzk4MzU5MzE4NjA4JTdEJTJDInkiJTNBJTdCIlF5X3R5IiUzQTMuMjg4NDUyMTAxMzA0MTcwMyUyQyJRel90eSIlM0EtMS41MjY4ODMyODM3MjA1NzcyJTdEJTdEJTJDJTdCInBvc2l0aW9uIiUzQSU1Qi03MS45OTk5OTk5OTk5OTk5NyUyQzE1LjAwMDAwMDAwMDA3OTA3JTVEJTJDInoiJTNBJTdCIlF6X3R6IiUzQTcyNDcuODYxNzMwMTIyNTYyJTJDIlF5X3R6IiUzQTEwNzkuODIwNTAyOTA5NDM5JTdEJTJDInkiJTNBJTdCIlF5X3R5IiUzQTMuMjUxODQyNTI4MTM1MzcyJTJDIlF6X3R5IiUzQTAuOTAwOTAwMzYxMDc5NzgwNiU3RCU3RCUyQyU3QiJwb3NpdGlvbiIlM0ElNUItNjguMTYyMzMwOTg4NTkyNzMlMkM2OC4xNjIzMzA5ODg1OTI4NiU1RCUyQyJ6IiUzQSU3QiJRel90eiIlM0EzNTc0LjYzODI3MDU0NTUyNTMlMkMiUXlfdHoiJTNBMzQ2OS4xNTQzNDQzMTMzMzYlN0QlMkMieSIlM0ElN0IiUXlfdHkiJTNBMzU3NC42NTY2NDAyMDkyMTU4JTJDIlF6X3R5IiUzQTM0NjkuMTc3MTUwMDE2NzQ2JTdEJTdEJTJDJTdCInBvc2l0aW9uIiUzQSU1Qi02OC4wNzQ5NzQzMzgxODM0MSUyQzY2LjQ1MTM1NjY1MDQwOTM3JTVEJTJDInoiJTNBJTdCIlF6X3R6IiUzQTQ1MDQuOTQyMjQ4MjE4OTgyJTJDIlF5X3R6IiUzQTQzNTAuODcwNzQ0MDc0MTY4JTdEJTJDInkiJTNBJTdCIlF5X3R5IiUzQTM1NDQuNjgzMjg5NDQ4MjEyMiUyQyJRel90eSIlM0EzNTkxLjY2MTMyMjg0NDIzMTYlN0QlN0QlMkMlN0IicG9zaXRpb24iJTNBJTVCLTY2LjQ1MTM1NjY1MDQwOTMlMkM2OC4wNzQ5NzQzMzgxODM0NyU1RCUyQyJ6IiUzQSU3QiJRel90eiIlM0EzNTQ0LjY2ODI3NjA2MzExMTUlMkMiUXlfdHoiJTNBMzU5MS42NDIyNzgyNjEzODglN0QlMkMieSIlM0ElN0IiUXlfdHkiJTNBNDUwNC45MzgyNjIzMzkyNTglMkMiUXpfdHkiJTNBNDM1MC44NjMyNjQ5NjkxNDYlN0QlN0QlMkMlN0IicG9zaXRpb24iJTNBJTVCLTcxLjk5OTk5OTk5OTk5OTk3JTJDNTAuMDAwMDAwMDAwMDQ5MDU2JTVEJTJDInoiJTNBJTdCIlF6X3R6IiUzQTYwNjAuNjIxMTY4Njg4Mjk1JTJDIlF5X3R6IiUzQTM1NTAuMDU1MDYzMzQ3MDUyJTdEJTJDInkiJTNBJTdCIlF5X3R5IiUzQS05LjQzMzU0ODQ5ODY4MjQ0OCUyQyJRel90eSIlM0EtMTUuNTA3MjkzNTQ3NDE1ODQ1JTdEJTdEJTJDJTdCInBvc2l0aW9uIiUzQSU1Qi03MS45OTk5OTk5OTk5OTk5NyUyQy0xOS45OTk5OTk5OTk4NjMxNyU1RCUyQyJ6IiUzQSU3QiJRel90eiIlM0E3MTcwLjg3MDkyMzgwMTg4MiUyQyJReV90eiIlM0EtMTQzOS45OTk5NDE1MjAyMzI4JTdEJTJDInkiJTNBJTdCIlF5X3R5IiUzQTMuMjg4NzgyOTE4NDY5NzQ4JTJDIlF6X3R5IiUzQS0wLjAwMTY2ODYzMjE2ODEyMjU0ODIlN0QlN0QlMkMlN0IicG9zaXRpb24iJTNBJTVCLTcxLjk5OTk5OTk5OTk5OTk3JTJDLTM5Ljk5OTk5OTk5OTkzMTU3NSU1RCUyQyJ6IiUzQSU3QiJRel90eiIlM0E2NTcyLjMzODIyNDQ2NDIzNiUyQyJReV90eiIlM0EtMjg4MS4wMzc2MzQ2MzQwOTA0JTdEJTJDInkiJTNBJTdCIlF5X3R5IiUzQTMuNjYxNzY1NzIyMjA3NjUzJTJDIlF6X3R5IiUzQS0xLjkzODIyODQyMTc0MTc4MjclN0QlN0QlMkMlN0IicG9zaXRpb24iJTNBJTVCLTcxLjk5OTk5OTk5OTk5OTk3JTJDLTM0Ljk5OTk5OTk5OTkxNDQ5JTVEJTJDInoiJTNBJTdCIlF6X3R6IiUzQTY3NDguMjc2NTcwNjUyMTgzJTJDIlF5X3R6IiUzQS0yNTIwLjMzOTQ4NDkzMjA2MDclN0QlMkMieSIlM0ElN0IiUXlfdHkiJTNBMi44OTkxMjgwNDk2MTUxODElMkMiUXpfdHkiJTNBMC42NTA2NDg0NDA3NTg2NDk2JTdEJTdEJTJDJTdCInBvc2l0aW9uIiUzQSU1Qi03MS45OTk5OTk5OTk5OTk5NyUyQzM0Ljk5OTk5OTk5OTk5NzY1NSU1RCUyQyJ6IiUzQSU3QiJRel90eiIlM0E2NzQ3Ljk0OTM5NjEyNjkxJTJDIlF5X3R6IiUzQTI1MjAuMjYwNTExNTk0MzU0NyU3RCUyQyJ5IiUzQSU3QiJReV90eSIlM0EzLjMwMzc3MTUyODc1NjU4NyUyQyJRel90eSIlM0EtMC44NDY5NTQxODAzOTg1NDM0JTdEJTdEJTJDJTdCInBvc2l0aW9uIiUzQSU1Qi03MS45OTk5OTk5OTk5OTk5NyUyQzQwLjAwMDAwMDAwMDAxNDg1JTVEJTJDInoiJTNBJTdCIlF6X3R6IiUzQTY1NjkuMzQwNjk3MTY5NjE2JTJDIlF5X3R6IiUzQTI4NzguNjU0Njk4ODU4Mjc4JTdEJTJDInkiJTNBJTdCIlF5X3R5IiUzQTMuNjYxNzQwNTY5MTczMzIlMkMiUXpfdHkiJTNBMC40MTAyMDIzMDUyMTk2MTU0JTdEJTdEJTJDJTdCInBvc2l0aW9uIiUzQSU1Qi02OC41NzI2NTc1MDkzMDg0JTJDNzAuMTk2Mjc1MTk3MDgyNTclNUQlMkMieiIlM0ElN0IiUXpfdHoiJTNBMjc5Ny43ODIxNjM5MjM2NyUyQyJReV90eiIlM0EyODU5LjIzNTg3NTQwMTk0NTYlN0QlMkMieSIlM0ElN0IiUXlfdHkiJTNBMzQ1OS43MzU3MDY1Nzg5OTQ3JTJDIlF6X3R5IiUzQTMzMDQuMzA5ODg3MDIwMDQ4MyU3RCU3RCUyQyU3QiJwb3NpdGlvbiIlM0ElNUItNzAuMTk2Mjc1MTk3MDgyNTElMkM2OC41NzI2NTc1MDkzMDg0NyU1RCUyQyJ6IiUzQSU3QiJRel90eiIlM0EzNDU5LjczODA5OTA4NzE4MyUyQyJReV90eiIlM0EzMzA0LjMwNjQwNTk1MjM4NiU3RCUyQyJ5IiUzQSU3QiJReV90eSIlM0EyNzk3Ljc5MTA1MjU4NDc5MzglMkMiUXpfdHkiJTNBMjg1OS4yNTYzMjU4MTUwOTYlN0QlN0QlMkMlN0IicG9zaXRpb24iJTNBJTVCLTcxLjY1NzQ5OTk5OTk5OTk3JTJDLTYxLjcyMTk5OTk5OTk5OTk0NCU1RCUyQyJ6IiUzQSU3QiJRel90eiIlM0E1NDI4LjUxNzk0NTU1MzY5NiUyQyJReV90eiIlM0EtNDQ0My4yMTY5MzgwMjA1NzklN0QlMkMieSIlM0ElN0IiUXlfdHkiJTNBMTAyNC40MTM4NTIxMTA1NDc2JTJDIlF6X3R5IiUzQS0xMTc3Ljc2NzcyMDk4MTAzODglN0QlN0QlMkMlN0IicG9zaXRpb24iJTNBJTVCLTcxLjA4NjU5NjQ5MzgzNDYyJTJDLTY0LjU5MjEyNTc0MjczODEyJTVEJTJDInoiJTNBJTdCIlF6X3R6IiUzQTQ4NjYuNzc4NDk3Njg2ODElMkMiUXlfdHoiJTNBLTQyNTAuMTI4ODUyNTY2MjU4NSU3RCUyQyJ5IiUzQSU3QiJReV90eSIlM0ExODE0Ljc1Mjg3Mjg4MjMwMjclMkMiUXpfdHkiJTNBLTIwMDAuMTUwMzgyNTE1Njg2NyU3RCU3RCUyQyU3QiJwb3NpdGlvbiIlM0ElNUItNzEuOTk5OTk5OTk5OTk5OTclMkMtNTkuOTk5OTk5OTk5OTk5OTQlNUQlMkMieiIlM0ElN0IiUXpfdHoiJTNBNTU4Ni42NTIzNTgzNDUyMjIlMkMiUXlfdHoiJTNBLTQzMTUuMzEzODA5NzkxNzg0NSU3RCUyQyJ5IiUzQSU3QiJReV90eSIlM0E0MzYuOTA2Mjk3NDg5NDc0NiUyQyJRel90eSIlM0EtNTI2Ljg0NTIxNDI0NzUxMjMlN0QlN0QlMkMlN0IicG9zaXRpb24iJTNBJTVCLTcxLjY1NzQ5OTk5OTk5OTk3JTJDNjEuNzIyMDAwMDAwMDAwMDY1JTVEJTJDInoiJTNBJTdCIlF6X3R6IiUzQTU0MjguOTUxNjE2MDY0OTcxJTJDIlF5X3R6IiUzQTQ0NDMuNTI4NDc0MTk5MjUxJTdEJTJDInkiJTNBJTdCIlF5X3R5IiUzQTEwMjMuOTgxNTA4Mzc4NTg0JTJDIlF6X3R5IiUzQTExNzguNDkyNTg2MTc3MDU3JTdEJTdEJTJDJTdCInBvc2l0aW9uIiUzQSU1Qi03MS4wODY1OTY0OTM4MzQ2MiUyQzY0LjU5MjEyNTc0MjczODI2JTVEJTJDInoiJTNBJTdCIlF6X3R6IiUzQTQ4NjYuNTQ4NDMyNTk0NTE2JTJDIlF5X3R6IiUzQTQyNTAuMjU4Mjk4MDIzMTA5JTdEJTJDInkiJTNBJTdCIlF5X3R5IiUzQTE4MTQuODY0MTU5OTUxODk2JTJDIlF6X3R5IiUzQTIwMDAuMTU0MTY4NzE1NDQ3JTdEJTdEJTJDJTdCInBvc2l0aW9uIiUzQSU1QjY4LjE2MjMzMDk4ODU5MjgzJTJDLTY4LjE2MjMzMDk4ODU5MjclNUQlMkMieiIlM0ElN0IiUXpfdHoiJTNBMzU3NC42NTYwODg1NzQ5MTYlMkMiUXlfdHoiJTNBMzQ2OS4xNzU5MjEyMTA4NDk1JTdEJTJDInkiJTNBJTdCIlF5X3R5IiUzQTM1NzQuNjM3NzI2NzIzMTgzJTJDIlF6X3R5IiUzQTM0NjkuMTUzMTMwODMzMTA2JTdEJTdEJTJDJTdCInBvc2l0aW9uIiUzQSU1QjY4LjA3NDk3NDMzODE4MzQ0JTJDLTY2LjQ1MTM1NjY1MDQwOTI3JTVEJTJDInoiJTNBJTdCIlF6X3R6IiUzQTQ1MDQuOTM3MzM3NTkxOTM3JTJDIlF5X3R6IiUzQTQzNTAuODYyNTkxODI4MDY5NSU3RCUyQyJ5IiUzQSU3QiJReV90eSIlM0EzNTQ0LjY2NzY5NDA4NDY3OTYlMkMiUXpfdHkiJTNBMzU5MS42NDExMDk4MjkxNDMzJTdEJTdEJTJDJTdCInBvc2l0aW9uIiUzQSU1QjY2LjQ1MTM1NjY1MDQwOTM0JTJDLTY4LjA3NDk3NDMzODE4MzM4JTVEJTJDInoiJTNBJTdCIlF6X3R6IiUzQTM1NDQuNjgyNzAwOTUzMjg4JTJDIlF5X3R6IiUzQTM1OTEuNjYwMTQxMDcwMDkzMiU3RCUyQyJ5IiUzQSU3QiJReV90eSIlM0E0NTA0Ljk0MTMyMjU3MDg1OCUyQyJRel90eSIlM0E0MzUwLjg3MDA2NDA2NTM0OCU3RCU3RCUyQyU3QiJwb3NpdGlvbiIlM0ElNUI2OC41NzI2NTc1MDkzMDg0NCUyQy03MC4xOTYyNzUxOTcwODI0OSU1RCUyQyJ6IiUzQSU3QiJRel90eiIlM0EyNzk3Ljc5MDQxNTk5MTA2MjclMkMiUXlfdHoiJTNBMjg1OS4yNTUxMTMzMDgwNzA2JTdEJTJDInkiJTNBJTdCIlF5X3R5IiUzQTM0NTkuNzM3MTg1OTQyODg2MyUyQyJRel90eSIlM0EzMzA0LjMwNTUzNTU5NjY0MSU3RCU3RCUyQyU3QiJwb3NpdGlvbiIlM0ElNUI3MC4xOTYyNzUxOTcwODI1NCUyQy02OC41NzI2NTc1MDkzMDgzNyU1RCUyQyJ6IiUzQSU3QiJRel90eiIlM0EzNDU5LjczNDc5ODQyOTI0NjQlMkMiUXlfdHoiJTNBMzMwNC4zMDkwMTIyNjgzNjk4JTdEJTJDInkiJTNBJTdCIlF5X3R5IiUzQTI3OTcuNzgxNTI4MTIxMDEyJTJDIlF6X3R5IiUzQTI4NTkuMjM0NjgwNTAzNzA0JTdEJTdEJTJDJTdCInBvc2l0aW9uIiUzQSU1QjY4LjE2MjMzMDk4ODU5MjgzJTJDNjguMTYyMzMwOTg4NTkyODYlNUQlMkMieiIlM0ElN0IiUXpfdHoiJTNBMzU3NC42Mzg0NDA4MTI0NyUyQyJReV90eiIlM0EtMzQ2OS4xNTQzODMxODk0NDk2JTdEJTJDInkiJTNBJTdCIlF5X3R5IiUzQTM1NzQuNjU2NTc2NDU5MzU0JTJDIlF6X3R5IiUzQS0zNDY5LjE3NjUzMzQwMjI0OSU3RCU3RCUyQyU3QiJwb3NpdGlvbiIlM0ElNUI2Ni40NTEzNTY2NTA0MDkzNCUyQzY4LjA3NDk3NDMzODE4MzQ3JTVEJTJDInoiJTNBJTdCIlF6X3R6IiUzQTM1NDQuNjY4NDAzMDI3MzU2JTJDIlF5X3R6IiUzQS0zNTkxLjY0MjMwNjY2ODk4MiU3RCUyQyJ5IiUzQSU3QiJReV90eSIlM0E0NTA0LjkzODI5MDcxMjI1MSUyQyJRel90eSIlM0EtNDM1MC44NjMzOTgyODgyNzglN0QlN0QlMkMlN0IicG9zaXRpb24iJTNBJTVCNjguMDc0OTc0MzM4MTgzNDQlMkM2Ni40NTEzNTY2NTA0MDkzNyU1RCUyQyJ6IiUzQSU3QiJRel90eiIlM0E0NTA0Ljk0MjExMjcxMzE3NyUyQyJReV90eiIlM0EtNDM1MC44NzA3NTYwMTQ4NDglN0QlMkMieSIlM0ElN0IiUXlfdHkiJTNBMzU0NC42ODMyMzk0OTQ4NTY1JTJDIlF6X3R5IiUzQS0zNTkxLjY2MDc3MjIwOTk2MjUlN0QlN0QlMkMlN0IicG9zaXRpb24iJTNBJTVCNzAuMTk2Mjc1MTk3MDgyNjMlMkM2OC41NzI2NTc1MDkzMDg0NyU1RCUyQyJ6IiUzQSU3QiJRel90eiIlM0EzNDU5LjczNzgzMzMxMjg4MTMlMkMiUXlfdHoiJTNBLTMzMDQuMzA2Mzk3MTQwMDc2JTdEJTJDInkiJTNBJTdCIlF5X3R5IiUzQTI3OTcuNzkwOTk1OTkzMzIlMkMiUXpfdHkiJTNBLTI4NTkuMjU1NjM2NjAyNjYxNSU3RCU3RCUyQyU3QiJwb3NpdGlvbiIlM0ElNUI2OC41NzI2NTc1MDkzMDg0NCUyQzcwLjE5NjI3NTE5NzA4MjU3JTVEJTJDInoiJTNBJTdCIlF6X3R6IiUzQTI3OTcuNzgyMTA2NzMwMzk1MyUyQyJReV90eiIlM0EtMjg1OS4yMzU4NzQ1MjI1MDMzJTdEJTJDInkiJTNBJTdCIlF5X3R5IiUzQTM0NTkuNzM1NjgzOTQxMjM3OCUyQyJRel90eSIlM0EtMzMwNC4zMDk2NDU5MTM0ODElN0QlN0QlMkMlN0IicG9zaXRpb24iJTNBJTVCLTcxLjk5OTk5OTk5OTk5OTk3JTJDNDUuMDAwMDAwMDAwMDMxOTYlNUQlMkMieiIlM0ElN0IiUXpfdHoiJTNBNjM1MC44ODg4MjA1NzIyNyUyQyJReV90eiIlM0EzMjQyLjY1NjcwNTY0NDU0OSU3RCUyQyJ5IiUzQSU3QiJReV90eSIlM0EyLjE3ODE1NjEzMjc4NTY5OTglMkMiUXpfdHkiJTNBLTAuNzI3MjgxNjkxMjg0MTQ2MyU3RCU3RCUyQyU3QiJwb3NpdGlvbiIlM0ElNUItNzEuOTk5OTk5OTk5OTk5OTclMkMtNTQuOTk5OTk5OTk5OTgyODU1JTVEJTJDInoiJTNBJTdCIlF6X3R6IiUzQTU3MzAuMDM0NzA5NDkzMzI2JTJDIlF5X3R6IiUzQS0zODYyLjYzMjc3MTkzNTQyNzYlN0QlMkMieSIlM0ElN0IiUXlfdHkiJTNBMzcuMjUxNjg4MjE3MDMxODU1JTJDIlF6X3R5IiUzQS00NS4zMTEwMjkxMjQ2NzI1OCU3RCU3RCUyQyU3QiJwb3NpdGlvbiIlM0ElNUI3MS4wODY1OTY0OTM4MzQ2MyUyQzY0LjU5MjEyNTc0MjczODI2JTVEJTJDInoiJTNBJTdCIlF6X3R6IiUzQTQ4NjYuNTU0ODc2MTQ3OTclMkMiUXlfdHoiJTNBLTQyNTAuMjU3MzkwNTkxMDYlN0QlMkMieSIlM0ElN0IiUXlfdHkiJTNBMTgxNC44NjMzNzM5ODg0ODc2JTJDIlF6X3R5IiUzQS0yMDAwLjE1NDAxMjk1OTYyMjIlN0QlN0QlMkMlN0IicG9zaXRpb24iJTNBJTVCNzEuNjU3NTAwMDAwMDAwMDMlMkM2MS43MjIwMDAwMDAwMDAwNjUlNUQlMkMieiIlM0ElN0IiUXpfdHoiJTNBNTQyOC45MzkxMzA2NDY2NDclMkMiUXlfdHoiJTNBLTQ0NDMuNTI2MjczMjYxMzM4JTdEJTJDInkiJTNBJTdCIlF5X3R5IiUzQTEwMjMuOTg0NTg1MTA3MjM1MSUyQyJRel90eSIlM0EtMTE3OC40NzE4OTY5MDIzMzElN0QlN0QlMkMlN0IicG9zaXRpb24iJTNBJTVCNzIuMDAwMDAwMDAwMDAwMDMlMkM2MC4wMDAwMDAwMDAwMDAwNiU1RCUyQyJ6IiUzQSU3QiJRel90eiIlM0E1NDczLjI5MDExNDYzNDQ5JTJDIlF5X3R6IiUzQS00MjIyLjI4MDE3NjQ4NTE2MyU3RCUyQyJ5IiUzQSU3QiJReV90eSIlM0E0MzYuODc3Mjg5NTAzMDg4MTUlMkMiUXpfdHkiJTNBLTUyOC41MTE4OTcyNDQxMzMxJTdEJTdEJTJDJTdCInBvc2l0aW9uIiUzQSU1QjcyLjAwMDAwMDAwMDAwMDAzJTJDNTQuOTk5OTk5OTk5OTkxNjQ0JTVEJTJDInoiJTNBJTdCIlF6X3R6IiUzQTU5NTYuMzI0Njk4OTE1OTkyNSUyQyJReV90eiIlM0EtNDA0OC42NTgzNjc4OTc1OTQlN0QlMkMieSIlM0ElN0IiUXlfdHkiJTNBODAuNzYxMjA3MDQzNjAxMzklMkMiUXpfdHkiJTNBLTkwLjQ0MzU4ODk2OTY4MjkzJTdEJTdEJTJDJTdCInBvc2l0aW9uIiUzQSU1QjcyLjAwMDAwMDAwMDAwMDAzJTJDNDkuOTk5OTk5OTk5OTQyNzYlNUQlMkMieiIlM0ElN0IiUXpfdHoiJTNBNjA2My40NjUyMjk2MjU3ODIlMkMiUXlfdHoiJTNBLTM1NTIuNDc5ODc0NTMwMDk1NSU3RCUyQyJ5IiUzQSU3QiJReV90eSIlM0EtOS40MzM1NTQ2MzI5MTk4JTJDIlF6X3R5IiUzQTE0LjAyMjU0NjEyNzE0MTE5NCU3RCU3RCUyQyU3QiJwb3NpdGlvbiIlM0ElNUI3Mi4wMDAwMDAwMDAwMDAwMyUyQzQ0Ljk5OTk5OTk5OTkzMTY2JTVEJTJDInoiJTNBJTdCIlF6X3R6IiUzQTYzNDQuODgzNDk3MTI5Mjk5JTJDIlF5X3R6IiUzQS0zMjM3LjU2ODQwNTEzMTA4NTUlN0QlMkMieSIlM0ElN0IiUXlfdHkiJTNBMS4wNjI0MDE4MDUxMTYxNTAxJTJDIlF6X3R5IiUzQTIuODc1ODQxODE0Nzc5MTMwMyU3RCU3RCUyQyU3QiJwb3NpdGlvbiIlM0ElNUI3Mi4wMDAwMDAwMDAwMDAwMyUyQzM5Ljk5OTk5OTk5OTkyNDM1NiU1RCUyQyJ6IiUzQSU3QiJRel90eiIlM0E2NTcyLjE4ODc1OTIwOTg3MyUyQyJReV90eiIlM0EtMjg4MS4wNzkxNzk1ODU1MDUlN0QlMkMieSIlM0ElN0IiUXlfdHkiJTNBMy42NjE3NDA3NDkwMzQ2NTk2JTJDIlF6X3R5IiUzQS0xLjg5NjA2NTA4MDE5OTIyNSU3RCU3RCUyQyU3QiJwb3NpdGlvbiIlM0ElNUItNjkuMDUwNDc0MzM4MTgzNCUyQzY0Ljk5MTM1NjY1MDQwOTM2JTVEJTJDInoiJTNBJTdCIlF6X3R6IiUzQTUyMTUuMjM4MDIyODc1Nzg3NSUyQyJReV90eiIlM0E0NzA4LjA1MjEwODYzNDAzNyU3RCUyQyJ5IiUzQSU3QiJReV90eSIlM0EyNTMxLjU4NTE5NjI4OTExMSUyQyJRel90eSIlM0EyNzEwLjc3NjQ2MDUyOTA3MSU3RCU3RCUyQyU3QiJwb3NpdGlvbiIlM0ElNUItNzEuODIyMDcwODMyMDE4MDclMkM2Ni4xMzk0ODIzOTMxNDc1NSU1RCUyQyJ6IiUzQSU3QiJRel90eiIlM0E0MDI0LjU5NTA2MTg0NTY5JTJDIlF5X3R6IiUzQTM2MjguNDQ1ODgwNjQxODQ2NSU3RCUyQyJ5IiUzQSU3QiJReV90eSIlM0EyMDI1Ljc5ODAxODc1OTQ1ODUlMkMiUXpfdHkiJTNBMjE3My41NDA4NzA1NTAyMjUlN0QlN0QlMkMlN0IicG9zaXRpb24iJTNBJTVCNzIuMDAwMDAwMDAwMDAwMDMlMkMtNTAuMDAwMDAwMDAwMDA4MDklNUQlMkMieiIlM0ElN0IiUXpfdHoiJTNBNjE3Ni43NjUxODQyNjM4MzclMkMiUXlfdHoiJTNBMzY0NS42Mjc5MTY5NzUyODElN0QlMkMieSIlM0ElN0IiUXlfdHkiJTNBLTkuNDM0NDA0NzI3NTY2MjgyJTJDIlF6X3R5IiUzQS0xNS41MDE4MzEyNzg4NTglN0QlN0QlMkMlN0IicG9zaXRpb24iJTNBJTVCNzIuMDAwMDAwMDAwMDAwMDMlMkMtNTUuMDAwMDAwMDAwMDA0NDUlNUQlMkMieiIlM0ElN0IiUXpfdHoiJTNBNTczMC4wMzQ2MDEyOTkxMDMlMkMiUXlfdHoiJTNBMzg2Mi42MzI3ODE3OTY2NjA4JTdEJTJDInkiJTNBJTdCIlF5X3R5IiUzQTM3LjI1MTY5NTI0NTAyMzMwNiUyQyJRel90eSIlM0E0NS4zMTEwMjczNTMxNDIwNyU3RCU3RCUyQyU3QiJwb3NpdGlvbiIlM0ElNUI3Mi4wMDAwMDAwMDAwMDAwMyUyQy01OS45OTk5OTk5OTk5OTk5NCU1RCUyQyJ6IiUzQSU3QiJRel90eiIlM0E1NTg2LjY1MjI3MzA2MjEyMyUyQyJReV90eiIlM0E0MzE1LjMxMzg4Nzc1MzIzNSU3RCUyQyJ5IiUzQSU3QiJReV90eSIlM0E0MzYuOTA2MjYyMjM3MTUzNyUyQyJRel90eSIlM0E1MjYuODQ1MTgzNzI3MTAyNyU3RCU3RCUyQyU3QiJwb3NpdGlvbiIlM0ElNUI3MS42NTc1MDAwMDAwMDAwMyUyQy02MS43MjE5OTk5OTk5OTk5NDQlNUQlMkMieiIlM0ElN0IiUXpfdHoiJTNBNTQyOC41MTc3ODg1NjM1MTIlMkMiUXlfdHoiJTNBNDQ0My4yMTY4NzczMzk4MzI1JTdEJTJDInkiJTNBJTdCIlF5X3R5IiUzQTEwMjQuNDEzNTkyMTMxNDM2JTJDIlF6X3R5IiUzQTExNzcuNzY3NTQ4NjIwMjY2MyU3RCU3RCUyQyU3QiJwb3NpdGlvbiIlM0ElNUI3MS4wODY1OTY0OTM4MzQ2MyUyQy02NC41OTIxMjU3NDI3MzgxMiU1RCUyQyJ6IiUzQSU3QiJRel90eiIlM0E0ODY2Ljc3ODQ4MTMxMTcyOSUyQyJReV90eiIlM0E0MjUwLjEyOTAyODA3OTc0JTdEJTJDInkiJTNBJTdCIlF5X3R5IiUzQTE4MTQuNzUyMjExODgzMzk2NyUyQyJRel90eSIlM0EyMDAwLjE0OTk2NzMxMTEzMzIlN0QlN0QlMkMlN0IicG9zaXRpb24iJTNBJTVCLTY2LjEzOTQ4MjM5MzE0NzQ2JTJDNzEuODIyMDcwODMyMDE4MTclNUQlMkMieiIlM0ElN0IiUXpfdHoiJTNBMjAyNS43NzIwNTk4NzEyOTU4JTJDIlF5X3R6IiUzQTIxNzMuNTI0NTAwMTQ5ODE4MyU3RCUyQyJ5IiUzQSU3QiJReV90eSIlM0E0MDI0LjU0NjgzMjQyODAwNTUlMkMiUXpfdHkiJTNBMzYyOC40MjU0MjA3MzIxNTMlN0QlN0QlMkMlN0IicG9zaXRpb24iJTNBJTVCNzIuMDAwMDAwMDAwMDAwMDMlMkMyOS45OTk5OTk5OTk5MDYwNTIlNUQlMkMieiIlM0ElN0IiUXpfdHoiJTNBNjkyMC41MTc3NTMzNjA3MTklMkMiUXlfdHoiJTNBLTIxNTkuNzAyNDYyMzM3NjIxJTdEJTJDInkiJTNBJTdCIlF5X3R5IiUzQTMuMjc3NTA5MDc4NzcxMDklMkMiUXpfdHkiJTNBLTEuNDI4OTkyODM4MzY3NzE3NSU3RCU3RCUyQyU3QiJwb3NpdGlvbiIlM0ElNUI3Mi4wMDAwMDAwMDAwMDAwMyUyQzI0Ljk5OTk5OTk5OTg5NDg1NCU1RCUyQyJ6IiUzQSU3QiJRel90eiIlM0E3MDQ4LjE1ODM0MjE4ODU4NCUyQyJReV90eiIlM0EtMTgwMC4yNTgyNTI2MzI0ODYzJTdEJTJDInkiJTNBJTdCIlF5X3R5IiUzQTIuODU0MzUzODc2MjcyNTU5NSUyQyJRel90eSIlM0EwLjcyMjg2ODE5MTA4NzAyMTMlN0QlN0QlMkMlN0IicG9zaXRpb24iJTNBJTVCLTY0Ljk5MTM1NjY1MDQwOTI5JTJDNjkuMDUwNDc0MzM4MTgzNDUlNUQlMkMieiIlM0ElN0IiUXpfdHoiJTNBMjUzMS41NTQxNzg5OTAyNjYlMkMiUXlfdHoiJTNBMjcxMC43MDEyMjk2NTM0MDk0JTdEJTJDInkiJTNBJTdCIlF5X3R5IiUzQTUyMTUuMzQxNTgzMzgwMjE3JTJDIlF6X3R5IiUzQTQ3MDguMTAxODMzNDcxODIzJTdEJTdEJTJDJTdCInBvc2l0aW9uIiUzQSU1Qi02NC41OTIxMjU3NDI3MzgxNSUyQzcxLjA4NjU5NjQ5MzgzNDY2JTVEJTJDInoiJTNBJTdCIlF6X3R6IiUzQTE4MTQuNzUzMzczMjA2NDQzNSUyQyJReV90eiIlM0EyMDAwLjE1MDQ2OTk0NDQ1NTQlN0QlMkMieSIlM0ElN0IiUXlfdHkiJTNBNDg2Ni43NzMwNjg4OTc1OSUyQyJRel90eSIlM0E0MjUwLjEzMDg5MjE0MDM0MSU3RCU3RCUyQyU3QiJwb3NpdGlvbiIlM0ElNUI2NC41OTIxMjU3NDI3MzgyMyUyQzcxLjA4NjU5NjQ5MzgzNDY2JTVEJTJDInoiJTNBJTdCIlF6X3R6IiUzQTE4MTQuNzUzMzQ0ODQ0NjAwNiUyQyJReV90eiIlM0EtMjAwMC4xNTA0NzI1NzY2NzIlN0QlMkMieSIlM0ElN0IiUXlfdHkiJTNBNDg2Ni43NzMwNjgxOTU1MjklMkMiUXpfdHkiJTNBLTQyNTAuMTMwNzcyNzE5MDglN0QlN0QlMkMlN0IicG9zaXRpb24iJTNBJTVCNjQuOTkxMzU2NjUwNDA5MzMlMkM2OS4wNTA0NzQzMzgxODM0NSU1RCUyQyJ6IiUzQSU3QiJRel90eiIlM0EyNTMxLjU1NDEzOTIwMjkyNTQlMkMiUXlfdHoiJTNBLTI3MTAuNzAxMjMzNDgwMzQyNiU3RCUyQyJ5IiUzQSU3QiJReV90eSIlM0E1MjE1LjM0MTU4MTg3ODc3MzUlMkMiUXpfdHkiJTNBLTQ3MDguMTAxNjk3MjM4NDk2JTdEJTdEJTJDJTdCInBvc2l0aW9uIiUzQSU1QjY2LjEzOTQ4MjM5MzE0NzUyJTJDNzEuODIyMDcwODMyMDE4MTclNUQlMkMieiIlM0ElN0IiUXpfdHoiJTNBMjAyNS43NzIwMjgxNDI3MDQ2JTJDIlF5X3R6IiUzQS0yMTczLjUyNDUwMjg1MTkzOSU3RCUyQyJ5IiUzQSU3QiJReV90eSIlM0E0MDI0LjU0NjgyNjA2OTM1MSUyQyJRel90eSIlM0EtMzYyOC40MjUyNzQzNjg5MjQ0JTdEJTdEJTJDJTdCInBvc2l0aW9uIiUzQSU1QjcyLjAwMDAwMDAwMDAwMDAzJTJDMTkuOTk5OTk5OTk5ODg3NTc4JTVEJTJDInoiJTNBJTdCIlF6X3R6IiUzQTcxNzAuNTY2NTQyOTI0MDUxJTJDIlF5X3R6IiUzQS0xNDM5Ljc0MjUwMjIyMjUyJTdEJTJDInkiJTNBJTdCIlF5X3R5IiUzQTMuMjg4NzgyODk3MDI1NDMwNyUyQyJRel90eSIlM0EtMS40NDI3MzQ3NjcxNTg5OTMlN0QlN0QlMkMlN0IicG9zaXRpb24iJTNBJTVCNjkuMDUwNDc0MzM4MTgzNDIlMkM2NC45OTEzNTY2NTA0MDkzNiU1RCUyQyJ6IiUzQSU3QiJRel90eiIlM0E1MjE1LjI0MDkwMTQ3OTYxODUlMkMiUXlfdHoiJTNBLTQ3MDguMDUyNDY4MzIyMDM0JTdEJTJDInkiJTNBJTdCIlF5X3R5IiUzQTI1MzEuNTg0OTgzOTg1MDk1NyUyQyJRel90eSIlM0EtMjcxMC43NzQxOTA5MjE1MSU3RCU3RCUyQyU3QiJwb3NpdGlvbiIlM0ElNUI3MS44MjIwNzA4MzIwMTgxNCUyQzY2LjEzOTQ4MjM5MzE0NzU1JTVEJTJDInoiJTNBJTdCIlF6X3R6IiUzQTQwMjQuNTkzNTA1MzI3NTc1JTJDIlF5X3R6IiUzQS0zNjI4LjQ0NTcyNjg3Nzc2MjQlN0QlMkMieSIlM0ElN0IiUXlfdHkiJTNBMjAyNS43OTc4NDA3NTkzNDclMkMiUXpfdHkiJTNBLTIxNzMuNTQwMzM3NzU5MzcyJTdEJTdEJTJDJTdCInBvc2l0aW9uIiUzQSU1QjcyLjAwMDAwMDAwMDAwMDAzJTJDLTE1LjAwMDAwMDAwMDA1MzAzNSU1RCUyQyJ6IiUzQSU3QiJRel90eiIlM0E3MjQ3Ljg1MjQ1Mzk2MjQyNSUyQyJReV90eiIlM0ExMDgwLjE3ODkyMTc2MTM3MjclN0QlMkMieSIlM0ElN0IiUXlfdHkiJTNBMy4yNTQ3MTkyNDcyMjIwOTk0JTJDIlF6X3R5IiUzQS0wLjkwNjM5MTQxMzE1NTUxMDIlN0QlN0QlMkMlN0IicG9zaXRpb24iJTNBJTVCNzIuMDAwMDAwMDAwMDAwMDMlMkMtMjAuMDAwMDAwMDAwMDM0NjAzJTVEJTJDInoiJTNBJTdCIlF6X3R6IiUzQTcxNzAuNzE2NDI2MTUzNjQyJTJDIlF5X3R6IiUzQTE0MzkuNzAwOTM1NjU1NTU3JTdEJTJDInkiJTNBJTdCIlF5X3R5IiUzQTMuMjg4NzgyOTE4NTMyOTY1NiUyQyJRel90eSIlM0ExLjQ4NTA1NDczODQ2MjAzODMlN0QlN0QlMkMlN0IicG9zaXRpb24iJTNBJTVCNzIuMDAwMDAwMDAwMDAwMDMlMkMtMjUuMDAwMDAwMDAwMDE5MjIlNUQlMkMieiIlM0ElN0IiUXpfdHoiJTNBNzA0OC4xNjcxMjI4ODM0OTQlMkMiUXlfdHoiJTNBMTgwMC4yNTY4NTgyMDQ2NTMzJTdEJTJDInkiJTNBJTdCIlF5X3R5IiUzQTIuODUxNTE4MjY1ODAzMTc0NiUyQyJRel90eSIlM0EtMC43MTc1OTk3Nzk0MjM0NTI4JTdEJTdEJTJDJTdCInBvc2l0aW9uIiUzQSU1QjcyLjAwMDAwMDAwMDAwMDAzJTJDLTMwLjAwMDAwMDAwMDAwNDI2MyU1RCUyQyJ6IiUzQSU3QiJRel90eiIlM0E2OTIwLjUwODg0ODk5OTUzMiUyQyJReV90eiIlM0EyMTU5LjcwMTA2ODAzMjA5NSU3RCUyQyJ5IiUzQSU3QiJReV90eSIlM0EzLjI3NzUwODM0Njk0NTcwMTYlMkMiUXpfdHkiJTNBMS40MjY0Nzg2OTE1Mzg2MDYlN0QlN0QlMkMlN0IicG9zaXRpb24iJTNBJTVCNzIuMDAwMDAwMDAwMDAwMDMlMkMtMTAuMDAwMDAwMDAwMDc3NjQ4JTVEJTJDInoiJTNBJTdCIlF6X3R6IiUzQTczMjAuODczODAzMzI3MDc1JTJDIlF5X3R6IiUzQTcxOS45OTg5ODM5MzcxNTA5JTdEJTJDInkiJTNBJTdCIlF5X3R5IiUzQTMuMjg4NDUyMTAwNjkxMzUwMyUyQyJRel90eSIlM0EtMC4wMDAwMTI1NDg0MjkyMzI4MTI3NTUlN0QlN0QlMkMlN0IicG9zaXRpb24iJTNBJTVCNzEuODIyMDcwODMyMDE4MTQlMkMtNjYuMTM5NDgyMzkzMTQ3NDUlNUQlMkMieiIlM0ElN0IiUXpfdHoiJTNBNDAyNC41NDQ2MDM1NTE3NjE2JTJDIlF5X3R6IiUzQTM2MjguNDI0NDE0MDk2OTMzJTdEJTJDInkiJTNBJTdCIlF5X3R5IiUzQTIwMjUuNzcxNDYzMzgzNTY0NCUyQyJRel90eSIlM0EyMTczLjUyMzU5NTcxNDQyMiU3RCU3RCUyQyU3QiJwb3NpdGlvbiIlM0ElNUI2OS4wNTA0NzQzMzgxODM0MiUyQy02NC45OTEzNTY2NTA0MDkyNiU1RCUyQyJ6IiUzQSU3QiJRel90eiIlM0E1MjE1LjM0MzQ1NzExNDExNCUyQyJReV90eiIlM0E0NzA4LjEwMTEzNjUzMDIzOCU3RCUyQyJ5IiUzQSU3QiJReV90eSIlM0EyNTMxLjU1MzQ0NDAxMTAyMDUlMkMiUXpfdHkiJTNBMjcxMC42OTg1NDIyNDkzOTklN0QlN0QlMkMlN0IicG9zaXRpb24iJTNBJTVCNjQuOTkxMzU2NjUwNDA5MzMlMkMtNjkuMDUwNDc0MzM4MTgzMzglNUQlMkMieiIlM0ElN0IiUXpfdHoiJTNBMjUzMS41ODQ0NTkwNjY0MDQlMkMiUXlfdHoiJTNBMjcxMC43NzM3MTAzMjYzOTQ0JTdEJTJDInkiJTNBJTdCIlF5X3R5IiUzQTUyMTUuMjM5OTgyMTQ5Njk2NSUyQyJRel90eSIlM0E0NzA4LjA1MTQxNDU4ODQ1MSU3RCU3RCUyQyU3QiJwb3NpdGlvbiIlM0ElNUI2NC41OTIxMjU3NDI3MzgyMyUyQy03MS4wODY1OTY0OTM4MzQ1OSU1RCUyQyJ6IiUzQSU3QiJRel90eiIlM0ExODE0Ljg2Mjk5MjQ4NDc0MyUyQyJReV90eiIlM0EyMDAwLjE1MzY2Mjk4NDAxMjMlN0QlMkMieSIlM0ElN0IiUXlfdHkiJTNBNDg2Ni41NTQwMzE3OTMzNTU1JTJDIlF6X3R5IiUzQTQyNTAuMjU2NDI3NjU2ODUzJTdEJTdEJTJDJTdCInBvc2l0aW9uIiUzQSU1QjY2LjEzOTQ4MjM5MzE0NzUyJTJDLTcxLjgyMjA3MDgzMjAxODAzJTVEJTJDInoiJTNBJTdCIlF6X3R6IiUzQTIwMjUuNzk3NDIwNDA3MzgxMiUyQyJReV90eiIlM0EyMTczLjUzOTk1MjQxMTgzNDMlN0QlMkMieSIlM0ElN0IiUXlfdHkiJTNBNDAyNC41OTI3OTE0MTI3NjY1JTJDIlF6X3R5IiUzQTM2MjguNDQ0ODc0MzUyMDA1NiU3RCU3RCUyQyU3QiJwb3NpdGlvbiIlM0ElNUItNjEuNzIxOTk5OTk5OTk5OTclMkM3MS42NTc1MDAwMDAwMDAwNiU1RCUyQyJ6IiUzQSU3QiJRel90eiIlM0ExMDI0LjQxMDc2MDkzMzI0MzQlMkMiUXlfdHoiJTNBMTE3Ny43ODc4NTIwNjk3NjY4JTdEJTJDInkiJTNBJTdCIlF5X3R5IiUzQTU0MjguNTMwODM3MjE1NjA0JTJDIlF6X3R5IiUzQTQ0NDMuMjIwMTAwNDA0Mjg0JTdEJTdEJTJDJTdCInBvc2l0aW9uIiUzQSU1Qi01OS45OTk5OTk5OTk5OTk5NyUyQzcyLjAwMDAwMDAwMDAwMDA2JTVEJTJDInoiJTNBJTdCIlF6X3R6IiUzQTQzNi45MDYxNTQ4Njg2MTM0JTJDIlF5X3R6IiUzQTUyNi44OTI3OTM2MjczODkxJTdEJTJDInkiJTNBJTdCIlF5X3R5IiUzQTU1ODYuNDkzMjI2MjE5NSUyQyJRel90eSIlM0E0MzE1LjI3NjA1MzY0NzY4MyU3RCU3RCUyQyU3QiJwb3NpdGlvbiIlM0ElNUItNjEuNzIxOTk5OTk5OTk5OTclMkMtNzEuNjU3NDk5OTk5OTk5OTQlNUQlMkMieiIlM0ElN0IiUXpfdHoiJTNBMTAyNC40MTQwODMzOTk1MTM5JTJDIlF5X3R6IiUzQS0xMTc3Ljc2NzQ5MDIxNzEyMjUlN0QlMkMieSIlM0ElN0IiUXlfdHkiJTNBNTQyOC41MTY5MDYzMTAzMDYlMkMiUXpfdHkiJTNBLTQ0NDMuMjE3OTc3NTcxMjE5JTdEJTdEJTJDJTdCInBvc2l0aW9uIiUzQSU1Qi02NC41OTIxMjU3NDI3MzgxNSUyQy03MS4wODY1OTY0OTM4MzQ1OSU1RCUyQyJ6IiUzQSU3QiJRel90eiIlM0ExODE0Ljc1MzI3MzIyOTY3NjYlMkMiUXlfdHoiJTNBLTIwMDAuMTQ5OTgyMTc1NDMyMyU3RCUyQyJ5IiUzQSU3QiJReV90eSIlM0E0ODY2Ljc3NzUzOTU4OTEyNSUyQyJRel90eSIlM0EtNDI1MC4xMjk4MTA0OTgzMTYlN0QlN0QlMkMlN0IicG9zaXRpb24iJTNBJTVCLTU5Ljk5OTk5OTk5OTk5OTk3JTJDLTcxLjk5OTk5OTk5OTk5OTk0JTVEJTJDInoiJTNBJTdCIlF6X3R6IiUzQTQzNi45MDYzOTg3MzIzNzMyNSUyQyJReV90eiIlM0EtNTI2Ljg0NTExNDI0MTE2OCU3RCUyQyJ5IiUzQSU3QiJReV90eSIlM0E1NTg2LjY1MTMwOTY4NTU2NSUyQyJRel90eSIlM0EtNDMxNS4zMTQ4NTQyODMyMDIlN0QlN0QlMkMlN0IicG9zaXRpb24iJTNBJTVCLTU1LjAwMDAwMDAwMDAwNDQ3NiUyQy03MS45OTk5OTk5OTk5OTk5NCU1RCUyQyJ6IiUzQSU3QiJRel90eiIlM0EzNy4yNTE2OTYzMTQwODA2NCUyQyJReV90eiIlM0EtNDUuMzExMDE2MDk2OTUwMDIlN0QlMkMieSIlM0ElN0IiUXlfdHkiJTNBNTczMC4wMzM2OTcyMjMyMTclMkMiUXpfdHkiJTNBLTM4NjIuNjMzNzkyMTcyMjI3JTdEJTdEJTJDJTdCInBvc2l0aW9uIiUzQSU1Qi01MC4wMDAwMDAwMDAwMDgxMiUyQy03MS45OTk5OTk5OTk5OTk5NCU1RCUyQyJ6IiUzQSU3QiJRel90eiIlM0EtOS40MzQ0MDg3MzI0MTA0MjIlMkMiUXlfdHoiJTNBMTUuNTAxODI5MjQwMDQ5NjUyJTdEJTJDInkiJTNBJTdCIlF5X3R5IiUzQTYxNzYuNzY0MjU3ODg3MjQzJTJDIlF6X3R5IiUzQS0zNjQ1LjYyODk3MzI3Njg0MzclN0QlN0QlMkMlN0IicG9zaXRpb24iJTNBJTVCLTU0Ljk5OTk5OTk5OTk4Mjg4JTJDNzIuMDAwMDAwMDAwMDAwMDYlNUQlMkMieiIlM0ElN0IiUXpfdHoiJTNBMzYuODUyMTAwNzY1NjM2OTYlMkMiUXlfdHoiJTNBNDUuMTI2OTA0ODc3MzkwODE0JTdEJTJDInkiJTNBJTdCIlF5X3R5IiUzQTU3MzAuMzQzNDMwMTkzNjA0JTJDIlF6X3R5IiUzQTM4NjIuNTUzOTMxNTQyMTg4JTdEJTdEJTJDJTdCInBvc2l0aW9uIiUzQSU1Qi00OS45OTk5OTk5OTk5NjU3OTQlMkM3Mi4wMDAwMDAwMDAwMDAwNiU1RCUyQyJ6IiUzQSU3QiJRel90eiIlM0EtOS40MzQ0MDE1NzcyMTEyODglMkMiUXlfdHoiJTNBLTE2Ljk0NDI5MzE3NDcxNjEzNyU3RCUyQyJ5IiUzQSU3QiJReV90eSIlM0E2MTczLjEzODgyMDIzODIxMyUyQyJRel90eSIlM0EzNjQzLjE2NDMyOTI2MDk0MiU3RCU3RCUyQyU3QiJwb3NpdGlvbiIlM0ElNUItNDQuOTk5OTk5OTk5OTQ4NyUyQzcyLjAwMDAwMDAwMDAwMDA2JTVEJTJDInoiJTNBJTdCIlF6X3R6IiUzQTEuMzc2NzIwNjc5NzU0NDQyJTJDIlF5X3R6IiUzQS0xLjEwMjMzMzA3NjMwNjU0MDklN0QlMkMieSIlM0ElN0IiUXlfdHkiJTNBNjM1MS41MTUwNTY5NzUxOCUyQyJRel90eSIlM0EzMjQyLjQ5NTcwNDYzNTgyMzYlN0QlN0QlMkMlN0IicG9zaXRpb24iJTNBJTVCLTY2LjEzOTQ4MjM5MzE0NzQ3JTJDLTcxLjgyMjA3MDgzMjAxODAzJTVEJTJDInoiJTNBJTdCIlF6X3R6IiUzQTIwMjUuNzcyNjEzODI3NjkzNyUyQyJReV90eiIlM0EtMjE3My41MjM1ODQ4ODE4Nzg0JTdEJTJDInkiJTNBJTdCIlF5X3R5IiUzQTQwMjQuNTQzMDA3NzkxOTI4NiUyQyJRel90eSIlM0EtMzYyOC40MjM0OTU2NDk3NTc2JTdEJTdEJTJDJTdCInBvc2l0aW9uIiUzQSU1Qi02NC45OTEzNTY2NTA0MDkyOSUyQy02OS4wNTA0NzQzMzgxODMzOCU1RCUyQyJ6IiUzQSU3QiJRel90eiIlM0EyNTMxLjU1NDg3NDEzMjEyODYlMkMiUXlfdHoiJTNBLTI3MTAuNjk4NTkyMzEyMDUyJTdEJTJDInkiJTNBJTdCIlF5X3R5IiUzQTUyMTUuMzQyMzI5NTYxMTU2JTJDIlF6X3R5IiUzQS00NzA4LjEwMTc3MjYzNDg4NiU3RCU3RCUyQyU3QiJwb3NpdGlvbiIlM0ElNUItMzkuOTk5OTk5OTk5OTMxNiUyQzcyLjAwMDAwMDAwMDAwMDA2JTVEJTJDInoiJTNBJTdCIlF6X3R6IiUzQTMuNjYxNzY1NTk5NTM3NzA2JTJDIlF5X3R6IiUzQS0wLjk4NzQ1OTc4MDI3MDE2JTdEJTJDInkiJTNBJTdCIlF5X3R5IiUzQTY1NjguOTcxODM2OTkzNTkxJTJDIlF6X3R5IiUzQTI4NzguOTUyOTkyOTAyMDI3JTdEJTdEJTJDJTdCInBvc2l0aW9uIiUzQSU1Qi0zNS4wMDAwMDAwMDAwMTE1OCUyQy03MS45OTk5OTk5OTk5OTk5NCU1RCUyQyJ6IiUzQSU3QiJRel90eiIlM0EyLjkwMjAwNDY2MjAyMDA0NSUyQyJReV90eiIlM0EwLjY1NjI0MDAwMjc5Mzg3NDMlN0QlMkMieSIlM0ElN0IiUXlfdHkiJTNBNjc0OC4yNjYyMDg0ODQxMzk1JTJDIlF6X3R5IiUzQS0yNTIwLjMzOTk1MjUzMzA5NyU3RCU3RCUyQyU3QiJwb3NpdGlvbiIlM0ElNUItNDAuMDAwMDAwMDAwMDA3OTQ0JTJDLTcxLjk5OTk5OTk5OTk5OTk0JTVEJTJDInoiJTNBJTdCIlF6X3R6IiUzQTMuNjYxNzY1ODA5NTAzODE5NSUyQyJReV90eiIlM0EtMS45Mzk1MDUzOTA2MDc2MDglN0QlMkMieSIlM0ElN0IiUXlfdHkiJTNBNjU3Mi4zNDE3MDQxNjA5MTklMkMiUXpfdHkiJTNBLTI4ODEuMDM4MzkyMjQ2NzY5NSU3RCU3RCUyQyU3QiJwb3NpdGlvbiIlM0ElNUItMzQuOTk5OTk5OTk5OTE0NTIlMkM3Mi4wMDAwMDAwMDAwMDAwNiU1RCUyQyJ6IiUzQSU3QiJRel90eiIlM0EyLjkwMjYxNDIxMDEwNTI5NiUyQyJReV90eiIlM0EwLjc3ODM3OTg3ODY2Mjc1NzQlN0QlMkMieSIlM0ElN0IiUXlfdHkiJTNBNjc0OC4wNjQ2MDM0NTgwNzElMkMiUXpfdHkiJTNBMjUxOS42NjAyOTM4Mjc5NzMlN0QlN0QlMkMlN0IicG9zaXRpb24iJTNBJTVCLTI5Ljk5OTk5OTk5OTg5NzQ0JTJDNzIuMDAwMDAwMDAwMDAwMDYlNUQlMkMieiIlM0ElN0IiUXpfdHoiJTNBMy4yNzc1MDgzNDk2OTQ1JTJDIlF5X3R6IiUzQS0xLjQ1NTY4OTg3Njg0NTkyNzclN0QlMkMieSIlM0ElN0IiUXlfdHkiJTNBNjkyMC42MTMzNDgxODE4NzE1JTJDIlF6X3R5IiUzQTIxNjAuMjk4MzYxNjQzNjYyNyU3RCU3RCUyQyU3QiJwb3NpdGlvbiIlM0ElNUItMzAuMDAwMDAwMDAwMDA0MjklMkMtNzEuOTk5OTk5OTk5OTk5OTQlNUQlMkMieiIlM0ElN0IiUXpfdHoiJTNBMy4yNzc1MDgzNDM0NDA5OTUlMkMiUXlfdHoiJTNBLTEuNDI2NDc4NjkzMzM2MjgyNSU3RCUyQyJ5IiUzQSU3QiJReV90eSIlM0E2OTIwLjUwNzkzMDUxNzcwNyUyQyJRel90eSIlM0EtMjE1OS43MDIxMTA5MTQ2MzY3JTdEJTdEJTJDJTdCInBvc2l0aW9uIiUzQSU1Qi0yNC45OTk5OTk5OTk4ODAzMjMlMkM3Mi4wMDAwMDAwMDAwMDAwNiU1RCUyQyJ6IiUzQSU3QiJRel90eiIlM0EyLjg1NDM5MDUwMTM3NDUxNzQlMkMiUXlfdHoiJTNBMC43MTk2MDc0NTg1OTMwNTA4JTdEJTJDInkiJTNBJTdCIlF5X3R5IiUzQTcwNDguMTY0ODE5NjUwMDA1NSUyQyJRel90eSIlM0ExNzk5Ljc0Mjc5Nzc0NjE2MDIlN0QlN0QlMkMlN0IicG9zaXRpb24iJTNBJTVCLTI1LjAwMDAwMDAwMDAxOTI1JTJDLTcxLjk5OTk5OTk5OTk5OTk0JTVEJTJDInoiJTNBJTdCIlF6X3R6IiUzQTIuODUxNTE4MjY1Mzc2NzI4JTJDIlF5X3R6IiUzQTAuNzE3NTk5Nzc5MjM2NTM0NyU3RCUyQyJ5IiUzQSU3QiJReV90eSIlM0E3MDQ4LjE2NjIwNDM5NTk0MyUyQyJRel90eSIlM0EtMTgwMC4yNTc5MDEwOTg0NjA1JTdEJTdEJTJDJTdCInBvc2l0aW9uIiUzQSU1Qi0yMC4wMDAwMDAwMDAwMzQ2MzIlMkMtNzEuOTk5OTk5OTk5OTk5OTQlNUQlMkMieiIlM0ElN0IiUXpfdHoiJTNBMy4yODg3ODI5MTg1Nzg2NzQzJTJDIlF5X3R6IiUzQS0xLjQ4NTA1NDczODQxNjYzMiU3RCUyQyJ5IiUzQSU3QiJReV90eSIlM0E3MTcwLjcxNTUwNzY2NTU3MSUyQyJRel90eSIlM0EtMTQzOS43MDE5Nzg1NTA0MzQyJTdEJTdEJTJDJTdCInBvc2l0aW9uIiUzQSU1Qi0xOS45OTk5OTk5OTk4NjMyJTJDNzIuMDAwMDAwMDAwMDAwMDYlNUQlMkMieiIlM0ElN0IiUXpfdHoiJTNBMy4yODg3ODI5MTg0MTIxODM1JTJDIlF5X3R6IiUzQS0xLjQ0MDY3NDQyMDk1MzE3MzQlN0QlMkMieSIlM0ElN0IiUXlfdHkiJTNBNzE3MC41NjAyODg3NjExNjklMkMiUXpfdHkiJTNBMTQ0MC4yNTgyNTY1NjQxNzQ0JTdEJTdEJTJDJTdCInBvc2l0aW9uIiUzQSU1Qi0xNC45OTk5OTk5OTk4NDYwNzUlMkM3Mi4wMDAwMDAwMDAwMDAwNiU1RCUyQyJ6IiUzQSU3QiJRel90eiIlM0EyLjg1Mjk1NDE2NDY5MTM2JTJDIlF5X3R6IiUzQTAuNzE1NzY3Mzg0MzE5MTMwMyU3RCUyQyJ5IiUzQSU3QiJReV90eSIlM0E3MjQ4LjE3MTIwMzU3NTM4MyUyQyJRel90eSIlM0ExMDc5LjczOTgwNjcyNjM2MTglN0QlN0QlMkMlN0IicG9zaXRpb24iJTNBJTVCLTcxLjgyMjA3MDgzMjAxODA2JTJDLTY2LjEzOTQ4MjM5MzE0NzQzJTVEJTJDInoiJTNBJTdCIlF6X3R6IiUzQTQwMjQuNTQzODExMTk5MzM3NiUyQyJReV90eiIlM0EtMzYyOC40MjI2OTIyMDU2MTc4JTdEJTJDInkiJTNBJTdCIlF5X3R5IiUzQTIwMjUuNzcyMTczMjQwODAxNSUyQyJRel90eSIlM0EtMjE3My41MjQwMjU0NTE5OTElN0QlN0QlMkMlN0IicG9zaXRpb24iJTNBJTVCLTkuOTk5OTk5OTk5ODI4OTQ0JTJDNzIuMDAwMDAwMDAwMDAwMDYlNUQlMkMieiIlM0ElN0IiUXpfdHoiJTNBMy4yODg0NTIxMDA3MjM3OTk1JTJDIlF5X3R6IiUzQS0xLjQ4NDYzODIwOTE3NTEyMzglN0QlMkMieSIlM0ElN0IiUXlfdHkiJTNBNzMyMC43MTU5OTI5ODE4MjMlMkMiUXpfdHkiJTNBNzIwLjI5OTMxNjI0ODE0OTklN0QlN0QlMkMlN0IicG9zaXRpb24iJTNBJTVCLTY5LjA1MDQ3NDMzODE4MzQlMkMtNjQuOTkxMzU2NjUwNDA5MjYlNUQlMkMieiIlM0ElN0IiUXpfdHoiJTNBNTIxNS4zNDMzNzE3OTU5NDklMkMiUXlfdHoiJTNBLTQ3MDguMTAwNzMwNDc3MjE5JTdEJTJDInkiJTNBJTdCIlF5X3R5IiUzQTI1MzEuNTU0MzI0MTI0NzUxJTJDIlF6X3R5IiUzQS0yNzEwLjY5OTE0MjI2MjU5OSU3RCU3RCUyQyU3QiJwb3NpdGlvbiIlM0ElNUItNC45OTk5OTk5OTk4MTMxODQlMkM3Mi4wMDAwMDAwMDAwMDAwNiU1RCUyQyJ6IiUzQSU3QiJRel90eiIlM0EzLjI1NDY3Njg3NDczOTcxNjYlMkMiUXlfdHoiJTNBMC45MDY0NDQ5NDMzNDk3NDM4JTdEJTJDInkiJTNBJTdCIlF5X3R5IiUzQTczNDcuODUzNDA3NzU4MjgzJTJDIlF6X3R5IiUzQTM1OS44MjAyMzA1MjkwOTIxNiU3RCU3RCUyQyU3QiJwb3NpdGlvbiIlM0ElNUIyLjAyNTYxNTIzMTEwNDg5MzZlLTEwJTJDNzIuMDAwMDAwMDAwMDAwMDYlNUQlMkMieiIlM0ElN0IiUXpfdHoiJTNBMy4yODg0NjIwOTE5ODMxMjI0JTJDIlF5X3R6IiUzQS0yLjMzNzI2NjI0NTkyNTEwNzhlLTExJTdEJTJDInkiJTNBJTdCIlF5X3R5IiUzQTczNzAuODc0ODkwOTAwMzU4JTJDIlF6X3R5IiUzQTAuMDAwMDYyMTg5MDYzNzAyNjIyMzMlN0QlN0QlMkMlN0IicG9zaXRpb24iJTNBJTVCLTQ1LjAwMDAwMDAwMDAxMTc3JTJDLTcxLjk5OTk5OTk5OTk5OTk0JTVEJTJDInoiJTNBJTdCIlF6X3R6IiUzQTEuNDY0NzI5MzAzMTczNjg4OCUyQyJReV90eiIlM0EzLjA2NjAwNDE0NTYwMzI5NzQlN0QlMkMieSIlM0ElN0IiUXlfdHkiJTNBNjM0NC41NjU4NzM0NzAxNjclMkMiUXpfdHkiJTNBLTMyMzcuNDg2ODE2MzI3MjYxNyU3RCU3RCUyQyU3QiJwb3NpdGlvbiIlM0ElNUI1LjAwMDAwMDAwMDE2MTg2MiUyQzcyLjAwMDAwMDAwMDAwMDA2JTVEJTJDInoiJTNBJTdCIlF6X3R6IiUzQTMuMjU0Njc2ODc0NzQ4OTU3JTJDIlF5X3R6IiUzQS0wLjkwNjQ0NDk0MzMyOTgxMjQlN0QlMkMieSIlM0ElN0IiUXlfdHkiJTNBNzM0Ny44NTM0MDc3NTY2MzUlMkMiUXpfdHkiJTNBLTM1OS44MjAxMDYxNDcyNzAwNSU3RCU3RCUyQyU3QiJwb3NpdGlvbiIlM0ElNUItMTUuMDAwMDAwMDAwMDUzMDYzJTJDLTcxLjk5OTk5OTk5OTk5OTk0JTVEJTJDInoiJTNBJTdCIlF6X3R6IiUzQTMuMjU0NzE5MjQ3MzAxNzIlMkMiUXlfdHoiJTNBMC45MDYzOTE0MTMxNjYxMiU3RCUyQyJ5IiUzQSU3QiJReV90eSIlM0E3MjQ3Ljg1MTUzNTQ3NDUxJTJDIlF6X3R5IiUzQS0xMDgwLjE3OTk2NDY1NjE3MSU3RCU3RCUyQyU3QiJwb3NpdGlvbiIlM0ElNUItMTAuMDAwMDAwMDAwMDc3Njc3JTJDLTcxLjk5OTk5OTk5OTk5OTk0JTVEJTJDInoiJTNBJTdCIlF6X3R6IiUzQTMuMjg4NDUyMTAwNzA4OTk0NCUyQyJReV90eiIlM0EwLjAwMDAxMjU0ODQyNjI0OTY3MjY5NiU3RCUyQyJ5IiUzQSU3QiJReV90eSIlM0E3MzIwLjg3Mjg4NDgzOTEzNjUlMkMiUXpfdHkiJTNBLTcyMC4wMDAwMjY4MzE5NDY5JTdEJTdEJTJDJTdCInBvc2l0aW9uIiUzQSU1QjYxLjcyMjAwMDAwMDAwMDA0JTJDNzEuNjU3NTAwMDAwMDAwMDYlNUQlMkMieiIlM0ElN0IiUXpfdHoiJTNBMTAyNC40MTA3NDA5NzIyOTclMkMiUXlfdHoiJTNBLTExNzcuNzg3ODUzMTEyMDI3NSU3RCUyQyJ5IiUzQSU3QiJReV90eSIlM0E1NDI4LjUzMDgzNzQ1MjU4MyUyQyJRel90eSIlM0EtNDQ0My4yMTk5NzgxNzQ0MDklN0QlN0QlMkMlN0IicG9zaXRpb24iJTNBJTVCNjEuNzIyMDAwMDAwMDAwMDQlMkMtNzEuNjU3NDk5OTk5OTk5OTQlNUQlMkMieiIlM0ElN0IiUXpfdHoiJTNBMTAyMy45ODQzNjEyMjc4MjQ3JTJDIlF5X3R6IiUzQTExNzguNDcxNjk0MjM1MTg1MiU3RCUyQyJ5IiUzQSU3QiJReV90eSIlM0E1NDI4LjkzODIxNTM0Mzc1OSUyQyJRel90eSIlM0E0NDQzLjUyNTIzNTQ0MTg2JTdEJTdEJTJDJTdCInBvc2l0aW9uIiUzQSU1QjYwLjAwMDAwMDAwMDAwMDAzJTJDLTcxLjk5OTk5OTk5OTk5OTk0JTVEJTJDInoiJTNBJTdCIlF6X3R6IiUzQTQzNi44NzcxODkyNjQ4NDU0JTJDIlF5X3R6IiUzQTUyOC41MTE4MDgyMTgxMjcyJTdEJTJDInkiJTNBJTdCIlF5X3R5IiUzQTU0NzMuMjg5MjEzNDgyNDclMkMiUXpfdHkiJTNBNDIyMi4yNzkxNTEyMjA1NTIlN0QlN0QlMkMlN0IicG9zaXRpb24iJTNBJTVCNjAuMDAwMDAwMDAwMDAwMDMlMkM3Mi4wMDAwMDAwMDAwMDAwNiU1RCUyQyJ6IiUzQSU3QiJRel90eiIlM0E0MzYuOTA2MTQzODI2ODYwNTYlMkMiUXlfdHoiJTNBLTUyNi44OTI3OTM3Njk4NDg0JTdEJTJDInkiJTNBJTdCIlF5X3R5IiUzQTU1ODYuNDkzMjI1OTEwNjgzJTJDIlF6X3R5IiUzQS00MzE1LjI3NTkyNjc2MzAwNCU3RCU3RCUyQyU3QiJwb3NpdGlvbiIlM0ElNUI1NC45OTk5OTk5OTk5OTE2MTYlMkMtNzEuOTk5OTk5OTk5OTk5OTQlNUQlMkMieiIlM0ElN0IiUXpfdHoiJTNBODAuNzYxMTg5NzM4MDA1MDclMkMiUXlfdHoiJTNBOTAuNDQzNTczMzg1MzU2NzklN0QlMkMieSIlM0ElN0IiUXlfdHkiJTNBNTk1Ni4zMjM3NjIxOTU5ODglMkMiUXpfdHkiJTNBNDA0OC42NTczMDQ0MjUyMTElN0QlN0QlMkMlN0IicG9zaXRpb24iJTNBJTVCNTUuMDAwMDAwMDAwMDI0NTMlMkM3Mi4wMDAwMDAwMDAwMDAwNiU1RCUyQyJ6IiUzQSU3QiJRel90eiIlM0EzNi44NTIwOTk1NzIxOTkxNyUyQyJReV90eiIlM0EtNDUuMTI2OTA0ODQ5MzM2NjUlN0QlMkMieSIlM0ElN0IiUXlfdHkiJTNBNTczMC4zNDM0MzAxNTEyMDMlMkMiUXpfdHkiJTNBLTM4NjIuNTUzODA5NTQ2MzUwNyU3RCU3RCUyQyU3QiJwb3NpdGlvbiIlM0ElNUI0OS45OTk5OTk5OTk5NDI3MyUyQy03MS45OTk5OTk5OTk5OTk5NCU1RCUyQyJ6IiUzQSU3QiJRel90eiIlM0EtOS40MzM1NTE2OTE4MTQyNjYlMkMiUXlfdHoiJTNBLTE0LjAyMjU0MzUxNTAzMzUxNyU3RCUyQyJ5IiUzQSU3QiJReV90eSIlM0E2MDYzLjQ2NDMyMDgwMTIzNCUyQyJRel90eSIlM0EzNTUyLjQ3ODg0MjQ5MDc4OTIlN0QlN0QlMkMlN0IicG9zaXRpb24iJTNBJTVCNTAuMDAwMDAwMDAwMDQ5MDMlMkM3Mi4wMDAwMDAwMDAwMDAwNiU1RCUyQyJ6IiUzQSU3QiJRel90eiIlM0EtOS40MzQ0MDEyNTMzNDUyMzIlMkMiUXlfdHoiJTNBMTYuOTQ0MjkzMTc4Nzc0ODU2JTdEJTJDInkiJTNBJTdCIlF5X3R5IiUzQTYxNzMuMTM4ODIwMjQ1MDYxJTJDIlF6X3R5IiUzQS0zNjQzLjE2NDIwMzczNDI3OCU3RCU3RCUyQyU3QiJwb3NpdGlvbiIlM0ElNUItNS4wMDAwMDAwMDAxMjgyMjQ1JTJDLTcxLjk5OTk5OTk5OTk5OTk0JTVEJTJDInoiJTNBJTdCIlF6X3R6IiUzQTMuMjU0Njc2ODczNjIzNDQwNiUyQyJReV90eiIlM0EtMC45MDY0NDQ4MDYxMjYwNjg1JTdEJTJDInkiJTNBJTdCIlF5X3R5IiUzQTczNDcuODUxNDQ2NjAyMzg0JTJDIlF6X3R5IiUzQS0zNTkuODIwMjMwNTUwODc1JTdEJTdEJTJDJTdCInBvc2l0aW9uIiUzQSU1Qi0xLjQ2NjQxODA5ODA2MTY5NDhlLTEwJTJDLTcxLjk5OTk5OTk5OTk5OTk0JTVEJTJDInoiJTNBJTdCIlF6X3R6IiUzQTMuMjg4NDYyMDkxODYyMzc4JTJDIlF5X3R6IiUzQTEuNDg0NjI2Njk3NDUxNTk3JTdEJTJDInkiJTNBJTdCIlF5X3R5IiUzQTczNzAuNzEzOTkwODMyNTEyJTJDIlF6X3R5IiUzQS0wLjI5OTI4MDg5MDYyMzg5ODQ1JTdEJTdEJTJDJTdCInBvc2l0aW9uIiUzQSU1QjQ1LjAwMDAwMDAwMDAzMTkzJTJDNzIuMDAwMDAwMDAwMDAwMDYlNUQlMkMieiIlM0ElN0IiUXpfdHoiJTNBMS4zNzY3MjA3MTk3OTUwNTAyJTJDIlF5X3R6IiUzQTEuMTAyMzMzMDc2NTcyMTYzNSU3RCUyQyJ5IiUzQSU3QiJReV90eSIlM0E2MzUxLjUxNTA1Njk3MjYwOCUyQyJRel90eSIlM0EtMzI0Mi40OTU1ODAxNjQ2NDQzJTdEJTdEJTJDJTdCInBvc2l0aW9uIiUzQSU1QjQwLjAwMDAwMDAwMDAxNDgyJTJDNzIuMDAwMDAwMDAwMDAwMDYlNUQlMkMieiIlM0ElN0IiUXpfdHoiJTNBMy42NjE3NjU1ODk5NzM0Njk2JTJDIlF5X3R6IiUzQTAuOTg3NDU5NzgwMTQ1ODU4OCU3RCUyQyJ5IiUzQSU3QiJReV90eSIlM0E2NTY4Ljk3MTgzNjk5MDA1NSUyQyJRel90eSIlM0EtMjg3OC45NTI4Njg1MzQxMzk3JTdEJTdEJTJDJTdCInBvc2l0aW9uIiUzQSU1QjQuOTk5OTk5OTk5ODU5MjclMkMtNzEuOTk5OTk5OTk5OTk5OTQlNUQlMkMieiIlM0ElN0IiUXpfdHoiJTNBMi44NTI5MTE3NTkwNTYyNDMlMkMiUXlfdHoiJTNBLTAuNzE1NzE4NjU4ODg4MzY3OCU3RCUyQyJ5IiUzQSU3QiJReV90eSIlM0E3MzQ4LjE2OTMyMzUxNTc4NCUyQyJRel90eSIlM0EzNjAuMjYwMTIyNDcxMTg1MDclN0QlN0QlMkMlN0IicG9zaXRpb24iJTNBJTVCOS45OTk5OTk5OTk4NjkwNjElMkMtNzEuOTk5OTk5OTk5OTk5OTQlNUQlMkMieiIlM0ElN0IiUXpfdHoiJTNBMy4yODg0NTIxMDEzNDg2MzM0JTJDIlF5X3R6IiUzQTEuNDQxMDU0NTQ5OTI2NTE5MyU3RCUyQyJ5IiUzQSU3QiJReV90eSIlM0E3MzIwLjU1OTY3MjgwNTE1NCUyQyJRel90eSIlM0E3MTkuNzQwNTcyNTU4MzQ1OSU3RCU3RCUyQyU3QiJwb3NpdGlvbiIlM0ElNUIyOS45OTk5OTk5OTk5ODA1MyUyQzcyLjAwMDAwMDAwMDAwMDA2JTVEJTJDInoiJTNBJTdCIlF6X3R6IiUzQTMuMjc3NTA4MzQ5OTI1MTIzJTJDIlF5X3R6IiUzQTEuNDU1Njg5ODc2ODQyNDY4MiU3RCUyQyJ5IiUzQSU3QiJReV90eSIlM0E2OTIwLjYxMzM0ODE3OTM3NyUyQyJRel90eSIlM0EtMjE2MC4yOTgyMzcyNDE2NTU0JTdEJTdEJTJDJTdCInBvc2l0aW9uIiUzQSU1QjM0Ljk5OTk5OTk5OTk5NzYzJTJDNzIuMDAwMDAwMDAwMDAwMDYlNUQlMkMieiIlM0ElN0IiUXpfdHoiJTNBMi45MDI2MTQyMDg5NTEyODA1JTJDIlF5X3R6IiUzQS0wLjc3ODM3OTg3ODY5MDQ5NDclN0QlMkMieSIlM0ElN0IiUXlfdHkiJTNBNjc0OC4wNjQ2MDM0NTUyMDUlMkMiUXpfdHkiJTNBLTI1MTkuNjYwMTY5NDI4OTM1JTdEJTdEJTJDJTdCInBvc2l0aW9uIiUzQSU1QjI1LjAwMDAwMDAwMDAwODcyNSUyQzcyLjAwMDAwMDAwMDAwMDA2JTVEJTJDInoiJTNBJTdCIlF6X3R6IiUzQTIuODU0MzkwNTAxNTAzMDIzJTJDIlF5X3R6IiUzQS0wLjcxOTYwNzQ1ODU0NDYwODElN0QlMkMieSIlM0ElN0IiUXlfdHkiJTNBNzA0OC4xNjQ4MTk2NDY5MTUlMkMiUXpfdHkiJTNBLTE3OTkuNzQyNjczMzQ4MzgyOCU3RCU3RCUyQyU3QiJwb3NpdGlvbiIlM0ElNUIyOS45OTk5OTk5OTk5MDYwMjQlMkMtNzEuOTk5OTk5OTk5OTk5OTQlNUQlMkMieiIlM0ElN0IiUXpfdHoiJTNBMy4yNzc1MDkwODEyOTQxMzU3JTJDIlF5X3R6IiUzQTEuNDI4OTkyODQwNjI4MDU0MyU3RCUyQyJ5IiUzQSU3QiJReV90eSIlM0E2OTIwLjUxNjgzNDg4MTExMSUyQyJRel90eSIlM0EyMTU5LjcwMTQxOTQ1MTI5NSU3RCU3RCUyQyU3QiJwb3NpdGlvbiIlM0ElNUIyNC45OTk5OTk5OTk4OTQ4MjUlMkMtNzEuOTk5OTk5OTk5OTk5OTQlNUQlMkMieiIlM0ElN0IiUXpfdHoiJTNBMi44NTQzNTM4NzY1MTcxMzglMkMiUXlfdHoiJTNBLTAuNzIyODY4MTkwNzc4Njk4NiU3RCUyQyJ5IiUzQSU3QiJReV90eSIlM0E3MDQ4LjE1NzQyMzcwMTQwNyUyQyJRel90eSIlM0ExODAwLjI1NzIwOTczNzgzMTglN0QlN0QlMkMlN0IicG9zaXRpb24iJTNBJTVCMTkuOTk5OTk5OTk5ODg3NTUlMkMtNzEuOTk5OTk5OTk5OTk5OTQlNUQlMkMieiIlM0ElN0IiUXpfdHoiJTNBMy4yODg3ODI4OTY5OTQxNjclMkMiUXlfdHoiJTNBMS40NDI3MzQ3NjcwNzAyODU3JTdEJTJDInkiJTNBJTdCIlF5X3R5IiUzQTcxNzAuNTY1NjI0NDM2MTAyJTJDIlF6X3R5IiUzQTE0MzkuNzQxNDU5MzI3MjE4NSU3RCU3RCUyQyU3QiJwb3NpdGlvbiIlM0ElNUIyMC4wMDAwMDAwMDAwMzY5NDglMkM3Mi4wMDAwMDAwMDAwMDAwNiU1RCUyQyJ6IiUzQSU3QiJRel90eiIlM0EzLjI4ODc4MjkxODQ3NzI0MTIlMkMiUXlfdHoiJTNBMS40NDA2NzQ0MjA5MjQ4OTU2JTdEJTJDInkiJTNBJTdCIlF5X3R5IiUzQTcxNzAuNTYwMjg4NzU3NDkyJTJDIlF6X3R5IiUzQS0xNDQwLjI1ODEzMjE2OTgzODMlN0QlN0QlMkMlN0IicG9zaXRpb24iJTNBJTVCMTUuMDAwMDAwMDAwMDc5MDQlMkM3Mi4wMDAwMDAwMDAwMDAwNiU1RCUyQyJ6IiUzQSU3QiJRel90eiIlM0EyLjg1Mjk1NDE2NDY2MzkzNCUyQyJReV90eiIlM0EtMC43MTU3NjczODQzMDY2NDE3JTdEJTJDInkiJTNBJTdCIlF5X3R5IiUzQTcyNDguMTcxMjAzNTcyMDA3NSUyQyJRel90eSIlM0EtMTA3OS43Mzk2ODIzMzU5MTUyJTdEJTdEJTJDJTdCInBvc2l0aW9uIiUzQSU1QjEwLjAwMDAwMDAwMDEyMTE0OCUyQzcyLjAwMDAwMDAwMDAwMDA2JTVEJTJDInoiJTNBJTdCIlF6X3R6IiUzQTMuMjg4NDUyMTAwNTc1NTk2MiUyQyJReV90eiIlM0ExLjQ4NDYzODIwOTEyNjUxOTElN0QlMkMieSIlM0ElN0IiUXlfdHkiJTNBNzMyMC43MTU5OTI5Nzg4JTJDIlF6X3R5IiUzQS03MjAuMjk5MTkxODYxNzY1NSU3RCU3RCUyQyU3QiJwb3NpdGlvbiIlM0ElNUIxNC45OTk5OTk5OTk4NzYzNjYlMkMtNzEuOTk5OTk5OTk5OTk5OTQlNUQlMkMieiIlM0ElN0IiUXpfdHoiJTNBMi44NTU4MzEwMjQ2Njg3MTUlMkMiUXlfdHoiJTNBLTAuNzIxMjYzMTE2OTk0NDE0NCU3RCUyQyJ5IiUzQSU3QiJReV90eSIlM0E3MjQ4LjE2MDA4MjYzNzUzMyUyQyJRel90eSIlM0ExMDgwLjI1OTYxNzg3Njg5MTglN0QlN0QlMkMlN0IicG9zaXRpb24iJTNBJTVCNzIuMDAwMDAwMDAwMDAwMDMlMkMzNC45OTk5OTk5OTk5MTMyNiU1RCUyQyJ6IiUzQSU3QiJRel90eiIlM0E2NzQ4LjI1ODA5OTMyMjgwMiUyQyJReV90eiIlM0EtMjUyMC4zNDAyOTM0MjY3MDUlN0QlMkMieSIlM0ElN0IiUXlfdHkiJTNBMi45MDQ4NjI1NTI1OTc0NDk2JTJDIlF6X3R5IiUzQTAuNjYxNjU3NTkxMjY3MDY5MSU3RCU3RCUyQyU3QiJwb3NpdGlvbiIlM0ElNUI3Mi4wMDAwMDAwMDAwMDAwMyUyQy00MC4wMDAwMDAwMDAwMDc5MTUlNUQlMkMieiIlM0ElN0IiUXpfdHoiJTNBNjU3Mi4zNDI2MjI4NTkxMzQlMkMiUXlfdHoiJTNBMjg4MS4wMzczNDg5MjQxNzQ3JTdEJTJDInkiJTNBJTdCIlF5X3R5IiUzQTMuNjYxNzY1NjkxOTEwMjY3NyUyQyJRel90eSIlM0ExLjkzOTUwNTQ1MDQ4MjQwOTklN0QlN0QlMkMlN0IicG9zaXRpb24iJTNBJTVCNzIuMDAwMDAwMDAwMDAwMDMlMkMtMzUuMDAwMDAwMDAwMDExNTUlNUQlMkMieiIlM0ElN0IiUXpfdHoiJTNBNjc0OC4yNjcxMjY5ODUwMDUlMkMiUXlfdHoiJTNBMjUyMC4zMzg5MDk2MTMyODU1JTdEJTJDInkiJTNBJTdCIlF5X3R5IiUzQTIuOTAyMDA0NjQ2MDI0MTA0JTJDIlF6X3R5IiUzQS0wLjY1NjIzOTk5NTI0Njc1MjklN0QlN0QlMkMlN0IicG9zaXRpb24iJTNBJTVCNzIuMDAwMDAwMDAwMDAwMDMlMkMtNDUuMDAwMDAwMDAwMDExNzQlNUQlMkMieiIlM0ElN0IiUXpfdHoiJTNBNjM0NC41NjY3OTE1MTgzNTclMkMiUXlfdHoiJTNBMzIzNy40ODU3NzQyNjY0MDAzJTdEJTJDInkiJTNBJTdCIlF5X3R5IiUzQTEuNDY0NzI5OTM1NTkxMzY3MiUyQyJRel90eSIlM0EtMy4wNjYwMDQzOTA4MTAzMjYzJTdEJTdEJTJDJTdCInBvc2l0aW9uIiUzQSU1QjcyLjAwMDAwMDAwMDAwMDAzJTJDMTQuOTk5OTk5OTk5ODc2Mzk0JTVEJTJDInoiJTNBJTdCIlF6X3R6IiUzQTcyNDguMTYxMDAxMTI1MzElMkMiUXlfdHoiJTNBLTEwODAuMjYwNjYwNzcxNzAxJTdEJTJDInkiJTNBJTdCIlF5X3R5IiUzQTIuODU1ODMxMDI0NjcyODk3MyUyQyJRel90eSIlM0EwLjcyMTI2MzExNjk5ODkxMjQlN0QlN0QlMkMlN0IicG9zaXRpb24iJTNBJTVCNzIuMDAwMDAwMDAwMDAwMDMlMkM5Ljk5OTk5OTk5OTg2OTA5JTVEJTJDInoiJTNBJTdCIlF6X3R6IiUzQTczMjAuNTYwNTkxMjkyOTA5JTJDIlF5X3R6IiUzQS03MTkuNzQxNjE1NDUzMDIxJTdEJTJDInkiJTNBJTdCIlF5X3R5IiUzQTMuMjg4NDUyMTAxMzA1MTkxNyUyQyJRel90eSIlM0EtMS40NDEwNTQ1NDk5MjQ1NTAyJTdEJTdEJTJDJTdCInBvc2l0aW9uIiUzQSU1QjcyLjAwMDAwMDAwMDAwMDAzJTJDNC45OTk5OTk5OTk4NTkyOTglNUQlMkMieiIlM0ElN0IiUXpfdHoiJTNBNzM0OC4xNzAyNDIwMDM1OTYlMkMiUXlfdHoiJTNBLTM2MC4yNjExNjUzNjU5MTkxNyU3RCUyQyJ5IiUzQSU3QiJReV90eSIlM0EyLjg1MjkxMTc1OTA0MjI3MiUyQyJRel90eSIlM0EwLjcxNTcxODY1ODg4NDEzNTElN0QlN0QlMkMlN0IicG9zaXRpb24iJTNBJTVCNzIuMDAwMDAwMDAwMDAwMDMlMkMtMS40NjYxMzM4ODA5NjczOTA3ZS0xMCU1RCUyQyJ6IiUzQSU3QiJRel90eiIlM0E3MzcwLjcxNDkwOTMyMDM1MjUlMkMiUXlfdHoiJTNBMC4yOTgyMzc5OTU5OTk3MjM2JTdEJTJDInkiJTNBJTdCIlF5X3R5IiUzQTMuMjg4NDYyMDkxODI0OTA0NiUyQyJRel90eSIlM0EtMS40ODQ2MjY2OTc0NTU5NjU2JTdEJTdEJTJDJTdCInBvc2l0aW9uIiUzQSU1QjcyLjAwMDAwMDAwMDAwMDAzJTJDLTUuMDAwMDAwMDAwMTI4MTk2JTVEJTJDInoiJTNBJTdCIlF6X3R6IiUzQTczNDcuODUyMzY1MDkwMjYyNSUyQyJReV90eiIlM0EzNTkuODE5MTg3NjU2MzQ2NiU3RCUyQyJ5IiUzQSU3QiJReV90eSIlM0EzLjI1NDY3Njg3MzY4MTY2NjUlMkMiUXpfdHkiJTNBMC45MDY0NDQ4MDYxMTYzNDMxJTdEJTdEJTJDJTdCInBvc2l0aW9uIiUzQSU1QjQ0Ljk5OTk5OTk5OTkzMTYzJTJDLTcxLjk5OTk5OTk5OTk5OTk0JTVEJTJDInoiJTNBJTdCIlF6X3R6IiUzQTEuMDYyNDAyMjE0Njg5ODE3JTJDIlF5X3R6IiUzQS0yLjg3NTg0MTQ0OTUxMzQwODYlN0QlMkMieSIlM0ElN0IiUXlfdHkiJTNBNjM0NC44ODI1NzkxOTUxMDMlMkMiUXpfdHkiJTNBMzIzNy41NjczNjI4NTkxNzk0JTdEJTdEJTJDJTdCInBvc2l0aW9uIiUzQSU1QjM5Ljk5OTk5OTk5OTkyNDMzJTJDLTcxLjk5OTk5OTk5OTk5OTk0JTVEJTJDInoiJTNBJTdCIlF6X3R6IiUzQTMuNjYxNzQwNjYyNjk0NjE0MyUyQyJReV90eiIlM0ExLjg5NjA2NTAwMzU3MTIyMzklN0QlMkMieSIlM0ElN0IiUXlfdHkiJTNBNjU3Mi4xODc4NDA0NDc5MzclMkMiUXpfdHkiJTNBMjg4MS4wNzgxMzYzODE0MzM1JTdEJTdEJTJDJTdCInBvc2l0aW9uIiUzQSU1QjM0Ljk5OTk5OTk5OTkxMzIzJTJDLTcxLjk5OTk5OTk5OTk5OTk0JTVEJTJDInoiJTNBJTdCIlF6X3R6IiUzQTIuOTA0ODYyNTQxMzIzMDI2NSUyQyJReV90eiIlM0EtMC42NjE2NTc2MDEzNjUyOTQ3JTdEJTJDInkiJTNBJTdCIlF5X3R5IiUzQTY3NDguMjU3MTgwODE4ODkxJTJDIlF6X3R5IiUzQTI1MjAuMzM5MjUwNTEyODY3NyU3RCU3RCU1RCUyQyJleHRyZW1lX3N0cmVzc19wcm9wZXJ0aWVzIiUzQSU3QiJ6IiUzQSU3QiJidG0iJTNBJTdCInBvaW50IiUzQSU1Qi02MCUyQy03NC45OTk5OTk5OTk5OTk5NiU1RCUyQyJmYWN0b3IiJTNBLTYuNjgxODM4NzM2NDYzMTE0JTdEJTJDInRvcCIlM0ElN0IicG9pbnQiJTNBJTVCNjAlMkM3NS4wMDAwMDAwMDAwMDAwNCU1RCUyQyJmYWN0b3IiJTNBNi42ODE4Mzg3MzY0NjMxMjE1JTdEJTdEJTJDInkiJTNBJTdCImJ0bSIlM0ElN0IicG9pbnQiJTNBJTVCLTc1JTJDLTU5Ljk5OTk5OTk5OTk5OTk2JTVEJTJDImZhY3RvciIlM0EtNi42ODE4Mzg3MzY0NjMxMjMlN0QlMkMidG9wIiUzQSU3QiJwb2ludCIlM0ElNUI3NSUyQy01OS45OTk5OTk5OTk5OTk5NiU1RCUyQyJmYWN0b3IiJTNBNi42ODE4Mzg3MzY0NjMxMjMlN0QlN0QlMkMiY29tYmluZWQiJTNBJTdCIm1heCIlM0ElN0IicG9pbnQiJTNBJTVCNzAuNjA2NjAxNzE3Nzk4MjElMkM3MC42MDY2MDE3MTc3OTgyNiU1RCUyQyJmYWN0b3IiJTNBMTIuNTgwODUxMzcwODgwMjA3JTdEJTJDIm1pbiIlM0ElN0IicG9pbnQiJTNBJTVCLTcwLjYwNjYwMTcxNzc5ODIxJTJDLTcwLjYwNjYwMTcxNzc5ODE3JTVEJTJDImZhY3RvciIlM0EtMTIuNTgwODUxMzcwODgwMiU3RCUyQyJwb2ludHMiJTNBJTVCJTVCLTc1JTJDLTU5Ljk5OTk5OTk5OTk5OTk2JTVEJTJDJTVCLTczLjg1ODE5Mjk4NzY2OTMlMkMtNjUuNzQwMjUxNDg1NDc2MyU1RCUyQyU1Qi03MC42MDY2MDE3MTc3OTgyMSUyQy03MC42MDY2MDE3MTc3OTgxNyU1RCUyQyU1Qi02NS43NDAyNTE0ODU0NzYzNSUyQy03My44NTgxOTI5ODc2NjkyNiU1RCUyQyU1Qi02MCUyQy03NC45OTk5OTk5OTk5OTk5NiU1RCUyQyU1QjYwJTJDLTc0Ljk5OTk5OTk5OTk5OTk2JTVEJTJDJTVCNjUuNzQwMjUxNDg1NDc2MzklMkMtNzMuODU4MTkyOTg3NjY5MjYlNUQlMkMlNUI3MC42MDY2MDE3MTc3OTgyMSUyQy03MC42MDY2MDE3MTc3OTgxNyU1RCUyQyU1QjczLjg1ODE5Mjk4NzY2OTMlMkMtNjUuNzQwMjUxNDg1NDc2MyU1RCUyQyU1Qjc1JTJDLTU5Ljk5OTk5OTk5OTk5OTk2JTVEJTJDJTVCNzUlMkM2MC4wMDAwMDAwMDAwMDAwNCU1RCUyQyU1QjczLjg1ODE5Mjk4NzY2OTMlMkM2NS43NDAyNTE0ODU0NzYzNSU1RCUyQyU1QjcwLjYwNjYwMTcxNzc5ODIxJTJDNzAuNjA2NjAxNzE3Nzk4MjYlNUQlMkMlNUI2NS43NDAyNTE0ODU0NzYzJTJDNzMuODU4MTkyOTg3NjY5MzQlNUQlMkMlNUI2MCUyQzc1LjAwMDAwMDAwMDAwMDA0JTVEJTJDJTVCLTYwJTJDNzUuMDAwMDAwMDAwMDAwMDQlNUQlMkMlNUItNjUuNzQwMjUxNDg1NDc2MzUlMkM3My44NTgxOTI5ODc2NjkzNCU1RCUyQyU1Qi03MC42MDY2MDE3MTc3OTgyMSUyQzcwLjYwNjYwMTcxNzc5ODI2JTVEJTJDJTVCLTczLjg1ODE5Mjk4NzY2OTMlMkM2NS43NDAyNTE0ODU0NzYzNSU1RCUyQyU1Qi03NSUyQzYwLjAwMDAwMDAwMDAwMDA0JTVEJTJDJTVCLTc0LjQyOTA5NjQ5MzgzNjU4JTJDLTYyLjg3MDEyNTc0MjcyODQ1JTVEJTJDJTVCLTcyLjIzMjM5NzM1MjczOTIxJTJDLTY4LjE3MzQyNjYwMTYyOTA3JTVEJTJDJTVCLTY4LjE3MzQyNjYwMTY0NTA1JTJDLTcyLjIzMjM5NzM1MjcyODUzJTVEJTJDJTVCLTYyLjg3MDEyNTc0Mjc0MzE5JTJDLTc0LjQyOTA5NjQ5MzgzMzYxJTVEJTJDJTVCLTUwLjAwMDAwMDAwMDAwNzI3NiUyQy03NC45OTk5OTk5OTk5OTk5NiU1RCUyQyU1Qi00MC4wMDAwMDAwMDAwMTQ1NyUyQy03NC45OTk5OTk5OTk5OTk5NiU1RCUyQyU1Qi0zMC4wMDAwMDAwMDAwMjE4NSUyQy03NC45OTk5OTk5OTk5OTk5NiU1RCUyQyU1Qi0yMC4wMDAwMDAwMDAwNTE3NzclMkMtNzQuOTk5OTk5OTk5OTk5OTYlNUQlMkMlNUItMTAuMDAwMDAwMDAwMDg4NjQ3JTJDLTc0Ljk5OTk5OTk5OTk5OTk2JTVEJTJDJTVCLTEuMjU0ODE4NDcxMzUyMzM3ZS0xMCUyQy03NC45OTk5OTk5OTk5OTk5NiU1RCUyQyU1QjkuOTk5OTk5OTk5ODk0MSUyQy03NC45OTk5OTk5OTk5OTk5NiU1RCUyQyU1QjE5Ljk5OTk5OTk5OTkxNjQ3JTJDLTc0Ljk5OTk5OTk5OTk5OTk2JTVEJTJDJTVCMjkuOTk5OTk5OTk5OTM4Nzk0JTJDLTc0Ljk5OTk5OTk5OTk5OTk2JTVEJTJDJTVCMzkuOTk5OTk5OTk5OTYxMDA1JTJDLTc0Ljk5OTk5OTk5OTk5OTk2JTVEJTJDJTVCNDkuOTk5OTk5OTk5OTgzMyUyQy03NC45OTk5OTk5OTk5OTk5NiU1RCUyQyU1Qi01NS4wMDAwMDAwMDAwMDQ4OSUyQy03NC45OTk5OTk5OTk5OTk5NiU1RCUyQyU1Qi00NS4wMDAwMDAwMDAwMDgxNiUyQy03NC45OTk5OTk5OTk5OTk5NiU1RCUyQyU1Qi0zNS4wMDAwMDAwMDAwMTc5NiUyQy03NC45OTk5OTk5OTk5OTk5NiU1RCUyQyU1Qi0yNS4wMDAwMDAwMDAwMzQ4NTIlMkMtNzQuOTk5OTk5OTk5OTk5OTYlNUQlMkMlNUItMTUuMDAwMDAwMDAwMDY5MDQzJTJDLTc0Ljk5OTk5OTk5OTk5OTk2JTVEJTJDJTVCLTUuMDAwMDAwMDAwMTEwMzMzJTJDLTc0Ljk5OTk5OTk5OTk5OTk2JTVEJTJDJTVCNC45OTk5OTk5OTk4ODM4MjYlMkMtNzQuOTk5OTk5OTk5OTk5OTYlNUQlMkMlNUIxNC45OTk5OTk5OTk5MDUzMjclMkMtNzQuOTk5OTk5OTk5OTk5OTYlNUQlMkMlNUIyNC45OTk5OTk5OTk5MjkxNDUlMkMtNzQuOTk5OTk5OTk5OTk5OTYlNUQlMkMlNUIzNC45OTk5OTk5OTk5NTIxOTUlMkMtNzQuOTk5OTk5OTk5OTk5OTYlNUQlMkMlNUI0NC45OTk5OTk5OTk5NzQxOSUyQy03NC45OTk5OTk5OTk5OTk5NiU1RCUyQyU1QjU0Ljk5OTk5OTk5OTk5NTExJTJDLTc0Ljk5OTk5OTk5OTk5OTk2JTVEJTJDJTVCNjIuODcwMTI1NzQyNjkyMDElMkMtNzQuNDI5MDk2NDkzODQzOCU1RCUyQyU1QjY4LjE3MzQyNjYwMTYzNTgxJTJDLTcyLjIzMjM5NzM1MjczNDcxJTVEJTJDJTVCNzIuMjMyMzk3MzUyNzMxNTElMkMtNjguMTczNDI2NjAxNjQwNTclNUQlMkMlNUI3NC40MjkwOTY0OTM4MzI5JTJDLTYyLjg3MDEyNTc0Mjc0NzA1JTVEJTJDJTVCNzUlMkMtNTAuMDAwMDAwMDAwMDA3MjMlNUQlMkMlNUI3NSUyQy00MC4wMDAwMDAwMDAwMTQ1MyU1RCUyQyU1Qjc1JTJDLTMwLjAwMDAwMDAwMDAyMTgwNyU1RCUyQyU1Qjc1JTJDLTIwLjAwMDAwMDAwMDA1MTczNSU1RCUyQyU1Qjc1JTJDLTEwLjAwMDAwMDAwMDA4ODYwNSU1RCUyQyU1Qjc1JTJDLTEuMjU0MzkyMTQ1NzEwODgwOWUtMTAlNUQlMkMlNUI3NSUyQzkuOTk5OTk5OTk5ODk0MTQzJTVEJTJDJTVCNzUlMkMxOS45OTk5OTk5OTk5MTY1MSU1RCUyQyU1Qjc1JTJDMjkuOTk5OTk5OTk5OTM4ODM2JTVEJTJDJTVCNzUlMkMzOS45OTk5OTk5OTk5NjEwNSU1RCUyQyU1Qjc1JTJDNDkuOTk5OTk5OTk5OTgzMzQ1JTVEJTJDJTVCNzUlMkMtNTUuMDAwMDAwMDAwMDA0ODQ2JTVEJTJDJTVCNzUlMkMtNDUuMDAwMDAwMDAwMDA4MTE0JTVEJTJDJTVCNzUlMkMtMzUuMDAwMDAwMDAwMDE3OTIlNUQlMkMlNUI3NSUyQy0yNS4wMDAwMDAwMDAwMzQ4MSU1RCUyQyU1Qjc1JTJDLTE1LjAwMDAwMDAwMDA2OSU1RCUyQyU1Qjc1JTJDLTUuMDAwMDAwMDAwMTEwMjklNUQlMkMlNUI3NSUyQzQuOTk5OTk5OTk5ODgzODY5JTVEJTJDJTVCNzUlMkMxNC45OTk5OTk5OTk5MDUzNyU1RCUyQyU1Qjc1JTJDMjQuOTk5OTk5OTk5OTI5MTg3JTVEJTJDJTVCNzUlMkMzNC45OTk5OTk5OTk5NTIyNCU1RCUyQyU1Qjc1JTJDNDQuOTk5OTk5OTk5OTc0MjM2JTVEJTJDJTVCNzUlMkM1NC45OTk5OTk5OTk5OTUxNTQlNUQlMkMlNUI3NC40MjkwOTY0OTM4MzQ2OSUyQzYyLjg3MDEyNTc0MjczODI0JTVEJTJDJTVCNzIuMjMyMzk3MzUyNzUxNjklMkM2OC4xNzM0MjY2MDE2MTA0NCU1RCUyQyU1QjY4LjE3MzQyNjYwMTY0NTUlMkM3Mi4yMzIzOTczNTI3MjgzNCU1RCUyQyU1QjYyLjg3MDEyNTc0MjczODE5NiUyQzc0LjQyOTA5NjQ5MzgzNDY1JTVEJTJDJTVCNTAuMDAwMDAwMDAwMDQ5JTJDNzUuMDAwMDAwMDAwMDAwMDQlNUQlMkMlNUI0MC4wMDAwMDAwMDAwMTQ3OSUyQzc1LjAwMDAwMDAwMDAwMDA0JTVEJTJDJTVCMjkuOTk5OTk5OTk5OTgwNTAzJTJDNzUuMDAwMDAwMDAwMDAwMDQlNUQlMkMlNUIyMC4wMDAwMDAwMDAwMzY5MiUyQzc1LjAwMDAwMDAwMDAwMDA0JTVEJTJDJTVCMTAuMDAwMDAwMDAwMTIxMTIlMkM3NS4wMDAwMDAwMDAwMDAwNCU1RCUyQyU1QjIuMDI1MzMxMDE0MDEwNTg5NmUtMTAlMkM3NS4wMDAwMDAwMDAwMDAwNCU1RCUyQyU1Qi05Ljk5OTk5OTk5OTgyODk3MiUyQzc1LjAwMDAwMDAwMDAwMDA0JTVEJTJDJTVCLTE5Ljk5OTk5OTk5OTg2MzIyOCUyQzc1LjAwMDAwMDAwMDAwMDA0JTVEJTJDJTVCLTI5Ljk5OTk5OTk5OTg5NzQ3JTJDNzUuMDAwMDAwMDAwMDAwMDQlNUQlMkMlNUItMzkuOTk5OTk5OTk5OTMxNjMlMkM3NS4wMDAwMDAwMDAwMDAwNCU1RCUyQyU1Qi00OS45OTk5OTk5OTk5NjU4MiUyQzc1LjAwMDAwMDAwMDAwMDA0JTVEJTJDJTVCNTUuMDAwMDAwMDAwMDIwODA1JTJDNzUuMDAwMDAwMDAwMDAwMDQlNUQlMkMlNUI0NS4wMDAwMDAwMDAwMjkyJTJDNzUuMDAwMDAwMDAwMDAwMDQlNUQlMkMlNUIzNC45OTk5OTk5OTk5OTUzOTYlMkM3NS4wMDAwMDAwMDAwMDAwNCU1RCUyQyU1QjI1LjAwMDAwMDAwMDAwODY5NyUyQzc1LjAwMDAwMDAwMDAwMDA0JTVEJTJDJTVCMTUuMDAwMDAwMDAwMDgxNjI3JTJDNzUuMDAwMDAwMDAwMDAwMDQlNUQlMkMlNUI1LjAwMDAwMDAwMDE1OTAxOTUlMkM3NS4wMDAwMDAwMDAwMDAwNCU1RCUyQyU1Qi00Ljk5OTk5OTk5OTgxNjQyNCUyQzc1LjAwMDAwMDAwMDAwMDA0JTVEJTJDJTVCLTE0Ljk5OTk5OTk5OTg0NjEwNCUyQzc1LjAwMDAwMDAwMDAwMDA0JTVEJTJDJTVCLTI0Ljk5OTk5OTk5OTg3ODYxJTJDNzUuMDAwMDAwMDAwMDAwMDQlNUQlMkMlNUItMzQuOTk5OTk5OTk5OTE0NTYlMkM3NS4wMDAwMDAwMDAwMDAwNCU1RCUyQyU1Qi00NC45OTk5OTk5OTk5NDcxMSUyQzc1LjAwMDAwMDAwMDAwMDA0JTVEJTJDJTVCLTU0Ljk5OTk5OTk5OTk4NDU0JTJDNzUuMDAwMDAwMDAwMDAwMDQlNUQlMkMlNUItNjIuODcwMTI1NzQyNzM0MjQlMkM3NC40MjkwOTY0OTM4MzU0NCU1RCUyQyU1Qi02OC4xNzM0MjY2MDE2MzAxOCUyQzcyLjIzMjM5NzM1MjczODU0JTVEJTJDJTVCLTcyLjIzMjM5NzM1MjcyNjUxJTJDNjguMTczNDI2NjAxNjQ4MTMlNUQlMkMlNUItNzQuNDI5MDk2NDkzODM0NiUyQzYyLjg3MDEyNTc0MjczODU1JTVEJTJDJTVCLTc1JTJDNTAuMDAwMDAwMDAwMDQ5MDQlNUQlMkMlNUItNzUlMkM0MC4wMDAwMDAwMDAwMTQ4MzYlNUQlMkMlNUItNzUlMkMyOS45OTk5OTk5OTk5ODA1NDUlNUQlMkMlNUItNzUlMkMyMC4wMDAwMDAwMDAwMzY5NjIlNUQlMkMlNUItNzUlMkMxMC4wMDAwMDAwMDAxMjExNjIlNUQlMkMlNUItNzUlMkMyLjAyNTc1NzMzOTY1MjA0NTZlLTEwJTVEJTJDJTVCLTc1JTJDLTkuOTk5OTk5OTk5ODI4OTMlNUQlMkMlNUItNzUlMkMtMTkuOTk5OTk5OTk5ODYzMTg1JTVEJTJDJTVCLTc1JTJDLTI5Ljk5OTk5OTk5OTg5NzQyNiU1RCUyQyU1Qi03NSUyQy0zOS45OTk5OTk5OTk5MzE1OSU1RCUyQyU1Qi03NSUyQy00OS45OTk5OTk5OTk5NjU3OCU1RCUyQyU1Qi03NSUyQzU1LjAwMDAwMDAwMDAyMDg1JTVEJTJDJTVCLTc1JTJDNDUuMDAwMDAwMDAwMDI5MjQ2JTVEJTJDJTVCLTc1JTJDMzQuOTk5OTk5OTk5OTk1NDQlNUQlMkMlNUItNzUlMkMyNS4wMDAwMDAwMDAwMDg3NCU1RCUyQyU1Qi03NSUyQzE1LjAwMDAwMDAwMDA4MTY3JTVEJTJDJTVCLTc1JTJDNS4wMDAwMDAwMDAxNTkwNjIlNUQlMkMlNUItNzUlMkMtNC45OTk5OTk5OTk4MTYzODE1JTVEJTJDJTVCLTc1JTJDLTE0Ljk5OTk5OTk5OTg0NjA2MSU1RCUyQyU1Qi03NSUyQy0yNC45OTk5OTk5OTk4Nzg1NyU1RCUyQyU1Qi03NSUyQy0zNC45OTk5OTk5OTk5MTQ1MTUlNUQlMkMlNUItNzUlMkMtNDQuOTk5OTk5OTk5OTQ3MDY1JTVEJTJDJTVCLTc1JTJDLTU0Ljk5OTk5OTk5OTk4NDQ5NiU1RCU1RCU3RCU3RCUyQyJvcmlnaW5hbF9wcm9wZXJ0aWVzIiUzQSU3QiJtb21lbnRfb2ZfaW5lcnRpYV95IiUzQTExMjI0NDU1LjI2NzE4ODg1NiUyQyJtb21lbnRfb2ZfaW5lcnRpYV96IiUzQTExMjI0NDU1LjI2NzE4ODg1NSUyQyJtb21lbnRfb2ZfaW5lcnRpYV96eSIlM0ExLjEwNTk0NTU1NzM1NTg4MDdlLTklMkMiZWxhc3RpYyIlM0ElN0IiYmFzaXNfeWllbGRfc3RyZW5ndGgiJTNBMjYwJTJDInNoZWFyX2FyZWFfeiIlM0ExNDYwLjgzMTUzNTcxMDY1NzQlMkMic2hlYXJfYXJlYV95IiUzQTE0NjAuODMwODUyMTQ5NjQ1NiUyQyJzaGVhcl9jZW50ZXJfeiIlM0E2LjI2ODA5NTI4NzY4Njk1M2UtNyUyQyJzaGVhcl9jZW50ZXJfeSIlM0EtMC4wMDAwMjMxNTE1MDMxNjE0OTE0NjUlMkMiel9wb3MiJTNBNzUlMkMieV9wb3MiJTNBNzUuMDAwMDAwMDAwMDAwMDQlMkMiel9uZWciJTNBNzUlMkMieV9uZWciJTNBNzQuOTk5OTk5OTk5OTk5OTYlMkMiY29tcG9zaXRlX3N0cmVzc2VzIiUzQSU1QiU3QiJFIiUzQTIwMDAwMCUyQyJuIiUzQTElMkMicG9pbnRzIiUzQSU1QiU1Qi03NSUyQy01OS45OTk5OTk5OTk5OTk5NiU1RCUyQyU1Qi03My44NTgxOTI5ODc2NjkzJTJDLTY1Ljc0MDI1MTQ4NTQ3NjMlNUQlMkMlNUItNzAuNjA2NjAxNzE3Nzk4MjElMkMtNzAuNjA2NjAxNzE3Nzk4MTclNUQlMkMlNUItNjUuNzQwMjUxNDg1NDc2MzUlMkMtNzMuODU4MTkyOTg3NjY5MjYlNUQlMkMlNUItNjAlMkMtNzQuOTk5OTk5OTk5OTk5OTYlNUQlMkMlNUI2MCUyQy03NC45OTk5OTk5OTk5OTk5NiU1RCUyQyU1QjY1Ljc0MDI1MTQ4NTQ3NjM5JTJDLTczLjg1ODE5Mjk4NzY2OTI2JTVEJTJDJTVCNzAuNjA2NjAxNzE3Nzk4MjElMkMtNzAuNjA2NjAxNzE3Nzk4MTclNUQlMkMlNUI3My44NTgxOTI5ODc2NjkzJTJDLTY1Ljc0MDI1MTQ4NTQ3NjMlNUQlMkMlNUI3NSUyQy01OS45OTk5OTk5OTk5OTk5NiU1RCUyQyU1Qjc1JTJDNjAuMDAwMDAwMDAwMDAwMDQlNUQlMkMlNUI3My44NTgxOTI5ODc2NjkzJTJDNjUuNzQwMjUxNDg1NDc2MzUlNUQlMkMlNUI3MC42MDY2MDE3MTc3OTgyMSUyQzcwLjYwNjYwMTcxNzc5ODI2JTVEJTJDJTVCNjUuNzQwMjUxNDg1NDc2MyUyQzczLjg1ODE5Mjk4NzY2OTM0JTVEJTJDJTVCNjAlMkM3NS4wMDAwMDAwMDAwMDAwNCU1RCUyQyU1Qi02MCUyQzc1LjAwMDAwMDAwMDAwMDA0JTVEJTJDJTVCLTY1Ljc0MDI1MTQ4NTQ3NjM1JTJDNzMuODU4MTkyOTg3NjY5MzQlNUQlMkMlNUItNzAuNjA2NjAxNzE3Nzk4MjElMkM3MC42MDY2MDE3MTc3OTgyNiU1RCUyQyU1Qi03My44NTgxOTI5ODc2NjkzJTJDNjUuNzQwMjUxNDg1NDc2MzUlNUQlMkMlNUItNzUlMkM2MC4wMDAwMDAwMDAwMDAwNCU1RCUyQyU1Qi03NC40MjkwOTY0OTM4MzY1OCUyQy02Mi44NzAxMjU3NDI3Mjg0NSU1RCUyQyU1Qi03Mi4yMzIzOTczNTI3MzkyMSUyQy02OC4xNzM0MjY2MDE2MjkwNyU1RCUyQyU1Qi02OC4xNzM0MjY2MDE2NDUwNSUyQy03Mi4yMzIzOTczNTI3Mjg1MyU1RCUyQyU1Qi02Mi44NzAxMjU3NDI3NDMxOSUyQy03NC40MjkwOTY0OTM4MzM2MSU1RCUyQyU1Qi01MC4wMDAwMDAwMDAwMDcyNzYlMkMtNzQuOTk5OTk5OTk5OTk5OTYlNUQlMkMlNUItNDAuMDAwMDAwMDAwMDE0NTclMkMtNzQuOTk5OTk5OTk5OTk5OTYlNUQlMkMlNUItMzAuMDAwMDAwMDAwMDIxODUlMkMtNzQuOTk5OTk5OTk5OTk5OTYlNUQlMkMlNUItMjAuMDAwMDAwMDAwMDUxNzc3JTJDLTc0Ljk5OTk5OTk5OTk5OTk2JTVEJTJDJTVCLTEwLjAwMDAwMDAwMDA4ODY0NyUyQy03NC45OTk5OTk5OTk5OTk5NiU1RCUyQyU1Qi0xLjI1NDgxODQ3MTM1MjMzN2UtMTAlMkMtNzQuOTk5OTk5OTk5OTk5OTYlNUQlMkMlNUI5Ljk5OTk5OTk5OTg5NDElMkMtNzQuOTk5OTk5OTk5OTk5OTYlNUQlMkMlNUIxOS45OTk5OTk5OTk5MTY0NyUyQy03NC45OTk5OTk5OTk5OTk5NiU1RCUyQyU1QjI5Ljk5OTk5OTk5OTkzODc5NCUyQy03NC45OTk5OTk5OTk5OTk5NiU1RCUyQyU1QjM5Ljk5OTk5OTk5OTk2MTAwNSUyQy03NC45OTk5OTk5OTk5OTk5NiU1RCUyQyU1QjQ5Ljk5OTk5OTk5OTk4MzMlMkMtNzQuOTk5OTk5OTk5OTk5OTYlNUQlMkMlNUItNTUuMDAwMDAwMDAwMDA0ODklMkMtNzQuOTk5OTk5OTk5OTk5OTYlNUQlMkMlNUItNDUuMDAwMDAwMDAwMDA4MTYlMkMtNzQuOTk5OTk5OTk5OTk5OTYlNUQlMkMlNUItMzUuMDAwMDAwMDAwMDE3OTYlMkMtNzQuOTk5OTk5OTk5OTk5OTYlNUQlMkMlNUItMjUuMDAwMDAwMDAwMDM0ODUyJTJDLTc0Ljk5OTk5OTk5OTk5OTk2JTVEJTJDJTVCLTE1LjAwMDAwMDAwMDA2OTA0MyUyQy03NC45OTk5OTk5OTk5OTk5NiU1RCUyQyU1Qi01LjAwMDAwMDAwMDExMDMzMyUyQy03NC45OTk5OTk5OTk5OTk5NiU1RCUyQyU1QjQuOTk5OTk5OTk5ODgzODI2JTJDLTc0Ljk5OTk5OTk5OTk5OTk2JTVEJTJDJTVCMTQuOTk5OTk5OTk5OTA1MzI3JTJDLTc0Ljk5OTk5OTk5OTk5OTk2JTVEJTJDJTVCMjQuOTk5OTk5OTk5OTI5MTQ1JTJDLTc0Ljk5OTk5OTk5OTk5OTk2JTVEJTJDJTVCMzQuOTk5OTk5OTk5OTUyMTk1JTJDLTc0Ljk5OTk5OTk5OTk5OTk2JTVEJTJDJTVCNDQuOTk5OTk5OTk5OTc0MTklMkMtNzQuOTk5OTk5OTk5OTk5OTYlNUQlMkMlNUI1NC45OTk5OTk5OTk5OTUxMSUyQy03NC45OTk5OTk5OTk5OTk5NiU1RCUyQyU1QjYyLjg3MDEyNTc0MjY5MjAxJTJDLTc0LjQyOTA5NjQ5Mzg0MzglNUQlMkMlNUI2OC4xNzM0MjY2MDE2MzU4MSUyQy03Mi4yMzIzOTczNTI3MzQ3MSU1RCUyQyU1QjcyLjIzMjM5NzM1MjczMTUxJTJDLTY4LjE3MzQyNjYwMTY0MDU3JTVEJTJDJTVCNzQuNDI5MDk2NDkzODMyOSUyQy02Mi44NzAxMjU3NDI3NDcwNSU1RCUyQyU1Qjc1JTJDLTUwLjAwMDAwMDAwMDAwNzIzJTVEJTJDJTVCNzUlMkMtNDAuMDAwMDAwMDAwMDE0NTMlNUQlMkMlNUI3NSUyQy0zMC4wMDAwMDAwMDAwMjE4MDclNUQlMkMlNUI3NSUyQy0yMC4wMDAwMDAwMDAwNTE3MzUlNUQlMkMlNUI3NSUyQy0xMC4wMDAwMDAwMDAwODg2MDUlNUQlMkMlNUI3NSUyQy0xLjI1NDM5MjE0NTcxMDg4MDllLTEwJTVEJTJDJTVCNzUlMkM5Ljk5OTk5OTk5OTg5NDE0MyU1RCUyQyU1Qjc1JTJDMTkuOTk5OTk5OTk5OTE2NTElNUQlMkMlNUI3NSUyQzI5Ljk5OTk5OTk5OTkzODgzNiU1RCUyQyU1Qjc1JTJDMzkuOTk5OTk5OTk5OTYxMDUlNUQlMkMlNUI3NSUyQzQ5Ljk5OTk5OTk5OTk4MzM0NSU1RCUyQyU1Qjc1JTJDLTU1LjAwMDAwMDAwMDAwNDg0NiU1RCUyQyU1Qjc1JTJDLTQ1LjAwMDAwMDAwMDAwODExNCU1RCUyQyU1Qjc1JTJDLTM1LjAwMDAwMDAwMDAxNzkyJTVEJTJDJTVCNzUlMkMtMjUuMDAwMDAwMDAwMDM0ODElNUQlMkMlNUI3NSUyQy0xNS4wMDAwMDAwMDAwNjklNUQlMkMlNUI3NSUyQy01LjAwMDAwMDAwMDExMDI5JTVEJTJDJTVCNzUlMkM0Ljk5OTk5OTk5OTg4Mzg2OSU1RCUyQyU1Qjc1JTJDMTQuOTk5OTk5OTk5OTA1MzclNUQlMkMlNUI3NSUyQzI0Ljk5OTk5OTk5OTkyOTE4NyU1RCUyQyU1Qjc1JTJDMzQuOTk5OTk5OTk5OTUyMjQlNUQlMkMlNUI3NSUyQzQ0Ljk5OTk5OTk5OTk3NDIzNiU1RCUyQyU1Qjc1JTJDNTQuOTk5OTk5OTk5OTk1MTU0JTVEJTJDJTVCNzQuNDI5MDk2NDkzODM0NjklMkM2Mi44NzAxMjU3NDI3MzgyNCU1RCUyQyU1QjcyLjIzMjM5NzM1Mjc1MTY5JTJDNjguMTczNDI2NjAxNjEwNDQlNUQlMkMlNUI2OC4xNzM0MjY2MDE2NDU1JTJDNzIuMjMyMzk3MzUyNzI4MzQlNUQlMkMlNUI2Mi44NzAxMjU3NDI3MzgxOTYlMkM3NC40MjkwOTY0OTM4MzQ2NSU1RCUyQyU1QjUwLjAwMDAwMDAwMDA0OSUyQzc1LjAwMDAwMDAwMDAwMDA0JTVEJTJDJTVCNDAuMDAwMDAwMDAwMDE0NzklMkM3NS4wMDAwMDAwMDAwMDAwNCU1RCUyQyU1QjI5Ljk5OTk5OTk5OTk4MDUwMyUyQzc1LjAwMDAwMDAwMDAwMDA0JTVEJTJDJTVCMjAuMDAwMDAwMDAwMDM2OTIlMkM3NS4wMDAwMDAwMDAwMDAwNCU1RCUyQyU1QjEwLjAwMDAwMDAwMDEyMTEyJTJDNzUuMDAwMDAwMDAwMDAwMDQlNUQlMkMlNUIyLjAyNTMzMTAxNDAxMDU4OTZlLTEwJTJDNzUuMDAwMDAwMDAwMDAwMDQlNUQlMkMlNUItOS45OTk5OTk5OTk4Mjg5NzIlMkM3NS4wMDAwMDAwMDAwMDAwNCU1RCUyQyU1Qi0xOS45OTk5OTk5OTk4NjMyMjglMkM3NS4wMDAwMDAwMDAwMDAwNCU1RCUyQyU1Qi0yOS45OTk5OTk5OTk4OTc0NyUyQzc1LjAwMDAwMDAwMDAwMDA0JTVEJTJDJTVCLTM5Ljk5OTk5OTk5OTkzMTYzJTJDNzUuMDAwMDAwMDAwMDAwMDQlNUQlMkMlNUItNDkuOTk5OTk5OTk5OTY1ODIlMkM3NS4wMDAwMDAwMDAwMDAwNCU1RCUyQyU1QjU1LjAwMDAwMDAwMDAyMDgwNSUyQzc1LjAwMDAwMDAwMDAwMDA0JTVEJTJDJTVCNDUuMDAwMDAwMDAwMDI5MiUyQzc1LjAwMDAwMDAwMDAwMDA0JTVEJTJDJTVCMzQuOTk5OTk5OTk5OTk1Mzk2JTJDNzUuMDAwMDAwMDAwMDAwMDQlNUQlMkMlNUIyNS4wMDAwMDAwMDAwMDg2OTclMkM3NS4wMDAwMDAwMDAwMDAwNCU1RCUyQyU1QjE1LjAwMDAwMDAwMDA4MTYyNyUyQzc1LjAwMDAwMDAwMDAwMDA0JTVEJTJDJTVCNS4wMDAwMDAwMDAxNTkwMTk1JTJDNzUuMDAwMDAwMDAwMDAwMDQlNUQlMkMlNUItNC45OTk5OTk5OTk4MTY0MjQlMkM3NS4wMDAwMDAwMDAwMDAwNCU1RCUyQyU1Qi0xNC45OTk5OTk5OTk4NDYxMDQlMkM3NS4wMDAwMDAwMDAwMDAwNCU1RCUyQyU1Qi0yNC45OTk5OTk5OTk4Nzg2MSUyQzc1LjAwMDAwMDAwMDAwMDA0JTVEJTJDJTVCLTM0Ljk5OTk5OTk5OTkxNDU2JTJDNzUuMDAwMDAwMDAwMDAwMDQlNUQlMkMlNUItNDQuOTk5OTk5OTk5OTQ3MTElMkM3NS4wMDAwMDAwMDAwMDAwNCU1RCUyQyU1Qi01NC45OTk5OTk5OTk5ODQ1NCUyQzc1LjAwMDAwMDAwMDAwMDA0JTVEJTJDJTVCLTYyLjg3MDEyNTc0MjczNDI0JTJDNzQuNDI5MDk2NDkzODM1NDQlNUQlMkMlNUItNjguMTczNDI2NjAxNjMwMTglMkM3Mi4yMzIzOTczNTI3Mzg1NCU1RCUyQyU1Qi03Mi4yMzIzOTczNTI3MjY1MSUyQzY4LjE3MzQyNjYwMTY0ODEzJTVEJTJDJTVCLTc0LjQyOTA5NjQ5MzgzNDYlMkM2Mi44NzAxMjU3NDI3Mzg1NSU1RCUyQyU1Qi03NSUyQzUwLjAwMDAwMDAwMDA0OTA0JTVEJTJDJTVCLTc1JTJDNDAuMDAwMDAwMDAwMDE0ODM2JTVEJTJDJTVCLTc1JTJDMjkuOTk5OTk5OTk5OTgwNTQ1JTVEJTJDJTVCLTc1JTJDMjAuMDAwMDAwMDAwMDM2OTYyJTVEJTJDJTVCLTc1JTJDMTAuMDAwMDAwMDAwMTIxMTYyJTVEJTJDJTVCLTc1JTJDMi4wMjU3NTczMzk2NTIwNDU2ZS0xMCU1RCUyQyU1Qi03NSUyQy05Ljk5OTk5OTk5OTgyODkzJTVEJTJDJTVCLTc1JTJDLTE5Ljk5OTk5OTk5OTg2MzE4NSU1RCUyQyU1Qi03NSUyQy0yOS45OTk5OTk5OTk4OTc0MjYlNUQlMkMlNUItNzUlMkMtMzkuOTk5OTk5OTk5OTMxNTklNUQlMkMlNUItNzUlMkMtNDkuOTk5OTk5OTk5OTY1NzglNUQlMkMlNUItNzUlMkM1NS4wMDAwMDAwMDAwMjA4NSU1RCUyQyU1Qi03NSUyQzQ1LjAwMDAwMDAwMDAyOTI0NiU1RCUyQyU1Qi03NSUyQzM0Ljk5OTk5OTk5OTk5NTQ0JTVEJTJDJTVCLTc1JTJDMjUuMDAwMDAwMDAwMDA4NzQlNUQlMkMlNUItNzUlMkMxNS4wMDAwMDAwMDAwODE2NyU1RCUyQyU1Qi03NSUyQzUuMDAwMDAwMDAwMTU5MDYyJTVEJTJDJTVCLTc1JTJDLTQuOTk5OTk5OTk5ODE2MzgxNSU1RCUyQyU1Qi03NSUyQy0xNC45OTk5OTk5OTk4NDYwNjElNUQlMkMlNUItNzUlMkMtMjQuOTk5OTk5OTk5ODc4NTclNUQlMkMlNUItNzUlMkMtMzQuOTk5OTk5OTk5OTE0NTE1JTVEJTJDJTVCLTc1JTJDLTQ0Ljk5OTk5OTk5OTk0NzA2NSU1RCUyQyU1Qi03NSUyQy01NC45OTk5OTk5OTk5ODQ0OTYlNUQlNUQlN0QlNUQlN0QlMkMicGxhc3RpYyIlM0ElN0IiYmFzaXNfeWllbGRfc3RyZW5ndGgiJTNBMjYwJTJDIm1vZHVsdXNfeiIlM0ExNzY3MjQuNzE2JTJDIm1vZHVsdXNfeSIlM0ExNzY3MjQuNzE2JTJDIm5ldXRyYWxfYXhpcyIlM0ElNUIwJTJDMCU1RCUyQyJzaGVhcl9hcmVhX3oiJTNBMTcyOCUyQyJzaGVhcl9hcmVhX3kiJTNBMTcyOCUyQyJtb21lbnRfeiIlM0E0NS45NDg0MjYxNiUyQyJtb21lbnRfeSIlM0E0NS45NDg0MjYxNiUyQyJzaGVhcl96IiUzQTI1OS4yMzQ1NiUyQyJzaGVhcl95IiUzQTI1OS4yMzQ1NiUyQyJheGlhbF94IiUzQTg2My40MjEwMDA1ODY4NjIxJTdEJTJDInRvcnNpb25fd2FycGluZyIlM0ElN0IiYmV0YV95X3BvcyIlM0EtMC4wMDAwMDEyNTM2MTkxNTg0MzIxMDg4JTJDImJldGFfeV9uZWciJTNBMC4wMDAwMDEyNTM2MTkxNTg0MzIxMDg4JTJDImJldGFfel9wb3MiJTNBMC4wMDAwNDYzMDMwMDYxMTUzODU0MDclMkMiYmV0YV96X25lZyIlM0EtMC4wMDAwNDYzMDMwMDYxMTUzODU0MDclN0QlN0QlMkMicHJpbmNpcGFsX3Byb3BlcnRpZXMiJTNBJTdCImFscGhhIiUzQTAlMkMibW9tZW50X29mX2luZXJ0aWFfeSIlM0ExMTIyNDQ1NS4yNjcxODg4NSUyQyJtb21lbnRfb2ZfaW5lcnRpYV96IiUzQTExMjI0NDU1LjI2NzE4ODg2JTJDImVsYXN0aWMiJTNBJTdCImJhc2lzX3lpZWxkX3N0cmVuZ3RoIiUzQTI2MCUyQyJzaGVhcl9hcmVhX3oiJTNBMTQ2MC44MzE1MzU3MTA2NTc0JTJDInNoZWFyX2FyZWFfeSIlM0ExNDYwLjgzMDg1MjE0OTY0NTYlMkMic2hlYXJfY2VudGVyX3oiJTNBLTYuMjY4MDk1Mjg3Njg2OTUzZS03JTJDInNoZWFyX2NlbnRlcl95IiUzQTAuMDAwMDIzMTUxNTAzMTYxNDkxNDY1JTJDInpfcG9zIiUzQTc1JTJDInlfcG9zIiUzQTc1LjAwMDAwMDAwMDAwMDA0JTJDInpfbmVnIiUzQTc1JTJDInlfbmVnIiUzQTc0Ljk5OTk5OTk5OTk5OTk2JTJDImNvbXBvc2l0ZV9zdHJlc3NlcyIlM0ElNUIlN0IiRSIlM0EyMDAwMDAlMkMibiIlM0ExJTJDInBvaW50cyIlM0ElNUIlNUItNzUlMkMtNTkuOTk5OTk5OTk5OTk5OTYlNUQlMkMlNUItNzMuODU4MTkyOTg3NjY5MyUyQy02NS43NDAyNTE0ODU0NzYzJTVEJTJDJTVCLTcwLjYwNjYwMTcxNzc5ODIxJTJDLTcwLjYwNjYwMTcxNzc5ODE3JTVEJTJDJTVCLTY1Ljc0MDI1MTQ4NTQ3NjM1JTJDLTczLjg1ODE5Mjk4NzY2OTI2JTVEJTJDJTVCLTYwJTJDLTc0Ljk5OTk5OTk5OTk5OTk2JTVEJTJDJTVCNjAlMkMtNzQuOTk5OTk5OTk5OTk5OTYlNUQlMkMlNUI2NS43NDAyNTE0ODU0NzYzOSUyQy03My44NTgxOTI5ODc2NjkyNiU1RCUyQyU1QjcwLjYwNjYwMTcxNzc5ODIxJTJDLTcwLjYwNjYwMTcxNzc5ODE3JTVEJTJDJTVCNzMuODU4MTkyOTg3NjY5MyUyQy02NS43NDAyNTE0ODU0NzYzJTVEJTJDJTVCNzUlMkMtNTkuOTk5OTk5OTk5OTk5OTYlNUQlMkMlNUI3NSUyQzYwLjAwMDAwMDAwMDAwMDA0JTVEJTJDJTVCNzMuODU4MTkyOTg3NjY5MyUyQzY1Ljc0MDI1MTQ4NTQ3NjM1JTVEJTJDJTVCNzAuNjA2NjAxNzE3Nzk4MjElMkM3MC42MDY2MDE3MTc3OTgyNiU1RCUyQyU1QjY1Ljc0MDI1MTQ4NTQ3NjMlMkM3My44NTgxOTI5ODc2NjkzNCU1RCUyQyU1QjYwJTJDNzUuMDAwMDAwMDAwMDAwMDQlNUQlMkMlNUItNjAlMkM3NS4wMDAwMDAwMDAwMDAwNCU1RCUyQyU1Qi02NS43NDAyNTE0ODU0NzYzNSUyQzczLjg1ODE5Mjk4NzY2OTM0JTVEJTJDJTVCLTcwLjYwNjYwMTcxNzc5ODIxJTJDNzAuNjA2NjAxNzE3Nzk4MjYlNUQlMkMlNUItNzMuODU4MTkyOTg3NjY5MyUyQzY1Ljc0MDI1MTQ4NTQ3NjM1JTVEJTJDJTVCLTc1JTJDNjAuMDAwMDAwMDAwMDAwMDQlNUQlMkMlNUItNzQuNDI5MDk2NDkzODM2NTglMkMtNjIuODcwMTI1NzQyNzI4NDUlNUQlMkMlNUItNzIuMjMyMzk3MzUyNzM5MjElMkMtNjguMTczNDI2NjAxNjI5MDclNUQlMkMlNUItNjguMTczNDI2NjAxNjQ1MDUlMkMtNzIuMjMyMzk3MzUyNzI4NTMlNUQlMkMlNUItNjIuODcwMTI1NzQyNzQzMTklMkMtNzQuNDI5MDk2NDkzODMzNjElNUQlMkMlNUItNTAuMDAwMDAwMDAwMDA3Mjc2JTJDLTc0Ljk5OTk5OTk5OTk5OTk2JTVEJTJDJTVCLTQwLjAwMDAwMDAwMDAxNDU3JTJDLTc0Ljk5OTk5OTk5OTk5OTk2JTVEJTJDJTVCLTMwLjAwMDAwMDAwMDAyMTg1JTJDLTc0Ljk5OTk5OTk5OTk5OTk2JTVEJTJDJTVCLTIwLjAwMDAwMDAwMDA1MTc3NyUyQy03NC45OTk5OTk5OTk5OTk5NiU1RCUyQyU1Qi0xMC4wMDAwMDAwMDAwODg2NDclMkMtNzQuOTk5OTk5OTk5OTk5OTYlNUQlMkMlNUItMS4yNTQ4MTg0NzEzNTIzMzdlLTEwJTJDLTc0Ljk5OTk5OTk5OTk5OTk2JTVEJTJDJTVCOS45OTk5OTk5OTk4OTQxJTJDLTc0Ljk5OTk5OTk5OTk5OTk2JTVEJTJDJTVCMTkuOTk5OTk5OTk5OTE2NDclMkMtNzQuOTk5OTk5OTk5OTk5OTYlNUQlMkMlNUIyOS45OTk5OTk5OTk5Mzg3OTQlMkMtNzQuOTk5OTk5OTk5OTk5OTYlNUQlMkMlNUIzOS45OTk5OTk5OTk5NjEwMDUlMkMtNzQuOTk5OTk5OTk5OTk5OTYlNUQlMkMlNUI0OS45OTk5OTk5OTk5ODMzJTJDLTc0Ljk5OTk5OTk5OTk5OTk2JTVEJTJDJTVCLTU1LjAwMDAwMDAwMDAwNDg5JTJDLTc0Ljk5OTk5OTk5OTk5OTk2JTVEJTJDJTVCLTQ1LjAwMDAwMDAwMDAwODE2JTJDLTc0Ljk5OTk5OTk5OTk5OTk2JTVEJTJDJTVCLTM1LjAwMDAwMDAwMDAxNzk2JTJDLTc0Ljk5OTk5OTk5OTk5OTk2JTVEJTJDJTVCLTI1LjAwMDAwMDAwMDAzNDg1MiUyQy03NC45OTk5OTk5OTk5OTk5NiU1RCUyQyU1Qi0xNS4wMDAwMDAwMDAwNjkwNDMlMkMtNzQuOTk5OTk5OTk5OTk5OTYlNUQlMkMlNUItNS4wMDAwMDAwMDAxMTAzMzMlMkMtNzQuOTk5OTk5OTk5OTk5OTYlNUQlMkMlNUI0Ljk5OTk5OTk5OTg4MzgyNiUyQy03NC45OTk5OTk5OTk5OTk5NiU1RCUyQyU1QjE0Ljk5OTk5OTk5OTkwNTMyNyUyQy03NC45OTk5OTk5OTk5OTk5NiU1RCUyQyU1QjI0Ljk5OTk5OTk5OTkyOTE0NSUyQy03NC45OTk5OTk5OTk5OTk5NiU1RCUyQyU1QjM0Ljk5OTk5OTk5OTk1MjE5NSUyQy03NC45OTk5OTk5OTk5OTk5NiU1RCUyQyU1QjQ0Ljk5OTk5OTk5OTk3NDE5JTJDLTc0Ljk5OTk5OTk5OTk5OTk2JTVEJTJDJTVCNTQuOTk5OTk5OTk5OTk1MTElMkMtNzQuOTk5OTk5OTk5OTk5OTYlNUQlMkMlNUI2Mi44NzAxMjU3NDI2OTIwMSUyQy03NC40MjkwOTY0OTM4NDM4JTVEJTJDJTVCNjguMTczNDI2NjAxNjM1ODElMkMtNzIuMjMyMzk3MzUyNzM0NzElNUQlMkMlNUI3Mi4yMzIzOTczNTI3MzE1MSUyQy02OC4xNzM0MjY2MDE2NDA1NyU1RCUyQyU1Qjc0LjQyOTA5NjQ5MzgzMjklMkMtNjIuODcwMTI1NzQyNzQ3MDUlNUQlMkMlNUI3NSUyQy01MC4wMDAwMDAwMDAwMDcyMyU1RCUyQyU1Qjc1JTJDLTQwLjAwMDAwMDAwMDAxNDUzJTVEJTJDJTVCNzUlMkMtMzAuMDAwMDAwMDAwMDIxODA3JTVEJTJDJTVCNzUlMkMtMjAuMDAwMDAwMDAwMDUxNzM1JTVEJTJDJTVCNzUlMkMtMTAuMDAwMDAwMDAwMDg4NjA1JTVEJTJDJTVCNzUlMkMtMS4yNTQzOTIxNDU3MTA4ODA5ZS0xMCU1RCUyQyU1Qjc1JTJDOS45OTk5OTk5OTk4OTQxNDMlNUQlMkMlNUI3NSUyQzE5Ljk5OTk5OTk5OTkxNjUxJTVEJTJDJTVCNzUlMkMyOS45OTk5OTk5OTk5Mzg4MzYlNUQlMkMlNUI3NSUyQzM5Ljk5OTk5OTk5OTk2MTA1JTVEJTJDJTVCNzUlMkM0OS45OTk5OTk5OTk5ODMzNDUlNUQlMkMlNUI3NSUyQy01NS4wMDAwMDAwMDAwMDQ4NDYlNUQlMkMlNUI3NSUyQy00NS4wMDAwMDAwMDAwMDgxMTQlNUQlMkMlNUI3NSUyQy0zNS4wMDAwMDAwMDAwMTc5MiU1RCUyQyU1Qjc1JTJDLTI1LjAwMDAwMDAwMDAzNDgxJTVEJTJDJTVCNzUlMkMtMTUuMDAwMDAwMDAwMDY5JTVEJTJDJTVCNzUlMkMtNS4wMDAwMDAwMDAxMTAyOSU1RCUyQyU1Qjc1JTJDNC45OTk5OTk5OTk4ODM4NjklNUQlMkMlNUI3NSUyQzE0Ljk5OTk5OTk5OTkwNTM3JTVEJTJDJTVCNzUlMkMyNC45OTk5OTk5OTk5MjkxODclNUQlMkMlNUI3NSUyQzM0Ljk5OTk5OTk5OTk1MjI0JTVEJTJDJTVCNzUlMkM0NC45OTk5OTk5OTk5NzQyMzYlNUQlMkMlNUI3NSUyQzU0Ljk5OTk5OTk5OTk5NTE1NCU1RCUyQyU1Qjc0LjQyOTA5NjQ5MzgzNDY5JTJDNjIuODcwMTI1NzQyNzM4MjQlNUQlMkMlNUI3Mi4yMzIzOTczNTI3NTE2OSUyQzY4LjE3MzQyNjYwMTYxMDQ0JTVEJTJDJTVCNjguMTczNDI2NjAxNjQ1NSUyQzcyLjIzMjM5NzM1MjcyODM0JTVEJTJDJTVCNjIuODcwMTI1NzQyNzM4MTk2JTJDNzQuNDI5MDk2NDkzODM0NjUlNUQlMkMlNUI1MC4wMDAwMDAwMDAwNDklMkM3NS4wMDAwMDAwMDAwMDAwNCU1RCUyQyU1QjQwLjAwMDAwMDAwMDAxNDc5JTJDNzUuMDAwMDAwMDAwMDAwMDQlNUQlMkMlNUIyOS45OTk5OTk5OTk5ODA1MDMlMkM3NS4wMDAwMDAwMDAwMDAwNCU1RCUyQyU1QjIwLjAwMDAwMDAwMDAzNjkyJTJDNzUuMDAwMDAwMDAwMDAwMDQlNUQlMkMlNUIxMC4wMDAwMDAwMDAxMjExMiUyQzc1LjAwMDAwMDAwMDAwMDA0JTVEJTJDJTVCMi4wMjUzMzEwMTQwMTA1ODk2ZS0xMCUyQzc1LjAwMDAwMDAwMDAwMDA0JTVEJTJDJTVCLTkuOTk5OTk5OTk5ODI4OTcyJTJDNzUuMDAwMDAwMDAwMDAwMDQlNUQlMkMlNUItMTkuOTk5OTk5OTk5ODYzMjI4JTJDNzUuMDAwMDAwMDAwMDAwMDQlNUQlMkMlNUItMjkuOTk5OTk5OTk5ODk3NDclMkM3NS4wMDAwMDAwMDAwMDAwNCU1RCUyQyU1Qi0zOS45OTk5OTk5OTk5MzE2MyUyQzc1LjAwMDAwMDAwMDAwMDA0JTVEJTJDJTVCLTQ5Ljk5OTk5OTk5OTk2NTgyJTJDNzUuMDAwMDAwMDAwMDAwMDQlNUQlMkMlNUI1NS4wMDAwMDAwMDAwMjA4MDUlMkM3NS4wMDAwMDAwMDAwMDAwNCU1RCUyQyU1QjQ1LjAwMDAwMDAwMDAyOTIlMkM3NS4wMDAwMDAwMDAwMDAwNCU1RCUyQyU1QjM0Ljk5OTk5OTk5OTk5NTM5NiUyQzc1LjAwMDAwMDAwMDAwMDA0JTVEJTJDJTVCMjUuMDAwMDAwMDAwMDA4Njk3JTJDNzUuMDAwMDAwMDAwMDAwMDQlNUQlMkMlNUIxNS4wMDAwMDAwMDAwODE2MjclMkM3NS4wMDAwMDAwMDAwMDAwNCU1RCUyQyU1QjUuMDAwMDAwMDAwMTU5MDE5NSUyQzc1LjAwMDAwMDAwMDAwMDA0JTVEJTJDJTVCLTQuOTk5OTk5OTk5ODE2NDI0JTJDNzUuMDAwMDAwMDAwMDAwMDQlNUQlMkMlNUItMTQuOTk5OTk5OTk5ODQ2MTA0JTJDNzUuMDAwMDAwMDAwMDAwMDQlNUQlMkMlNUItMjQuOTk5OTk5OTk5ODc4NjElMkM3NS4wMDAwMDAwMDAwMDAwNCU1RCUyQyU1Qi0zNC45OTk5OTk5OTk5MTQ1NiUyQzc1LjAwMDAwMDAwMDAwMDA0JTVEJTJDJTVCLTQ0Ljk5OTk5OTk5OTk0NzExJTJDNzUuMDAwMDAwMDAwMDAwMDQlNUQlMkMlNUItNTQuOTk5OTk5OTk5OTg0NTQlMkM3NS4wMDAwMDAwMDAwMDAwNCU1RCUyQyU1Qi02Mi44NzAxMjU3NDI3MzQyNCUyQzc0LjQyOTA5NjQ5MzgzNTQ0JTVEJTJDJTVCLTY4LjE3MzQyNjYwMTYzMDE4JTJDNzIuMjMyMzk3MzUyNzM4NTQlNUQlMkMlNUItNzIuMjMyMzk3MzUyNzI2NTElMkM2OC4xNzM0MjY2MDE2NDgxMyU1RCUyQyU1Qi03NC40MjkwOTY0OTM4MzQ2JTJDNjIuODcwMTI1NzQyNzM4NTUlNUQlMkMlNUItNzUlMkM1MC4wMDAwMDAwMDAwNDkwNCU1RCUyQyU1Qi03NSUyQzQwLjAwMDAwMDAwMDAxNDgzNiU1RCUyQyU1Qi03NSUyQzI5Ljk5OTk5OTk5OTk4MDU0NSU1RCUyQyU1Qi03NSUyQzIwLjAwMDAwMDAwMDAzNjk2MiU1RCUyQyU1Qi03NSUyQzEwLjAwMDAwMDAwMDEyMTE2MiU1RCUyQyU1Qi03NSUyQzIuMDI1NzU3MzM5NjUyMDQ1NmUtMTAlNUQlMkMlNUItNzUlMkMtOS45OTk5OTk5OTk4Mjg5MyU1RCUyQyU1Qi03NSUyQy0xOS45OTk5OTk5OTk4NjMxODUlNUQlMkMlNUItNzUlMkMtMjkuOTk5OTk5OTk5ODk3NDI2JTVEJTJDJTVCLTc1JTJDLTM5Ljk5OTk5OTk5OTkzMTU5JTVEJTJDJTVCLTc1JTJDLTQ5Ljk5OTk5OTk5OTk2NTc4JTVEJTJDJTVCLTc1JTJDNTUuMDAwMDAwMDAwMDIwODUlNUQlMkMlNUItNzUlMkM0NS4wMDAwMDAwMDAwMjkyNDYlNUQlMkMlNUItNzUlMkMzNC45OTk5OTk5OTk5OTU0NCU1RCUyQyU1Qi03NSUyQzI1LjAwMDAwMDAwMDAwODc0JTVEJTJDJTVCLTc1JTJDMTUuMDAwMDAwMDAwMDgxNjclNUQlMkMlNUItNzUlMkM1LjAwMDAwMDAwMDE1OTA2MiU1RCUyQyU1Qi03NSUyQy00Ljk5OTk5OTk5OTgxNjM4MTUlNUQlMkMlNUItNzUlMkMtMTQuOTk5OTk5OTk5ODQ2MDYxJTVEJTJDJTVCLTc1JTJDLTI0Ljk5OTk5OTk5OTg3ODU3JTVEJTJDJTVCLTc1JTJDLTM0Ljk5OTk5OTk5OTkxNDUxNSU1RCUyQyU1Qi03NSUyQy00NC45OTk5OTk5OTk5NDcwNjUlNUQlMkMlNUItNzUlMkMtNTQuOTk5OTk5OTk5OTg0NDk2JTVEJTVEJTdEJTVEJTdEJTJDInBsYXN0aWMiJTNBJTdCImJhc2lzX3lpZWxkX3N0cmVuZ3RoIiUzQTI2MCUyQyJtb2R1bHVzX3oiJTNBMTc2NzI0LjcxNiUyQyJtb2R1bHVzX3kiJTNBMTc2NzI0LjcxNiUyQyJuZXV0cmFsX2F4aXMiJTNBJTVCMCUyQzAlNUQlMkMic2hlYXJfYXJlYV96IiUzQTE3MjglMkMic2hlYXJfYXJlYV95IiUzQTE3MjglMkMibW9tZW50X3oiJTNBNDUuOTQ4NDI2MTYlMkMibW9tZW50X3kiJTNBNDUuOTQ4NDI2MTYlMkMic2hlYXJfeiIlM0EyNTkuMjM0NTYlMkMic2hlYXJfeSIlM0EyNTkuMjM0NTYlMkMiYXhpYWxfeCIlM0E4NjMuNDIxMDAwNTg2ODYyMSU3RCUyQyJ0b3JzaW9uX3dhcnBpbmciJTNBJTdCImJldGFfeV9wb3MiJTNBLTAuMDAwMDAxMjUzNjE5MTU4NDMyMTA4OCUyQyJiZXRhX3lfbmVnIiUzQTAuMDAwMDAxMjUzNjE5MTU4NDMyMTA4OCUyQyJiZXRhX3pfcG9zIiUzQTAuMDAwMDQ2MzAzMDA2MTE1Mzg1NDA3JTJDImJldGFfel9uZWciJTNBLTAuMDAwMDQ2MzAzMDA2MTE1Mzg1NDA3JTdEJTdEJTJDIndhcnBpbmdfY29uc3RhbnQiJTNBMzQ5NTE2NzcuMzc3MjE2MzElMkMic2hlYXJfYXJlYV96IiUzQTE0NjAuODMxNTM1NzEwNjU3NCUyQyJzaGVhcl9hcmVhX3kiJTNBMTQ2MC44MzA4NTIxNDk2NDU2JTJDInRvcnNpb25fcmFkaXVzIiUzQTkxLjEwNjEyMTQ0NzAyNzI5JTJDInNoZWFyX2NlbnRlciIlM0ElNUI2LjI2ODA5NTI4NzY4Njk1M2UtNyUyQy0wLjAwMDAyMzE1MTUwMzE2MTQ5MTQ2NSU1RCUyQyJub25fcHJpc21hdGljIiUzQW51bGwlN0QlMkMiSiIlM0ExODQwMDAwMCU3RCUyQyIxNCIlM0ElN0IidmVyc2lvbiIlM0ExMyUyQyJuYW1lIiUzQSI0NDAxNjAyOTVTMiIlMkMiYXJlYSIlM0E1NzQ5LjYyNjQ5NyUyQyJJeiIlM0ExODA4MTM0ODcuMzE1MTQ0ODclMkMiSXkiJTNBMjc5NDk4OTMuNzA3NzkwNDMlMkMibWF0ZXJpYWxfaWQiJTNBMTAlMkMiYXV4IiUzQSU3QiJjb21wb3NpdGUiJTNBZmFsc2UlMkMiY2VudHJvaWRfcG9pbnQiJTNBJTVCOTAuMTU4MTYzMjQlMkMyNDkuNTU5NDUxNTIlNUQlMkMiY2VudHJvaWRfbGVuZ3RoIiUzQSU1QjkwLjE1ODE2MzI0NDU1ODg5JTJDMjQ5LjU1OTQ1MTUxOTk5OTk4JTVEJTJDIlF6IiUzQTI4MTQxNC42NTEzODI1NiUyQyJReSIlM0ExODUxNTkuODkzMTcxMjElMkMiZGVwdGgiJTNBNDUwJTJDIndpZHRoIiUzQTE4MC45NSUyQyJhbHBoYSIlM0EtMC4xMjcwMjMxJTJDIlp5IiUzQTE4ODgyMC42MTg0JTJDIlp6IiUzQTYzNTY2Ny43NjMzJTJDImJldGFfeXAiJTNBLTEzMjkuNTgxNDYwNjUyNjcxMiUyQyJiZXRhX3pwIiUzQTg3Ljg0MTAwNjExODg5MzMzJTJDInBvbHlnb25zIiUzQSU1QiU3QiJuYW1lIiUzQSJDdXN0b20gRFhGIFNoYXBlIiUyQyJncm91cF9pZCIlM0EwJTJDInBvaW50c19jYWxjIiUzQSU1QiU1QjE3MC45NSUyQzI1OC4zMTYlMkMicmVndWxhciIlNUQlMkMlNUIxNzEuMTMyJTJDMjYwLjQlMkMicmVndWxhciIlNUQlMkMlNUIxNzEuNjc0JTJDMjYyLjQyJTJDInJlZ3VsYXIiJTVEJTJDJTVCMTcyLjU1OCUyQzI2NC4zMTYlMkMicmVndWxhciIlNUQlMkMlNUIxNzguOTQ3JTJDMjc1LjM4MyUyQyJyZWd1bGFyIiU1RCUyQyU1QjE4MC4wNDglMkMyNzcuNzQ1JTJDInJlZ3VsYXIiJTVEJTJDJTVCMTgwLjcyMyUyQzI4MC4yNjIlMkMicmVndWxhciIlNUQlMkMlNUIxODAuOTUlMkMyODIuODU4JTJDInJlZ3VsYXIiJTVEJTJDJTVCMTgwLjk1JTJDMzY0LjI3NSUyQyJyZWd1bGFyIiU1RCUyQyU1QjE4MC41NDclMkMzNjcuNzIzJTJDInJlZ3VsYXIiJTVEJTJDJTVCMTc5LjM2JTJDMzcwLjk4NSUyQyJyZWd1bGFyIiU1RCUyQyU1QjE3Ny40NTIlMkMzNzMuODg1JTJDInJlZ3VsYXIiJTVEJTJDJTVCMTcwLjgwOCUyQzM4MS44MDQlMkMicmVndWxhciIlNUQlMkMlNUIxNjkuMjc2JTJDMzg0LjEzMiUyQyJyZWd1bGFyIiU1RCUyQyU1QjE2OC4zMjMlMkMzODYuNzUlMkMicmVndWxhciIlNUQlMkMlNUIxNjglMkMzODkuNTE4JTJDInJlZ3VsYXIiJTVEJTJDJTVCMTY4JTJDNDI5LjUzNiUyQyJyZWd1bGFyIiU1RCUyQyU1QjE2Ni44NjIlMkM0MzUuMjU3JTJDInJlZ3VsYXIiJTVEJTJDJTVCMTYzLjYyMSUyQzQ0MC4xMDclMkMicmVndWxhciIlNUQlMkMlNUIxNTguNzcxJTJDNDQzLjM0OCUyQyJyZWd1bGFyIiU1RCUyQyU1QjE1My4wNSUyQzQ0NC40ODYlMkMicmVndWxhciIlNUQlMkMlNUIxMTkuMzYzJTJDNDQ0LjQ4NiUyQyJyZWd1bGFyIiU1RCUyQyU1QjExNi43NjYlMkM0NDQuMjU5JTJDInJlZ3VsYXIiJTVEJTJDJTVCMTE0LjI0OSUyQzQ0My41ODQlMkMicmVndWxhciIlNUQlMkMlNUIxMTEuODg3JTJDNDQyLjQ4MyUyQyJyZWd1bGFyIiU1RCUyQyU1Qjk2JTJDNDMzLjMxJTJDInJlZ3VsYXIiJTVEJTJDJTVCOTMuMTA2JTJDNDMyLjExMiUyQyJyZWd1bGFyIiU1RCUyQyU1QjkwJTJDNDMxLjcwMyUyQyJyZWd1bGFyIiU1RCUyQyU1Qjg2Ljg5NCUyQzQzMi4xMTIlMkMicmVndWxhciIlNUQlMkMlNUI4NCUyQzQzMy4zMSUyQyJyZWd1bGFyIiU1RCUyQyU1QjY4LjExMyUyQzQ0Mi40ODMlMkMicmVndWxhciIlNUQlMkMlNUI2NS43NTElMkM0NDMuNTg0JTJDInJlZ3VsYXIiJTVEJTJDJTVCNjMuMjM0JTJDNDQ0LjI1OSUyQyJyZWd1bGFyIiU1RCUyQyU1QjYwLjYzOCUyQzQ0NC40ODYlMkMicmVndWxhciIlNUQlMkMlNUIyNi45NSUyQzQ0NC40ODYlMkMicmVndWxhciIlNUQlMkMlNUIyMS4yMjklMkM0NDMuMzQ4JTJDInJlZ3VsYXIiJTVEJTJDJTVCMTYuMzc5JTJDNDQwLjEwNyUyQyJyZWd1bGFyIiU1RCUyQyU1QjEzLjEzOCUyQzQzNS4yNTclMkMicmVndWxhciIlNUQlMkMlNUIxMiUyQzQyOS41MzYlMkMicmVndWxhciIlNUQlMkMlNUIxMiUyQzM5NS42NjklMkMicmVndWxhciIlNUQlMkMlNUIxMS44MTglMkMzOTMuNTg1JTJDInJlZ3VsYXIiJTVEJTJDJTVCMTEuMjc2JTJDMzkxLjU2NCUyQyJyZWd1bGFyIiU1RCUyQyU1QjEwLjM5MiUyQzM4OS42NjklMkMicmVndWxhciIlNUQlMkMlNUIyLjAwMyUyQzM3NS4xMzglMkMicmVndWxhciIlNUQlMkMlNUIwLjkwMiUyQzM3Mi43NzYlMkMicmVndWxhciIlNUQlMkMlNUIwLjIyNyUyQzM3MC4yNTklMkMicmVndWxhciIlNUQlMkMlNUIwJTJDMzY3LjY2MyUyQyJyZWd1bGFyIiU1RCUyQyU1QjAlMkMyODQuODU4JTJDInJlZ3VsYXIiJTVEJTJDJTVCMC4yMjclMkMyODIuMjYyJTJDInJlZ3VsYXIiJTVEJTJDJTVCMC45MDIlMkMyNzkuNzQ1JTJDInJlZ3VsYXIiJTVEJTJDJTVCMi4wMDMlMkMyNzcuMzgzJTJDInJlZ3VsYXIiJTVEJTJDJTVCOC4zOTIlMkMyNjYuMzE2JTJDInJlZ3VsYXIiJTVEJTJDJTVCOS4yNzYlMkMyNjQuNDIlMkMicmVndWxhciIlNUQlMkMlNUI5LjgxOCUyQzI2Mi40JTJDInJlZ3VsYXIiJTVEJTJDJTVCMTAlMkMyNjAuMzE2JTJDInJlZ3VsYXIiJTVEJTJDJTVCMTAlMkMxOTEuNjU2JTJDInJlZ3VsYXIiJTVEJTJDJTVCOS44MTglMkMxODkuNTcyJTJDInJlZ3VsYXIiJTVEJTJDJTVCOS4yNzYlMkMxODcuNTUyJTJDInJlZ3VsYXIiJTVEJTJDJTVCOC4zOTIlMkMxODUuNjU2JTJDInJlZ3VsYXIiJTVEJTJDJTVCMi4wMDMlMkMxNzQuNTg5JTJDInJlZ3VsYXIiJTVEJTJDJTVCMC45MDIlMkMxNzIuMjI3JTJDInJlZ3VsYXIiJTVEJTJDJTVCMC4yMjclMkMxNjkuNzElMkMicmVndWxhciIlNUQlMkMlNUIwJTJDMTY3LjExNCUyQyJyZWd1bGFyIiU1RCUyQyU1QjAlMkM4NS42OTclMkMicmVndWxhciIlNUQlMkMlNUIwLjQwMyUyQzgyLjI0OSUyQyJyZWd1bGFyIiU1RCUyQyU1QjEuNTklMkM3OC45ODclMkMicmVndWxhciIlNUQlMkMlNUIzLjQ5OCUyQzc2LjA4NyUyQyJyZWd1bGFyIiU1RCUyQyU1QjEwLjE0MyUyQzY4LjE2OCUyQyJyZWd1bGFyIiU1RCUyQyU1QjExLjY3NCUyQzY1Ljg0JTJDInJlZ3VsYXIiJTVEJTJDJTVCMTIuNjI3JTJDNjMuMjIyJTJDInJlZ3VsYXIiJTVEJTJDJTVCMTIuOTUlMkM2MC40NTQlMkMicmVndWxhciIlNUQlMkMlNUIxMi45NSUyQzIwLjQzNiUyQyJyZWd1bGFyIiU1RCUyQyU1QjE0LjA4OCUyQzE0LjcxNSUyQyJyZWd1bGFyIiU1RCUyQyU1QjE3LjMyOSUyQzkuODY1JTJDInJlZ3VsYXIiJTVEJTJDJTVCMjIuMTc5JTJDNi42MjQlMkMicmVndWxhciIlNUQlMkMlNUIyNy45JTJDNS40ODYlMkMicmVndWxhciIlNUQlMkMlNUI2MS41ODclMkM1LjQ4NiUyQyJyZWd1bGFyIiU1RCUyQyU1QjY0LjE4NCUyQzUuNzEzJTJDInJlZ3VsYXIiJTVEJTJDJTVCNjYuNzAxJTJDNi4zODglMkMicmVndWxhciIlNUQlMkMlNUI2OS4wNjMlMkM3LjQ4OSUyQyJyZWd1bGFyIiU1RCUyQyU1Qjg0Ljk1JTJDMTYuNjYyJTJDInJlZ3VsYXIiJTVEJTJDJTVCODcuODQ0JTJDMTcuODYlMkMicmVndWxhciIlNUQlMkMlNUI5MC45NSUyQzE4LjI2OSUyQyJyZWd1bGFyIiU1RCUyQyU1Qjk0LjA1NiUyQzE3Ljg2JTJDInJlZ3VsYXIiJTVEJTJDJTVCOTYuOTUlMkMxNi42NjIlMkMicmVndWxhciIlNUQlMkMlNUIxMTIuODM3JTJDNy40ODklMkMicmVndWxhciIlNUQlMkMlNUIxMTUuMTk5JTJDNi4zODglMkMicmVndWxhciIlNUQlMkMlNUIxMTcuNzE2JTJDNS43MTMlMkMicmVndWxhciIlNUQlMkMlNUIxMjAuMzEzJTJDNS40ODYlMkMicmVndWxhciIlNUQlMkMlNUIxNTQlMkM1LjQ4NiUyQyJyZWd1bGFyIiU1RCUyQyU1QjE1OS43MjElMkM2LjYyNCUyQyJyZWd1bGFyIiU1RCUyQyU1QjE2NC41NzElMkM5Ljg2NSUyQyJyZWd1bGFyIiU1RCUyQyU1QjE2Ny44MTIlMkMxNC43MTUlMkMicmVndWxhciIlNUQlMkMlNUIxNjguOTUlMkMyMC40MzYlMkMicmVndWxhciIlNUQlMkMlNUIxNjguOTUlMkM1NC4zMDMlMkMicmVndWxhciIlNUQlMkMlNUIxNjkuMTMyJTJDNTYuMzg3JTJDInJlZ3VsYXIiJTVEJTJDJTVCMTY5LjY3NCUyQzU4LjQwNyUyQyJyZWd1bGFyIiU1RCUyQyU1QjE3MC41NTglMkM2MC4zMDMlMkMicmVndWxhciIlNUQlMkMlNUIxNzguOTQ3JTJDNzQuODM0JTJDInJlZ3VsYXIiJTVEJTJDJTVCMTgwLjA0OCUyQzc3LjE5NiUyQyJyZWd1bGFyIiU1RCUyQyU1QjE4MC43MjMlMkM3OS43MTMlMkMicmVndWxhciIlNUQlMkMlNUIxODAuOTUlMkM4Mi4zMDklMkMicmVndWxhciIlNUQlMkMlNUIxODAuOTUlMkMxNjUuNjUzJTJDInJlZ3VsYXIiJTVEJTJDJTVCMTgwLjc4MyUyQzE2Ny44NzklMkMicmVndWxhciIlNUQlMkMlNUIxODAuMjg4JTJDMTcwLjA1NCUyQyJyZWd1bGFyIiU1RCUyQyU1QjE3OS40NzMlMkMxNzIuMTMyJTJDInJlZ3VsYXIiJTVEJTJDJTVCMTcyLjEzNSUyQzE4Ny4zOTMlMkMicmVndWxhciIlNUQlMkMlNUIxNzEuNDgyJTJDMTg5LjA2MSUyQyJyZWd1bGFyIiU1RCUyQyU1QjE3MS4wODQlMkMxOTAuODA3JTJDInJlZ3VsYXIiJTVEJTJDJTVCMTcwLjk1JTJDMTkyLjU5MyUyQyJyZWd1bGFyIiU1RCU1RCUyQyJwb2ludHNfY3VzdG9tX29yaWciJTNBJTVCJTVCMTcwLjk1MDAzNjAwMDAwMDA0JTJDMjU4LjMxNjA5Mzk1Mjc5ODclNUQlMkMlNUIxNzEuMTMyMzQzNTMyMjU5MyUyQzI2MC4zOTk4ODAxMTc2MDUyJTVEJTJDJTVCMTcxLjY3MzcyNzE2NzY2Mzk3JTJDMjYyLjQyMDM1MTQ5MjM3NzM0JTVEJTJDJTVCMTcyLjU1NzczNzIyOTY1NDc4JTJDMjY0LjMxNjExNzA0NDE0MTclNUQlMkMlNUIxNzguOTQ3MTExJTJDMjc1LjM4MjgyOSU1RCUyQyU1QjE4MC4wNDg0MzYyOTQ5NTIlMkMyNzcuNzQ0NjM0NTQzOTY5OSU1RCUyQyU1QjE4MC43MjI5MDkzNzUwMDIzNiUyQzI4MC4yNjE4MDI4NzQyNDk4NCU1RCUyQyU1QjE4MC45NTAwMzM5OTk5OTk5NiUyQzI4Mi44NTc4NTA3ODI3ODI0NiU1RCUyQyU1QjE4MC45NTAwMjc5OTk5OTk5NyUyQzM2NC4yNzUzNjI5OTk5OTk5NyU1RCUyQyU1QjE4MC41NDcwNDk0Njg2Nzg2JTJDMzY3LjcyMzA4NDA5MTc0ODklNUQlMkMlNUIxNzkuMzU5ODMzMDE5NDI4MzglMkMzNzAuOTg0OTM0MDM1MjMxOSU1RCUyQyU1QjE3Ny40NTIzODM3OTUxNDIyOCUyQzM3My44ODUwNjk0NDcyMzI3JTVEJTJDJTVCMTcwLjgwNzUwODk5OTk5OTk4JTJDMzgxLjgwNDExMjAwMDAwMDAzJTVEJTJDJTVCMTY5LjI3NjQ0MjQxOTkzMjUlMkMzODQuMTMxOTkwNDc1MDQzJTVEJTJDJTVCMTY4LjMyMzQ5MjM3NDAxMTA0JTJDMzg2Ljc1MDIwMDA2MTE3MTY1JTVEJTJDJTVCMTY4LjAwMDAzMDAwMDAwMDE1JTJDMzg5LjUxNzYwMDg4NDk2MjM1JTVEJTJDJTVCMTY4LjAwMDAzMDk5OTk5OTk4JTJDNDI5LjUzNTkzOCU1RCUyQyU1QjE2Ni44NjIwMjMzNjIxODUyNSUyQzQzNS4yNTcwNjM4NzUxMjU4JTVEJTJDJTVCMTYzLjYyMTI2MDkzNzkyNjQyJTJDNDQwLjEwNzIwNzA0NDk0ODA0JTVEJTJDJTVCMTU4Ljc3MTExNzQyODczMjQlMkM0NDMuMzQ3OTY4OTYxMzAxMDQlNUQlMkMlNUIxNTMuMDQ5OTgzMjE3MjE3NTIlMkM0NDQuNDg1OTczJTVEJTJDJTVCMTE5LjM2MjUyOTk5OTk5OTk5JTJDNDQ0LjQ4NTk4NyU1RCUyQyU1QjExNi43NjY0Nzc2MjE0NzM1NCUyQzQ0NC4yNTg4NDcyNzI0NjgyJTVEJTJDJTVCMTE0LjI0OTMwNTA4MjQ2MTE5JTJDNDQzLjU4NDM3MTQ4NzI3MDQ2JTVEJTJDJTVCMTExLjg4NzQ5NTg5Mzc1MzM0JTJDNDQyLjQ4MzAzOTMyNDc5MTI2JTVEJTJDJTVCOTYuMDAwMDU3JTJDNDMzLjMxMDQxJTVEJTJDJTVCOTMuMTA1ODY3ODQwNzEzMzMlMkM0MzIuMTExNTk4MjAzMDM5NzYlNUQlMkMlNUI5MC4wMDAwMjIyMDk0NDAyNiUyQzQzMS43MDI3MDUwMDAwMDAwNCU1RCUyQyU1Qjg2Ljg5NDE3NjU2Mzg5NDEyJTJDNDMyLjExMTU5ODA5NDYyNTI2JTVEJTJDJTVCODMuOTk5OTg5OTc5OTI5MDUlMkM0MzMuMzEwNDExOTg5MjY3MjclNUQlMkMlNUI2OC4xMTI1NDc5OTk5OTk5OSUyQzQ0Mi40ODMwNTglNUQlMkMlNUI2NS43NTA3MzQ3NTQwNzc3NCUyQzQ0My41ODQzNzE1NDY3NjU1JTVEJTJDJTVCNjMuMjMzNTYxNTIxOTgxNzg0JTJDNDQ0LjI1ODg0NzQyMzUwMDQlNUQlMkMlNUI2MC42Mzc1MDgyMTcyMTc1MTUlMkM0NDQuNDg1OTczJTVEJTJDJTVCMjYuOTUwMDQyOTk5OTk5OTk0JTJDNDQ0LjQ4NTk4NyU1RCUyQyU1QjIxLjIyODkwODg0ODA3MDg3MyUyQzQ0My4zNDc5Njg2NjE3NDMxNSU1RCUyQyU1QjE2LjM3ODc2NjA2MjA3MzUzOCUyQzQ0MC4xMDcyMDcwNDQ5NDgwNCU1RCUyQyU1QjEzLjEzODAwMzkzNzM3MjY3MyUyQzQzNS4yNTcwNjQ1OTgzMjI1JTVEJTJDJTVCMTEuOTk5OTk5MDAwMDAwMTczJTJDNDI5LjUzNTkzMTM0ODM0NzQ1JTVEJTJDJTVCMTIuMDAwMDA1OTk5OTk5OTk5JTJDMzk1LjY2ODczNDk5OTk5OTk3JTVEJTJDJTVCMTEuODE3NjkyNTg4OTcwMzYlMkMzOTMuNTg0OTUzNTY5OTIyNzMlNUQlMkMlNUIxMS4yNzYzMDk4ODI5NDk4NiUyQzM5MS41NjQ0ODQzOTQxNjE2NCU1RCUyQyU1QjEwLjM5MjMwMTQ5MzA2Nzc3NyUyQzM4OS42Njg3MjA2NzE3NTM5MyU1RCUyQyU1QjIuMDAyOTI3OTk5OTk5OTk3JTJDMzc1LjEzNzg4NiU1RCUyQyU1QjAuOTAxNjAxMDM5MTg5NzcwOSUyQzM3Mi43NzYwODc4NzkxMTkyNSU1RCUyQyU1QjAuMjI3MTI5MDY2MTc5OTI3JTJDMzcwLjI1ODkyMDk1NjUzNDYlNUQlMkMlNUIwLjAwMDAwNTAwMDAwMDE3MjExNzMyNSUyQzM2Ny42NjI4NzQ2NTE2NTI2JTVEJTJDJTVCMCUyQzI4NC44NTc4NTIlNUQlMkMlNUIwLjIyNzEyOTIzMjMxNDg1MTUlMkMyODIuMjYxODEwMTAxMjY2MiU1RCUyQyU1QjAuOTAxNjAxMzM2NjY0MzQyMSUyQzI3OS43NDQ2NDMzMDM1NzUyMyU1RCUyQyU1QjIuMDAyOTI3ODQ2NzEyNDY3JTJDMjc3LjM4MjgzODY0OTI0NjYlNUQlMkMlNUI4LjM5MjMwMjk5OTk5OTk5OCUyQzI2Ni4zMTYxMTMlNUQlMkMlNUI5LjI3NjMxMDY5MTkyOTIxMSUyQzI2NC40MjAzNDgxMzA2NjM2JTVEJTJDJTVCOS44MTc2OTM2NDk1ODUxOCUyQzI2Mi4zOTk4NzgwODYzMTMyNyU1RCUyQyU1QjEwLjAwMDAwMDk5OTk5OTk4MyUyQzI2MC4zMTYwOTMzNzE2NzkyNCU1RCUyQyU1QjEwLjAwMDAwNjk5OTk5OTk5NyUyQzE5MS42NTU4NiU1RCUyQyU1QjkuODE3NjkzNTg4OTcwMzU3JTJDMTg5LjU3MjA3NjU2OTkyMjc2JTVEJTJDJTVCOS4yNzYzMTA4ODI5NDk4NTglMkMxODcuNTUxNjA3Mzk0MTYxNjQlNUQlMkMlNUI4LjM5MjMwMjQ5MzA2Nzc3NCUyQzE4NS42NTU4NDM2NzE3NTM5OCU1RCUyQyU1QjIuMDAyOTI3OTk5OTk5OTk3JTJDMTc0LjU4OTEyJTVEJTJDJTVCMC45MDE2MDEwMzkxODk3NzA5JTJDMTcyLjIyNzMxMjg3OTExOTIlNUQlMkMlNUIwLjIyNzEyOTA2NjE3OTkyNyUyQzE2OS43MTAxNDU5NTY1MzQ2MyU1RCUyQyU1QjAuMDAwMDA1MDAwMDAwMTcyMTE3MzI1JTJDMTY3LjExNDA5OTY1MTY1MjU3JTVEJTJDJTVCMCUyQzg1LjY5NjU3NCU1RCUyQyU1QjAuNDAyOTcyMDg3MTQ1ODk3NyUyQzgyLjI0ODg2NTAwMTcxMTEyJTVEJTJDJTVCMS41OTAxODUyOTY0MTI2OTg4JTJDNzguOTg3MDE4MjkxNzAyNDQlNUQlMkMlNUIzLjQ5NzYyOTgxMjQ4OTEwODglMkM3Ni4wODY4ODQ3NDYxNjY2MiU1RCUyQyU1QjEwLjE0MjUxMDk5OTk5OTk5OSUyQzY4LjE2NzgxMzk5OTk5OTk5JTVEJTJDJTVCMTEuNjczNTY4Mjc0NjM1NDE0JTJDNjUuODM5OTQ3MTU5NjI2NjklNUQlMkMlNUIxMi42MjY1MTYxNzMzOTEyNjYlMkM2My4yMjE3NDA2MjkxNTQxMSU1RCUyQyU1QjEyLjk0OTk3Nzk5OTk5OTk3MyUyQzYwLjQ1NDM0MzM3MTY3OTIxNSU1RCUyQyU1QjEyLjk0OTk4NCUyQzIwLjQzNjAxMjAwMDAwMDAwNSU1RCUyQyU1QjE0LjA4Nzk5Mzg4ODkyMDAzOSUyQzE0LjcxNDg2OTkzMjg2NTk1MiU1RCUyQyU1QjE3LjMyODc1NTc3MDU0ODM3JTJDOS44NjQ3MjYyNDY1NzcxNjMlNUQlMkMlNUIyMi4xNzg4OTkwMDQzNDE0MDMlMkM2LjYyMzk2MzY4Nzc0MTA1MyU1RCUyQyU1QjI3LjkwMDAzMzIxNzIxNzUxMiUyQzUuNDg1OTU5MDAwMDAwMDA4JTVEJTJDJTVCNjEuNTg3NDg3OTk5OTk5OTklMkM1LjQ4NTk2MjAwMDAwMDAwMSU1RCUyQyU1QjY0LjE4MzUzNDY5NzQ3NzglMkM1LjcxMzA4MzU0OTQ4MTY5NSU1RCUyQyU1QjY2LjcwMDcwMjYzODcyNDY0JTJDNi4zODc1NTY0MDc1NzMyMTQlNUQlMkMlNUI2OS4wNjI1MDgxOTIyNDEyNCUyQzcuNDg4ODg0MDY0NTk1MDI3JTVEJTJDJTVCODQuOTQ5OTgxJTJDMTYuNjYxNTE0MDAwMDAwMDElNUQlMkMlNUI4Ny44NDQxNjE3NDU2NzcxMyUyQzE3Ljg2MDMyMjgyOTcyOTE3JTVEJTJDJTVCOTAuOTUwMDAwODM3NzYxMDQlMkMxOC4yNjkyMTM5OTk5OTk5NzclNUQlMkMlNUI5NC4wNTU4Mzk4NzI3NTI5NCUyQzE3Ljg2MDMyMjM5NjA3MjIwNiU1RCUyQyU1Qjk2Ljk1MDAyMTEzNzIzODgyJTJDMTYuNjYxNTEzMjkzOTQ1ODg3JTVEJTJDJTVCMTEyLjgzNzQ4NyUyQzcuNDg4ODkwOTk5OTk5OTk1JTVEJTJDJTVCMTE1LjE5OTI5NDc2OTkyODA5JTJDNi4zODc1NTYyNTg4MzU4MTUlNUQlMkMlNUIxMTcuNzE2NDYyNjQ1MTQwMDglMkM1LjcxMzA4MzQ4OTA2ODkzNiU1RCUyQyU1QjEyMC4zMTI1MTAwNDM3MDk5NiUyQzUuNDg1OTU5MDAwMDAwMDM3JTVEJTJDJTVCMTUzLjk5OTk3MiUyQzUuNDg1OTYyMDAwMDAwMDAxJTVEJTJDJTVCMTU5LjcyMTEwNTYwOTUzMTU4JTJDNi42MjM5NjMxMTM1ODg0MTclNUQlMkMlNUIxNjQuNTcxMjQ5MjE0NjgxODclMkM5Ljg2NDcyNTIzMTgwNzM0MSU1RCUyQyU1QjE2Ny44MTIwMTE1ODY4NTM3JTJDMTQuNzE0ODY4NjY3MjcxNzAyJTVEJTJDJTVCMTY4Ljk1MDAxNiUyQzIwLjQzNjAwMyU1RCUyQyU1QjE2OC45NTAwMTUlMkM1NC4zMDMyMDI5OTk5OTk5OTYlNUQlMkMlNUIxNjkuMTMyMzIwMzYyNTM3NzclMkM1Ni4zODY5OTAxNTUwNjYwMyU1RCUyQyU1QjE2OS42NzM3MDM0OTkwOTE0NiUyQzU4LjQwNzQ2MDY1NTQ4ODkzJTVEJTJDJTVCMTcwLjU1NzcxMjc2MzU3MzE0JTJDNjAuMzAzMjI1NTA0ODEzNDQlNUQlMkMlNUIxNzguOTQ3MDg3JTJDNzQuODM0MDM4OTk5OTk5OTklNUQlMkMlNUIxODAuMDQ4NDExNjUxOTIxNzUlMkM3Ny4xOTU4NTE1MjQ3MzY0NCU1RCUyQyU1QjE4MC43MjI4ODQ0NjU2MjE1JTJDNzkuNzEzMDE5Mzg4MTc2NjYlNUQlMkMlNUIxODAuOTUwMDA4OTk5OTk5OTclMkM4Mi4zMDkwNjY3ODI3ODI0OCU1RCUyQyU1QjE4MC45NTAwMDI5OTk5OTk5OCUyQzE2NS42NTMzODElNUQlMkMlNUIxODAuNzgzNDcyMjIwNTAxMTUlMkMxNjcuODc4NjA1Njk1NzUzNTUlNUQlMkMlNUIxODAuMjg3NTg0MjI0MTQyNjIlMkMxNzAuMDU0MjUxODkyNDU5JTVEJTJDJTVCMTc5LjQ3MzM4ODY3NzIxNTcyJTJDMTcyLjEzMTg1MzEyNjk0NDU1JTVEJTJDJTVCMTcyLjEzNTI3Mjk5OTk5OTk4JTJDMTg3LjM5MzEwOSU1RCUyQyU1QjE3MS40ODE3MzY5MTMzMzc2NyUyQzE4OS4wNjA3NTI4NjE2MTk4JTVEJTJDJTVCMTcxLjA4MzY5OTU5MDg3MjEzJTJDMTkwLjgwNzA5MjY2MjUxNTY2JTVEJTJDJTVCMTcwLjk1MDAyODAwMDAwMDE1JTJDMTkyLjU5MzIyNDg4NDk2MjM1JTVEJTVEJTJDInNoYXBlIiUzQSJEWEYiJTJDImRpbWVuc2lvbnNfc2hvdyIlM0FmYWxzZSUyQyJkaW1lbnNpb25zIiUzQSU1QiU1RCUyQyJvcGVyYXRpb25zIiUzQSU3QiJyb3RhdGlvbiIlM0EwJTJDInRyYW5zbGF0aW9uIiUzQSU1QjAlMkMwJTVEJTJDIm1pcnJvcl96IiUzQWZhbHNlJTJDIm1pcnJvcl95IiUzQWZhbHNlJTdEJTJDImN1dG91dCIlM0FmYWxzZSUyQyJtYXRlcmlhbCIlM0ElN0IibmFtZSIlM0EiQ29sZCBGb3JtZWQgU3RlZWwiJTJDImRlbnNpdHkiJTNBNzg1MCUyQyJlbGFzdGljaXR5X21vZHVsdXMiJTNBMjAwMDAwJTJDInBvaXNzb25zX3JhdGlvIiUzQTAuMjclMkMieWllbGRfc3RyZW5ndGgiJTNBNTUwJTJDInVsdGltYXRlX3N0cmVuZ3RoIiUzQTU1MCUyQyJ0aGVybWFsX2V4cGFuc2lvbl9jb2VmZmljaWVudCIlM0ExMiUyQyJpZCIlM0ExMCU3RCUyQyJ0eXBlIiUzQSJjdXN0b20iJTJDIm1hbnVmYWN0dXJlX3Byb2Nlc3MiJTNBImhvdF9yb2xsZWQiJTJDInNhdmVkX25hbWUiJTNBIjQ0MDE2MDI5NVMyIiUyQyJwYXJlbnQiJTNBbnVsbCUyQyJwb2ludHNfY2VudHJvaWRfc2hpZnRlZCIlM0ElNUIlNUI4MC43OTE4MzY3NTU0NDExJTJDOC43NTY1NDg0Nzk5OTk5OTIlMkMicmVndWxhciIlNUQlMkMlNUI4MC45NzM4MzY3NTU0NDExMSUyQzEwLjg0MDU0ODQ3OTk5OTk5NSUyQyJyZWd1bGFyIiU1RCUyQyU1QjgxLjUxNTgzNjc1NTQ0MTExJTJDMTIuODYwNTQ4NDgwMDAwMDM0JTJDInJlZ3VsYXIiJTVEJTJDJTVCODIuMzk5ODM2NzU1NDQxMSUyQzE0Ljc1NjU0ODQ3OTk5OTk5MiUyQyJyZWd1bGFyIiU1RCUyQyU1Qjg4Ljc4ODgzNjc1NTQ0MTExJTJDMjUuODIzNTQ4NDglMkMicmVndWxhciIlNUQlMkMlNUI4OS44ODk4MzY3NTU0NDExMSUyQzI4LjE4NTU0ODQ4MDAwMDAyMyUyQyJyZWd1bGFyIiU1RCUyQyU1QjkwLjU2NDgzNjc1NTQ0MTEyJTJDMzAuNzAyNTQ4NDgwMDAwMDIlMkMicmVndWxhciIlNUQlMkMlNUI5MC43OTE4MzY3NTU0NDExJTJDMzMuMjk4NTQ4NDgwMDAwMDIlMkMicmVndWxhciIlNUQlMkMlNUI5MC43OTE4MzY3NTU0NDExJTJDMTE0LjcxNTU0ODQ4JTJDInJlZ3VsYXIiJTVEJTJDJTVCOTAuMzg4ODM2NzU1NDQxMSUyQzExOC4xNjM1NDg0ODAwMDAwMyUyQyJyZWd1bGFyIiU1RCUyQyU1Qjg5LjIwMTgzNjc1NTQ0MTEyJTJDMTIxLjQyNTU0ODQ4MDAwMDAzJTJDInJlZ3VsYXIiJTVEJTJDJTVCODcuMjkzODM2NzU1NDQxMSUyQzEyNC4zMjU1NDg0ODAwMDAwMSUyQyJyZWd1bGFyIiU1RCUyQyU1QjgwLjY0OTgzNjc1NTQ0MTElMkMxMzIuMjQ0NTQ4NDglMkMicmVndWxhciIlNUQlMkMlNUI3OS4xMTc4MzY3NTU0NDExMiUyQzEzNC41NzI1NDg0ODAwMDAwMiUyQyJyZWd1bGFyIiU1RCUyQyU1Qjc4LjE2NDgzNjc1NTQ0MTEyJTJDMTM3LjE5MDU0ODQ4MDAwMDAyJTJDInJlZ3VsYXIiJTVEJTJDJTVCNzcuODQxODM2NzU1NDQxMTElMkMxMzkuOTU4NTQ4NDglMkMicmVndWxhciIlNUQlMkMlNUI3Ny44NDE4MzY3NTU0NDExMSUyQzE3OS45NzY1NDg0ODAwMDAwMiUyQyJyZWd1bGFyIiU1RCUyQyU1Qjc2LjcwMzgzNjc1NTQ0MTElMkMxODUuNjk3NTQ4NDgwMDAwMDIlMkMicmVndWxhciIlNUQlMkMlNUI3My40NjI4MzY3NTU0NDExMiUyQzE5MC41NDc1NDg0ODAwMDAwNSUyQyJyZWd1bGFyIiU1RCUyQyU1QjY4LjYxMjgzNjc1NTQ0MTElMkMxOTMuNzg4NTQ4NDgwMDAwMDMlMkMicmVndWxhciIlNUQlMkMlNUI2Mi44OTE4MzY3NTU0NDExMiUyQzE5NC45MjY1NDg0OCUyQyJyZWd1bGFyIiU1RCUyQyU1QjI5LjIwNDgzNjc1NTQ0MTEwNyUyQzE5NC45MjY1NDg0OCUyQyJyZWd1bGFyIiU1RCUyQyU1QjI2LjYwNzgzNjc1NTQ0MTExMyUyQzE5NC42OTk1NDg0ODAwMDAwMyUyQyJyZWd1bGFyIiU1RCUyQyU1QjI0LjA5MDgzNjc1NTQ0MTEwMyUyQzE5NC4wMjQ1NDg0ODAwMDAwMiUyQyJyZWd1bGFyIiU1RCUyQyU1QjIxLjcyODgzNjc1NTQ0MTEwOCUyQzE5Mi45MjM1NDg0ODAwMDAwMiUyQyJyZWd1bGFyIiU1RCUyQyU1QjUuODQxODM2NzU1NDQxMTA4JTJDMTgzLjc1MDU0ODQ4MDAwMDAyJTJDInJlZ3VsYXIiJTVEJTJDJTVCMi45NDc4MzY3NTU0NDExMDIyJTJDMTgyLjU1MjU0ODQ4MDAwMDA0JTJDInJlZ3VsYXIiJTVEJTJDJTVCLTAuMTU4MTYzMjQ0NTU4ODkyMyUyQzE4Mi4xNDM1NDg0OCUyQyJyZWd1bGFyIiU1RCUyQyU1Qi0zLjI2NDE2MzI0NDU1ODg4NyUyQzE4Mi41NTI1NDg0ODAwMDAwNCUyQyJyZWd1bGFyIiU1RCUyQyU1Qi02LjE1ODE2MzI0NDU1ODg5MiUyQzE4My43NTA1NDg0ODAwMDAwMiUyQyJyZWd1bGFyIiU1RCUyQyU1Qi0yMi4wNDUxNjMyNDQ1NTg4OTMlMkMxOTIuOTIzNTQ4NDgwMDAwMDIlMkMicmVndWxhciIlNUQlMkMlNUItMjQuNDA3MTYzMjQ0NTU4ODg4JTJDMTk0LjAyNDU0ODQ4MDAwMDAyJTJDInJlZ3VsYXIiJTVEJTJDJTVCLTI2LjkyNDE2MzI0NDU1ODg5JTJDMTk0LjY5OTU0ODQ4MDAwMDAzJTJDInJlZ3VsYXIiJTVEJTJDJTVCLTI5LjUyMDE2MzI0NDU1ODg5NCUyQzE5NC45MjY1NDg0OCUyQyJyZWd1bGFyIiU1RCUyQyU1Qi02My4yMDgxNjMyNDQ1NTg4OSUyQzE5NC45MjY1NDg0OCUyQyJyZWd1bGFyIiU1RCUyQyU1Qi02OC45MjkxNjMyNDQ1NTg5JTJDMTkzLjc4ODU0ODQ4MDAwMDAzJTJDInJlZ3VsYXIiJTVEJTJDJTVCLTczLjc3OTE2MzI0NDU1ODg5JTJDMTkwLjU0NzU0ODQ4MDAwMDA1JTJDInJlZ3VsYXIiJTVEJTJDJTVCLTc3LjAyMDE2MzI0NDU1ODg5JTJDMTg1LjY5NzU0ODQ4MDAwMDAyJTJDInJlZ3VsYXIiJTVEJTJDJTVCLTc4LjE1ODE2MzI0NDU1ODg5JTJDMTc5Ljk3NjU0ODQ4MDAwMDAyJTJDInJlZ3VsYXIiJTVEJTJDJTVCLTc4LjE1ODE2MzI0NDU1ODg5JTJDMTQ2LjEwOTU0ODQ4JTJDInJlZ3VsYXIiJTVEJTJDJTVCLTc4LjM0MDE2MzI0NDU1ODklMkMxNDQuMDI1NTQ4NDglMkMicmVndWxhciIlNUQlMkMlNUItNzguODgyMTYzMjQ0NTU4OSUyQzE0Mi4wMDQ1NDg0ODAwMDAwNCUyQyJyZWd1bGFyIiU1RCUyQyU1Qi03OS43NjYxNjMyNDQ1NTg5JTJDMTQwLjEwOTU0ODQ4JTJDInJlZ3VsYXIiJTVEJTJDJTVCLTg4LjE1NTE2MzI0NDU1ODg5JTJDMTI1LjU3ODU0ODQ4JTJDInJlZ3VsYXIiJTVEJTJDJTVCLTg5LjI1NjE2MzI0NDU1ODg5JTJDMTIzLjIxNjU0ODQ4MDAwMDAzJTJDInJlZ3VsYXIiJTVEJTJDJTVCLTg5LjkzMTE2MzI0NDU1ODg5JTJDMTIwLjY5OTU0ODQ4MDAwMDAzJTJDInJlZ3VsYXIiJTVEJTJDJTVCLTkwLjE1ODE2MzI0NDU1ODg5JTJDMTE4LjEwMzU0ODQ4MDAwMDAzJTJDInJlZ3VsYXIiJTVEJTJDJTVCLTkwLjE1ODE2MzI0NDU1ODg5JTJDMzUuMjk4NTQ4NDgwMDAwMDIlMkMicmVndWxhciIlNUQlMkMlNUItODkuOTMxMTYzMjQ0NTU4ODklMkMzMi43MDI1NDg0ODAwMDAwMiUyQyJyZWd1bGFyIiU1RCUyQyU1Qi04OS4yNTYxNjMyNDQ1NTg4OSUyQzMwLjE4NTU0ODQ4MDAwMDAyMyUyQyJyZWd1bGFyIiU1RCUyQyU1Qi04OC4xNTUxNjMyNDQ1NTg4OSUyQzI3LjgyMzU0ODQ4JTJDInJlZ3VsYXIiJTVEJTJDJTVCLTgxLjc2NjE2MzI0NDU1ODklMkMxNi43NTY1NDg0Nzk5OTk5OTIlMkMicmVndWxhciIlNUQlMkMlNUItODAuODgyMTYzMjQ0NTU4OSUyQzE0Ljg2MDU0ODQ4MDAwMDAzNCUyQyJyZWd1bGFyIiU1RCUyQyU1Qi04MC4zNDAxNjMyNDQ1NTg5JTJDMTIuODQwNTQ4NDc5OTk5OTk1JTJDInJlZ3VsYXIiJTVEJTJDJTVCLTgwLjE1ODE2MzI0NDU1ODg5JTJDMTAuNzU2NTQ4NDc5OTk5OTkyJTJDInJlZ3VsYXIiJTVEJTJDJTVCLTgwLjE1ODE2MzI0NDU1ODg5JTJDLTU3LjkwMzQ1MTUxOTk5OTk3NiUyQyJyZWd1bGFyIiU1RCUyQyU1Qi04MC4zNDAxNjMyNDQ1NTg5JTJDLTU5Ljk4NzQ1MTUxOTk5OTk4JTJDInJlZ3VsYXIiJTVEJTJDJTVCLTgwLjg4MjE2MzI0NDU1ODklMkMtNjIuMDA3NDUxNTE5OTk5OTklMkMicmVndWxhciIlNUQlMkMlNUItODEuNzY2MTYzMjQ0NTU4OSUyQy02My45MDM0NTE1MTk5OTk5NzYlMkMicmVndWxhciIlNUQlMkMlNUItODguMTU1MTYzMjQ0NTU4ODklMkMtNzQuOTcwNDUxNTE5OTk5OTglMkMicmVndWxhciIlNUQlMkMlNUItODkuMjU2MTYzMjQ0NTU4ODklMkMtNzcuMzMyNDUxNTE5OTk5OTglMkMicmVndWxhciIlNUQlMkMlNUItODkuOTMxMTYzMjQ0NTU4ODklMkMtNzkuODQ5NDUxNTE5OTk5OTclMkMicmVndWxhciIlNUQlMkMlNUItOTAuMTU4MTYzMjQ0NTU4ODklMkMtODIuNDQ1NDUxNTE5OTk5OTglMkMicmVndWxhciIlNUQlMkMlNUItOTAuMTU4MTYzMjQ0NTU4ODklMkMtMTYzLjg2MjQ1MTUxOTk5OTk4JTJDInJlZ3VsYXIiJTVEJTJDJTVCLTg5Ljc1NTE2MzI0NDU1ODg5JTJDLTE2Ny4zMTA0NTE1MiUyQyJyZWd1bGFyIiU1RCUyQyU1Qi04OC41NjgxNjMyNDQ1NTg4OSUyQy0xNzAuNTcyNDUxNTIlMkMicmVndWxhciIlNUQlMkMlNUItODYuNjYwMTYzMjQ0NTU4ODklMkMtMTczLjQ3MjQ1MTUyJTJDInJlZ3VsYXIiJTVEJTJDJTVCLTgwLjAxNTE2MzI0NDU1ODg5JTJDLTE4MS4zOTE0NTE1MTk5OTk5OCUyQyJyZWd1bGFyIiU1RCUyQyU1Qi03OC40ODQxNjMyNDQ1NTg4OSUyQy0xODMuNzE5NDUxNTE5OTk5OTglMkMicmVndWxhciIlNUQlMkMlNUItNzcuNTMxMTYzMjQ0NTU4OSUyQy0xODYuMzM3NDUxNTE5OTk5OTclMkMicmVndWxhciIlNUQlMkMlNUItNzcuMjA4MTYzMjQ0NTU4ODklMkMtMTg5LjEwNTQ1MTUxOTk5OTk3JTJDInJlZ3VsYXIiJTVEJTJDJTVCLTc3LjIwODE2MzI0NDU1ODg5JTJDLTIyOS4xMjM0NTE1MTk5OTk5NyUyQyJyZWd1bGFyIiU1RCUyQyU1Qi03Ni4wNzAxNjMyNDQ1NTg5JTJDLTIzNC44NDQ0NTE1MTk5OTk5OCUyQyJyZWd1bGFyIiU1RCUyQyU1Qi03Mi44MjkxNjMyNDQ1NTg4OCUyQy0yMzkuNjk0NDUxNTE5OTk5OTclMkMicmVndWxhciIlNUQlMkMlNUItNjcuOTc5MTYzMjQ0NTU4ODklMkMtMjQyLjkzNTQ1MTUyJTJDInJlZ3VsYXIiJTVEJTJDJTVCLTYyLjI1ODE2MzI0NDU1ODg5NCUyQy0yNDQuMDczNDUxNTIlMkMicmVndWxhciIlNUQlMkMlNUItMjguNTcxMTYzMjQ0NTU4ODklMkMtMjQ0LjA3MzQ1MTUyJTJDInJlZ3VsYXIiJTVEJTJDJTVCLTI1Ljk3NDE2MzI0NDU1ODg5NSUyQy0yNDMuODQ2NDUxNTIlMkMicmVndWxhciIlNUQlMkMlNUItMjMuNDU3MTYzMjQ0NTU4OSUyQy0yNDMuMTcxNDUxNTE5OTk5OTglMkMicmVndWxhciIlNUQlMkMlNUItMjEuMDk1MTYzMjQ0NTU4ODklMkMtMjQyLjA3MDQ1MTUxOTk5OTk4JTJDInJlZ3VsYXIiJTVEJTJDJTVCLTUuMjA4MTYzMjQ0NTU4ODg5NSUyQy0yMzIuODk3NDUxNTE5OTk5OTglMkMicmVndWxhciIlNUQlMkMlNUItMi4zMTQxNjMyNDQ1NTg4OTglMkMtMjMxLjY5OTQ1MTUxOTk5OTk3JTJDInJlZ3VsYXIiJTVEJTJDJTVCMC43OTE4MzY3NTU0NDExMTA1JTJDLTIzMS4yOTA0NTE1MTk5OTk5OCUyQyJyZWd1bGFyIiU1RCUyQyU1QjMuODk3ODM2NzU1NDQxMTA1JTJDLTIzMS42OTk0NTE1MTk5OTk5NyUyQyJyZWd1bGFyIiU1RCUyQyU1QjYuNzkxODM2NzU1NDQxMTEwNSUyQy0yMzIuODk3NDUxNTE5OTk5OTglMkMicmVndWxhciIlNUQlMkMlNUIyMi42Nzg4MzY3NTU0NDExMSUyQy0yNDIuMDcwNDUxNTE5OTk5OTglMkMicmVndWxhciIlNUQlMkMlNUIyNS4wNDA4MzY3NTU0NDExMDYlMkMtMjQzLjE3MTQ1MTUxOTk5OTk4JTJDInJlZ3VsYXIiJTVEJTJDJTVCMjcuNTU3ODM2NzU1NDQxMSUyQy0yNDMuODQ2NDUxNTIlMkMicmVndWxhciIlNUQlMkMlNUIzMC4xNTQ4MzY3NTU0NDExMSUyQy0yNDQuMDczNDUxNTIlMkMicmVndWxhciIlNUQlMkMlNUI2My44NDE4MzY3NTU0NDExMSUyQy0yNDQuMDczNDUxNTIlMkMicmVndWxhciIlNUQlMkMlNUI2OS41NjI4MzY3NTU0NDExMSUyQy0yNDIuOTM1NDUxNTIlMkMicmVndWxhciIlNUQlMkMlNUI3NC40MTI4MzY3NTU0NDExJTJDLTIzOS42OTQ0NTE1MTk5OTk5NyUyQyJyZWd1bGFyIiU1RCUyQyU1Qjc3LjY1MzgzNjc1NTQ0MTEyJTJDLTIzNC44NDQ0NTE1MTk5OTk5OCUyQyJyZWd1bGFyIiU1RCUyQyU1Qjc4Ljc5MTgzNjc1NTQ0MTElMkMtMjI5LjEyMzQ1MTUxOTk5OTk3JTJDInJlZ3VsYXIiJTVEJTJDJTVCNzguNzkxODM2NzU1NDQxMSUyQy0xOTUuMjU2NDUxNTE5OTk5OTglMkMicmVndWxhciIlNUQlMkMlNUI3OC45NzM4MzY3NTU0NDExMSUyQy0xOTMuMTcyNDUxNTE5OTk5OTglMkMicmVndWxhciIlNUQlMkMlNUI3OS41MTU4MzY3NTU0NDExMSUyQy0xOTEuMTUyNDUxNTIlMkMicmVndWxhciIlNUQlMkMlNUI4MC4zOTk4MzY3NTU0NDExJTJDLTE4OS4yNTY0NTE1MTk5OTk5OCUyQyJyZWd1bGFyIiU1RCUyQyU1Qjg4Ljc4ODgzNjc1NTQ0MTExJTJDLTE3NC43MjU0NTE1MTk5OTk5OCUyQyJyZWd1bGFyIiU1RCUyQyU1Qjg5Ljg4OTgzNjc1NTQ0MTExJTJDLTE3Mi4zNjM0NTE1MTk5OTk5OCUyQyJyZWd1bGFyIiU1RCUyQyU1QjkwLjU2NDgzNjc1NTQ0MTEyJTJDLTE2OS44NDY0NTE1MiUyQyJyZWd1bGFyIiU1RCUyQyU1QjkwLjc5MTgzNjc1NTQ0MTElMkMtMTY3LjI1MDQ1MTUxOTk5OTk4JTJDInJlZ3VsYXIiJTVEJTJDJTVCOTAuNzkxODM2NzU1NDQxMSUyQy04My45MDY0NTE1MTk5OTk5OSUyQyJyZWd1bGFyIiU1RCUyQyU1QjkwLjYyNDgzNjc1NTQ0MTElMkMtODEuNjgwNDUxNTE5OTk5OTklMkMicmVndWxhciIlNUQlMkMlNUI5MC4xMjk4MzY3NTU0NDExMiUyQy03OS41MDU0NTE1MTk5OTk5OCUyQyJyZWd1bGFyIiU1RCUyQyU1Qjg5LjMxNDgzNjc1NTQ0MTEyJTJDLTc3LjQyNzQ1MTUxOTk5OTk4JTJDInJlZ3VsYXIiJTVEJTJDJTVCODEuOTc2ODM2NzU1NDQxMSUyQy02Mi4xNjY0NTE1MTk5OTk5OCUyQyJyZWd1bGFyIiU1RCUyQyU1QjgxLjMyMzgzNjc1NTQ0MTElMkMtNjAuNDk4NDUxNTE5OTk5OTc1JTJDInJlZ3VsYXIiJTVEJTJDJTVCODAuOTI1ODM2NzU1NDQxMTElMkMtNTguNzUyNDUxNTE5OTk5OTk0JTJDInJlZ3VsYXIiJTVEJTJDJTVCODAuNzkxODM2NzU1NDQxMSUyQy01Ni45NjY0NTE1MTk5OTk5OSUyQyJyZWd1bGFyIiU1RCU1RCU3RCUyQyU3QiJuYW1lIiUzQSJDdXN0b20gRFhGIFNoYXBlIiUyQyJncm91cF9pZCIlM0ExJTJDInBvaW50c19jYWxjIiUzQSU1QiU1QjE2OCUyQzI1OC4zMTYlMkMicmVndWxhciIlNUQlMkMlNUIxNjguMjI3JTJDMjYwLjkxMiUyQyJyZWd1bGFyIiU1RCUyQyU1QjE2OC45MDIlMkMyNjMuNDI5JTJDInJlZ3VsYXIiJTVEJTJDJTVCMTcwLjAwMyUyQzI2NS43OTElMkMicmVndWxhciIlNUQlMkMlNUIxNzYuMzkyJTJDMjc2Ljg1OCUyQyJyZWd1bGFyIiU1RCUyQyU1QjE3Ny4yNzYlMkMyNzguNzU0JTJDInJlZ3VsYXIiJTVEJTJDJTVCMTc3LjgxOCUyQzI4MC43NzQlMkMicmVndWxhciIlNUQlMkMlNUIxNzglMkMyODIuODU4JTJDInJlZ3VsYXIiJTVEJTJDJTVCMTc4JTJDMzY0LjI3NSUyQyJyZWd1bGFyIiU1RCUyQyU1QjE3Ny42NzclMkMzNjcuMDQzJTJDInJlZ3VsYXIiJTVEJTJDJTVCMTc2LjcyNCUyQzM2OS42NjElMkMicmVndWxhciIlNUQlMkMlNUIxNzUuMTkzJTJDMzcxLjk4OSUyQyJyZWd1bGFyIiU1RCUyQyU1QjE2OC41NDglMkMzNzkuOTA4JTJDInJlZ3VsYXIiJTVEJTJDJTVCMTY2LjY0JTJDMzgyLjgwOCUyQyJyZWd1bGFyIiU1RCUyQyU1QjE2NS40NTMlMkMzODYuMDclMkMicmVndWxhciIlNUQlMkMlNUIxNjUuMDUlMkMzODkuNTE4JTJDInJlZ3VsYXIiJTVEJTJDJTVCMTY1LjA1JTJDNDI5LjUzNiUyQyJyZWd1bGFyIiU1RCUyQyU1QjE2NC4xMzclMkM0MzQuMTI4JTJDInJlZ3VsYXIiJTVEJTJDJTVCMTYxLjUzNSUyQzQzOC4wMjElMkMicmVndWxhciIlNUQlMkMlNUIxNTcuNjQyJTJDNDQwLjYyMyUyQyJyZWd1bGFyIiU1RCUyQyU1QjE1My4wNSUyQzQ0MS41MzYlMkMicmVndWxhciIlNUQlMkMlNUIxMTkuMzYzJTJDNDQxLjUzNiUyQyJyZWd1bGFyIiU1RCUyQyU1QjExNy4yNzklMkM0NDEuMzU0JTJDInJlZ3VsYXIiJTVEJTJDJTVCMTE1LjI1OCUyQzQ0MC44MTIlMkMicmVndWxhciIlNUQlMkMlNUIxMTMuMzYyJTJDNDM5LjkyOCUyQyJyZWd1bGFyIiU1RCUyQyU1Qjk3LjQ3NSUyQzQzMC43NTYlMkMicmVndWxhciIlNUQlMkMlNUI5My44NjklMkM0MjkuMjYyJTJDInJlZ3VsYXIiJTVEJTJDJTVCOTAlMkM0MjguNzUzJTJDInJlZ3VsYXIiJTVEJTJDJTVCODYuMTMxJTJDNDI5LjI2MiUyQyJyZWd1bGFyIiU1RCUyQyU1QjgyLjUyNSUyQzQzMC43NTYlMkMicmVndWxhciIlNUQlMkMlNUI2Ni42MzglMkM0MzkuOTI4JTJDInJlZ3VsYXIiJTVEJTJDJTVCNjQuNzQyJTJDNDQwLjgxMiUyQyJyZWd1bGFyIiU1RCUyQyU1QjYyLjcyMSUyQzQ0MS4zNTQlMkMicmVndWxhciIlNUQlMkMlNUI2MC42MzglMkM0NDEuNTM2JTJDInJlZ3VsYXIiJTVEJTJDJTVCMjYuOTUlMkM0NDEuNTM2JTJDInJlZ3VsYXIiJTVEJTJDJTVCMjIuMzU4JTJDNDQwLjYyMyUyQyJyZWd1bGFyIiU1RCUyQyU1QjE4LjQ2NSUyQzQzOC4wMjElMkMicmVndWxhciIlNUQlMkMlNUIxNS44NjMlMkM0MzQuMTI4JTJDInJlZ3VsYXIiJTVEJTJDJTVCMTQuOTUlMkM0MjkuNTM2JTJDInJlZ3VsYXIiJTVEJTJDJTVCMTQuOTUlMkMzOTUuNjY5JTJDInJlZ3VsYXIiJTVEJTJDJTVCMTQuNzIzJTJDMzkzLjA3MyUyQyJyZWd1bGFyIiU1RCUyQyU1QjE0LjA0OCUyQzM5MC41NTYlMkMicmVndWxhciIlNUQlMkMlNUIxMi45NDclMkMzODguMTk0JTJDInJlZ3VsYXIiJTVEJTJDJTVCNC41NTglMkMzNzMuNjYzJTJDInJlZ3VsYXIiJTVEJTJDJTVCMy42NzQlMkMzNzEuNzY3JTJDInJlZ3VsYXIiJTVEJTJDJTVCMy4xMzIlMkMzNjkuNzQ3JTJDInJlZ3VsYXIiJTVEJTJDJTVCMi45NSUyQzM2Ny42NjMlMkMicmVndWxhciIlNUQlMkMlNUIyLjk1JTJDMjg0Ljg1OCUyQyJyZWd1bGFyIiU1RCUyQyU1QjMuMTMyJTJDMjgyLjc3NCUyQyJyZWd1bGFyIiU1RCUyQyU1QjMuNjc0JTJDMjgwLjc1NCUyQyJyZWd1bGFyIiU1RCUyQyU1QjQuNTU4JTJDMjc4Ljg1OCUyQyJyZWd1bGFyIiU1RCUyQyU1QjEwLjk0NyUyQzI2Ny43OTElMkMicmVndWxhciIlNUQlMkMlNUIxMi4wNDglMkMyNjUuNDI5JTJDInJlZ3VsYXIiJTVEJTJDJTVCMTIuNzIzJTJDMjYyLjkxMiUyQyJyZWd1bGFyIiU1RCUyQyU1QjEyLjk1JTJDMjYwLjMxNiUyQyJyZWd1bGFyIiU1RCUyQyU1QjEyLjk1JTJDMTkxLjY1NiUyQyJyZWd1bGFyIiU1RCUyQyU1QjEyLjcyMyUyQzE4OS4wNiUyQyJyZWd1bGFyIiU1RCUyQyU1QjEyLjA0OCUyQzE4Ni41NDMlMkMicmVndWxhciIlNUQlMkMlNUIxMC45NDclMkMxODQuMTgxJTJDInJlZ3VsYXIiJTVEJTJDJTVCNC41NTglMkMxNzMuMTE0JTJDInJlZ3VsYXIiJTVEJTJDJTVCMy42NzQlMkMxNzEuMjE4JTJDInJlZ3VsYXIiJTVEJTJDJTVCMy4xMzIlMkMxNjkuMTk4JTJDInJlZ3VsYXIiJTVEJTJDJTVCMi45NSUyQzE2Ny4xMTQlMkMicmVndWxhciIlNUQlMkMlNUIyLjk1JTJDODUuNjk3JTJDInJlZ3VsYXIiJTVEJTJDJTVCMy4yNzMlMkM4Mi45MjklMkMicmVndWxhciIlNUQlMkMlNUI0LjIyNiUyQzgwLjMxMSUyQyJyZWd1bGFyIiU1RCUyQyU1QjUuNzU3JTJDNzcuOTgzJTJDInJlZ3VsYXIiJTVEJTJDJTVCMTIuNDAyJTJDNzAuMDY0JTJDInJlZ3VsYXIiJTVEJTJDJTVCMTQuMzElMkM2Ny4xNjQlMkMicmVndWxhciIlNUQlMkMlNUIxNS40OTclMkM2My45MDIlMkMicmVndWxhciIlNUQlMkMlNUIxNS45JTJDNjAuNDU0JTJDInJlZ3VsYXIiJTVEJTJDJTVCMTUuOSUyQzIwLjQzNiUyQyJyZWd1bGFyIiU1RCUyQyU1QjE2LjgxMyUyQzE1Ljg0NCUyQyJyZWd1bGFyIiU1RCUyQyU1QjE5LjQxNSUyQzExLjk1MSUyQyJyZWd1bGFyIiU1RCUyQyU1QjIzLjMwOCUyQzkuMzQ5JTJDInJlZ3VsYXIiJTVEJTJDJTVCMjcuOSUyQzguNDM2JTJDInJlZ3VsYXIiJTVEJTJDJTVCNjEuNTg3JTJDOC40MzYlMkMicmVndWxhciIlNUQlMkMlNUI2My42NzElMkM4LjYxOCUyQyJyZWd1bGFyIiU1RCUyQyU1QjY1LjY5MiUyQzkuMTYlMkMicmVndWxhciIlNUQlMkMlNUI2Ny41ODglMkMxMC4wNDQlMkMicmVndWxhciIlNUQlMkMlNUI4My40NzUlMkMxOS4yMTYlMkMicmVndWxhciIlNUQlMkMlNUI4Ny4wODElMkMyMC43MSUyQyJyZWd1bGFyIiU1RCUyQyU1QjkwLjk1JTJDMjEuMjE5JTJDInJlZ3VsYXIiJTVEJTJDJTVCOTQuODE5JTJDMjAuNzElMkMicmVndWxhciIlNUQlMkMlNUI5OC40MjUlMkMxOS4yMTYlMkMicmVndWxhciIlNUQlMkMlNUIxMTQuMzEyJTJDMTAuMDQ0JTJDInJlZ3VsYXIiJTVEJTJDJTVCMTE2LjIwOCUyQzkuMTYlMkMicmVndWxhciIlNUQlMkMlNUIxMTguMjI5JTJDOC42MTglMkMicmVndWxhciIlNUQlMkMlNUIxMjAuMzEzJTJDOC40MzYlMkMicmVndWxhciIlNUQlMkMlNUIxNTQlMkM4LjQzNiUyQyJyZWd1bGFyIiU1RCUyQyU1QjE1OC41OTIlMkM5LjM0OSUyQyJyZWd1bGFyIiU1RCUyQyU1QjE2Mi40ODUlMkMxMS45NTElMkMicmVndWxhciIlNUQlMkMlNUIxNjUuMDg3JTJDMTUuODQ0JTJDInJlZ3VsYXIiJTVEJTJDJTVCMTY2JTJDMjAuNDM2JTJDInJlZ3VsYXIiJTVEJTJDJTVCMTY2JTJDNTQuMzAzJTJDInJlZ3VsYXIiJTVEJTJDJTVCMTY2LjIyNyUyQzU2Ljg5OSUyQyJyZWd1bGFyIiU1RCUyQyU1QjE2Ni45MDIlMkM1OS40MTYlMkMicmVndWxhciIlNUQlMkMlNUIxNjguMDAzJTJDNjEuNzc4JTJDInJlZ3VsYXIiJTVEJTJDJTVCMTc2LjM5MiUyQzc2LjMwOSUyQyJyZWd1bGFyIiU1RCUyQyU1QjE3Ny4yNzYlMkM3OC4yMDUlMkMicmVndWxhciIlNUQlMkMlNUIxNzcuODE4JTJDODAuMjI1JTJDInJlZ3VsYXIiJTVEJTJDJTVCMTc4JTJDODIuMzA5JTJDInJlZ3VsYXIiJTVEJTJDJTVCMTc4JTJDMTY1LjY1MyUyQyJyZWd1bGFyIiU1RCUyQyU1QjE3Ny44NjYlMkMxNjcuNDQlMkMicmVndWxhciIlNUQlMkMlNUIxNzcuNDY4JTJDMTY5LjE4NiUyQyJyZWd1bGFyIiU1RCUyQyU1QjE3Ni44MTUlMkMxNzAuODUzJTJDInJlZ3VsYXIiJTVEJTJDJTVCMTY5LjQ3NyUyQzE4Ni4xMTUlMkMicmVndWxhciIlNUQlMkMlNUIxNjguNjYyJTJDMTg4LjE5MiUyQyJyZWd1bGFyIiU1RCUyQyU1QjE2OC4xNjclMkMxOTAuMzY4JTJDInJlZ3VsYXIiJTVEJTJDJTVCMTY4JTJDMTkyLjU5MyUyQyJyZWd1bGFyIiU1RCU1RCUyQyJwb2ludHNfY3VzdG9tX29yaWciJTNBJTVCJTVCMTY4LjAwMDAzNTAwMDAwMDAzJTJDMjU4LjMxNjA5MzY5NTM2MjU1JTVEJTJDJTVCMTY4LjIyNzE1OTY1NTIwNCUyQzI2MC45MTIxNDIyOTcwNTkxJTVEJTJDJTVCMTY4LjkwMTYzMzAwMjUyMjgzJTJDMjYzLjQyOTMxMTI3MzMzNTYlNUQlMkMlNUIxNzAuMDAyOTYxNDk5Njk2MSUyQzI2NS43OTExMTc2Nzc5MDk1JTVEJTJDJTVCMTc2LjM5MjMzNiUyQzI3Ni44NTc4MjglNUQlMkMlNUIxNzcuMjc2MzQyMDcxMTExOTQlMkMyNzguNzUzNTk0MTYzNjU0MiU1RCUyQyU1QjE3Ny44MTc3MjU0OTE5ODY2JTJDMjgwLjc3NDA2NTAxOTkwMDQlNUQlMkMlNUIxNzguMDAwMDMyOTk5OTk5OTclMkMyODIuODU3ODUwNjI4MzIwNzYlNUQlMkMlNUIxNzguMDAwMDI3JTJDMzY0LjI3NTM2Mjk5OTk5OTk3JTVEJTJDJTVCMTc3LjY3NjU2NjE1OTA4NjYzJTJDMzY3LjA0Mjc2NjkwODg0NDQ0JTVEJTJDJTVCMTc2LjcyMzYxNTg5MDc1OTAyJTJDMzY5LjY2MDk3NTg5NzQ4MzElNUQlMkMlNUIxNzUuMTkyNTUxOTg4MDg3NiUyQzM3MS45ODg4NDUyNzY5ODY4JTVEJTJDJTVCMTY4LjU0NzY3OCUyQzM3OS45MDc4ODklNUQlMkMlNUIxNjYuNjQwMjI1MTIxODA4NjQlMkMzODIuODA4MDMyNjc0NzA1OCU1RCUyQyU1QjE2NS40NTMwMDg5NDk2MzkzJTJDMzg2LjA2OTg4MzM2MjU2MTMlNUQlMkMlNUIxNjUuMDUwMDI5MDAwMDAwMTclMkMzODkuNTE3NjAxMzQ4MzQ3NCU1RCUyQyU1QjE2NS4wNTAwMzElMkM0MjkuNTM1OTM4JTVEJTJDJTVCMTY0LjEzNjU3Nzg3NjUwNzM3JTJDNDM0LjEyODE0NzIyNDI2MTQlNUQlMkMlNUIxNjEuNTM1Mjk1MzM1NTQwMjQlMkM0MzguMDIxMjQxMjI0MTIwMDUlNUQlMkMlNUIxNTcuNjQyMjAxMDYzMjc1OTMlMkM0NDAuNjIyNTIzMzU3NDAzMyU1RCUyQyU1QjE1My4wNDk5ODMzNzE2NzkyMiUyQzQ0MS41MzU5NzIlNUQlMkMlNUIxMTkuMzYyNTMwOTk5OTk5OTklMkM0NDEuNTM1OTg3JTVEJTJDJTVCMTE3LjI3ODc0MTAwMDk0NjMlMkM0NDEuMzUzNjYzNjA3MDA4OCU1RCUyQyU1QjExNS4yNTgyNjY3NjY0NTEyNCUyQzQ0MC44MTIyNzgwMTQ3NzclNUQlMkMlNUIxMTMuMzYyNDk4OTc5OTI5MDYlMkM0MzkuOTI4MjY1MDEwNzMyNzMlNUQlMkMlNUI5Ny40NzUwNiUyQzQzMC43NTU2MzclNUQlMkMlNUI5My44NjkzODU3OTk0MzY0OSUyQzQyOS4yNjIxMTY0NTYwMDA3NCU1RCUyQyU1QjkwLjAwMDAyMjI2MDkyNzQ4JTJDNDI4Ljc1MjcwNCU1RCUyQyU1Qjg2LjEzMDY1ODcwNDYzNjYzJTJDNDI5LjI2MjExNjMyMDkzNDUlNUQlMkMlNUI4Mi41MjQ5ODY4OTM3NTMzNSUyQzQzMC43NTU2Mzc2NzUyMDg3MyU1RCUyQyU1QjY2LjYzNzU0NDk5OTk5OTk5JTJDNDM5LjkyODI4Mzk5OTk5OTk2JTVEJTJDJTVCNjQuNzQxNzczMTAyMzQyNDYlMkM0NDAuODEyMjc4MDYyNTMyMyU1RCUyQyU1QjYyLjcyMTI5ODMxMTUyNTc2JTJDNDQxLjM1MzY2MzcyODIzODc2JTVEJTJDJTVCNjAuNjM3NTA4MzcxNjc5MjElMkM0NDEuNTM1OTcyJTVEJTJDJTVCMjYuOTUwMDQzOTk5OTk5OTklMkM0NDEuNTM1OTg3JTVEJTJDJTVCMjIuMzU3ODI1MzU2MjMxMzMlMkM0NDAuNjIyNTIzMTE2OTU1MzQlNUQlMkMlNUIxOC40NjQ3MzE2NjQ0NTk3MzQlMkM0MzguMDIxMjQxMjI0MTIwMDUlNUQlMkMlNUIxNS44NjM0NDkzNjM5NDA2MTclMkM0MzQuMTI4MTQ3ODA0NzU0MDYlNUQlMkMlNUIxNC45NTAwMDAwMDAwMDAxNDUlMkM0MjkuNTM1OTMwODg0OTYyMzQlNUQlMkMlNUIxNC45NTAwMDU5OTk5OTk5ODglMkMzOTUuNjY4NzM0JTVEJTJDJTVCMTQuNzIyODc2NDk1ODI3ODc2JTJDMzkzLjA3MjY5MTU1OTQ4NTYzJTVEJTJDJTVCMTQuMDQ4NDA0MzA2MzY2MDk1JTJDMzkwLjU1NTUyNTMyMjgwODUzJTVEJTJDJTVCMTIuOTQ3MDc3ODkyMzYwMjI3JTJDMzg4LjE5MzcyMTE5NzMwNjglNUQlMkMlNUI0LjU1NzcwNDAwMDAwMDAwMSUyQzM3My42NjI4ODclNUQlMkMlNUIzLjY3MzY5NTU5MTc0MzQ2NyUyQzM3MS43NjcxMjkxNjI1Njg4JTVEJTJDJTVCMy4xMzIzMTMwNTk0NjM3NjklMkMzNjkuNzQ2NjU5NDM2MjQ2MDMlNUQlMkMlNUIyLjk1MDAwNjAwMDAwMDE0NCUyQzM2Ny42NjI4NzUxMTUwMzc2NSU1RCUyQyU1QjIuOTQ5OTk5OTk5OTk5OTg4NiUyQzI4NC44NTc4NTIlNUQlMkMlNUIzLjEzMjMxMzE5MjgxNjI5OCUyQzI4Mi43NzQwNzE4MDc0NzMxNSU1RCUyQyU1QjMuNjczNjk1ODMwNTE5MTkzNCUyQzI4MC43NTM2MDIxODEzOTk2JTVEJTJDJTVCNC41NTc3MDQyOTc0OTIwOTQlMkMyNzguODU3ODM4MDM0NTE1MiU1RCUyQyU1QjEwLjk0NzA3ODk5OTk5OTk4OCUyQzI2Ny43OTExMTMlNUQlMkMlNUIxMi4wNDg0MDUwNjgzODYzNTklMkMyNjUuNDI5MzA3MzMxMDM1ODMlNUQlMkMlNUIxMi43MjI4Nzc1NzEzNDM3ODclMkMyNjIuOTEyMTQwMDEyMjQyMDUlNUQlMkMlNUIxMi45NTAwMDE5OTk5OTk5NyUyQzI2MC4zMTYwOTMyMTcyMTc1NCU1RCUyQyU1QjEyLjk1MDAwNyUyQzE5MS42NTU4NiU1RCUyQyU1QjEyLjcyMjg3NzQ5NTgyNzg3MyUyQzE4OS4wNTk4MTQ1NTk0ODU2MyU1RCUyQyU1QjEyLjA0ODQwNTMwNjM2NjA5MiUyQzE4Ni41NDI2NDgzMjI4MDg2JTVEJTJDJTVCMTAuOTQ3MDc4ODkyMzYwMjI0JTJDMTg0LjE4MDg0NDE5NzMwNjg0JTVEJTJDJTVCNC41NTc3MDQwMDAwMDAwMDElMkMxNzMuMTE0MTIxJTVEJTJDJTVCMy42NzM2OTU1OTE3NDM0NjclMkMxNzEuMjE4MzU0MTYyNTY4NzclNUQlMkMlNUIzLjEzMjMxMzA1OTQ2Mzc2OSUyQzE2OS4xOTc4ODQ0MzYyNDYwNiU1RCUyQyU1QjIuOTUwMDA2MDAwMDAwMTQ0JTJDMTY3LjExNDEwMDExNTAzNzY0JTVEJTJDJTVCMi45NDk5OTk5OTk5OTk5ODg2JTJDODUuNjk2NTc0JTVEJTJDJTVCMy4yNzM0NTU2ODE3MDgxODUyJTJDODIuOTI5MTgwOTgyMjMwMjQlNUQlMkMlNUI0LjIyNjQwMzM0OTM3ODU3MiUyQzgwLjMxMDk3NDU4OTAyNDE0JTVEJTJDJTVCNS43NTc0NjM0NzI4ODI2MzQlMkM3Ny45ODMxMDY3MDc2ODczMSU1RCUyQyU1QjEyLjQwMjM0NCUyQzcwLjA2NDAzNTk5OTk5OTk5JTVEJTJDJTVCMTQuMzA5Nzg2MjM1MTcxNyUyQzY3LjE2MzkwMzY0MDk5MTEyJTVEJTJDJTVCMTUuNDk2OTk5NzMyMzMyMjk5JTJDNjMuOTAyMDU2NzU5OTcxNCU1RCUyQyU1QjE1Ljg5OTk3ODk5OTk5OTk3MyUyQzYwLjQ1NDM0MzIxNzIxNzUxJTVEJTJDJTVCMTUuODk5OTg1MDAwMDAwMDAxJTJDMjAuNDM2MDEyMDAwMDAwMDA1JTVEJTJDJTVCMTYuODEzNDM5NTIyMzcyNzYlMkMxNS44NDM3ODYyMjY5NzA0MjMlNUQlMkMlNUIxOS40MTQ3MjE2Mjc3ODMzMzclMkMxMS45NTA2OTE4MTI1NTYzODYlNUQlMkMlNUIyMy4zMDc4MTU2Nzg5ODk4NCUyQzkuMzQ5NDA5MTYzNTY3Mjg3JTVEJTJDJTVCMjcuOTAwMDMzMzcxNjc5MjA3JTJDOC40MzU5NjAwMDAwMDAwMjMlNUQlMkMlNUI2MS41ODc0ODc5OTk5OTk5OSUyQzguNDM1OTYxOTk5OTk5OTklNUQlMkMlNUI2My42NzEyNzI2MzYzMzU2MiUyQzguNjE4MjY3NDQ3Mzk4NTIzJTVEJTJDJTVCNjUuNjkxNzQzMTgwMzE0MTklMkM5LjE1OTY1MDY5MDExMjE1OSU1RCUyQyU1QjY3LjU4NzUwODA0ODk1NTI0JTJDMTAuMDQzNjYwMDc3NzMzNDIlNUQlMkMlNUI4My40NzQ5ODElMkMxOS4yMTYyODg5OTk5OTk5OSU1RCUyQyU1Qjg3LjA4MDY0NTY1MTkzNTU3JTJDMjAuNzA5ODA1MDc2NDg4ODYzJTVEJTJDJTVCOTAuOTUwMDAxMDQzNzA5OTYlMkMyMS4yMTkyMTQ5OTk5OTk5NjMlNUQlMkMlNUI5NC44MTkzNTYzNjQzNTcyNiUyQzIwLjcwOTgwNDUzNjIyNDkwOCU1RCUyQyU1Qjk4LjQyNTAyMTU0ODA2MDMxJTJDMTkuMjE2Mjg5MTUyNjIyNjA4JTVEJTJDJTVCMTE0LjMxMjQ4Njk5OTk5OTk5JTJDMTAuMDQzNjY2MDAwMDAwMDAyJTVEJTJDJTVCMTE2LjIwODI1NDE0NzcwMTU4JTJDOS4xNTk2NTA1NzA3MjQyMSU1RCUyQyU1QjExOC4yMjg3MjQ2Mzg2NzU1NiUyQzguNjE4MjY3Mzk4OTA2NjgxJTVEJTJDJTVCMTIwLjMxMjUwOTgzNzc2MTA0JTJDOC40MzU5NjAwMDAwMDAwMjMlNUQlMkMlNUIxNTMuOTk5OTcyJTJDOC40MzU5NjE5OTk5OTk5OSU1RCUyQyU1QjE1OC41OTIxODkyMDgzOTkxMyUyQzkuMzQ5NDA4NzAyNzA4NyU1RCUyQyU1QjE2Mi40ODUyODM1NTc2ODUyJTJDMTEuOTUwNjkwOTk4MDI0ODk2JTVEJTJDJTVCMTY1LjA4NjU2NjA1Njg0MzM3JTJDMTUuODQzNzg1MjExMTA4MTU1JTVEJTJDJTVCMTY2LjAwMDAxNTAwMDAwMDAyJTJDMjAuNDM2MDAzJTVEJTJDJTVCMTY2LjAwMDAxNSUyQzU0LjMwMzIwMjk5OTk5OTk5NiU1RCUyQyU1QjE2Ni4yMjcxMzY0NDM3NTkzOCUyQzU2Ljg5OTI1MjA5Nzg5NjQ5JTVEJTJDJTVCMTY2LjkwMTYwOTE2OTU5MzQlMkM1OS40MTY0MTk5ODQ4ODAyMzUlNUQlMkMlNUIxNjguMDAyOTM2NjczMjAzOTIlMkM2MS43NzgyMjU1MTQzMzE2NjYlNUQlMkMlNUIxNzYuMzkyMzEyJTJDNzYuMzA5MDM3OTk5OTk5OTklNUQlMkMlNUIxNzcuMjc2MzE3MzU3NjQzJTJDNzguMjA0ODEwOTUwODkyMTIlNUQlMkMlNUIxNzcuODE3NzAwNTY0NzI0NDIlMkM4MC4yMjUyODE0MzI0MTcxOCU1RCUyQyU1QjE3OC4wMDAwMDc5OTk5OTk5OCUyQzgyLjMwOTA2NjYyODMyMDc4JTVEJTJDJTVCMTc4LjAwMDAwMyUyQzE2NS42NTMzODElNUQlMkMlNUIxNzcuODY2MzMyMTE4MTcxNzMlMkMxNjcuNDM5NTE2MjcwNDg1MzQlNUQlMkMlNUIxNzcuNDY4Mjk0Njc1NjQwNyUyQzE2OS4xODU4NTU0NzI3ODE0NCU1RCUyQyU1QjE3Ni44MTQ3NTkzNzAwOTAzMSUyQzE3MC44NTM0OTYzMjcyNjE4NCU1RCUyQyU1QjE2OS40NzY2NDUlMkMxODYuMTE0NzUzJTVEJTJDJTVCMTY4LjY2MjQ0NzI2Mzc5MzI0JTJDMTg4LjE5MjM1Njc2OTk4MTQ3JTVEJTJDJTVCMTY4LjE2NjU1OTQxNzAxNjIlMkMxOTAuMzY4MDAzNzEyNDQxOTglNUQlMkMlNUIxNjguMDAwMDI3MDAwMDAwMTYlMkMxOTIuNTkzMjI1MzQ4MzQ3NDMlNUQlNUQlMkMic2hhcGUiJTNBIkRYRiIlMkMiZGltZW5zaW9uc19zaG93IiUzQWZhbHNlJTJDImRpbWVuc2lvbnMiJTNBJTVCJTVEJTJDIm9wZXJhdGlvbnMiJTNBJTdCInJvdGF0aW9uIiUzQTAlMkMidHJhbnNsYXRpb24iJTNBJTVCMCUyQzAlNUQlMkMibWlycm9yX3oiJTNBZmFsc2UlMkMibWlycm9yX3kiJTNBZmFsc2UlN0QlMkMiY3V0b3V0IiUzQXRydWUlMkMibWF0ZXJpYWwiJTNBJTdCImVsYXN0aWNpdHlfbW9kdWx1cyIlM0EyMDAwMDAlMkMiZGVuc2l0eSIlM0E3ODUwJTJDInVsdGltYXRlX3N0cmVuZ3RoIiUzQTQxMCUyQyJ5aWVsZF9zdHJlbmd0aCIlM0EyNjAlMkMidGhlcm1hbF9leHBhbnNpb25fY29lZmZpY2llbnQiJTNBMTIlMkMicG9pc3NvbnNfcmF0aW8iJTNBMC4yNyUyQyJuYW1lIiUzQSJTdHJ1Y3R1cmFsIFN0ZWVsIiUyQyJpZCIlM0ExJTJDImNsYXNzIiUzQSJzdGVlbCIlN0QlMkMidHlwZSIlM0EiY3VzdG9tIiUyQyJtYW51ZmFjdHVyZV9wcm9jZXNzIiUzQSJob3Rfcm9sbGVkIiUyQyJwYXJlbnQiJTNBMCUyQyJwb2ludHNfY2VudHJvaWRfc2hpZnRlZCIlM0ElNUIlNUI3Ny44NDE4MzY3NTU0NDExMSUyQzguNzU2NTQ4NDc5OTk5OTkyJTJDInJlZ3VsYXIiJTVEJTJDJTVCNzguMDY4ODM2NzU1NDQxMTElMkMxMS4zNTI1NDg0Nzk5OTk5OTYlMkMicmVndWxhciIlNUQlMkMlNUI3OC43NDM4MzY3NTU0NDExJTJDMTMuODY5NTQ4NDc5OTk5OTkyJTJDInJlZ3VsYXIiJTVEJTJDJTVCNzkuODQ0ODM2NzU1NDQxMSUyQzE2LjIzMTU0ODQ4MDAwMDAxNSUyQyJyZWd1bGFyIiU1RCUyQyU1Qjg2LjIzMzgzNjc1NTQ0MTElMkMyNy4yOTg1NDg0ODAwMDAwMjIlMkMicmVndWxhciIlNUQlMkMlNUI4Ny4xMTc4MzY3NTU0NDExMiUyQzI5LjE5NDU0ODQ4MDAwMDAzNyUyQyJyZWd1bGFyIiU1RCUyQyU1Qjg3LjY1OTgzNjc1NTQ0MTEyJTJDMzEuMjE0NTQ4NDgwMDAwMDIlMkMicmVndWxhciIlNUQlMkMlNUI4Ny44NDE4MzY3NTU0NDExMSUyQzMzLjI5ODU0ODQ4MDAwMDAyJTJDInJlZ3VsYXIiJTVEJTJDJTVCODcuODQxODM2NzU1NDQxMTElMkMxMTQuNzE1NTQ4NDglMkMicmVndWxhciIlNUQlMkMlNUI4Ny41MTg4MzY3NTU0NDExJTJDMTE3LjQ4MzU0ODQ4MDAwMDAyJTJDInJlZ3VsYXIiJTVEJTJDJTVCODYuNTY1ODM2NzU1NDQxMSUyQzEyMC4xMDE1NDg0ODAwMDAwMiUyQyJyZWd1bGFyIiU1RCUyQyU1Qjg1LjAzNDgzNjc1NTQ0MTEyJTJDMTIyLjQyOTU0ODQ4JTJDInJlZ3VsYXIiJTVEJTJDJTVCNzguMzg5ODM2NzU1NDQxMTElMkMxMzAuMzQ4NTQ4NDgwMDAwMDMlMkMicmVndWxhciIlNUQlMkMlNUI3Ni40ODE4MzY3NTU0NDExJTJDMTMzLjI0ODU0ODQ4JTJDInJlZ3VsYXIiJTVEJTJDJTVCNzUuMjk0ODM2NzU1NDQxMTElMkMxMzYuNTEwNTQ4NDglMkMicmVndWxhciIlNUQlMkMlNUI3NC44OTE4MzY3NTU0NDExMiUyQzEzOS45NTg1NDg0OCUyQyJyZWd1bGFyIiU1RCUyQyU1Qjc0Ljg5MTgzNjc1NTQ0MTEyJTJDMTc5Ljk3NjU0ODQ4MDAwMDAyJTJDInJlZ3VsYXIiJTVEJTJDJTVCNzMuOTc4ODM2NzU1NDQxMTElMkMxODQuNTY4NTQ4NDglMkMicmVndWxhciIlNUQlMkMlNUI3MS4zNzY4MzY3NTU0NDExJTJDMTg4LjQ2MTU0ODQ4MDAwMDAzJTJDInJlZ3VsYXIiJTVEJTJDJTVCNjcuNDgzODM2NzU1NDQxMSUyQzE5MS4wNjM1NDg0OCUyQyJyZWd1bGFyIiU1RCUyQyU1QjYyLjg5MTgzNjc1NTQ0MTEyJTJDMTkxLjk3NjU0ODQ4MDAwMDAyJTJDInJlZ3VsYXIiJTVEJTJDJTVCMjkuMjA0ODM2NzU1NDQxMTA3JTJDMTkxLjk3NjU0ODQ4MDAwMDAyJTJDInJlZ3VsYXIiJTVEJTJDJTVCMjcuMTIwODM2NzU1NDQxMTA0JTJDMTkxLjc5NDU0ODQ4JTJDInJlZ3VsYXIiJTVEJTJDJTVCMjUuMDk5ODM2NzU1NDQxMTAzJTJDMTkxLjI1MjU0ODQ4MDAwMDAzJTJDInJlZ3VsYXIiJTVEJTJDJTVCMjMuMjAzODM2NzU1NDQxMTAyJTJDMTkwLjM2ODU0ODQ4MDAwMDAyJTJDInJlZ3VsYXIiJTVEJTJDJTVCNy4zMTY4MzY3NTU0NDExMDIlMkMxODEuMTk2NTQ4NDglMkMicmVndWxhciIlNUQlMkMlNUIzLjcxMDgzNjc1NTQ0MTEwNzUlMkMxNzkuNzAyNTQ4NDgwMDAwMDIlMkMicmVndWxhciIlNUQlMkMlNUItMC4xNTgxNjMyNDQ1NTg4OTIzJTJDMTc5LjE5MzU0ODQ4JTJDInJlZ3VsYXIiJTVEJTJDJTVCLTQuMDI3MTYzMjQ0NTU4ODkyJTJDMTc5LjcwMjU0ODQ4MDAwMDAyJTJDInJlZ3VsYXIiJTVEJTJDJTVCLTcuNjMzMTYzMjQ0NTU4ODg3JTJDMTgxLjE5NjU0ODQ4JTJDInJlZ3VsYXIiJTVEJTJDJTVCLTIzLjUyMDE2MzI0NDU1ODg4NyUyQzE5MC4zNjg1NDg0ODAwMDAwMiUyQyJyZWd1bGFyIiU1RCUyQyU1Qi0yNS40MTYxNjMyNDQ1NTg4ODglMkMxOTEuMjUyNTQ4NDgwMDAwMDMlMkMicmVndWxhciIlNUQlMkMlNUItMjcuNDM3MTYzMjQ0NTU4ODk2JTJDMTkxLjc5NDU0ODQ4JTJDInJlZ3VsYXIiJTVEJTJDJTVCLTI5LjUyMDE2MzI0NDU1ODg5NCUyQzE5MS45NzY1NDg0ODAwMDAwMiUyQyJyZWd1bGFyIiU1RCUyQyU1Qi02My4yMDgxNjMyNDQ1NTg4OSUyQzE5MS45NzY1NDg0ODAwMDAwMiUyQyJyZWd1bGFyIiU1RCUyQyU1Qi02Ny44MDAxNjMyNDQ1NTg4OSUyQzE5MS4wNjM1NDg0OCUyQyJyZWd1bGFyIiU1RCUyQyU1Qi03MS42OTMxNjMyNDQ1NTg4OSUyQzE4OC40NjE1NDg0ODAwMDAwMyUyQyJyZWd1bGFyIiU1RCUyQyU1Qi03NC4yOTUxNjMyNDQ1NTg4OSUyQzE4NC41Njg1NDg0OCUyQyJyZWd1bGFyIiU1RCUyQyU1Qi03NS4yMDgxNjMyNDQ1NTg4OSUyQzE3OS45NzY1NDg0ODAwMDAwMiUyQyJyZWd1bGFyIiU1RCUyQyU1Qi03NS4yMDgxNjMyNDQ1NTg4OSUyQzE0Ni4xMDk1NDg0OCUyQyJyZWd1bGFyIiU1RCUyQyU1Qi03NS40MzUxNjMyNDQ1NTg5JTJDMTQzLjUxMzU0ODQ4JTJDInJlZ3VsYXIiJTVEJTJDJTVCLTc2LjExMDE2MzI0NDU1ODg5JTJDMTQwLjk5NjU0ODQ4JTJDInJlZ3VsYXIiJTVEJTJDJTVCLTc3LjIxMTE2MzI0NDU1ODg5JTJDMTM4LjYzNDU0ODQ4MDAwMDAzJTJDInJlZ3VsYXIiJTVEJTJDJTVCLTg1LjYwMDE2MzI0NDU1ODklMkMxMjQuMTAzNTQ4NDgwMDAwMDMlMkMicmVndWxhciIlNUQlMkMlNUItODYuNDg0MTYzMjQ0NTU4ODklMkMxMjIuMjA3NTQ4NDgwMDAwMDElMkMicmVndWxhciIlNUQlMkMlNUItODcuMDI2MTYzMjQ0NTU4ODklMkMxMjAuMTg3NTQ4NDgwMDAwMDMlMkMicmVndWxhciIlNUQlMkMlNUItODcuMjA4MTYzMjQ0NTU4ODklMkMxMTguMTAzNTQ4NDgwMDAwMDMlMkMicmVndWxhciIlNUQlMkMlNUItODcuMjA4MTYzMjQ0NTU4ODklMkMzNS4yOTg1NDg0ODAwMDAwMiUyQyJyZWd1bGFyIiU1RCUyQyU1Qi04Ny4wMjYxNjMyNDQ1NTg4OSUyQzMzLjIxNDU0ODQ4MDAwMDAyJTJDInJlZ3VsYXIiJTVEJTJDJTVCLTg2LjQ4NDE2MzI0NDU1ODg5JTJDMzEuMTk0NTQ4NDgwMDAwMDM3JTJDInJlZ3VsYXIiJTVEJTJDJTVCLTg1LjYwMDE2MzI0NDU1ODklMkMyOS4yOTg1NDg0ODAwMDAwMjIlMkMicmVndWxhciIlNUQlMkMlNUItNzkuMjExMTYzMjQ0NTU4ODklMkMxOC4yMzE1NDg0ODAwMDAwMTUlMkMicmVndWxhciIlNUQlMkMlNUItNzguMTEwMTYzMjQ0NTU4ODklMkMxNS44Njk1NDg0Nzk5OTk5OTIlMkMicmVndWxhciIlNUQlMkMlNUItNzcuNDM1MTYzMjQ0NTU4OSUyQzEzLjM1MjU0ODQ3OTk5OTk5NiUyQyJyZWd1bGFyIiU1RCUyQyU1Qi03Ny4yMDgxNjMyNDQ1NTg4OSUyQzEwLjc1NjU0ODQ3OTk5OTk5MiUyQyJyZWd1bGFyIiU1RCUyQyU1Qi03Ny4yMDgxNjMyNDQ1NTg4OSUyQy01Ny45MDM0NTE1MTk5OTk5NzYlMkMicmVndWxhciIlNUQlMkMlNUItNzcuNDM1MTYzMjQ0NTU4OSUyQy02MC40OTk0NTE1MTk5OTk5OCUyQyJyZWd1bGFyIiU1RCUyQyU1Qi03OC4xMTAxNjMyNDQ1NTg4OSUyQy02My4wMTY0NTE1MTk5OTk5NzYlMkMicmVndWxhciIlNUQlMkMlNUItNzkuMjExMTYzMjQ0NTU4ODklMkMtNjUuMzc4NDUxNTE5OTk5OTclMkMicmVndWxhciIlNUQlMkMlNUItODUuNjAwMTYzMjQ0NTU4OSUyQy03Ni40NDU0NTE1MTk5OTk5OCUyQyJyZWd1bGFyIiU1RCUyQyU1Qi04Ni40ODQxNjMyNDQ1NTg4OSUyQy03OC4zNDE0NTE1MTk5OTk5OSUyQyJyZWd1bGFyIiU1RCUyQyU1Qi04Ny4wMjYxNjMyNDQ1NTg4OSUyQy04MC4zNjE0NTE1MTk5OTk5NyUyQyJyZWd1bGFyIiU1RCUyQyU1Qi04Ny4yMDgxNjMyNDQ1NTg4OSUyQy04Mi40NDU0NTE1MTk5OTk5OCUyQyJyZWd1bGFyIiU1RCUyQyU1Qi04Ny4yMDgxNjMyNDQ1NTg4OSUyQy0xNjMuODYyNDUxNTE5OTk5OTglMkMicmVndWxhciIlNUQlMkMlNUItODYuODg1MTYzMjQ0NTU4OSUyQy0xNjYuNjMwNDUxNTE5OTk5OTglMkMicmVndWxhciIlNUQlMkMlNUItODUuOTMyMTYzMjQ0NTU4OSUyQy0xNjkuMjQ4NDUxNTE5OTk5OTclMkMicmVndWxhciIlNUQlMkMlNUItODQuNDAxMTYzMjQ0NTU4ODklMkMtMTcxLjU3NjQ1MTUxOTk5OTk4JTJDInJlZ3VsYXIiJTVEJTJDJTVCLTc3Ljc1NjE2MzI0NDU1ODg5JTJDLTE3OS40OTU0NTE1MiUyQyJyZWd1bGFyIiU1RCUyQyU1Qi03NS44NDgxNjMyNDQ1NTg4OSUyQy0xODIuMzk1NDUxNTIlMkMicmVndWxhciIlNUQlMkMlNUItNzQuNjYxMTYzMjQ0NTU4ODklMkMtMTg1LjY1NzQ1MTUyJTJDInJlZ3VsYXIiJTVEJTJDJTVCLTc0LjI1ODE2MzI0NDU1ODg5JTJDLTE4OS4xMDU0NTE1MTk5OTk5NyUyQyJyZWd1bGFyIiU1RCUyQyU1Qi03NC4yNTgxNjMyNDQ1NTg4OSUyQy0yMjkuMTIzNDUxNTE5OTk5OTclMkMicmVndWxhciIlNUQlMkMlNUItNzMuMzQ1MTYzMjQ0NTU4ODklMkMtMjMzLjcxNTQ1MTUyJTJDInJlZ3VsYXIiJTVEJTJDJTVCLTcwLjc0MzE2MzI0NDU1ODklMkMtMjM3LjYwODQ1MTUyJTJDInJlZ3VsYXIiJTVEJTJDJTVCLTY2Ljg1MDE2MzI0NDU1ODklMkMtMjQwLjIxMDQ1MTUyJTJDInJlZ3VsYXIiJTVEJTJDJTVCLTYyLjI1ODE2MzI0NDU1ODg5NCUyQy0yNDEuMTIzNDUxNTE5OTk5OTclMkMicmVndWxhciIlNUQlMkMlNUItMjguNTcxMTYzMjQ0NTU4ODklMkMtMjQxLjEyMzQ1MTUxOTk5OTk3JTJDInJlZ3VsYXIiJTVEJTJDJTVCLTI2LjQ4NzE2MzI0NDU1ODg5MyUyQy0yNDAuOTQxNDUxNTIlMkMicmVndWxhciIlNUQlMkMlNUItMjQuNDY2MTYzMjQ0NTU4OSUyQy0yNDAuMzk5NDUxNTE5OTk5OTklMkMicmVndWxhciIlNUQlMkMlNUItMjIuNTcwMTYzMjQ0NTU4OSUyQy0yMzkuNTE1NDUxNTE5OTk5OTclMkMicmVndWxhciIlNUQlMkMlNUItNi42ODMxNjMyNDQ1NTg4OTglMkMtMjMwLjM0MzQ1MTUxOTk5OTk3JTJDInJlZ3VsYXIiJTVEJTJDJTVCLTMuMDc3MTYzMjQ0NTU4ODg5MiUyQy0yMjguODQ5NDUxNTE5OTk5OTclMkMicmVndWxhciIlNUQlMkMlNUIwLjc5MTgzNjc1NTQ0MTExMDUlMkMtMjI4LjM0MDQ1MTUyJTJDInJlZ3VsYXIiJTVEJTJDJTVCNC42NjA4MzY3NTU0NDExMSUyQy0yMjguODQ5NDUxNTE5OTk5OTclMkMicmVndWxhciIlNUQlMkMlNUI4LjI2NjgzNjc1NTQ0MTEwNSUyQy0yMzAuMzQzNDUxNTE5OTk5OTclMkMicmVndWxhciIlNUQlMkMlNUIyNC4xNTM4MzY3NTU0NDExMDUlMkMtMjM5LjUxNTQ1MTUxOTk5OTk3JTJDInJlZ3VsYXIiJTVEJTJDJTVCMjYuMDQ5ODM2NzU1NDQxMTA2JTJDLTI0MC4zOTk0NTE1MTk5OTk5OSUyQyJyZWd1bGFyIiU1RCUyQyU1QjI4LjA3MDgzNjc1NTQ0MTEwNyUyQy0yNDAuOTQxNDUxNTIlMkMicmVndWxhciIlNUQlMkMlNUIzMC4xNTQ4MzY3NTU0NDExMSUyQy0yNDEuMTIzNDUxNTE5OTk5OTclMkMicmVndWxhciIlNUQlMkMlNUI2My44NDE4MzY3NTU0NDExMSUyQy0yNDEuMTIzNDUxNTE5OTk5OTclMkMicmVndWxhciIlNUQlMkMlNUI2OC40MzM4MzY3NTU0NDExMiUyQy0yNDAuMjEwNDUxNTIlMkMicmVndWxhciIlNUQlMkMlNUI3Mi4zMjY4MzY3NTU0NDExMiUyQy0yMzcuNjA4NDUxNTIlMkMicmVndWxhciIlNUQlMkMlNUI3NC45Mjg4MzY3NTU0NDExJTJDLTIzMy43MTU0NTE1MiUyQyJyZWd1bGFyIiU1RCUyQyU1Qjc1Ljg0MTgzNjc1NTQ0MTExJTJDLTIyOS4xMjM0NTE1MTk5OTk5NyUyQyJyZWd1bGFyIiU1RCUyQyU1Qjc1Ljg0MTgzNjc1NTQ0MTExJTJDLTE5NS4yNTY0NTE1MTk5OTk5OCUyQyJyZWd1bGFyIiU1RCUyQyU1Qjc2LjA2ODgzNjc1NTQ0MTExJTJDLTE5Mi42NjA0NTE1MTk5OTk5OCUyQyJyZWd1bGFyIiU1RCUyQyU1Qjc2Ljc0MzgzNjc1NTQ0MTElMkMtMTkwLjE0MzQ1MTUxOTk5OTk5JTJDInJlZ3VsYXIiJTVEJTJDJTVCNzcuODQ0ODM2NzU1NDQxMSUyQy0xODcuNzgxNDUxNTIlMkMicmVndWxhciIlNUQlMkMlNUI4Ni4yMzM4MzY3NTU0NDExJTJDLTE3My4yNTA0NTE1MTk5OTk5OCUyQyJyZWd1bGFyIiU1RCUyQyU1Qjg3LjExNzgzNjc1NTQ0MTEyJTJDLTE3MS4zNTQ0NTE1MiUyQyJyZWd1bGFyIiU1RCUyQyU1Qjg3LjY1OTgzNjc1NTQ0MTEyJTJDLTE2OS4zMzQ0NTE1MiUyQyJyZWd1bGFyIiU1RCUyQyU1Qjg3Ljg0MTgzNjc1NTQ0MTExJTJDLTE2Ny4yNTA0NTE1MTk5OTk5OCUyQyJyZWd1bGFyIiU1RCUyQyU1Qjg3Ljg0MTgzNjc1NTQ0MTExJTJDLTgzLjkwNjQ1MTUxOTk5OTk5JTJDInJlZ3VsYXIiJTVEJTJDJTVCODcuNzA3ODM2NzU1NDQxMTIlMkMtODIuMTE5NDUxNTE5OTk5OTglMkMicmVndWxhciIlNUQlMkMlNUI4Ny4zMDk4MzY3NTU0NDExJTJDLTgwLjM3MzQ1MTUxOTk5OTk3JTJDInJlZ3VsYXIiJTVEJTJDJTVCODYuNjU2ODM2NzU1NDQxMSUyQy03OC43MDY0NTE1MTk5OTk5NyUyQyJyZWd1bGFyIiU1RCUyQyU1Qjc5LjMxODgzNjc1NTQ0MTExJTJDLTYzLjQ0NDQ1MTUxOTk5OTk3JTJDInJlZ3VsYXIiJTVEJTJDJTVCNzguNTAzODM2NzU1NDQxMTElMkMtNjEuMzY3NDUxNTE5OTk5OTc1JTJDInJlZ3VsYXIiJTVEJTJDJTVCNzguMDA4ODM2NzU1NDQxMTElMkMtNTkuMTkxNDUxNTE5OTk5OTklMkMicmVndWxhciIlNUQlMkMlNUI3Ny44NDE4MzY3NTU0NDExMSUyQy01Ni45NjY0NTE1MTk5OTk5OSUyQyJyZWd1bGFyIiU1RCU1RCUyQyJzYXZlZF9uYW1lIiUzQSI0NDAxNjAyOTVTMiIlN0QlMkMlN0IibmFtZSIlM0EiQ3VzdG9tIERYRiBTaGFwZSIlMkMiZ3JvdXBfaWQiJTNBMiUyQyJwb2ludHNfY2FsYyIlM0ElNUIlNUIxNzEuMDI1JTJDNDcuNzI1JTJDInJlZ3VsYXIiJTVEJTJDJTVCMTcxLjAyNSUyQzE0Ljk1JTJDInJlZ3VsYXIiJTVEJTJDJTVCMTcwLjExMiUyQzEwLjM1OCUyQyJyZWd1bGFyIiU1RCUyQyU1QjE2Ny41MSUyQzYuNDY1JTJDInJlZ3VsYXIiJTVEJTJDJTVCMTYzLjYxNyUyQzMuODYzJTJDInJlZ3VsYXIiJTVEJTJDJTVCMTU5LjAyNSUyQzIuOTUlMkMicmVndWxhciIlNUQlMkMlNUIxMTguMjM5JTJDMi45NSUyQyJyZWd1bGFyIiU1RCUyQyU1QjExNi4xNTYlMkMzLjEzMiUyQyJyZWd1bGFyIiU1RCUyQyU1QjExNC4xMzUlMkMzLjY3NCUyQyJyZWd1bGFyIiU1RCUyQyU1QjExMi4yMzklMkM0LjU1OCUyQyJyZWd1bGFyIiU1RCUyQyU1Qjk3Ljk1JTJDMTIuODA4JTJDInJlZ3VsYXIiJTVEJTJDJTVCOTQuMzQ0JTJDMTQuMzAxJTJDInJlZ3VsYXIiJTVEJTJDJTVCOTAuNDc1JTJDMTQuODExJTJDInJlZ3VsYXIiJTVEJTJDJTVCODYuNjA2JTJDMTQuMzAxJTJDInJlZ3VsYXIiJTVEJTJDJTVCODMlMkMxMi44MDglMkMicmVndWxhciIlNUQlMkMlNUI2OC43MTElMkM0LjU1OCUyQyJyZWd1bGFyIiU1RCUyQyU1QjY2LjgxNSUyQzMuNjc0JTJDInJlZ3VsYXIiJTVEJTJDJTVCNjQuNzk0JTJDMy4xMzIlMkMicmVndWxhciIlNUQlMkMlNUI2Mi43MTElMkMyLjk1JTJDInJlZ3VsYXIiJTVEJTJDJTVCMjEuOTI1JTJDMi45NSUyQyJyZWd1bGFyIiU1RCUyQyU1QjE3LjMzMyUyQzMuODYzJTJDInJlZ3VsYXIiJTVEJTJDJTVCMTMuNDQlMkM2LjQ2NSUyQyJyZWd1bGFyIiU1RCUyQyU1QjEwLjgzOCUyQzEwLjM1OCUyQyJyZWd1bGFyIiU1RCUyQyU1QjkuOTI1JTJDMTQuOTUlMkMicmVndWxhciIlNUQlMkMlNUI5LjkyNSUyQzQ3LjcyNSUyQyJyZWd1bGFyIiU1RCUyQyU1QjYuOTc1JTJDNDcuNzI1JTJDInJlZ3VsYXIiJTVEJTJDJTVCNi45NzUlMkMxNC45NSUyQyJyZWd1bGFyIiU1RCUyQyU1QjguMTEzJTJDOS4yMjklMkMicmVndWxhciIlNUQlMkMlNUIxMS4zNTQlMkM0LjM3OSUyQyJyZWd1bGFyIiU1RCUyQyU1QjE2LjIwNCUyQzEuMTM4JTJDInJlZ3VsYXIiJTVEJTJDJTVCMjEuOTI1JTJDMCUyQyJyZWd1bGFyIiU1RCUyQyU1QjYyLjcxMSUyQzAlMkMicmVndWxhciIlNUQlMkMlNUI2NS4zMDclMkMwLjIyNyUyQyJyZWd1bGFyIiU1RCUyQyU1QjY3LjgyNCUyQzAuOTAyJTJDInJlZ3VsYXIiJTVEJTJDJTVCNzAuMTg2JTJDMi4wMDMlMkMicmVndWxhciIlNUQlMkMlNUI4NC40NzUlMkMxMC4yNTMlMkMicmVndWxhciIlNUQlMkMlNUI4Ny4zNjklMkMxMS40NTIlMkMicmVndWxhciIlNUQlMkMlNUI5MC40NzUlMkMxMS44NjElMkMicmVndWxhciIlNUQlMkMlNUI5My41ODElMkMxMS40NTIlMkMicmVndWxhciIlNUQlMkMlNUI5Ni40NzUlMkMxMC4yNTMlMkMicmVndWxhciIlNUQlMkMlNUIxMTAuNzY0JTJDMi4wMDMlMkMicmVndWxhciIlNUQlMkMlNUIxMTMuMTI2JTJDMC45MDIlMkMicmVndWxhciIlNUQlMkMlNUIxMTUuNjQzJTJDMC4yMjclMkMicmVndWxhciIlNUQlMkMlNUIxMTguMjM5JTJDMCUyQyJyZWd1bGFyIiU1RCUyQyU1QjE1OS4wMjUlMkMwJTJDInJlZ3VsYXIiJTVEJTJDJTVCMTY0Ljc0NiUyQzEuMTM4JTJDInJlZ3VsYXIiJTVEJTJDJTVCMTY5LjU5NiUyQzQuMzc5JTJDInJlZ3VsYXIiJTVEJTJDJTVCMTcyLjgzNyUyQzkuMjI5JTJDInJlZ3VsYXIiJTVEJTJDJTVCMTczLjk3NSUyQzE0Ljk1JTJDInJlZ3VsYXIiJTVEJTJDJTVCMTczLjk3NSUyQzQ3LjcyNSUyQyJyZWd1bGFyIiU1RCU1RCUyQyJwb2ludHNfY3VzdG9tX29yaWciJTNBJTVCJTVCMTcxLjAyNTA0OCUyQzQ3LjcyNTAwNzAwMDAwMDAwNSU1RCUyQyU1QjE3MS4wMjUwNDglMkMxNC45NDk5ODQ5OTk5OTk5OTglNUQlMkMlNUIxNzAuMTExNjAyMDUxMTUzOSUyQzEwLjM1Nzc5NjM5NjU4MjM1OSU1RCUyQyU1QjE2Ny41MTAzMzEzNzcyMTg3MyUyQzYuNDY0NzE5NzcwODc3MjI0JTVEJTJDJTVCMTYzLjYxNzI1NDc5NjkxNDM1JTJDMy44NjM0NDkwMjg5OTUwNjM0JTVEJTJDJTVCMTU5LjAyNTA1NzgzNzc1NzM0JTJDMi45NTAwMDQwMDAwMDAwMzU0JTVEJTJDJTVCMTE4LjIzOTQ2Njk5OTk5OTk5JTJDMi45NTAwMDc5OTk5OTk5OTclNUQlMkMlNUIxMTYuMTU1NjgwMTA5NzcwOTglMkMzLjEzMjMwODY3NTEyODAwMTYlNUQlMkMlNUIxMTQuMTM1MjA3Nzk1MDUyNDglMkMzLjY3MzY5MjQ0OTAwMzM0MDIlNUQlMkMlNUIxMTIuMjM5NDQxMjY5NjY1MzIlMkM0LjU1NzcwMjY1NjE3MzQwNCU1RCUyQyU1Qjk3Ljk1MDAyOSUyQzEyLjgwNzY5MyU1RCUyQyU1Qjk0LjM0NDM3MzE0ODQ1NzAyJTJDMTQuMzAxMTk4NTM5NTIyNzczJTVEJTJDJTVCOTAuNDc1MDI5MjYwOTI2ODYlMkMxNC44MTA2MDcwMDAwMDAwMDUlNUQlMkMlNUI4Ni42MDU2ODUzNTU2MTQ5OCUyQzE0LjMwMTE5ODY3NDU4ODM2MyU1RCUyQyU1QjgzLjAwMDAzMDQyMzI2MzY1JTJDMTIuODA3Njg4ODQ1OTAxODIyJTVEJTJDJTVCNjguNzEwNjE1OTk5OTk5OTklMkM0LjU1NzcxMjAwMDAwMDAwOSU1RCUyQyU1QjY2LjgxNDg0NzU2NDg2NzAxJTJDMy42NzM2OTQ4NTIwNjMxOTI3JTVEJTJDJTVCNjQuNzk0Mzc2NTQ2NDY0NjklMkMzLjEzMjMxMTYxNDUxMzA5OTYlNUQlMkMlNUI2Mi43MTA1OTA4Mzc3NjE4MDYlMkMyLjk1MDAwNDAwMDAwMDAzNTQlNUQlMkMlNUIyMS45MjUwMTA5OTk5OTk5OTglMkMyLjk1MDAwNzk5OTk5OTk5NyU1RCUyQyU1QjE3LjMzMjgxMjU4Mjg0MTI1NyUyQzMuODYzNDQ0MTIxMTI0MzAzJTVEJTJDJTVCMTMuNDM5NzM0NjkwMjMxNzAzJTJDNi40NjQ3MTU4NzQ5OTk3MTIlNUQlMkMlNUIxMC44Mzg0NjM0Nzk5MzI1MjglMkMxMC4zNTc3OTQxMzA4MTUyNzklNUQlMkMlNUI5LjkyNTAxOTAwMDAwMDE0OCUyQzE0Ljk0OTk5Mjg4NDk1NDM1NSU1RCUyQyU1QjkuOTI1MDIxOTk5OTk5OTk4JTJDNDcuNzI0OTk1MDAwMDAwMDElNUQlMkMlNUI2Ljk3NTAyMTk5OTk5OTk5NiUyQzQ3LjcyNDk5NTAwMDAwMDAxJTVEJTJDJTVCNi45NzUwMjE5OTk5OTk5OTYlMkMxNC45NDk5ODQ5OTk5OTk5OTglNUQlMkMlNUI4LjExMzAxOTY1NDgzMjM1NyUyQzkuMjI4ODc4Njk3MjEzNTAzJTVEJTJDJTVCMTEuMzUzNzcwMjQ3MjEwMzkyJTJDNC4zNzg3NTE3MjMyMzM5NjElNUQlMkMlNUIxNi4yMDM4OTY3Njg2OTU3MjglMkMxLjEzODAwMDQ1MzY1MDQ3NyU1RCUyQyU1QjIxLjkyNTAxMTI2MDkyNjU1MyUyQzAlNUQlMkMlNUI2Mi43MTA2MDI5OTk5OTk5OSUyQzAuMDAwMDA5MDAwMDAwMDA1Njk4ODk0JTVEJTJDJTVCNjUuMzA2NjM4MjYwMzEwNjglMkMwLjIyNzEyOTY4NjIxMTc4MjIlNUQlMkMlNUI2Ny44MjM4MDYwMDA1NjI0JTJDMC45MDE2MDIzMjU2NDIwMTY5JTVEJTJDJTVCNzAuMTg1NjExNTI4NjYwMDYlMkMyLjAwMjkyOTQ0Mzg3MzA4NiU1RCUyQyU1Qjg0LjQ3NTAyOCUyQzEwLjI1MjkxNzk5OTk5OTk5NCU1RCUyQyU1Qjg3LjM2OTIwMDkxNzAwNzA1JTJDMTEuNDUxNzE3MzIwNDYyMjglNUQlMkMlNUI5MC40NzUwMjkyMDk0Mzk2NCUyQzExLjg2MDYwNzAwMDAwMDAxNiU1RCUyQyU1QjkzLjU4MDg1NzQ4NzU5OTMlMkMxMS40NTE3MTcyMTIwNDg0MzYlNUQlMkMlNUI5Ni40NzUwMjkwMDk2MzgyOSUyQzEwLjI1MjkxMzA3NzQ1MTg5MyU1RCUyQyU1QjExMC43NjQ0NDMlMkMyLjAwMjkzNzAwMDAwMDAwMyU1RCUyQyU1QjExMy4xMjYyNDg5NTYxNzI2JTJDMC45MDE2MDAwNjkzMjkyNDgzJTVEJTJDJTVCMTE1LjY0MzQxODMxMTQxNjY4JTJDMC4yMjcxMjY3NjE3Mjc3NjAxNCU1RCUyQyU1QjExOC4yMzk0NjcyNjA5Mjc2MyUyQzAuMDAwMDAxOTk5OTk5OTk0OTUwNDg1NCU1RCUyQyU1QjE1OS4wMjUwNTklMkMwLjAwMDAwOTAwMDAwMDAwNTY5ODg5NCU1RCUyQyU1QjE2NC43NDYxNzEwMjk0MTkzMiUyQzEuMTM4MDA0NDUyNDE5MjElNUQlMkMlNUIxNjkuNTk2Mjk2Mzk5OTIyNTUlMkM0LjM3ODc1NDc4NDU4MDM5NCU1RCUyQyU1QjE3Mi44MzcwNDY2NDc0MzMwNiUyQzkuMjI4ODgwMjExNjQ1MzYxJTVEJTJDJTVCMTczLjk3NTA0Njk5OTk5OTk2JTJDMTQuOTQ5OTkzMjE3MjIwMzY3JTVEJTJDJTVCMTczLjk3NTA0ODAwMDAwMDAyJTJDNDcuNzI1MDA3MDAwMDAwMDA1JTVEJTVEJTJDInNoYXBlIiUzQSJEWEYiJTJDImRpbWVuc2lvbnNfc2hvdyIlM0FmYWxzZSUyQyJkaW1lbnNpb25zIiUzQSU1QiU1RCUyQyJvcGVyYXRpb25zIiUzQSU3QiJyb3RhdGlvbiIlM0EwJTJDInRyYW5zbGF0aW9uIiUzQSU1QjAlMkMwJTVEJTJDIm1pcnJvcl96IiUzQWZhbHNlJTJDIm1pcnJvcl95IiUzQWZhbHNlJTdEJTJDImN1dG91dCIlM0FmYWxzZSUyQyJtYXRlcmlhbCIlM0ElN0IibmFtZSIlM0EiQ29sZCBGb3JtZWQgU3RlZWwiJTJDImRlbnNpdHkiJTNBNzg1MCUyQyJlbGFzdGljaXR5X21vZHVsdXMiJTNBMjAwMDAwJTJDInBvaXNzb25zX3JhdGlvIiUzQTAuMjclMkMieWllbGRfc3RyZW5ndGgiJTNBNTUwJTJDInVsdGltYXRlX3N0cmVuZ3RoIiUzQTU1MCUyQyJ0aGVybWFsX2V4cGFuc2lvbl9jb2VmZmljaWVudCIlM0ExMiUyQyJpZCIlM0ExMCU3RCUyQyJ0eXBlIiUzQSJjdXN0b20iJTJDIm1hbnVmYWN0dXJlX3Byb2Nlc3MiJTNBImhvdF9yb2xsZWQiJTJDInNhdmVkX25hbWUiJTNBIjQ0MDE2MDI5NVMyIiUyQyJwYXJlbnQiJTNBbnVsbCUyQyJwb2ludHNfY2VudHJvaWRfc2hpZnRlZCIlM0ElNUIlNUI4MC44NjY4MzY3NTU0NDExMSUyQy0yMDEuODM0NDUxNTIlMkMicmVndWxhciIlNUQlMkMlNUI4MC44NjY4MzY3NTU0NDExMSUyQy0yMzQuNjA5NDUxNTIlMkMicmVndWxhciIlNUQlMkMlNUI3OS45NTM4MzY3NTU0NDExJTJDLTIzOS4yMDE0NTE1MTk5OTk5OCUyQyJyZWd1bGFyIiU1RCUyQyU1Qjc3LjM1MTgzNjc1NTQ0MTElMkMtMjQzLjA5NDQ1MTUxOTk5OTk4JTJDInJlZ3VsYXIiJTVEJTJDJTVCNzMuNDU4ODM2NzU1NDQxMSUyQy0yNDUuNjk2NDUxNTE5OTk5OTglMkMicmVndWxhciIlNUQlMkMlNUI2OC44NjY4MzY3NTU0NDExMSUyQy0yNDYuNjA5NDUxNTIlMkMicmVndWxhciIlNUQlMkMlNUIyOC4wODA4MzY3NTU0NDExMTIlMkMtMjQ2LjYwOTQ1MTUyJTJDInJlZ3VsYXIiJTVEJTJDJTVCMjUuOTk3ODM2NzU1NDQxMTE0JTJDLTI0Ni40Mjc0NTE1MTk5OTk5OCUyQyJyZWd1bGFyIiU1RCUyQyU1QjIzLjk3NjgzNjc1NTQ0MTExMyUyQy0yNDUuODg1NDUxNTE5OTk5OTglMkMicmVndWxhciIlNUQlMkMlNUIyMi4wODA4MzY3NTU0NDExMTIlMkMtMjQ1LjAwMTQ1MTUyJTJDInJlZ3VsYXIiJTVEJTJDJTVCNy43OTE4MzY3NTU0NDExMTA1JTJDLTIzNi43NTE0NTE1MiUyQyJyZWd1bGFyIiU1RCUyQyU1QjQuMTg1ODM2NzU1NDQxMTAyJTJDLTIzNS4yNTg0NTE1MiUyQyJyZWd1bGFyIiU1RCUyQyU1QjAuMzE2ODM2NzU1NDQxMTAyJTJDLTIzNC43NDg0NTE1MTk5OTk5NyUyQyJyZWd1bGFyIiU1RCUyQyU1Qi0zLjU1MjE2MzI0NDU1ODg5NzglMkMtMjM1LjI1ODQ1MTUyJTJDInJlZ3VsYXIiJTVEJTJDJTVCLTcuMTU4MTYzMjQ0NTU4ODkyJTJDLTIzNi43NTE0NTE1MiUyQyJyZWd1bGFyIiU1RCUyQyU1Qi0yMS40NDcxNjMyNDQ1NTg4OTQlMkMtMjQ1LjAwMTQ1MTUyJTJDInJlZ3VsYXIiJTVEJTJDJTVCLTIzLjM0MzE2MzI0NDU1ODg5NSUyQy0yNDUuODg1NDUxNTE5OTk5OTglMkMicmVndWxhciIlNUQlMkMlNUItMjUuMzY0MTYzMjQ0NTU4ODk1JTJDLTI0Ni40Mjc0NTE1MTk5OTk5OCUyQyJyZWd1bGFyIiU1RCUyQyU1Qi0yNy40NDcxNjMyNDQ1NTg4OTQlMkMtMjQ2LjYwOTQ1MTUyJTJDInJlZ3VsYXIiJTVEJTJDJTVCLTY4LjIzMzE2MzI0NDU1ODklMkMtMjQ2LjYwOTQ1MTUyJTJDInJlZ3VsYXIiJTVEJTJDJTVCLTcyLjgyNTE2MzI0NDU1ODklMkMtMjQ1LjY5NjQ1MTUxOTk5OTk4JTJDInJlZ3VsYXIiJTVEJTJDJTVCLTc2LjcxODE2MzI0NDU1ODklMkMtMjQzLjA5NDQ1MTUxOTk5OTk4JTJDInJlZ3VsYXIiJTVEJTJDJTVCLTc5LjMyMDE2MzI0NDU1ODklMkMtMjM5LjIwMTQ1MTUxOTk5OTk4JTJDInJlZ3VsYXIiJTVEJTJDJTVCLTgwLjIzMzE2MzI0NDU1ODklMkMtMjM0LjYwOTQ1MTUyJTJDInJlZ3VsYXIiJTVEJTJDJTVCLTgwLjIzMzE2MzI0NDU1ODklMkMtMjAxLjgzNDQ1MTUyJTJDInJlZ3VsYXIiJTVEJTJDJTVCLTgzLjE4MzE2MzI0NDU1ODklMkMtMjAxLjgzNDQ1MTUyJTJDInJlZ3VsYXIiJTVEJTJDJTVCLTgzLjE4MzE2MzI0NDU1ODklMkMtMjM0LjYwOTQ1MTUyJTJDInJlZ3VsYXIiJTVEJTJDJTVCLTgyLjA0NTE2MzI0NDU1ODg5JTJDLTI0MC4zMzA0NTE1MiUyQyJyZWd1bGFyIiU1RCUyQyU1Qi03OC44MDQxNjMyNDQ1NTg5JTJDLTI0NS4xODA0NTE1MiUyQyJyZWd1bGFyIiU1RCUyQyU1Qi03My45NTQxNjMyNDQ1NTg4OCUyQy0yNDguNDIxNDUxNTE5OTk5OTglMkMicmVndWxhciIlNUQlMkMlNUItNjguMjMzMTYzMjQ0NTU4OSUyQy0yNDkuNTU5NDUxNTE5OTk5OTglMkMicmVndWxhciIlNUQlMkMlNUItMjcuNDQ3MTYzMjQ0NTU4ODk0JTJDLTI0OS41NTk0NTE1MTk5OTk5OCUyQyJyZWd1bGFyIiU1RCUyQyU1Qi0yNC44NTExNjMyNDQ1NTg4OSUyQy0yNDkuMzMyNDUxNTE5OTk5OTglMkMicmVndWxhciIlNUQlMkMlNUItMjIuMzM0MTYzMjQ0NTU4ODk0JTJDLTI0OC42NTc0NTE1MiUyQyJyZWd1bGFyIiU1RCUyQyU1Qi0xOS45NzIxNjMyNDQ1NTg4ODUlMkMtMjQ3LjU1NjQ1MTUyJTJDInJlZ3VsYXIiJTVEJTJDJTVCLTUuNjgzMTYzMjQ0NTU4ODk4JTJDLTIzOS4zMDY0NTE1MiUyQyJyZWd1bGFyIiU1RCUyQyU1Qi0yLjc4OTE2MzI0NDU1ODg5MjUlMkMtMjM4LjEwNzQ1MTUxOTk5OTk4JTJDInJlZ3VsYXIiJTVEJTJDJTVCMC4zMTY4MzY3NTU0NDExMDIlMkMtMjM3LjY5ODQ1MTUyJTJDInJlZ3VsYXIiJTVEJTJDJTVCMy40MjI4MzY3NTU0NDExMTA4JTJDLTIzOC4xMDc0NTE1MTk5OTk5OCUyQyJyZWd1bGFyIiU1RCUyQyU1QjYuMzE2ODM2NzU1NDQxMTAyJTJDLTIzOS4zMDY0NTE1MiUyQyJyZWd1bGFyIiU1RCUyQyU1QjIwLjYwNTgzNjc1NTQ0MTEwMyUyQy0yNDcuNTU2NDUxNTIlMkMicmVndWxhciIlNUQlMkMlNUIyMi45Njc4MzY3NTU0NDExMTIlMkMtMjQ4LjY1NzQ1MTUyJTJDInJlZ3VsYXIiJTVEJTJDJTVCMjUuNDg0ODM2NzU1NDQxMTElMkMtMjQ5LjMzMjQ1MTUxOTk5OTk4JTJDInJlZ3VsYXIiJTVEJTJDJTVCMjguMDgwODM2NzU1NDQxMTEyJTJDLTI0OS41NTk0NTE1MTk5OTk5OCUyQyJyZWd1bGFyIiU1RCUyQyU1QjY4Ljg2NjgzNjc1NTQ0MTExJTJDLTI0OS41NTk0NTE1MTk5OTk5OCUyQyJyZWd1bGFyIiU1RCUyQyU1Qjc0LjU4NzgzNjc1NTQ0MTEyJTJDLTI0OC40MjE0NTE1MTk5OTk5OCUyQyJyZWd1bGFyIiU1RCUyQyU1Qjc5LjQzNzgzNjc1NTQ0MTExJTJDLTI0NS4xODA0NTE1MiUyQyJyZWd1bGFyIiU1RCUyQyU1QjgyLjY3ODgzNjc1NTQ0MTElMkMtMjQwLjMzMDQ1MTUyJTJDInJlZ3VsYXIiJTVEJTJDJTVCODMuODE2ODM2NzU1NDQxMSUyQy0yMzQuNjA5NDUxNTIlMkMicmVndWxhciIlNUQlMkMlNUI4My44MTY4MzY3NTU0NDExJTJDLTIwMS44MzQ0NTE1MiUyQyJyZWd1bGFyIiU1RCU1RCU3RCUyQyU3QiJuYW1lIiUzQSJDdXN0b20gRFhGIFNoYXBlIiUyQyJncm91cF9pZCIlM0EzJTJDInBvaW50c19jYWxjIiUzQSU1QiU1QjguOTI1JTJDNDAyLjI3NSUyQyJyZWd1bGFyIiU1RCUyQyU1QjguOTI1JTJDNDM1LjA1JTJDInJlZ3VsYXIiJTVEJTJDJTVCOS44MzglMkM0MzkuNjQyJTJDInJlZ3VsYXIiJTVEJTJDJTVCMTIuNDQlMkM0NDMuNTM1JTJDInJlZ3VsYXIiJTVEJTJDJTVCMTYuMzMzJTJDNDQ2LjEzNyUyQyJyZWd1bGFyIiU1RCUyQyU1QjIwLjkyNSUyQzQ0Ny4wNSUyQyJyZWd1bGFyIiU1RCUyQyU1QjYxLjcxMSUyQzQ0Ny4wNSUyQyJyZWd1bGFyIiU1RCUyQyU1QjYzLjc5NCUyQzQ0Ni44NjglMkMicmVndWxhciIlNUQlMkMlNUI2NS44MTUlMkM0NDYuMzI2JTJDInJlZ3VsYXIiJTVEJTJDJTVCNjcuNzExJTJDNDQ1LjQ0MiUyQyJyZWd1bGFyIiU1RCUyQyU1QjgyJTJDNDM3LjE5MiUyQyJyZWd1bGFyIiU1RCUyQyU1Qjg1LjYwNiUyQzQzNS42OTklMkMicmVndWxhciIlNUQlMkMlNUI4OS40NzUlMkM0MzUuMTg5JTJDInJlZ3VsYXIiJTVEJTJDJTVCOTMuMzQ0JTJDNDM1LjY5OSUyQyJyZWd1bGFyIiU1RCUyQyU1Qjk2Ljk1JTJDNDM3LjE5MiUyQyJyZWd1bGFyIiU1RCUyQyU1QjExMS4yMzklMkM0NDUuNDQyJTJDInJlZ3VsYXIiJTVEJTJDJTVCMTEzLjEzNSUyQzQ0Ni4zMjYlMkMicmVndWxhciIlNUQlMkMlNUIxMTUuMTU2JTJDNDQ2Ljg2OCUyQyJyZWd1bGFyIiU1RCUyQyU1QjExNy4yMzklMkM0NDcuMDUlMkMicmVndWxhciIlNUQlMkMlNUIxNTguMDI1JTJDNDQ3LjA1JTJDInJlZ3VsYXIiJTVEJTJDJTVCMTYyLjYxNyUyQzQ0Ni4xMzclMkMicmVndWxhciIlNUQlMkMlNUIxNjYuNTElMkM0NDMuNTM1JTJDInJlZ3VsYXIiJTVEJTJDJTVCMTY5LjExMiUyQzQzOS42NDIlMkMicmVndWxhciIlNUQlMkMlNUIxNzAuMDI1JTJDNDM1LjA1JTJDInJlZ3VsYXIiJTVEJTJDJTVCMTcwLjAyNSUyQzQwMi4yNzUlMkMicmVndWxhciIlNUQlMkMlNUIxNzIuOTc1JTJDNDAyLjI3NSUyQyJyZWd1bGFyIiU1RCUyQyU1QjE3Mi45NzUlMkM0MzUuMDUlMkMicmVndWxhciIlNUQlMkMlNUIxNzEuODM3JTJDNDQwLjc3MSUyQyJyZWd1bGFyIiU1RCUyQyU1QjE2OC41OTYlMkM0NDUuNjIxJTJDInJlZ3VsYXIiJTVEJTJDJTVCMTYzLjc0NiUyQzQ0OC44NjIlMkMicmVndWxhciIlNUQlMkMlNUIxNTguMDI1JTJDNDUwJTJDInJlZ3VsYXIiJTVEJTJDJTVCMTE3LjIzOSUyQzQ1MCUyQyJyZWd1bGFyIiU1RCUyQyU1QjExNC42NDMlMkM0NDkuNzczJTJDInJlZ3VsYXIiJTVEJTJDJTVCMTEyLjEyNiUyQzQ0OS4wOTglMkMicmVndWxhciIlNUQlMkMlNUIxMDkuNzY0JTJDNDQ3Ljk5NyUyQyJyZWd1bGFyIiU1RCUyQyU1Qjk1LjQ3NSUyQzQzOS43NDclMkMicmVndWxhciIlNUQlMkMlNUI5Mi41ODElMkM0MzguNTQ4JTJDInJlZ3VsYXIiJTVEJTJDJTVCODkuNDc1JTJDNDM4LjEzOSUyQyJyZWd1bGFyIiU1RCUyQyU1Qjg2LjM2OSUyQzQzOC41NDglMkMicmVndWxhciIlNUQlMkMlNUI4My40NzUlMkM0MzkuNzQ3JTJDInJlZ3VsYXIiJTVEJTJDJTVCNjkuMTg2JTJDNDQ3Ljk5NyUyQyJyZWd1bGFyIiU1RCUyQyU1QjY2LjgyNCUyQzQ0OS4wOTglMkMicmVndWxhciIlNUQlMkMlNUI2NC4zMDclMkM0NDkuNzczJTJDInJlZ3VsYXIiJTVEJTJDJTVCNjEuNzExJTJDNDUwJTJDInJlZ3VsYXIiJTVEJTJDJTVCMjAuOTI1JTJDNDUwJTJDInJlZ3VsYXIiJTVEJTJDJTVCMTUuMjA0JTJDNDQ4Ljg2MiUyQyJyZWd1bGFyIiU1RCUyQyU1QjEwLjM1NCUyQzQ0NS42MjElMkMicmVndWxhciIlNUQlMkMlNUI3LjExMyUyQzQ0MC43NzElMkMicmVndWxhciIlNUQlMkMlNUI1Ljk3NSUyQzQzNS4wNSUyQyJyZWd1bGFyIiU1RCUyQyU1QjUuOTc1JTJDNDAyLjI3NSUyQyJyZWd1bGFyIiU1RCU1RCUyQyJwb2ludHNfY3VzdG9tX29yaWciJTNBJTVCJTVCOC45MjUwMjI5OTk5OTk5OTYlMkM0MDIuMjc1MDA0OTk5OTk5OTYlNUQlMkMlNUI4LjkyNTAyMjk5OTk5OTk5NiUyQzQzNS4wNTAwMTUwMDAwMDAwMyU1RCUyQyU1QjkuODM4NDY1NjQwMjMwNDUzJTJDNDM5LjY0MjIxMjI1NjE3ODI1JTVEJTJDJTVCMTIuNDM5NzM2NjkwMjMxNjk3JTJDNDQzLjUzNTI5MDEyNTAwMDMlNUQlMkMlNUIxNi4zMzI4MTQxOTU4NDc3NiUyQzQ0Ni4xMzY1NjE3MTg1Nzc3NSU1RCUyQyU1QjIwLjkyNTAxMjM3MTY4MTg3MyUyQzQ0Ny4wNTAwMDclNUQlMkMlNUI2MS43MTA1OTY5OTk5OTk5OSUyQzQ0Ny4wNTAwMTYlNUQlMkMlNUI2My43OTQzODQ5MjE1MjE5MSUyQzQ0Ni44Njc2OTcxNDMwMjcyNyU1RCUyQyU1QjY1LjgxNDg1ODU2NjY2MzI2JTJDNDQ2LjMyNjMxMjY5MTQwMjM0JTVEJTJDJTVCNjcuNzEwNjI2MTc2NTY4OSUyQzQ0NS40NDIzMDEzNTQxNDIxJTVEJTJDJTVCODIuMDAwMDIzJTJDNDM3LjE5MjMwNyU1RCUyQyU1Qjg1LjYwNTY3OTc0NzgxNDA1JTJDNDM1LjY5ODc5NjgyODAxNzI0JTVEJTJDJTVCODkuNDc1MDI4MzQ3NjgyODQlMkM0MzUuMTg5Mzg3JTVEJTJDJTVCOTMuMzQ0Mzc2OTkyMDA2JTJDNDM1LjY5ODc5NjQ5MDM1MjgzJTVEJTJDJTVCOTYuOTUwMDM1NzExNjMxMzMlMkM0MzcuMTkyMzA5ODUwNzgwOSU1RCUyQyU1QjExMS4yMzk0MzElMkM0NDUuNDQyMzEyJTVEJTJDJTVCMTEzLjEzNTE5MzM4MzY4NTMzJTJDNDQ2LjMyNjMxNTMwOTM2MDMlNUQlMkMlNUIxMTUuMTU1NjY2OTA5Njc5NDclMkM0NDYuODY3Njk5OTM2OTM2NDUlNUQlMkMlNUIxMTcuMjM5NDU1MzcxNjc4NjMlMkM0NDcuMDUwMDA4JTVEJTJDJTVCMTU4LjAyNTAzNSUyQzQ0Ny4wNTAwMTYlNUQlMkMlNUIxNjIuNjE3MjMxOTI2MTc5MTMlMkM0NDYuMTM2NTYwMzMxNjc1MjQlNUQlMkMlNUIxNjYuNTEwMzA5MDgxMDI2NzglMkM0NDMuNTM1Mjg5NTI1MzE0NzQlNUQlMkMlNUIxNjkuMTExNTgwMDkxMjI4MzglMkM0MzkuNjQyMjEyNTA2NjY5MyU1RCUyQyU1QjE3MC4wMjUwMjQ5OTk5OTk5NyUyQzQzNS4wNTAwMTUwMDAwMDAwMyU1RCUyQyU1QjE3MC4wMjUwMjM5OTk5OTk5NyUyQzQwMi4yNzUwMDQ5OTk5OTk5NiU1RCUyQyU1QjE3Mi45NzUwMjQlMkM0MDIuMjc1MDA0OTk5OTk5OTYlNUQlMkMlNUIxNzIuOTc1MDI0JTJDNDM1LjA1MDAxNTAwMDAwMDAzJTVEJTJDJTVCMTcxLjgzNzAyNDY5NzM1OTIlMkM0NDAuNzcxMTI4NjY3ODIyMjclNUQlMkMlNUIxNjguNTk2Mjc0MDMwOTE2NjclMkM0NDUuNjIxMjU0NTg0NDI1NDYlNUQlMkMlNUIxNjMuNzQ2MTQ3OTQ0NjI4MTglMkM0NDguODYyMDA0OTk2OTE1OTclNUQlMkMlNUIxNTguMDI1MDM0MjE3MjIwMzQlMkM0NTAuMDAwMDA1JTVEJTJDJTVCMTE3LjIzOTQ1NTk5OTk5OTk5JTJDNDUwLjAwMDAxNTk5OTk5OTk2JTVEJTJDJTVCMTE0LjY0MzQwNDU3MDQ3MTk0JTJDNDQ5Ljc3Mjg4MTc1NDk2OTYlNUQlMkMlNUIxMTIuMTI2MjMzNzA2MTgxNzUlMkM0NDkuMDk4NDA3MzgzODAwMjQlNUQlMkMlNUIxMDkuNzY0NDI1NjU4NTEwOCUyQzQ0Ny45OTcwNzc0NjgwMzgyJTVEJTJDJTVCOTUuNDc1MDM1OTk5OTk5OTklMkM0MzkuNzQ3MDgyJTVEJTJDJTVCOTIuNTgwODYwNTcyNzIyNjQlMkM0MzguNTQ4Mjc3NjE0NjA3NzQlNUQlMkMlNUI4OS40NzUwMjg0NzY0MDA4NyUyQzQzOC4xMzkzODcwMDAwMDAwNiU1RCUyQyU1Qjg2LjM2OTE5NjQxNTc2MTU1JTJDNDM4LjU0ODI3Nzg4NTY0MjczJTVEJTJDJTVCODMuNDc1MDIxOTE2NTM5MjglMkM0MzkuNzQ3MDg1MDA2NjIxJTVEJTJDJTVCNjkuMTg1NjI4JTJDNDQ3Ljk5NzA4Njk5OTk5OTk2JTVEJTJDJTVCNjYuODIzODE3OTg2MTI4OCUyQzQ0OS4wOTg0MDQ4NTk3NjA1NCU1RCUyQyU1QjY0LjMwNjY0Njk3MzQwMTE2JTJDNDQ5Ljc3Mjg3OTAxMTcyNDE3JTVEJTJDJTVCNjEuNzEwNTk2MjE3MjE3MDQ1JTJDNDUwLjAwMDAwNCU1RCUyQyU1QjIwLjkyNTAxMTk5OTk5OTk5NSUyQzQ1MC4wMDAwMTU5OTk5OTk5NiU1RCUyQyU1QjE1LjIwMzg5ODI4NjU2NjMlMkM0NDguODYyMDA1MzQ2NjQ1JTVEJTJDJTVCMTAuMzUzNzcyMjQ3MjEwMzg3JTJDNDQ1LjYyMTI1NDI3Njc2NjElNUQlMkMlNUI3LjExMzAyMTg1NDUzNjg1MzUlMkM0NDAuNzcxMTI3Nzg0OTE1OTYlNUQlMkMlNUI1Ljk3NTAyMjAwMDAwMDA1MjUlMkM0MzUuMDUwMDEzNjk1MzY3MTclNUQlMkMlNUI1Ljk3NTAyMjk5OTk5OTk5MyUyQzQwMi4yNzUwMDQ5OTk5OTk5NiU1RCU1RCUyQyJzaGFwZSIlM0EiRFhGIiUyQyJkaW1lbnNpb25zX3Nob3ciJTNBZmFsc2UlMkMiZGltZW5zaW9ucyIlM0ElNUIlNUQlMkMib3BlcmF0aW9ucyIlM0ElN0Iicm90YXRpb24iJTNBMCUyQyJ0cmFuc2xhdGlvbiIlM0ElNUIwJTJDMCU1RCUyQyJtaXJyb3JfeiIlM0FmYWxzZSUyQyJtaXJyb3JfeSIlM0FmYWxzZSU3RCUyQyJjdXRvdXQiJTNBZmFsc2UlMkMibWF0ZXJpYWwiJTNBJTdCIm5hbWUiJTNBIkNvbGQgRm9ybWVkIFN0ZWVsIiUyQyJkZW5zaXR5IiUzQTc4NTAlMkMiZWxhc3RpY2l0eV9tb2R1bHVzIiUzQTIwMDAwMCUyQyJwb2lzc29uc19yYXRpbyIlM0EwLjI3JTJDInlpZWxkX3N0cmVuZ3RoIiUzQTU1MCUyQyJ1bHRpbWF0ZV9zdHJlbmd0aCIlM0E1NTAlMkMidGhlcm1hbF9leHBhbnNpb25fY29lZmZpY2llbnQiJTNBMTIlMkMiaWQiJTNBMTAlN0QlMkMidHlwZSIlM0EiY3VzdG9tIiUyQyJtYW51ZmFjdHVyZV9wcm9jZXNzIiUzQSJjb2xkX2Zvcm1lZCIlMkMic2F2ZWRfbmFtZSIlM0EiNDQwMTYwMjk1UzIiJTJDInBhcmVudCIlM0FudWxsJTJDInBvaW50c19jZW50cm9pZF9zaGlmdGVkIiUzQSU1QiU1Qi04MS4yMzMxNjMyNDQ1NTg5JTJDMTUyLjcxNTU0ODQ4JTJDInJlZ3VsYXIiJTVEJTJDJTVCLTgxLjIzMzE2MzI0NDU1ODklMkMxODUuNDkwNTQ4NDgwMDAwMDMlMkMicmVndWxhciIlNUQlMkMlNUItODAuMzIwMTYzMjQ0NTU4OSUyQzE5MC4wODI1NDg0OCUyQyJyZWd1bGFyIiU1RCUyQyU1Qi03Ny43MTgxNjMyNDQ1NTg5JTJDMTkzLjk3NTU0ODQ4MDAwMDA0JTJDInJlZ3VsYXIiJTVEJTJDJTVCLTczLjgyNTE2MzI0NDU1ODklMkMxOTYuNTc3NTQ4NDgwMDAwMDIlMkMicmVndWxhciIlNUQlMkMlNUItNjkuMjMzMTYzMjQ0NTU4OSUyQzE5Ny40OTA1NDg0ODAwMDAwMyUyQyJyZWd1bGFyIiU1RCUyQyU1Qi0yOC40NDcxNjMyNDQ1NTg4OTQlMkMxOTcuNDkwNTQ4NDgwMDAwMDMlMkMicmVndWxhciIlNUQlMkMlNUItMjYuMzY0MTYzMjQ0NTU4ODk1JTJDMTk3LjMwODU0ODQ4JTJDInJlZ3VsYXIiJTVEJTJDJTVCLTI0LjM0MzE2MzI0NDU1ODg5NSUyQzE5Ni43NjY1NDg0ODAwMDAwNCUyQyJyZWd1bGFyIiU1RCUyQyU1Qi0yMi40NDcxNjMyNDQ1NTg4OTQlMkMxOTUuODgyNTQ4NDgwMDAwMDMlMkMicmVndWxhciIlNUQlMkMlNUItOC4xNTgxNjMyNDQ1NTg4OTIlMkMxODcuNjMyNTQ4NDgwMDAwMDMlMkMicmVndWxhciIlNUQlMkMlNUItNC41NTIxNjMyNDQ1NTg4OTglMkMxODYuMTM5NTQ4NDgwMDAwMDMlMkMicmVndWxhciIlNUQlMkMlNUItMC42ODMxNjMyNDQ1NTg4OTglMkMxODUuNjI5NTQ4NDgwMDAwMDQlMkMicmVndWxhciIlNUQlMkMlNUIzLjE4NTgzNjc1NTQ0MTEwMiUyQzE4Ni4xMzk1NDg0ODAwMDAwMyUyQyJyZWd1bGFyIiU1RCUyQyU1QjYuNzkxODM2NzU1NDQxMTEwNSUyQzE4Ny42MzI1NDg0ODAwMDAwMyUyQyJyZWd1bGFyIiU1RCUyQyU1QjIxLjA4MDgzNjc1NTQ0MTExMiUyQzE5NS44ODI1NDg0ODAwMDAwMyUyQyJyZWd1bGFyIiU1RCUyQyU1QjIyLjk3NjgzNjc1NTQ0MTExMyUyQzE5Ni43NjY1NDg0ODAwMDAwNCUyQyJyZWd1bGFyIiU1RCUyQyU1QjI0Ljk5NzgzNjc1NTQ0MTExNCUyQzE5Ny4zMDg1NDg0OCUyQyJyZWd1bGFyIiU1RCUyQyU1QjI3LjA4MDgzNjc1NTQ0MTExMiUyQzE5Ny40OTA1NDg0ODAwMDAwMyUyQyJyZWd1bGFyIiU1RCUyQyU1QjY3Ljg2NjgzNjc1NTQ0MTExJTJDMTk3LjQ5MDU0ODQ4MDAwMDAzJTJDInJlZ3VsYXIiJTVEJTJDJTVCNzIuNDU4ODM2NzU1NDQxMSUyQzE5Ni41Nzc1NDg0ODAwMDAwMiUyQyJyZWd1bGFyIiU1RCUyQyU1Qjc2LjM1MTgzNjc1NTQ0MTElMkMxOTMuOTc1NTQ4NDgwMDAwMDQlMkMicmVndWxhciIlNUQlMkMlNUI3OC45NTM4MzY3NTU0NDExJTJDMTkwLjA4MjU0ODQ4JTJDInJlZ3VsYXIiJTVEJTJDJTVCNzkuODY2ODM2NzU1NDQxMTElMkMxODUuNDkwNTQ4NDgwMDAwMDMlMkMicmVndWxhciIlNUQlMkMlNUI3OS44NjY4MzY3NTU0NDExMSUyQzE1Mi43MTU1NDg0OCUyQyJyZWd1bGFyIiU1RCUyQyU1QjgyLjgxNjgzNjc1NTQ0MTElMkMxNTIuNzE1NTQ4NDglMkMicmVndWxhciIlNUQlMkMlNUI4Mi44MTY4MzY3NTU0NDExJTJDMTg1LjQ5MDU0ODQ4MDAwMDAzJTJDInJlZ3VsYXIiJTVEJTJDJTVCODEuNjc4ODM2NzU1NDQxMSUyQzE5MS4yMTE1NDg0ODAwMDAwMyUyQyJyZWd1bGFyIiU1RCUyQyU1Qjc4LjQzNzgzNjc1NTQ0MTExJTJDMTk2LjA2MTU0ODQ4JTJDInJlZ3VsYXIiJTVEJTJDJTVCNzMuNTg3ODM2NzU1NDQxMTIlMkMxOTkuMzAyNTQ4NDgwMDAwMDQlMkMicmVndWxhciIlNUQlMkMlNUI2Ny44NjY4MzY3NTU0NDExMSUyQzIwMC40NDA1NDg0ODAwMDAwMiUyQyJyZWd1bGFyIiU1RCUyQyU1QjI3LjA4MDgzNjc1NTQ0MTExMiUyQzIwMC40NDA1NDg0ODAwMDAwMiUyQyJyZWd1bGFyIiU1RCUyQyU1QjI0LjQ4NDgzNjc1NTQ0MTExJTJDMjAwLjIxMzU0ODQ4MDAwMDA0JTJDInJlZ3VsYXIiJTVEJTJDJTVCMjEuOTY3ODM2NzU1NDQxMTEyJTJDMTk5LjUzODU0ODQ4MDAwMDAzJTJDInJlZ3VsYXIiJTVEJTJDJTVCMTkuNjA1ODM2NzU1NDQxMTAzJTJDMTk4LjQzNzU0ODQ4MDAwMDAzJTJDInJlZ3VsYXIiJTVEJTJDJTVCNS4zMTY4MzY3NTU0NDExMDIlMkMxOTAuMTg3NTQ4NDgwMDAwMDMlMkMicmVndWxhciIlNUQlMkMlNUIyLjQyMjgzNjc1NTQ0MTExMDglMkMxODguOTg4NTQ4NDgwMDAwMDIlMkMicmVndWxhciIlNUQlMkMlNUItMC42ODMxNjMyNDQ1NTg4OTglMkMxODguNTc5NTQ4NDgwMDAwMDMlMkMicmVndWxhciIlNUQlMkMlNUItMy43ODkxNjMyNDQ1NTg4OTI1JTJDMTg4Ljk4ODU0ODQ4MDAwMDAyJTJDInJlZ3VsYXIiJTVEJTJDJTVCLTYuNjgzMTYzMjQ0NTU4ODk4JTJDMTkwLjE4NzU0ODQ4MDAwMDAzJTJDInJlZ3VsYXIiJTVEJTJDJTVCLTIwLjk3MjE2MzI0NDU1ODg4NSUyQzE5OC40Mzc1NDg0ODAwMDAwMyUyQyJyZWd1bGFyIiU1RCUyQyU1Qi0yMy4zMzQxNjMyNDQ1NTg4OTQlMkMxOTkuNTM4NTQ4NDgwMDAwMDMlMkMicmVndWxhciIlNUQlMkMlNUItMjUuODUxMTYzMjQ0NTU4ODklMkMyMDAuMjEzNTQ4NDgwMDAwMDQlMkMicmVndWxhciIlNUQlMkMlNUItMjguNDQ3MTYzMjQ0NTU4ODk0JTJDMjAwLjQ0MDU0ODQ4MDAwMDAyJTJDInJlZ3VsYXIiJTVEJTJDJTVCLTY5LjIzMzE2MzI0NDU1ODklMkMyMDAuNDQwNTQ4NDgwMDAwMDIlMkMicmVndWxhciIlNUQlMkMlNUItNzQuOTU0MTYzMjQ0NTU4ODglMkMxOTkuMzAyNTQ4NDgwMDAwMDQlMkMicmVndWxhciIlNUQlMkMlNUItNzkuODA0MTYzMjQ0NTU4OSUyQzE5Ni4wNjE1NDg0OCUyQyJyZWd1bGFyIiU1RCUyQyU1Qi04My4wNDUxNjMyNDQ1NTg4OSUyQzE5MS4yMTE1NDg0ODAwMDAwMyUyQyJyZWd1bGFyIiU1RCUyQyU1Qi04NC4xODMxNjMyNDQ1NTg5JTJDMTg1LjQ5MDU0ODQ4MDAwMDAzJTJDInJlZ3VsYXIiJTVEJTJDJTVCLTg0LjE4MzE2MzI0NDU1ODklMkMxNTIuNzE1NTQ4NDglMkMicmVndWxhciIlNUQlNUQlN0QlMkMlN0IibmFtZSIlM0EiQ3VzdG9tIERYRiBTaGFwZSIlMkMiZ3JvdXBfaWQiJTNBNCUyQyJwb2ludHNfY2FsYyIlM0ElNUIlNUIxNjguMDI1JTJDNTMuMzAyJTJDInJlZ3VsYXIiJTVEJTJDJTVCMTY4LjAyNSUyQzE4LjI1MiUyQyJyZWd1bGFyIiU1RCUyQyU1QjE2Ny4xMTIlMkMxMy42NTklMkMicmVndWxhciIlNUQlMkMlNUIxNjQuNTElMkM5Ljc2NiUyQyJyZWd1bGFyIiU1RCUyQyU1QjE2MC42MTclMkM3LjE2NSUyQyJyZWd1bGFyIiU1RCUyQyU1QjE1Ni4wMjUlMkM2LjI1MiUyQyJyZWd1bGFyIiU1RCUyQyU1QjExOS4xMDUlMkM2LjI1MiUyQyJyZWd1bGFyIiU1RCUyQyU1QjExNy4wMjIlMkM2LjQzNCUyQyJyZWd1bGFyIiU1RCUyQyU1QjExNS4wMDElMkM2Ljk3NSUyQyJyZWd1bGFyIiU1RCUyQyU1QjExMy4xMDUlMkM3Ljg1OSUyQyJyZWd1bGFyIiU1RCUyQyU1Qjk3Ljk1JTJDMTYuNjA5JTJDInJlZ3VsYXIiJTVEJTJDJTVCOTQuMzQ0JTJDMTguMTAzJTJDInJlZ3VsYXIiJTVEJTJDJTVCOTAuNDc1JTJDMTguNjEyJTJDInJlZ3VsYXIiJTVEJTJDJTVCODYuNjA2JTJDMTguMTAzJTJDInJlZ3VsYXIiJTVEJTJDJTVCODMlMkMxNi42MDklMkMicmVndWxhciIlNUQlMkMlNUI2Ny44NDUlMkM3Ljg1OSUyQyJyZWd1bGFyIiU1RCUyQyU1QjY1Ljk0OSUyQzYuOTc1JTJDInJlZ3VsYXIiJTVEJTJDJTVCNjMuOTI4JTJDNi40MzQlMkMicmVndWxhciIlNUQlMkMlNUI2MS44NDUlMkM2LjI1MiUyQyJyZWd1bGFyIiU1RCUyQyU1QjI0LjkyNSUyQzYuMjUyJTJDInJlZ3VsYXIiJTVEJTJDJTVCMjAuMzMzJTJDNy4xNjUlMkMicmVndWxhciIlNUQlMkMlNUIxNi40NCUyQzkuNzY2JTJDInJlZ3VsYXIiJTVEJTJDJTVCMTMuODM4JTJDMTMuNjU5JTJDInJlZ3VsYXIiJTVEJTJDJTVCMTIuOTI1JTJDMTguMjUyJTJDInJlZ3VsYXIiJTVEJTJDJTVCMTIuOTI1JTJDNTMuMzAyJTJDInJlZ3VsYXIiJTVEJTJDJTVCOS45NzUlMkM1My4zMDIlMkMicmVndWxhciIlNUQlMkMlNUI5Ljk3NSUyQzE4LjI1MiUyQyJyZWd1bGFyIiU1RCUyQyU1QjExLjExMyUyQzEyLjUzJTJDInJlZ3VsYXIiJTVEJTJDJTVCMTQuMzU0JTJDNy42OCUyQyJyZWd1bGFyIiU1RCUyQyU1QjE5LjIwNCUyQzQuNDQlMkMicmVndWxhciIlNUQlMkMlNUIyNC45MjUlMkMzLjMwMiUyQyJyZWd1bGFyIiU1RCUyQyU1QjYxLjg0NSUyQzMuMzAyJTJDInJlZ3VsYXIiJTVEJTJDJTVCNjQuNDQxJTJDMy41MjklMkMicmVndWxhciIlNUQlMkMlNUI2Ni45NTglMkM0LjIwMyUyQyJyZWd1bGFyIiU1RCUyQyU1QjY5LjMyJTJDNS4zMDUlMkMicmVndWxhciIlNUQlMkMlNUI4NC40NzUlMkMxNC4wNTUlMkMicmVndWxhciIlNUQlMkMlNUI4Ny4zNjklMkMxNS4yNTMlMkMicmVndWxhciIlNUQlMkMlNUI5MC40NzUlMkMxNS42NjIlMkMicmVndWxhciIlNUQlMkMlNUI5My41ODElMkMxNS4yNTMlMkMicmVndWxhciIlNUQlMkMlNUI5Ni40NzUlMkMxNC4wNTUlMkMicmVndWxhciIlNUQlMkMlNUIxMTEuNjMlMkM1LjMwNSUyQyJyZWd1bGFyIiU1RCUyQyU1QjExMy45OTIlMkM0LjIwMyUyQyJyZWd1bGFyIiU1RCUyQyU1QjExNi41MDklMkMzLjUyOSUyQyJyZWd1bGFyIiU1RCUyQyU1QjExOS4xMDUlMkMzLjMwMiUyQyJyZWd1bGFyIiU1RCUyQyU1QjE1Ni4wMjUlMkMzLjMwMiUyQyJyZWd1bGFyIiU1RCUyQyU1QjE2MS43NDYlMkM0LjQ0JTJDInJlZ3VsYXIiJTVEJTJDJTVCMTY2LjU5NiUyQzcuNjglMkMicmVndWxhciIlNUQlMkMlNUIxNjkuODM3JTJDMTIuNTMlMkMicmVndWxhciIlNUQlMkMlNUIxNzAuOTc1JTJDMTguMjUyJTJDInJlZ3VsYXIiJTVEJTJDJTVCMTcwLjk3NSUyQzUzLjMwMiUyQyJyZWd1bGFyIiU1RCU1RCUyQyJwb2ludHNfY3VzdG9tX29yaWciJTNBJTVCJTVCMTY4LjAyNTA0Mjk5OTk5OTk4JTJDNTMuMzAxNjA0OTk5OTk5OTk1JTVEJTJDJTVCMTY4LjAyNTA0Mjk5OTk5OTk4JTJDMTguMjUxNjAwOTk5OTk5OTk0JTVEJTJDJTVCMTY3LjExMTU5Njg5ODkxMjk1JTJDMTMuNjU5Mzk1NjMxMjE1NDYlNUQlMkMlNUIxNjQuNTEwMzI1NzkxNDMyMyUyQzkuNzY2MzE4MzU2NjYzNzAzJTVEJTJDJTVCMTYwLjYxNzI0ODU2MjI4MTMlMkM3LjE2NTA0NzE4MTIzNjA0OCU1RCUyQyU1QjE1Ni4wMjUwNTA4Mzc3NTc0OCUyQzYuMjUxNjAyMDAwMDAwMDQ4JTVEJTJDJTVCMTE5LjEwNTQ4OCUyQzYuMjUxNTk5OTk5OTk5OTk2JTVEJTJDJTVCMTE3LjAyMTcwMjE1MTY1OTc0JTJDNi40MzM5MDg1ODM5NzQ1NTY0JTVEJTJDJTVCMTE1LjAwMTIzMDg0NzE3Mjg1JTJDNi45NzUyOTIwODcxNTkyMzIlNUQlMkMlNUIxMTMuMTA1NDY1MjY5NjY0NjglMkM3Ljg1OTMwMTg1MjMyNjIxMiU1RCUyQyU1Qjk3Ljk1MDAzNSUyQzE2LjYwOTMwMjAwMDAwMDAxNCU1RCUyQyU1Qjk0LjM0NDM4MDkxMjcwOTA0JTJDMTguMTAyODA0MDY2NzkzMTEyJTVEJTJDJTVCOTAuNDc1MDM1MjYwOTI2ODYlMkMxOC42MTIyMTI5OTk5OTk5OTclNUQlMkMlNUI4Ni42MDU2ODk1OTEzNjI5NSUyQzE4LjEwMjgwNDIwMTg1ODczJTVEJTJDJTVCODMuMDAwMDMzMjU5NjkzMDMlMkMxNi42MDkyOTMwMTk0MTQ3MDclNUQlMkMlNUI2Ny44NDQ2MDElMkM3Ljg1OTMwMzAwMDAwMDAxMSU1RCUyQyU1QjY1Ljk0ODgzMTYzOTUzNjMxJTJDNi45NzUyOTM4NTcyNTUyODElNUQlMkMlNUI2My45MjgzNjE1OTg4NzQ4JTJDNi40MzM5MTA2MTcxMjAxMTk1JTVEJTJDJTVCNjEuODQ0NTc2ODM3NzYxMDQlMkM2LjI1MTYwMzAwMDAwMDAxNyU1RCUyQyU1QjI0LjkyNTAxNiUyQzYuMjUxNTk5OTk5OTk5OTk2JTVEJTJDJTVCMjAuMzMyODE3NTgyODQxMjYlMkM3LjE2NTA0NDEyMTEyNDI4MiU1RCUyQyU1QjE2LjQzOTczOTY5MDIzMTcwNCUyQzkuNzY2MzE1ODc0OTk5NjkxJTVEJTJDJTVCMTMuODM4NDY4NDc5OTMyNTMlMkMxMy42NTkzOTQxMzA4MTUyNTglNUQlMkMlNUIxMi45MjUwMjQwMDAwMDAxNSUyQzE4LjI1MTU5Mjg4NDk1NDMzNCU1RCUyQyU1QjEyLjkyNTAyNyUyQzUzLjMwMTU5MiU1RCUyQyU1QjkuOTc1MDI2OTk5OTk5OTk3JTJDNTMuMzAxNTkyJTVEJTJDJTVCOS45NzUwMjY5OTk5OTk5OTclMkMxOC4yNTE1OTk5OTk5OTk5OTYlNUQlMkMlNUIxMS4xMTMwMjQ2NTQ4MzIzNTglMkMxMi41MzA0Nzg2OTcyMTM0ODIlNUQlMkMlNUIxNC4zNTM3NzUyNDcyMTAzOTMlMkM3LjY4MDM1MTcyMzIzMzk0JTVEJTJDJTVCMTkuMjAzOTAxNzY4Njk1NzMlMkM0LjQzOTYwMDQ1MzY1MDQ1NiU1RCUyQyU1QjI0LjkyNTAxNjI2MDkyNjU1NCUyQzMuMzAxNTk5OTk5OTk5OTc5JTVEJTJDJTVCNjEuODQ0NTg3OTk5OTk5OTk1JTJDMy4zMDE2MDAwMDAwMDAwMDc2JTVEJTJDJTVCNjQuNDQwNjIzNzIyOTkyMjQlMkMzLjUyODcyNzc0NTczNDEwMiU1RCUyQyU1QjY2Ljk1Nzc5MDg2ODgxODQlMkM0LjIwMzIwMDU1NTQ5ODE5OSU1RCUyQyU1QjY5LjMxOTU5NTY5MjI0MTM1JTJDNS4zMDQ1Mjc5MzA2MjA1MDklNUQlMkMlNUI4NC40NzUwMzQlMkMxNC4wNTQ1MjcwMDAwMDAwMDclNUQlMkMlNUI4Ny4zNjkyMDU1MDA4ODQ4MiUyQzE1LjI1MzMyMjk0MTAxMzcyMSU1RCUyQyU1QjkwLjQ3NTAzNTIwOTQzOTY0JTJDMTUuNjYyMjEzMDAwMDAwMDA4JTVEJTJDJTVCOTMuNTgwODY0OTAzNzIxNTIlMkMxNS4yNTMzMjI4MzI1OTk3OTIlNUQlMkMlNUI5Ni40NzUwMzc1NDg5NTk0OCUyQzE0LjA1NDUxNzYxMTM3NDk5JTVEJTJDJTVCMTExLjYzMDQ2ODk5OTk5OTk5JTJDNS4zMDQ1MjgwMDAwMDAwMDUlNUQlMkMlNUIxMTMuOTkyMjcyMDA4MjkyOTclMkM0LjIwMzE5OTcwNzQ4NTE0JTVEJTJDJTVCMTE2LjUwOTQ0MDM1MzMwNTQ0JTJDMy41Mjg3MjY2NzA1NzQzMTUlNUQlMkMlNUIxMTkuMTA1NDg4MjYwOTI3NTMlMkMzLjMwMTYwMjAwMDAwMDAwMjYlNUQlMkMlNUIxNTYuMDI1MDU0JTJDMy4zMDE2MDAwMDAwMDAwMDc2JTVEJTJDJTVCMTYxLjc0NjE2NDQxMjEwMjgxJTJDNC40Mzk2MDM1Mjg1Mzk2OTIlNUQlMkMlNUIxNjYuNTk2MjkwMTA3MDI5MzIlMkM3LjY4MDM1NDA3NzQ3MzYyMyU1RCUyQyU1QjE2OS44MzcwNDA1NzEzMTI2JTJDMTIuNTMwNDc5ODI4OTYxOTE2JTVEJTJDJTVCMTcwLjk3NTA0MDk5OTk5OTk4JTJDMTguMjUxNTkzMjE3MjIwMzE4JTVEJTJDJTVCMTcwLjk3NTA0MyUyQzUzLjMwMTYwNCU1RCU1RCUyQyJzaGFwZSIlM0EiRFhGIiUyQyJkaW1lbnNpb25zX3Nob3ciJTNBZmFsc2UlMkMiZGltZW5zaW9ucyIlM0ElNUIlNUQlMkMib3BlcmF0aW9ucyIlM0ElN0Iicm90YXRpb24iJTNBMCUyQyJ0cmFuc2xhdGlvbiIlM0ElNUIwJTJDMCU1RCUyQyJtaXJyb3JfeiIlM0FmYWxzZSUyQyJtaXJyb3JfeSIlM0FmYWxzZSU3RCUyQyJjdXRvdXQiJTNBZmFsc2UlMkMibWF0ZXJpYWwiJTNBJTdCIm5hbWUiJTNBIkNvbGQgRm9ybWVkIFN0ZWVsIiUyQyJkZW5zaXR5IiUzQTc4NTAlMkMiZWxhc3RpY2l0eV9tb2R1bHVzIiUzQTIwMDAwMCUyQyJwb2lzc29uc19yYXRpbyIlM0EwLjI3JTJDInlpZWxkX3N0cmVuZ3RoIiUzQTU1MCUyQyJ1bHRpbWF0ZV9zdHJlbmd0aCIlM0E1NTAlMkMidGhlcm1hbF9leHBhbnNpb25fY29lZmZpY2llbnQiJTNBMTIlMkMiaWQiJTNBMTAlN0QlMkMidHlwZSIlM0EiY3VzdG9tIiUyQyJtYW51ZmFjdHVyZV9wcm9jZXNzIiUzQSJjb2xkX2Zvcm1lZCIlMkMic2F2ZWRfbmFtZSIlM0EiNDQwMTYwMjk1UzIiJTJDInBhcmVudCIlM0FudWxsJTJDInBvaW50c19jZW50cm9pZF9zaGlmdGVkIiUzQSU1QiU1Qjc3Ljg2NjgzNjc1NTQ0MTExJTJDLTE5Ni4yNTc0NTE1MiUyQyJyZWd1bGFyIiU1RCUyQyU1Qjc3Ljg2NjgzNjc1NTQ0MTExJTJDLTIzMS4zMDc0NTE1MTk5OTk5NyUyQyJyZWd1bGFyIiU1RCUyQyU1Qjc2Ljk1MzgzNjc1NTQ0MTElMkMtMjM1LjkwMDQ1MTUyJTJDInJlZ3VsYXIiJTVEJTJDJTVCNzQuMzUxODM2NzU1NDQxMSUyQy0yMzkuNzkzNDUxNTIlMkMicmVndWxhciIlNUQlMkMlNUI3MC40NTg4MzY3NTU0NDExJTJDLTI0Mi4zOTQ0NTE1MiUyQyJyZWd1bGFyIiU1RCUyQyU1QjY1Ljg2NjgzNjc1NTQ0MTExJTJDLTI0My4zMDc0NTE1MTk5OTk5NyUyQyJyZWd1bGFyIiU1RCUyQyU1QjI4Ljk0NjgzNjc1NTQ0MTExJTJDLTI0My4zMDc0NTE1MTk5OTk5NyUyQyJyZWd1bGFyIiU1RCUyQyU1QjI2Ljg2MzgzNjc1NTQ0MTExMyUyQy0yNDMuMTI1NDUxNTE5OTk5OTglMkMicmVndWxhciIlNUQlMkMlNUIyNC44NDI4MzY3NTU0NDExMTIlMkMtMjQyLjU4NDQ1MTUyJTJDInJlZ3VsYXIiJTVEJTJDJTVCMjIuOTQ2ODM2NzU1NDQxMTElMkMtMjQxLjcwMDQ1MTUxOTk5OTk3JTJDInJlZ3VsYXIiJTVEJTJDJTVCNy43OTE4MzY3NTU0NDExMTA1JTJDLTIzMi45NTA0NTE1MTk5OTk5NyUyQyJyZWd1bGFyIiU1RCUyQyU1QjQuMTg1ODM2NzU1NDQxMTAyJTJDLTIzMS40NTY0NTE1MTk5OTk5NyUyQyJyZWd1bGFyIiU1RCUyQyU1QjAuMzE2ODM2NzU1NDQxMTAyJTJDLTIzMC45NDc0NTE1MiUyQyJyZWd1bGFyIiU1RCUyQyU1Qi0zLjU1MjE2MzI0NDU1ODg5NzglMkMtMjMxLjQ1NjQ1MTUxOTk5OTk3JTJDInJlZ3VsYXIiJTVEJTJDJTVCLTcuMTU4MTYzMjQ0NTU4ODkyJTJDLTIzMi45NTA0NTE1MTk5OTk5NyUyQyJyZWd1bGFyIiU1RCUyQyU1Qi0yMi4zMTMxNjMyNDQ1NTg4OTMlMkMtMjQxLjcwMDQ1MTUxOTk5OTk3JTJDInJlZ3VsYXIiJTVEJTJDJTVCLTI0LjIwOTE2MzI0NDU1ODg5NCUyQy0yNDIuNTg0NDUxNTIlMkMicmVndWxhciIlNUQlMkMlNUItMjYuMjMwMTYzMjQ0NTU4ODk1JTJDLTI0My4xMjU0NTE1MTk5OTk5OCUyQyJyZWd1bGFyIiU1RCUyQyU1Qi0yOC4zMTMxNjMyNDQ1NTg4OTMlMkMtMjQzLjMwNzQ1MTUxOTk5OTk3JTJDInJlZ3VsYXIiJTVEJTJDJTVCLTY1LjIzMzE2MzI0NDU1ODklMkMtMjQzLjMwNzQ1MTUxOTk5OTk3JTJDInJlZ3VsYXIiJTVEJTJDJTVCLTY5LjgyNTE2MzI0NDU1ODklMkMtMjQyLjM5NDQ1MTUyJTJDInJlZ3VsYXIiJTVEJTJDJTVCLTczLjcxODE2MzI0NDU1ODklMkMtMjM5Ljc5MzQ1MTUyJTJDInJlZ3VsYXIiJTVEJTJDJTVCLTc2LjMyMDE2MzI0NDU1ODklMkMtMjM1LjkwMDQ1MTUyJTJDInJlZ3VsYXIiJTVEJTJDJTVCLTc3LjIzMzE2MzI0NDU1ODklMkMtMjMxLjMwNzQ1MTUxOTk5OTk3JTJDInJlZ3VsYXIiJTVEJTJDJTVCLTc3LjIzMzE2MzI0NDU1ODklMkMtMTk2LjI1NzQ1MTUyJTJDInJlZ3VsYXIiJTVEJTJDJTVCLTgwLjE4MzE2MzI0NDU1ODklMkMtMTk2LjI1NzQ1MTUyJTJDInJlZ3VsYXIiJTVEJTJDJTVCLTgwLjE4MzE2MzI0NDU1ODklMkMtMjMxLjMwNzQ1MTUxOTk5OTk3JTJDInJlZ3VsYXIiJTVEJTJDJTVCLTc5LjA0NTE2MzI0NDU1ODg5JTJDLTIzNy4wMjk0NTE1MTk5OTk5OCUyQyJyZWd1bGFyIiU1RCUyQyU1Qi03NS44MDQxNjMyNDQ1NTg5JTJDLTI0MS44Nzk0NTE1MTk5OTk5OCUyQyJyZWd1bGFyIiU1RCUyQyU1Qi03MC45NTQxNjMyNDQ1NTg4OCUyQy0yNDUuMTE5NDUxNTE5OTk5OTglMkMicmVndWxhciIlNUQlMkMlNUItNjUuMjMzMTYzMjQ0NTU4OSUyQy0yNDYuMjU3NDUxNTIlMkMicmVndWxhciIlNUQlMkMlNUItMjguMzEzMTYzMjQ0NTU4ODkzJTJDLTI0Ni4yNTc0NTE1MiUyQyJyZWd1bGFyIiU1RCUyQyU1Qi0yNS43MTcxNjMyNDQ1NTg4OSUyQy0yNDYuMDMwNDUxNTE5OTk5OTklMkMicmVndWxhciIlNUQlMkMlNUItMjMuMjAwMTYzMjQ0NTU4ODk0JTJDLTI0NS4zNTY0NTE1MTk5OTk5OCUyQyJyZWd1bGFyIiU1RCUyQyU1Qi0yMC44MzgxNjMyNDQ1NTg5JTJDLTI0NC4yNTQ0NTE1MTk5OTk5OCUyQyJyZWd1bGFyIiU1RCUyQyU1Qi01LjY4MzE2MzI0NDU1ODg5OCUyQy0yMzUuNTA0NDUxNTE5OTk5OTglMkMicmVndWxhciIlNUQlMkMlNUItMi43ODkxNjMyNDQ1NTg4OTI1JTJDLTIzNC4zMDY0NTE1MiUyQyJyZWd1bGFyIiU1RCUyQyU1QjAuMzE2ODM2NzU1NDQxMTAyJTJDLTIzMy44OTc0NTE1MTk5OTk5OCUyQyJyZWd1bGFyIiU1RCUyQyU1QjMuNDIyODM2NzU1NDQxMTEwOCUyQy0yMzQuMzA2NDUxNTIlMkMicmVndWxhciIlNUQlMkMlNUI2LjMxNjgzNjc1NTQ0MTEwMiUyQy0yMzUuNTA0NDUxNTE5OTk5OTglMkMicmVndWxhciIlNUQlMkMlNUIyMS40NzE4MzY3NTU0NDExMDMlMkMtMjQ0LjI1NDQ1MTUxOTk5OTk4JTJDInJlZ3VsYXIiJTVEJTJDJTVCMjMuODMzODM2NzU1NDQxMTEyJTJDLTI0NS4zNTY0NTE1MTk5OTk5OCUyQyJyZWd1bGFyIiU1RCUyQyU1QjI2LjM1MDgzNjc1NTQ0MTEwOCUyQy0yNDYuMDMwNDUxNTE5OTk5OTklMkMicmVndWxhciIlNUQlMkMlNUIyOC45NDY4MzY3NTU0NDExMSUyQy0yNDYuMjU3NDUxNTIlMkMicmVndWxhciIlNUQlMkMlNUI2NS44NjY4MzY3NTU0NDExMSUyQy0yNDYuMjU3NDUxNTIlMkMicmVndWxhciIlNUQlMkMlNUI3MS41ODc4MzY3NTU0NDExMiUyQy0yNDUuMTE5NDUxNTE5OTk5OTglMkMicmVndWxhciIlNUQlMkMlNUI3Ni40Mzc4MzY3NTU0NDExMSUyQy0yNDEuODc5NDUxNTE5OTk5OTglMkMicmVndWxhciIlNUQlMkMlNUI3OS42Nzg4MzY3NTU0NDExJTJDLTIzNy4wMjk0NTE1MTk5OTk5OCUyQyJyZWd1bGFyIiU1RCUyQyU1QjgwLjgxNjgzNjc1NTQ0MTElMkMtMjMxLjMwNzQ1MTUxOTk5OTk3JTJDInJlZ3VsYXIiJTVEJTJDJTVCODAuODE2ODM2NzU1NDQxMSUyQy0xOTYuMjU3NDUxNTIlMkMicmVndWxhciIlNUQlNUQlN0QlMkMlN0IibmFtZSIlM0EiQ3VzdG9tIERYRiBTaGFwZSIlMkMiZ3JvdXBfaWQiJTNBNSUyQyJwb2ludHNfY2FsYyIlM0ElNUIlNUIxMS45MjUlMkMzOTclMkMicmVndWxhciIlNUQlMkMlNUIxMS45MjUlMkM0MzIuMDUlMkMicmVndWxhciIlNUQlMkMlNUIxMi44MzglMkM0MzYuNjQyJTJDInJlZ3VsYXIiJTVEJTJDJTVCMTUuNDQlMkM0NDAuNTM1JTJDInJlZ3VsYXIiJTVEJTJDJTVCMTkuMzMzJTJDNDQzLjEzNyUyQyJyZWd1bGFyIiU1RCUyQyU1QjIzLjkyNSUyQzQ0NC4wNSUyQyJyZWd1bGFyIiU1RCUyQyU1QjYwLjg0NSUyQzQ0NC4wNSUyQyJyZWd1bGFyIiU1RCUyQyU1QjYyLjkyOCUyQzQ0My44NjglMkMicmVndWxhciIlNUQlMkMlNUI2NC45NDklMkM0NDMuMzI2JTJDInJlZ3VsYXIiJTVEJTJDJTVCNjYuODQ1JTJDNDQyLjQ0MiUyQyJyZWd1bGFyIiU1RCUyQyU1QjgyJTJDNDMzLjY5MiUyQyJyZWd1bGFyIiU1RCUyQyU1Qjg1LjYwNiUyQzQzMi4xOTklMkMicmVndWxhciIlNUQlMkMlNUI4OS40NzUlMkM0MzEuNjg5JTJDInJlZ3VsYXIiJTVEJTJDJTVCOTMuMzQ0JTJDNDMyLjE5OSUyQyJyZWd1bGFyIiU1RCUyQyU1Qjk2Ljk1JTJDNDMzLjY5MiUyQyJyZWd1bGFyIiU1RCUyQyU1QjExMi4xMDUlMkM0NDIuNDQyJTJDInJlZ3VsYXIiJTVEJTJDJTVCMTE0LjAwMSUyQzQ0My4zMjYlMkMicmVndWxhciIlNUQlMkMlNUIxMTYuMDIyJTJDNDQzLjg2OCUyQyJyZWd1bGFyIiU1RCUyQyU1QjExOC4xMDUlMkM0NDQuMDUlMkMicmVndWxhciIlNUQlMkMlNUIxNTUuMDI1JTJDNDQ0LjA1JTJDInJlZ3VsYXIiJTVEJTJDJTVCMTU5LjYxNyUyQzQ0My4xMzclMkMicmVndWxhciIlNUQlMkMlNUIxNjMuNTElMkM0NDAuNTM1JTJDInJlZ3VsYXIiJTVEJTJDJTVCMTY2LjExMiUyQzQzNi42NDIlMkMicmVndWxhciIlNUQlMkMlNUIxNjcuMDI1JTJDNDMyLjA1JTJDInJlZ3VsYXIiJTVEJTJDJTVCMTY3LjAyNSUyQzM5NyUyQyJyZWd1bGFyIiU1RCUyQyU1QjE2OS45NzUlMkMzOTclMkMicmVndWxhciIlNUQlMkMlNUIxNjkuOTc1JTJDNDMyLjA1JTJDInJlZ3VsYXIiJTVEJTJDJTVCMTY4LjgzNyUyQzQzNy43NzElMkMicmVndWxhciIlNUQlMkMlNUIxNjUuNTk2JTJDNDQyLjYyMSUyQyJyZWd1bGFyIiU1RCUyQyU1QjE2MC43NDYlMkM0NDUuODYyJTJDInJlZ3VsYXIiJTVEJTJDJTVCMTU1LjAyNSUyQzQ0NyUyQyJyZWd1bGFyIiU1RCUyQyU1QjExOC4xMDUlMkM0NDclMkMicmVndWxhciIlNUQlMkMlNUIxMTUuNTA5JTJDNDQ2Ljc3MyUyQyJyZWd1bGFyIiU1RCUyQyU1QjExMi45OTIlMkM0NDYuMDk4JTJDInJlZ3VsYXIiJTVEJTJDJTVCMTEwLjYzJTJDNDQ0Ljk5NyUyQyJyZWd1bGFyIiU1RCUyQyU1Qjk1LjQ3NSUyQzQzNi4yNDclMkMicmVndWxhciIlNUQlMkMlNUI5Mi41ODElMkM0MzUuMDQ4JTJDInJlZ3VsYXIiJTVEJTJDJTVCODkuNDc1JTJDNDM0LjYzOSUyQyJyZWd1bGFyIiU1RCUyQyU1Qjg2LjM2OSUyQzQzNS4wNDglMkMicmVndWxhciIlNUQlMkMlNUI4My40NzUlMkM0MzYuMjQ3JTJDInJlZ3VsYXIiJTVEJTJDJTVCNjguMzIlMkM0NDQuOTk3JTJDInJlZ3VsYXIiJTVEJTJDJTVCNjUuOTU4JTJDNDQ2LjA5OCUyQyJyZWd1bGFyIiU1RCUyQyU1QjYzLjQ0MSUyQzQ0Ni43NzMlMkMicmVndWxhciIlNUQlMkMlNUI2MC44NDUlMkM0NDclMkMicmVndWxhciIlNUQlMkMlNUIyMy45MjUlMkM0NDclMkMicmVndWxhciIlNUQlMkMlNUIxOC4yMDQlMkM0NDUuODYyJTJDInJlZ3VsYXIiJTVEJTJDJTVCMTMuMzU0JTJDNDQyLjYyMSUyQyJyZWd1bGFyIiU1RCUyQyU1QjEwLjExMyUyQzQzNy43NzElMkMicmVndWxhciIlNUQlMkMlNUI4Ljk3NSUyQzQzMi4wNSUyQyJyZWd1bGFyIiU1RCUyQyU1QjguOTc1JTJDMzk3JTJDInJlZ3VsYXIiJTVEJTVEJTJDInBvaW50c19jdXN0b21fb3JpZyIlM0ElNUIlNUIxMS45MjUwMTQ5OTk5OTk5ODglMkMzOTcuMDAwMDExOTk5OTk5OTclNUQlMkMlNUIxMS45MjUwMTQ5OTk5OTk5ODglMkM0MzIuMDUwMDI4JTVEJTJDJTVCMTIuODM4NDU4NjQwMjMwNDU2JTJDNDM2LjY0MjIxNjI1NjE3ODI0JTVEJTJDJTVCMTUuNDM5NzI5NjkwMjMxNzAxJTJDNDQwLjUzNTI5NDEyNTAwMDMlNUQlMkMlNUIxOS4zMzI4MDcxOTU4NDc3NjQlMkM0NDMuMTM2NTY1NzE4NTc3NzQlNUQlMkMlNUIyMy45MjUwMDUzNzE2ODE4NzclMkM0NDQuMDUwMDExJTVEJTJDJTVCNjAuODQ0NTY5OTk5OTk5OTklMkM0NDQuMDUwMDA1JTVEJTJDJTVCNjIuOTI4MzUyNTUyNTU4NDUlMkM0NDMuODY3NzAzNzM0OTA4MyU1RCUyQyU1QjY0Ljk0ODgyMTA3NjA3MzczJTJDNDQzLjMyNjMyMTAzMzU3NTk0JTVEJTJDJTVCNjYuODQ0NTg0MDQ4OTU2NyUyQzQ0Mi40NDIzMTI1Mjk5NjA5JTVEJTJDJTVCODIuMDAwMDE3JTJDNDMzLjY5MjMyNyU1RCUyQyU1Qjg1LjYwNTY3MTk2OTQxNjk1JTJDNDMyLjE5ODgxMTY5Njg0MjAzJTVEJTJDJTVCODkuNDc1MDE4MDQzNzA3NDUlMkM0MzEuNjg5NDAzJTVEJTJDJTVCOTMuMzQ0MzY0MDQ2ODcxMDQlMkM0MzIuMTk4ODEyMjM3MTA0NyU1RCUyQyU1Qjk2Ljk1MDAyMDU0ODA2MTQlMkM0MzMuNjkyMzI0MDI0MjkyNiU1RCUyQyU1QjExMi4xMDU0NTA5OTk5OTk5OSUyQzQ0Mi40NDIzMDElNUQlMkMlNUIxMTQuMDAxMjE5MjUxOTQxNzMlMkM0NDMuMzI2MzI0MTUyOTYzNzYlNUQlMkMlNUIxMTYuMDIxNjg3NzIyNDUyNDYlMkM0NDMuODY3NzA2NzgzNDAwMSU1RCUyQyU1QjExOC4xMDU0NzA4Mzc3NjAyMSUyQzQ0NC4wNTAwMTQlNUQlMkMlNUIxNTUuMDI1MDMwMDAwMDAwMDIlMkM0NDQuMDUwMDA1JTVEJTJDJTVCMTU5LjYxNzIyNjkyNjE3OTE0JTJDNDQzLjEzNjU2NzMzMTY3NTMlNUQlMkMlNUIxNjMuNTEwMzA0MDgxMDI2OCUyQzQ0MC41MzUyOTY1MjUzMTQ3JTVEJTJDJTVCMTY2LjExMTU3NTA5MTIyODQlMkM0MzYuNjQyMjE5NTA2NjY5MzMlNUQlMkMlNUIxNjcuMDI1MDE5OTk5OTk5OTglMkM0MzIuMDUwMDIyJTVEJTJDJTVCMTY3LjAyNTAxOSUyQzM5Ny4wMDAwMTE5OTk5OTk5NyU1RCUyQyU1QjE2OS45NzUwMTg5OTk5OTk5NyUyQzM5Ny4wMDAwMTE5OTk5OTk5NyU1RCUyQyU1QjE2OS45NzUwMTg5OTk5OTk5NyUyQzQzMi4wNTAwMjglNUQlMkMlNUIxNjguODM3MDE5Njk3MzU5MiUyQzQzNy43NzExMzU2Njc4MjIzJTVEJTJDJTVCMTY1LjU5NjI2OTAzMDkxNjclMkM0NDIuNjIxMjYxNTg0NDI1NSU1RCUyQyU1QjE2MC43NDYxNDI5NDQ2MjgyJTJDNDQ1Ljg2MjAxMTk5NjkxNiU1RCUyQyU1QjE1NS4wMjUwMjkyMTcyMjAzNSUyQzQ0Ny4wMDAwMTE5OTk5OTk5NyU1RCUyQyU1QjExOC4xMDU0NTglMkM0NDcuMDAwMDA1JTVEJTJDJTVCMTE1LjUwOTQyNjA3NjIxMzEyJTJDNDQ2Ljc3Mjg4ODcyMzYyMjI2JTVEJTJDJTVCMTEyLjk5MjI2MDU1ODIwODI3JTJDNDQ2LjA5ODQxNjU4NTQ2NjglNUQlMkMlNUIxMTAuNjMwNDU3MjU5Njk2MzYlMkM0NDQuOTk3MDkwMDcxOTc1NSU1RCUyQyU1Qjk1LjQ3NTAxNzk5OTk5OTk5JTJDNDM2LjI0NzEwMjAwMDAwMDA0JTVEJTJDJTVCOTIuNTgwODQ3ODE0MDg1NzclMkM0MzUuMDQ4MjkzNDExMzMxNTQlNUQlMkMlNUI4OS40NzUwMTc4Mzc3NTg1OSUyQzQzNC42Mzk0MDMlNUQlMkMlNUI4Ni4zNjkxODc4MDQzMzk1NyUyQzQzNS4wNDgyOTI5Nzc2NzU4JTVEJTJDJTVCODMuNDc1MDE0ODEzODAwNjYlMkM0MzYuMjQ3MDk4MTc5MTg1NCU1RCUyQyU1QjY4LjMxOTU4MyUyQzQ0NC45OTcwNzYlNUQlMkMlNUI2NS45NTc3Nzk4NTA0NDQxJTJDNDQ2LjA5ODQxMzQzNjcyOTYlNUQlMkMlNUI2My40NDA2MTQyNjY0MDQ0NCUyQzQ0Ni43NzI4ODU2NjMyMDk2JTVEJTJDJTVCNjAuODQ0NTY5MjE3MjE4MjUlMkM0NDcuMDAwMDElNUQlMkMlNUIyMy45MjUwMDM5OTk5OTk5ODclMkM0NDcuMDAwMDA1JTVEJTJDJTVCMTguMjAzODkxMjg2NTY2MzA0JTJDNDQ1Ljg2MjAwOTM0NjY0NSU1RCUyQyU1QjEzLjM1Mzc2NTI0NzIxMDM5JTJDNDQyLjYyMTI1ODI3Njc2NjA3JTVEJTJDJTVCMTAuMTEzMDE0ODU0NTM2ODU3JTJDNDM3Ljc3MTEzMTc4NDkxNTk1JTVEJTJDJTVCOC45NzUwMTUwMDAwMDAwNTYlMkM0MzIuMDUwMDE3Njk1MzY3MTYlNUQlMkMlNUI4Ljk3NTAxNDk5OTk5OTk5OSUyQzM5Ny4wMDAwMTE5OTk5OTk5NyU1RCU1RCUyQyJzaGFwZSIlM0EiRFhGIiUyQyJkaW1lbnNpb25zX3Nob3ciJTNBZmFsc2UlMkMiZGltZW5zaW9ucyIlM0ElNUIlNUQlMkMib3BlcmF0aW9ucyIlM0ElN0Iicm90YXRpb24iJTNBMCUyQyJ0cmFuc2xhdGlvbiIlM0ElNUIwJTJDMCU1RCUyQyJtaXJyb3JfeiIlM0FmYWxzZSUyQyJtaXJyb3JfeSIlM0FmYWxzZSU3RCUyQyJjdXRvdXQiJTNBZmFsc2UlMkMibWF0ZXJpYWwiJTNBJTdCIm5hbWUiJTNBIkNvbGQgRm9ybWVkIFN0ZWVsIiUyQyJkZW5zaXR5IiUzQTc4NTAlMkMiZWxhc3RpY2l0eV9tb2R1bHVzIiUzQTIwMDAwMCUyQyJwb2lzc29uc19yYXRpbyIlM0EwLjI3JTJDInlpZWxkX3N0cmVuZ3RoIiUzQTU1MCUyQyJ1bHRpbWF0ZV9zdHJlbmd0aCIlM0E1NTAlMkMidGhlcm1hbF9leHBhbnNpb25fY29lZmZpY2llbnQiJTNBMTIlMkMiaWQiJTNBMTAlN0QlMkMidHlwZSIlM0EiY3VzdG9tIiUyQyJtYW51ZmFjdHVyZV9wcm9jZXNzIiUzQSJjb2xkX2Zvcm1lZCIlMkMic2F2ZWRfbmFtZSIlM0EiNDQwMTYwMjk1UzIiJTJDInBhcmVudCIlM0FudWxsJTJDInBvaW50c19jZW50cm9pZF9zaGlmdGVkIiUzQSU1QiU1Qi03OC4yMzMxNjMyNDQ1NTg5JTJDMTQ3LjQ0MDU0ODQ4MDAwMDAyJTJDInJlZ3VsYXIiJTVEJTJDJTVCLTc4LjIzMzE2MzI0NDU1ODklMkMxODIuNDkwNTQ4NDgwMDAwMDMlMkMicmVndWxhciIlNUQlMkMlNUItNzcuMzIwMTYzMjQ0NTU4OSUyQzE4Ny4wODI1NDg0OCUyQyJyZWd1bGFyIiU1RCUyQyU1Qi03NC43MTgxNjMyNDQ1NTg5JTJDMTkwLjk3NTU0ODQ4MDAwMDA0JTJDInJlZ3VsYXIiJTVEJTJDJTVCLTcwLjgyNTE2MzI0NDU1ODklMkMxOTMuNTc3NTQ4NDgwMDAwMDIlMkMicmVndWxhciIlNUQlMkMlNUItNjYuMjMzMTYzMjQ0NTU4OSUyQzE5NC40OTA1NDg0ODAwMDAwMyUyQyJyZWd1bGFyIiU1RCUyQyU1Qi0yOS4zMTMxNjMyNDQ1NTg4OTMlMkMxOTQuNDkwNTQ4NDgwMDAwMDMlMkMicmVndWxhciIlNUQlMkMlNUItMjcuMjMwMTYzMjQ0NTU4ODk1JTJDMTk0LjMwODU0ODQ4JTJDInJlZ3VsYXIiJTVEJTJDJTVCLTI1LjIwOTE2MzI0NDU1ODg5NCUyQzE5My43NjY1NDg0ODAwMDAwNCUyQyJyZWd1bGFyIiU1RCUyQyU1Qi0yMy4zMTMxNjMyNDQ1NTg4OTMlMkMxOTIuODgyNTQ4NDgwMDAwMDMlMkMicmVndWxhciIlNUQlMkMlNUItOC4xNTgxNjMyNDQ1NTg4OTIlMkMxODQuMTMyNTQ4NDgwMDAwMDMlMkMicmVndWxhciIlNUQlMkMlNUItNC41NTIxNjMyNDQ1NTg4OTglMkMxODIuNjM5NTQ4NDgwMDAwMDMlMkMicmVndWxhciIlNUQlMkMlNUItMC42ODMxNjMyNDQ1NTg4OTglMkMxODIuMTI5NTQ4NDgwMDAwMDQlMkMicmVndWxhciIlNUQlMkMlNUIzLjE4NTgzNjc1NTQ0MTEwMiUyQzE4Mi42Mzk1NDg0ODAwMDAwMyUyQyJyZWd1bGFyIiU1RCUyQyU1QjYuNzkxODM2NzU1NDQxMTEwNSUyQzE4NC4xMzI1NDg0ODAwMDAwMyUyQyJyZWd1bGFyIiU1RCUyQyU1QjIxLjk0NjgzNjc1NTQ0MTExJTJDMTkyLjg4MjU0ODQ4MDAwMDAzJTJDInJlZ3VsYXIiJTVEJTJDJTVCMjMuODQyODM2NzU1NDQxMTEyJTJDMTkzLjc2NjU0ODQ4MDAwMDA0JTJDInJlZ3VsYXIiJTVEJTJDJTVCMjUuODYzODM2NzU1NDQxMTEzJTJDMTk0LjMwODU0ODQ4JTJDInJlZ3VsYXIiJTVEJTJDJTVCMjcuOTQ2ODM2NzU1NDQxMTElMkMxOTQuNDkwNTQ4NDgwMDAwMDMlMkMicmVndWxhciIlNUQlMkMlNUI2NC44NjY4MzY3NTU0NDExMSUyQzE5NC40OTA1NDg0ODAwMDAwMyUyQyJyZWd1bGFyIiU1RCUyQyU1QjY5LjQ1ODgzNjc1NTQ0MTElMkMxOTMuNTc3NTQ4NDgwMDAwMDIlMkMicmVndWxhciIlNUQlMkMlNUI3My4zNTE4MzY3NTU0NDExJTJDMTkwLjk3NTU0ODQ4MDAwMDA0JTJDInJlZ3VsYXIiJTVEJTJDJTVCNzUuOTUzODM2NzU1NDQxMSUyQzE4Ny4wODI1NDg0OCUyQyJyZWd1bGFyIiU1RCUyQyU1Qjc2Ljg2NjgzNjc1NTQ0MTExJTJDMTgyLjQ5MDU0ODQ4MDAwMDAzJTJDInJlZ3VsYXIiJTVEJTJDJTVCNzYuODY2ODM2NzU1NDQxMTElMkMxNDcuNDQwNTQ4NDgwMDAwMDIlMkMicmVndWxhciIlNUQlMkMlNUI3OS44MTY4MzY3NTU0NDExJTJDMTQ3LjQ0MDU0ODQ4MDAwMDAyJTJDInJlZ3VsYXIiJTVEJTJDJTVCNzkuODE2ODM2NzU1NDQxMSUyQzE4Mi40OTA1NDg0ODAwMDAwMyUyQyJyZWd1bGFyIiU1RCUyQyU1Qjc4LjY3ODgzNjc1NTQ0MTElMkMxODguMjExNTQ4NDgwMDAwMDMlMkMicmVndWxhciIlNUQlMkMlNUI3NS40Mzc4MzY3NTU0NDExMSUyQzE5My4wNjE1NDg0OCUyQyJyZWd1bGFyIiU1RCUyQyU1QjcwLjU4NzgzNjc1NTQ0MTEyJTJDMTk2LjMwMjU0ODQ4MDAwMDA0JTJDInJlZ3VsYXIiJTVEJTJDJTVCNjQuODY2ODM2NzU1NDQxMTElMkMxOTcuNDQwNTQ4NDgwMDAwMDIlMkMicmVndWxhciIlNUQlMkMlNUIyNy45NDY4MzY3NTU0NDExMSUyQzE5Ny40NDA1NDg0ODAwMDAwMiUyQyJyZWd1bGFyIiU1RCUyQyU1QjI1LjM1MDgzNjc1NTQ0MTEwOCUyQzE5Ny4yMTM1NDg0ODAwMDAwNCUyQyJyZWd1bGFyIiU1RCUyQyU1QjIyLjgzMzgzNjc1NTQ0MTExMiUyQzE5Ni41Mzg1NDg0ODAwMDAwMyUyQyJyZWd1bGFyIiU1RCUyQyU1QjIwLjQ3MTgzNjc1NTQ0MTEwMyUyQzE5NS40Mzc1NDg0ODAwMDAwMyUyQyJyZWd1bGFyIiU1RCUyQyU1QjUuMzE2ODM2NzU1NDQxMTAyJTJDMTg2LjY4NzU0ODQ4MDAwMDAzJTJDInJlZ3VsYXIiJTVEJTJDJTVCMi40MjI4MzY3NTU0NDExMTA4JTJDMTg1LjQ4ODU0ODQ4MDAwMDAyJTJDInJlZ3VsYXIiJTVEJTJDJTVCLTAuNjgzMTYzMjQ0NTU4ODk4JTJDMTg1LjA3OTU0ODQ4MDAwMDAzJTJDInJlZ3VsYXIiJTVEJTJDJTVCLTMuNzg5MTYzMjQ0NTU4ODkyNSUyQzE4NS40ODg1NDg0ODAwMDAwMiUyQyJyZWd1bGFyIiU1RCUyQyU1Qi02LjY4MzE2MzI0NDU1ODg5OCUyQzE4Ni42ODc1NDg0ODAwMDAwMyUyQyJyZWd1bGFyIiU1RCUyQyU1Qi0yMS44MzgxNjMyNDQ1NTg5JTJDMTk1LjQzNzU0ODQ4MDAwMDAzJTJDInJlZ3VsYXIiJTVEJTJDJTVCLTI0LjIwMDE2MzI0NDU1ODg5NCUyQzE5Ni41Mzg1NDg0ODAwMDAwMyUyQyJyZWd1bGFyIiU1RCUyQyU1Qi0yNi43MTcxNjMyNDQ1NTg4OSUyQzE5Ny4yMTM1NDg0ODAwMDAwNCUyQyJyZWd1bGFyIiU1RCUyQyU1Qi0yOS4zMTMxNjMyNDQ1NTg4OTMlMkMxOTcuNDQwNTQ4NDgwMDAwMDIlMkMicmVndWxhciIlNUQlMkMlNUItNjYuMjMzMTYzMjQ0NTU4OSUyQzE5Ny40NDA1NDg0ODAwMDAwMiUyQyJyZWd1bGFyIiU1RCUyQyU1Qi03MS45NTQxNjMyNDQ1NTg4OCUyQzE5Ni4zMDI1NDg0ODAwMDAwNCUyQyJyZWd1bGFyIiU1RCUyQyU1Qi03Ni44MDQxNjMyNDQ1NTg5JTJDMTkzLjA2MTU0ODQ4JTJDInJlZ3VsYXIiJTVEJTJDJTVCLTgwLjA0NTE2MzI0NDU1ODg5JTJDMTg4LjIxMTU0ODQ4MDAwMDAzJTJDInJlZ3VsYXIiJTVEJTJDJTVCLTgxLjE4MzE2MzI0NDU1ODklMkMxODIuNDkwNTQ4NDgwMDAwMDMlMkMicmVndWxhciIlNUQlMkMlNUItODEuMTgzMTYzMjQ0NTU4OSUyQzE0Ny40NDA1NDg0ODAwMDAwMiUyQyJyZWd1bGFyIiU1RCU1RCU3RCUyQyU3QiJuYW1lIiUzQSJDdXN0b20gRFhGIFNoYXBlIiUyQyJncm91cF9pZCIlM0E2JTJDInBvaW50c19jYWxjIiUzQSU1QiU1QjE2NS45NzUlMkMzOTYuMDIyJTJDInJlZ3VsYXIiJTVEJTJDJTVCMTY1Ljk3NSUyQzQyNy41NzIlMkMicmVndWxhciIlNUQlMkMlNUIxNjQuODM3JTJDNDMzLjI5MyUyQyJyZWd1bGFyIiU1RCUyQyU1QjE2MS41OTYlMkM0MzguMTQzJTJDInJlZ3VsYXIiJTVEJTJDJTVCMTU2Ljc0NiUyQzQ0MS4zODQlMkMicmVndWxhciIlNUQlMkMlNUIxNTEuMDI1JTJDNDQyLjUyMiUyQyJyZWd1bGFyIiU1RCUyQyU1QjEyMC42MzclMkM0NDIuNTIyJTJDInJlZ3VsYXIiJTVEJTJDJTVCMTE4LjA0JTJDNDQyLjI5NSUyQyJyZWd1bGFyIiU1RCUyQyU1QjExNS41MjMlMkM0NDEuNjIlMkMicmVndWxhciIlNUQlMkMlNUIxMTMuMTYyJTJDNDQwLjUxOSUyQyJyZWd1bGFyIiU1RCUyQyU1Qjk1Ljk3NSUyQzQzMC41OTYlMkMicmVndWxhciIlNUQlMkMlNUI5My4wODElMkM0MjkuMzk3JTJDInJlZ3VsYXIiJTVEJTJDJTVCODkuOTc1JTJDNDI4Ljk4OSUyQyJyZWd1bGFyIiU1RCUyQyU1Qjg2Ljg2OSUyQzQyOS4zOTclMkMicmVndWxhciIlNUQlMkMlNUI4My45NzUlMkM0MzAuNTk2JTJDInJlZ3VsYXIiJTVEJTJDJTVCNjYuNzg4JTJDNDQwLjUxOSUyQyJyZWd1bGFyIiU1RCUyQyU1QjY0LjQyNyUyQzQ0MS42MiUyQyJyZWd1bGFyIiU1RCUyQyU1QjYxLjkwOSUyQzQ0Mi4yOTUlMkMicmVndWxhciIlNUQlMkMlNUI1OS4zMTMlMkM0NDIuNTIyJTJDInJlZ3VsYXIiJTVEJTJDJTVCMjguOTI1JTJDNDQyLjUyMiUyQyJyZWd1bGFyIiU1RCUyQyU1QjIzLjIwNCUyQzQ0MS4zODQlMkMicmVndWxhciIlNUQlMkMlNUIxOC4zNTQlMkM0MzguMTQzJTJDInJlZ3VsYXIiJTVEJTJDJTVCMTUuMTEzJTJDNDMzLjI5MyUyQyJyZWd1bGFyIiU1RCUyQyU1QjEzLjk3NSUyQzQyNy41NzIlMkMicmVndWxhciIlNUQlMkMlNUIxMy45NzUlMkMzOTYuMDIyJTJDInJlZ3VsYXIiJTVEJTJDJTVCMTYuOTI1JTJDMzk2LjAyMiUyQyJyZWd1bGFyIiU1RCUyQyU1QjE2LjkyNSUyQzQyNy41NzIlMkMicmVndWxhciIlNUQlMkMlNUIxNy44MzglMkM0MzIuMTY0JTJDInJlZ3VsYXIiJTVEJTJDJTVCMjAuNDQlMkM0MzYuMDU3JTJDInJlZ3VsYXIiJTVEJTJDJTVCMjQuMzMzJTJDNDM4LjY1OCUyQyJyZWd1bGFyIiU1RCUyQyU1QjI4LjkyNSUyQzQzOS41NzIlMkMicmVndWxhciIlNUQlMkMlNUI1OS4zMTMlMkM0MzkuNTcyJTJDInJlZ3VsYXIiJTVEJTJDJTVCNjEuMzk3JTJDNDM5LjM5JTJDInJlZ3VsYXIiJTVEJTJDJTVCNjMuNDE4JTJDNDM4Ljg0OCUyQyJyZWd1bGFyIiU1RCUyQyU1QjY1LjMxMyUyQzQzNy45NjQlMkMicmVndWxhciIlNUQlMkMlNUI4Mi41JTJDNDI4LjA0MSUyQyJyZWd1bGFyIiU1RCUyQyU1Qjg2LjEwNiUyQzQyNi41NDglMkMicmVndWxhciIlNUQlMkMlNUI4OS45NzUlMkM0MjYuMDM5JTJDInJlZ3VsYXIiJTVEJTJDJTVCOTMuODQ0JTJDNDI2LjU0OCUyQyJyZWd1bGFyIiU1RCUyQyU1Qjk3LjQ1JTJDNDI4LjA0MSUyQyJyZWd1bGFyIiU1RCUyQyU1QjExNC42MzclMkM0MzcuOTY0JTJDInJlZ3VsYXIiJTVEJTJDJTVCMTE2LjUzMiUyQzQzOC44NDglMkMicmVndWxhciIlNUQlMkMlNUIxMTguNTUzJTJDNDM5LjM5JTJDInJlZ3VsYXIiJTVEJTJDJTVCMTIwLjYzNyUyQzQzOS41NzIlMkMicmVndWxhciIlNUQlMkMlNUIxNTEuMDI1JTJDNDM5LjU3MiUyQyJyZWd1bGFyIiU1RCUyQyU1QjE1NS42MTclMkM0MzguNjU4JTJDInJlZ3VsYXIiJTVEJTJDJTVCMTU5LjUxJTJDNDM2LjA1NyUyQyJyZWd1bGFyIiU1RCUyQyU1QjE2Mi4xMTIlMkM0MzIuMTY0JTJDInJlZ3VsYXIiJTVEJTJDJTVCMTYzLjAyNSUyQzQyNy41NzIlMkMicmVndWxhciIlNUQlMkMlNUIxNjMuMDI1JTJDMzk2LjAyMiUyQyJyZWd1bGFyIiU1RCU1RCUyQyJwb2ludHNfY3VzdG9tX29yaWciJTNBJTVCJTVCMTY1Ljk3NTAwOSUyQzM5Ni4wMjE4MDIlNUQlMkMlNUIxNjUuOTc1MDA5JTJDNDI3LjU3MTgyNiU1RCUyQyU1QjE2NC44MzcwMDYyNDQzMzAxJTJDNDMzLjI5Mjk0MTM1ODI2ODMlNUQlMkMlNUIxNjEuNTk2MjU0ODc1NDgyNSUyQzQzOC4xNDMwNjc5ODI1MDAyNyU1RCUyQyU1QjE1Ni43NDYxMjc5MTE4Nzk4JTJDNDQxLjM4MzgxODg0MzQ0MzglNUQlMkMlNUIxNTEuMDI1MDEzMjE3MjIwMiUyQzQ0Mi41MjE4MTg5OTk5OTk5NCU1RCUyQyU1QjEyMC42MzY1MjU5OTk5OTk5OSUyQzQ0Mi41MjE4MTQlNUQlMkMlNUIxMTguMDQwNDg2MTg4NTI5JTJDNDQyLjI5NDY5MDg3Nzk0OTk2JTVEJTJDJTVCMTE1LjUyMzMyNjUxNTg0OTg1JTJDNDQxLjYyMDIxOTgzNTE3NDUlNUQlMkMlNUIxMTMuMTYxNTI4ODIyMDkyOCUyQzQ0MC41MTg4OTUzMzMwMDk2JTVEJTJDJTVCOTUuOTc0OTkzJTJDNDMwLjU5NjI2MDAwMDAwMDAzJTVEJTJDJTVCOTMuMDgwODI2MzM2NDA1NjYlMkM0MjkuMzk3NDQyMDA4NjMyNjUlNUQlMkMlNUI4OS45NzQ5OTkyMDk0MzkzOSUyQzQyOC45ODg1NTIlNUQlMkMlNUI4Ni44NjkxNzIwNjgyMDAxNCUyQzQyOS4zOTc0NDE5MDAyMTg4NCU1RCUyQyU1QjgzLjk3NTAwMTk1NTg2MDUlMkM0MzAuNTk2MjQ2NTMwOTIzNiU1RCUyQyU1QjY2Ljc4ODQ1NyUyQzQ0MC41MTg5MSU1RCUyQyU1QjY0LjQyNjY1NTMyMDY4OTYlMkM0NDEuNjIwMjIzODk0NjY5MjclNUQlMkMlNUI2MS45MDk0OTQ5NTQ5MjkxOCUyQzQ0Mi4yOTQ2OTUwMjg5ODE0JTVEJTJDJTVCNTkuMzEzNDU1MjE3MjIwMTk1JTJDNDQyLjUyMTgxODk5OTk5OTk0JTVEJTJDJTVCMjguOTI0OTY0OTk5OTk5OTkzJTJDNDQyLjUyMTgxNCU1RCUyQyU1QjIzLjIwMzg1MDM2NDkyNTkyNyUyQzQ0MS4zODM4MTg1NDM4ODclNUQlMkMlNUIxOC4zNTM3MjQxMjQ1MTc1JTJDNDM4LjE0MzA2Nzk4MjUwMDI3JTVEJTJDJTVCMTUuMTEyOTczMDU1MjI2Nzg5JTJDNDMzLjI5Mjk0MjA4MTQ2MjUlNUQlMkMlNUIxMy45NzQ5NzIwMDAwMDAxNzklMkM0MjcuNTcxODI4MzQ4MzM5NCU1RCUyQyU1QjEzLjk3NDk3NTk5OTk5OTk5OCUyQzM5Ni4wMjE4MDIlNUQlMkMlNUIxNi45MjQ5NzYlMkMzOTYuMDIxODAyJTVEJTJDJTVCMTYuOTI0OTc2JTJDNDI3LjU3MTgyNSU1RCUyQyU1QjE3LjgzODQxNzU1NzkxNTI1JTJDNDMyLjE2NDAyNTY3MDU3NzYlNUQlMkMlNUIyMC40Mzk2ODkwMTk3OTY5NDQlMkM0MzYuMDU3MTAyODY4Nzc5MSU1RCUyQyU1QjI0LjMzMjc2NjQ5MDQwMjk0NiUyQzQzOC42NTgzNzM5MjI5Nzg3NCU1RCUyQyU1QjI4LjkyNDk2NDM3MTY4MTgyNCUyQzQzOS41NzE4MTklNUQlMkMlNUI1OS4zMTM0NTU5OTk5OTk5OTUlMkM0MzkuNTcxODE0JTVEJTJDJTVCNjEuMzk3MjMyODQ3NzEzNDA0JTJDNDM5LjM4OTUxMjE1NDYxNTE1JTVEJTJDJTVCNjMuNDE3Njk1Nzg0OTg3MTklMkM0MzguODQ4MTMwNzA0NDQwMDUlNUQlMkMlNUI2NS4zMTM0NTM0MDY4OTkxMyUyQzQzNy45NjQxMjQyNTk2MzY5NSU1RCUyQyU1QjgyLjQ5OTk5MTk5OTk5OTk5JTJDNDI4LjA0MTQ4NDk5OTk5OTk3JTVEJTJDJTVCODYuMTA1NjU1ODM1NDE0ODglMkM0MjYuNTQ3OTYwNzI1OTkxOTclNUQlMkMlNUI4OS45NzQ5OTkyNjA5MjY2JTJDNDI2LjAzODU1MiU1RCUyQyU1QjkzLjg0NDM0MjY2ODY1NjU4JTJDNDI2LjU0Nzk2MDg2MTA1NzUlNUQlMkMlNUI5Ny40NDk5OTY2Mjk4NDUyOSUyQzQyOC4wNDE0NzE5Mjc5MTclNUQlMkMlNUIxMTQuNjM2NTI5JTJDNDM3Ljk2NDEzNSU1RCUyQyU1QjExNi41MzIyODYwODM4MDcwNCUyQzQzOC44NDgxMjY2NTY2ODUwNSU1RCUyQyU1QjExOC41NTI3NDg0NjQ3NjE0OCUyQzQzOS4zODk1MDgwMzMzODU5NCU1RCUyQyU1QjEyMC42MzY1MjUzNzE2ODE4MyUyQzQzOS41NzE4MTUlNUQlMkMlNUIxNTEuMDI1MDE0JTJDNDM5LjU3MTgxNCU1RCUyQyU1QjE1NS42MTcyMTE5MjkxMDY3NiUyQzQzOC42NTgzNzQxNjM0MjU2JTVEJTJDJTVCMTU5LjUxMDI4OTk4MDIwMzAzJTJDNDM2LjA1NzEwMjg2ODc3OTElNUQlMkMlNUIxNjIuMTExNTYxNjgyNTMxNzQlMkM0MzIuMTY0MDI1MDkwMDg3MyU1RCUyQyU1QjE2My4wMjUwMDY5OTk5OTk5NiUyQzQyNy41NzE4MjY2MjgzMTgxNSU1RCUyQyU1QjE2My4wMjUwMDklMkMzOTYuMDIxODAyJTVEJTVEJTJDInNoYXBlIiUzQSJEWEYiJTJDImRpbWVuc2lvbnNfc2hvdyIlM0FmYWxzZSUyQyJkaW1lbnNpb25zIiUzQSU1QiU1RCUyQyJvcGVyYXRpb25zIiUzQSU3QiJyb3RhdGlvbiIlM0EwJTJDInRyYW5zbGF0aW9uIiUzQSU1QjAlMkMwJTVEJTJDIm1pcnJvcl96IiUzQWZhbHNlJTJDIm1pcnJvcl95IiUzQWZhbHNlJTdEJTJDImN1dG91dCIlM0F0cnVlJTJDIm1hdGVyaWFsIiUzQSU3QiJlbGFzdGljaXR5X21vZHVsdXMiJTNBMjAwMDAwJTJDImRlbnNpdHkiJTNBNzg1MCUyQyJ1bHRpbWF0ZV9zdHJlbmd0aCIlM0E0MTAlMkMieWllbGRfc3RyZW5ndGgiJTNBMjYwJTJDInRoZXJtYWxfZXhwYW5zaW9uX2NvZWZmaWNpZW50IiUzQTEyJTJDInBvaXNzb25zX3JhdGlvIiUzQTAuMjclMkMibmFtZSIlM0EiU3RydWN0dXJhbCBTdGVlbCIlMkMiaWQiJTNBMSUyQyJjbGFzcyIlM0Eic3RlZWwiJTdEJTJDInR5cGUiJTNBImN1c3RvbSIlMkMicGFyZW50IiUzQTAlMkMiY3V0b3V0X2F1dG8iJTNBdHJ1ZSUyQyJwb2ludHNfY2VudHJvaWRfc2hpZnRlZCIlM0ElNUIlNUI3NS44MTY4MzY3NTU0NDExJTJDMTQ2LjQ2MjU0ODQ4JTJDInJlZ3VsYXIiJTVEJTJDJTVCNzUuODE2ODM2NzU1NDQxMSUyQzE3OC4wMTI1NDg0ODAwMDAwMiUyQyJyZWd1bGFyIiU1RCUyQyU1Qjc0LjY3ODgzNjc1NTQ0MTElMkMxODMuNzMzNTQ4NDgwMDAwMDIlMkMicmVndWxhciIlNUQlMkMlNUI3MS40Mzc4MzY3NTU0NDExMSUyQzE4OC41ODM1NDg0OCUyQyJyZWd1bGFyIiU1RCUyQyU1QjY2LjU4NzgzNjc1NTQ0MTEyJTJDMTkxLjgyNDU0ODQ4MDAwMDAzJTJDInJlZ3VsYXIiJTVEJTJDJTVCNjAuODY2ODM2NzU1NDQxMTElMkMxOTIuOTYyNTQ4NDglMkMicmVndWxhciIlNUQlMkMlNUIzMC40Nzg4MzY3NTU0NDExMDglMkMxOTIuOTYyNTQ4NDglMkMicmVndWxhciIlNUQlMkMlNUIyNy44ODE4MzY3NTU0NDExMTQlMkMxOTIuNzM1NTQ4NDgwMDAwMDMlMkMicmVndWxhciIlNUQlMkMlNUIyNS4zNjQ4MzY3NTU0NDExMDQlMkMxOTIuMDYwNTQ4NDgwMDAwMDIlMkMicmVndWxhciIlNUQlMkMlNUIyMy4wMDM4MzY3NTU0NDExMTQlMkMxOTAuOTU5NTQ4NDgwMDAwMDIlMkMicmVndWxhciIlNUQlMkMlNUI1LjgxNjgzNjc1NTQ0MTEwMiUyQzE4MS4wMzY1NDg0ODAwMDAwMiUyQyJyZWd1bGFyIiU1RCUyQyU1QjIuOTIyODM2NzU1NDQxMTEwOCUyQzE3OS44Mzc1NDg0OCUyQyJyZWd1bGFyIiU1RCUyQyU1Qi0wLjE4MzE2MzI0NDU1ODg5OCUyQzE3OS40Mjk1NDg0OCUyQyJyZWd1bGFyIiU1RCUyQyU1Qi0zLjI4OTE2MzI0NDU1ODg5MjUlMkMxNzkuODM3NTQ4NDglMkMicmVndWxhciIlNUQlMkMlNUItNi4xODMxNjMyNDQ1NTg4OTglMkMxODEuMDM2NTQ4NDgwMDAwMDIlMkMicmVndWxhciIlNUQlMkMlNUItMjMuMzcwMTYzMjQ0NTU4ODk2JTJDMTkwLjk1OTU0ODQ4MDAwMDAyJTJDInJlZ3VsYXIiJTVEJTJDJTVCLTI1LjczMTE2MzI0NDU1ODg4NiUyQzE5Mi4wNjA1NDg0ODAwMDAwMiUyQyJyZWd1bGFyIiU1RCUyQyU1Qi0yOC4yNDkxNjMyNDQ1NTg4OTMlMkMxOTIuNzM1NTQ4NDgwMDAwMDMlMkMicmVndWxhciIlNUQlMkMlNUItMzAuODQ1MTYzMjQ0NTU4ODklMkMxOTIuOTYyNTQ4NDglMkMicmVndWxhciIlNUQlMkMlNUItNjEuMjMzMTYzMjQ0NTU4ODk1JTJDMTkyLjk2MjU0ODQ4JTJDInJlZ3VsYXIiJTVEJTJDJTVCLTY2Ljk1NDE2MzI0NDU1ODg4JTJDMTkxLjgyNDU0ODQ4MDAwMDAzJTJDInJlZ3VsYXIiJTVEJTJDJTVCLTcxLjgwNDE2MzI0NDU1ODklMkMxODguNTgzNTQ4NDglMkMicmVndWxhciIlNUQlMkMlNUItNzUuMDQ1MTYzMjQ0NTU4ODklMkMxODMuNzMzNTQ4NDgwMDAwMDIlMkMicmVndWxhciIlNUQlMkMlNUItNzYuMTgzMTYzMjQ0NTU4OSUyQzE3OC4wMTI1NDg0ODAwMDAwMiUyQyJyZWd1bGFyIiU1RCUyQyU1Qi03Ni4xODMxNjMyNDQ1NTg5JTJDMTQ2LjQ2MjU0ODQ4JTJDInJlZ3VsYXIiJTVEJTJDJTVCLTczLjIzMzE2MzI0NDU1ODklMkMxNDYuNDYyNTQ4NDglMkMicmVndWxhciIlNUQlMkMlNUItNzMuMjMzMTYzMjQ0NTU4OSUyQzE3OC4wMTI1NDg0ODAwMDAwMiUyQyJyZWd1bGFyIiU1RCUyQyU1Qi03Mi4zMjAxNjMyNDQ1NTg5JTJDMTgyLjYwNDU0ODQ4JTJDInJlZ3VsYXIiJTVEJTJDJTVCLTY5LjcxODE2MzI0NDU1ODklMkMxODYuNDk3NTQ4NDgwMDAwMDMlMkMicmVndWxhciIlNUQlMkMlNUItNjUuODI1MTYzMjQ0NTU4OSUyQzE4OS4wOTg1NDg0ODAwMDAwMyUyQyJyZWd1bGFyIiU1RCUyQyU1Qi02MS4yMzMxNjMyNDQ1NTg4OTUlMkMxOTAuMDEyNTQ4NDgwMDAwMDIlMkMicmVndWxhciIlNUQlMkMlNUItMzAuODQ1MTYzMjQ0NTU4ODklMkMxOTAuMDEyNTQ4NDgwMDAwMDIlMkMicmVndWxhciIlNUQlMkMlNUItMjguNzYxMTYzMjQ0NTU4ODk0JTJDMTg5LjgzMDU0ODQ4JTJDInJlZ3VsYXIiJTVEJTJDJTVCLTI2Ljc0MDE2MzI0NDU1ODg5MyUyQzE4OS4yODg1NDg0ODAwMDAwMyUyQyJyZWd1bGFyIiU1RCUyQyU1Qi0yNC44NDUxNjMyNDQ1NTg4OSUyQzE4OC40MDQ1NDg0ODAwMDAwMiUyQyJyZWd1bGFyIiU1RCUyQyU1Qi03LjY1ODE2MzI0NDU1ODg5MiUyQzE3OC40ODE1NDg0ODAwMDAwMSUyQyJyZWd1bGFyIiU1RCUyQyU1Qi00LjA1MjE2MzI0NDU1ODg5OCUyQzE3Ni45ODg1NDg0ODAwMDAwMiUyQyJyZWd1bGFyIiU1RCUyQyU1Qi0wLjE4MzE2MzI0NDU1ODg5OCUyQzE3Ni40Nzk1NDg0OCUyQyJyZWd1bGFyIiU1RCUyQyU1QjMuNjg1ODM2NzU1NDQxMTAyJTJDMTc2Ljk4ODU0ODQ4MDAwMDAyJTJDInJlZ3VsYXIiJTVEJTJDJTVCNy4yOTE4MzY3NTU0NDExMTA1JTJDMTc4LjQ4MTU0ODQ4MDAwMDAxJTJDInJlZ3VsYXIiJTVEJTJDJTVCMjQuNDc4ODM2NzU1NDQxMTA4JTJDMTg4LjQwNDU0ODQ4MDAwMDAyJTJDInJlZ3VsYXIiJTVEJTJDJTVCMjYuMzczODM2NzU1NDQxMTA0JTJDMTg5LjI4ODU0ODQ4MDAwMDAzJTJDInJlZ3VsYXIiJTVEJTJDJTVCMjguMzk0ODM2NzU1NDQxMTA1JTJDMTg5LjgzMDU0ODQ4JTJDInJlZ3VsYXIiJTVEJTJDJTVCMzAuNDc4ODM2NzU1NDQxMTA4JTJDMTkwLjAxMjU0ODQ4MDAwMDAyJTJDInJlZ3VsYXIiJTVEJTJDJTVCNjAuODY2ODM2NzU1NDQxMTElMkMxOTAuMDEyNTQ4NDgwMDAwMDIlMkMicmVndWxhciIlNUQlMkMlNUI2NS40NTg4MzY3NTU0NDExJTJDMTg5LjA5ODU0ODQ4MDAwMDAzJTJDInJlZ3VsYXIiJTVEJTJDJTVCNjkuMzUxODM2NzU1NDQxMSUyQzE4Ni40OTc1NDg0ODAwMDAwMyUyQyJyZWd1bGFyIiU1RCUyQyU1QjcxLjk1MzgzNjc1NTQ0MTElMkMxODIuNjA0NTQ4NDglMkMicmVndWxhciIlNUQlMkMlNUI3Mi44NjY4MzY3NTU0NDExMSUyQzE3OC4wMTI1NDg0ODAwMDAwMiUyQyJyZWd1bGFyIiU1RCUyQyU1QjcyLjg2NjgzNjc1NTQ0MTExJTJDMTQ2LjQ2MjU0ODQ4JTJDInJlZ3VsYXIiJTVEJTVEJTJDInNhdmVkX25hbWUiJTNBIjQ0MDE2MDI5NVMyIiU3RCUyQyU3QiJuYW1lIiUzQSJDdXN0b20gRFhGIFNoYXBlIiUyQyJncm91cF9pZCIlM0E3JTJDInBvaW50c19jYWxjIiUzQSU1QiU1QjE2NS45NzUlMkMzOTYuMDIyJTJDInJlZ3VsYXIiJTVEJTJDJTVCMTY1Ljk3NSUyQzQyNy41NzIlMkMicmVndWxhciIlNUQlMkMlNUIxNjQuODM3JTJDNDMzLjI5MyUyQyJyZWd1bGFyIiU1RCUyQyU1QjE2MS41OTYlMkM0MzguMTQzJTJDInJlZ3VsYXIiJTVEJTJDJTVCMTU2Ljc0NiUyQzQ0MS4zODQlMkMicmVndWxhciIlNUQlMkMlNUIxNTEuMDI1JTJDNDQyLjUyMiUyQyJyZWd1bGFyIiU1RCUyQyU1QjEyMC42MzclMkM0NDIuNTIyJTJDInJlZ3VsYXIiJTVEJTJDJTVCMTE4LjA0JTJDNDQyLjI5NSUyQyJyZWd1bGFyIiU1RCUyQyU1QjExNS41MjMlMkM0NDEuNjIlMkMicmVndWxhciIlNUQlMkMlNUIxMTMuMTYyJTJDNDQwLjUxOSUyQyJyZWd1bGFyIiU1RCUyQyU1Qjk1Ljk3NSUyQzQzMC41OTYlMkMicmVndWxhciIlNUQlMkMlNUI5My4wODElMkM0MjkuMzk3JTJDInJlZ3VsYXIiJTVEJTJDJTVCODkuOTc1JTJDNDI4Ljk4OSUyQyJyZWd1bGFyIiU1RCUyQyU1Qjg2Ljg2OSUyQzQyOS4zOTclMkMicmVndWxhciIlNUQlMkMlNUI4My45NzUlMkM0MzAuNTk2JTJDInJlZ3VsYXIiJTVEJTJDJTVCNjYuNzg4JTJDNDQwLjUxOSUyQyJyZWd1bGFyIiU1RCUyQyU1QjY0LjQyNyUyQzQ0MS42MiUyQyJyZWd1bGFyIiU1RCUyQyU1QjYxLjkwOSUyQzQ0Mi4yOTUlMkMicmVndWxhciIlNUQlMkMlNUI1OS4zMTMlMkM0NDIuNTIyJTJDInJlZ3VsYXIiJTVEJTJDJTVCMjguOTI1JTJDNDQyLjUyMiUyQyJyZWd1bGFyIiU1RCUyQyU1QjIzLjIwNCUyQzQ0MS4zODQlMkMicmVndWxhciIlNUQlMkMlNUIxOC4zNTQlMkM0MzguMTQzJTJDInJlZ3VsYXIiJTVEJTJDJTVCMTUuMTEzJTJDNDMzLjI5MyUyQyJyZWd1bGFyIiU1RCUyQyU1QjEzLjk3NSUyQzQyNy41NzIlMkMicmVndWxhciIlNUQlMkMlNUIxMy45NzUlMkMzOTYuMDIyJTJDInJlZ3VsYXIiJTVEJTJDJTVCMTYuOTI1JTJDMzk2LjAyMiUyQyJyZWd1bGFyIiU1RCUyQyU1QjE2LjkyNSUyQzQyNy41NzIlMkMicmVndWxhciIlNUQlMkMlNUIxNy44MzglMkM0MzIuMTY0JTJDInJlZ3VsYXIiJTVEJTJDJTVCMjAuNDQlMkM0MzYuMDU3JTJDInJlZ3VsYXIiJTVEJTJDJTVCMjQuMzMzJTJDNDM4LjY1OCUyQyJyZWd1bGFyIiU1RCUyQyU1QjI4LjkyNSUyQzQzOS41NzIlMkMicmVndWxhciIlNUQlMkMlNUI1OS4zMTMlMkM0MzkuNTcyJTJDInJlZ3VsYXIiJTVEJTJDJTVCNjEuMzk3JTJDNDM5LjM5JTJDInJlZ3VsYXIiJTVEJTJDJTVCNjMuNDE4JTJDNDM4Ljg0OCUyQyJyZWd1bGFyIiU1RCUyQyU1QjY1LjMxMyUyQzQzNy45NjQlMkMicmVndWxhciIlNUQlMkMlNUI4Mi41JTJDNDI4LjA0MSUyQyJyZWd1bGFyIiU1RCUyQyU1Qjg2LjEwNiUyQzQyNi41NDglMkMicmVndWxhciIlNUQlMkMlNUI4OS45NzUlMkM0MjYuMDM5JTJDInJlZ3VsYXIiJTVEJTJDJTVCOTMuODQ0JTJDNDI2LjU0OCUyQyJyZWd1bGFyIiU1RCUyQyU1Qjk3LjQ1JTJDNDI4LjA0MSUyQyJyZWd1bGFyIiU1RCUyQyU1QjExNC42MzclMkM0MzcuOTY0JTJDInJlZ3VsYXIiJTVEJTJDJTVCMTE2LjUzMiUyQzQzOC44NDglMkMicmVndWxhciIlNUQlMkMlNUIxMTguNTUzJTJDNDM5LjM5JTJDInJlZ3VsYXIiJTVEJTJDJTVCMTIwLjYzNyUyQzQzOS41NzIlMkMicmVndWxhciIlNUQlMkMlNUIxNTEuMDI1JTJDNDM5LjU3MiUyQyJyZWd1bGFyIiU1RCUyQyU1QjE1NS42MTclMkM0MzguNjU4JTJDInJlZ3VsYXIiJTVEJTJDJTVCMTU5LjUxJTJDNDM2LjA1NyUyQyJyZWd1bGFyIiU1RCUyQyU1QjE2Mi4xMTIlMkM0MzIuMTY0JTJDInJlZ3VsYXIiJTVEJTJDJTVCMTYzLjAyNSUyQzQyNy41NzIlMkMicmVndWxhciIlNUQlMkMlNUIxNjMuMDI1JTJDMzk2LjAyMiUyQyJyZWd1bGFyIiU1RCU1RCUyQyJwb2ludHNfY3VzdG9tX29yaWciJTNBJTVCJTVCMTY1Ljk3NTAwOSUyQzM5Ni4wMjE4MDIlNUQlMkMlNUIxNjUuOTc1MDA5JTJDNDI3LjU3MTgyNiU1RCUyQyU1QjE2NC44MzcwMDYyNDQzMzAxJTJDNDMzLjI5Mjk0MTM1ODI2ODMlNUQlMkMlNUIxNjEuNTk2MjU0ODc1NDgyNSUyQzQzOC4xNDMwNjc5ODI1MDAyNyU1RCUyQyU1QjE1Ni43NDYxMjc5MTE4Nzk4JTJDNDQxLjM4MzgxODg0MzQ0MzglNUQlMkMlNUIxNTEuMDI1MDEzMjE3MjIwMiUyQzQ0Mi41MjE4MTg5OTk5OTk5NCU1RCUyQyU1QjEyMC42MzY1MjU5OTk5OTk5OSUyQzQ0Mi41MjE4MTQlNUQlMkMlNUIxMTguMDQwNDg2MTg4NTI5JTJDNDQyLjI5NDY5MDg3Nzk0OTk2JTVEJTJDJTVCMTE1LjUyMzMyNjUxNTg0OTg1JTJDNDQxLjYyMDIxOTgzNTE3NDUlNUQlMkMlNUIxMTMuMTYxNTI4ODIyMDkyOCUyQzQ0MC41MTg4OTUzMzMwMDk2JTVEJTJDJTVCOTUuOTc0OTkzJTJDNDMwLjU5NjI2MDAwMDAwMDAzJTVEJTJDJTVCOTMuMDgwODI2MzM2NDA1NjYlMkM0MjkuMzk3NDQyMDA4NjMyNjUlNUQlMkMlNUI4OS45NzQ5OTkyMDk0MzkzOSUyQzQyOC45ODg1NTIlNUQlMkMlNUI4Ni44NjkxNzIwNjgyMDAxNCUyQzQyOS4zOTc0NDE5MDAyMTg4NCU1RCUyQyU1QjgzLjk3NTAwMTk1NTg2MDUlMkM0MzAuNTk2MjQ2NTMwOTIzNiU1RCUyQyU1QjY2Ljc4ODQ1NyUyQzQ0MC41MTg5MSU1RCUyQyU1QjY0LjQyNjY1NTMyMDY4OTYlMkM0NDEuNjIwMjIzODk0NjY5MjclNUQlMkMlNUI2MS45MDk0OTQ5NTQ5MjkxOCUyQzQ0Mi4yOTQ2OTUwMjg5ODE0JTVEJTJDJTVCNTkuMzEzNDU1MjE3MjIwMTk1JTJDNDQyLjUyMTgxODk5OTk5OTk0JTVEJTJDJTVCMjguOTI0OTY0OTk5OTk5OTkzJTJDNDQyLjUyMTgxNCU1RCUyQyU1QjIzLjIwMzg1MDM2NDkyNTkyNyUyQzQ0MS4zODM4MTg1NDM4ODclNUQlMkMlNUIxOC4zNTM3MjQxMjQ1MTc1JTJDNDM4LjE0MzA2Nzk4MjUwMDI3JTVEJTJDJTVCMTUuMTEyOTczMDU1MjI2Nzg5JTJDNDMzLjI5Mjk0MjA4MTQ2MjUlNUQlMkMlNUIxMy45NzQ5NzIwMDAwMDAxNzklMkM0MjcuNTcxODI4MzQ4MzM5NCU1RCUyQyU1QjEzLjk3NDk3NTk5OTk5OTk5OCUyQzM5Ni4wMjE4MDIlNUQlMkMlNUIxNi45MjQ5NzYlMkMzOTYuMDIxODAyJTVEJTJDJTVCMTYuOTI0OTc2JTJDNDI3LjU3MTgyNSU1RCUyQyU1QjE3LjgzODQxNzU1NzkxNTI1JTJDNDMyLjE2NDAyNTY3MDU3NzYlNUQlMkMlNUIyMC40Mzk2ODkwMTk3OTY5NDQlMkM0MzYuMDU3MTAyODY4Nzc5MSU1RCUyQyU1QjI0LjMzMjc2NjQ5MDQwMjk0NiUyQzQzOC42NTgzNzM5MjI5Nzg3NCU1RCUyQyU1QjI4LjkyNDk2NDM3MTY4MTgyNCUyQzQzOS41NzE4MTklNUQlMkMlNUI1OS4zMTM0NTU5OTk5OTk5OTUlMkM0MzkuNTcxODE0JTVEJTJDJTVCNjEuMzk3MjMyODQ3NzEzNDA0JTJDNDM5LjM4OTUxMjE1NDYxNTE1JTVEJTJDJTVCNjMuNDE3Njk1Nzg0OTg3MTklMkM0MzguODQ4MTMwNzA0NDQwMDUlNUQlMkMlNUI2NS4zMTM0NTM0MDY4OTkxMyUyQzQzNy45NjQxMjQyNTk2MzY5NSU1RCUyQyU1QjgyLjQ5OTk5MTk5OTk5OTk5JTJDNDI4LjA0MTQ4NDk5OTk5OTk3JTVEJTJDJTVCODYuMTA1NjU1ODM1NDE0ODglMkM0MjYuNTQ3OTYwNzI1OTkxOTclNUQlMkMlNUI4OS45NzQ5OTkyNjA5MjY2JTJDNDI2LjAzODU1MiU1RCUyQyU1QjkzLjg0NDM0MjY2ODY1NjU4JTJDNDI2LjU0Nzk2MDg2MTA1NzUlNUQlMkMlNUI5Ny40NDk5OTY2Mjk4NDUyOSUyQzQyOC4wNDE0NzE5Mjc5MTclNUQlMkMlNUIxMTQuNjM2NTI5JTJDNDM3Ljk2NDEzNSU1RCUyQyU1QjExNi41MzIyODYwODM4MDcwNCUyQzQzOC44NDgxMjY2NTY2ODUwNSU1RCUyQyU1QjExOC41NTI3NDg0NjQ3NjE0OCUyQzQzOS4zODk1MDgwMzMzODU5NCU1RCUyQyU1QjEyMC42MzY1MjUzNzE2ODE4MyUyQzQzOS41NzE4MTUlNUQlMkMlNUIxNTEuMDI1MDE0JTJDNDM5LjU3MTgxNCU1RCUyQyU1QjE1NS42MTcyMTE5MjkxMDY3NiUyQzQzOC42NTgzNzQxNjM0MjU2JTVEJTJDJTVCMTU5LjUxMDI4OTk4MDIwMzAzJTJDNDM2LjA1NzEwMjg2ODc3OTElNUQlMkMlNUIxNjIuMTExNTYxNjgyNTMxNzQlMkM0MzIuMTY0MDI1MDkwMDg3MyU1RCUyQyU1QjE2My4wMjUwMDY5OTk5OTk5NiUyQzQyNy41NzE4MjY2MjgzMTgxNSU1RCUyQyU1QjE2My4wMjUwMDklMkMzOTYuMDIxODAyJTVEJTVEJTJDInNoYXBlIiUzQSJEWEYiJTJDImRpbWVuc2lvbnNfc2hvdyIlM0FmYWxzZSUyQyJkaW1lbnNpb25zIiUzQSU1QiU1RCUyQyJvcGVyYXRpb25zIiUzQSU3QiJyb3RhdGlvbiIlM0EwJTJDInRyYW5zbGF0aW9uIiUzQSU1QjAlMkMwJTVEJTJDIm1pcnJvcl96IiUzQWZhbHNlJTJDIm1pcnJvcl95IiUzQWZhbHNlJTdEJTJDImN1dG91dCIlM0FmYWxzZSUyQyJtYXRlcmlhbCIlM0ElN0IibmFtZSIlM0EiQ29sZCBGb3JtZWQgU3RlZWwiJTJDImRlbnNpdHkiJTNBNzg1MCUyQyJlbGFzdGljaXR5X21vZHVsdXMiJTNBMjAwMDAwJTJDInBvaXNzb25zX3JhdGlvIiUzQTAuMjclMkMieWllbGRfc3RyZW5ndGgiJTNBNTUwJTJDInVsdGltYXRlX3N0cmVuZ3RoIiUzQTU1MCUyQyJ0aGVybWFsX2V4cGFuc2lvbl9jb2VmZmljaWVudCIlM0ExMiUyQyJpZCIlM0ExMCU3RCUyQyJ0eXBlIiUzQSJjdXN0b20iJTJDIm1hbnVmYWN0dXJlX3Byb2Nlc3MiJTNBImhvdF9yb2xsZWQiJTJDInNhdmVkX25hbWUiJTNBIjQ0MDE2MDI5NVMyIiUyQyJwYXJlbnQiJTNBMCUyQyJwb2ludHNfY2VudHJvaWRfc2hpZnRlZCIlM0ElNUIlNUI3NS44MTY4MzY3NTU0NDExJTJDMTQ2LjQ2MjU0ODQ4JTJDInJlZ3VsYXIiJTVEJTJDJTVCNzUuODE2ODM2NzU1NDQxMSUyQzE3OC4wMTI1NDg0ODAwMDAwMiUyQyJyZWd1bGFyIiU1RCUyQyU1Qjc0LjY3ODgzNjc1NTQ0MTElMkMxODMuNzMzNTQ4NDgwMDAwMDIlMkMicmVndWxhciIlNUQlMkMlNUI3MS40Mzc4MzY3NTU0NDExMSUyQzE4OC41ODM1NDg0OCUyQyJyZWd1bGFyIiU1RCUyQyU1QjY2LjU4NzgzNjc1NTQ0MTEyJTJDMTkxLjgyNDU0ODQ4MDAwMDAzJTJDInJlZ3VsYXIiJTVEJTJDJTVCNjAuODY2ODM2NzU1NDQxMTElMkMxOTIuOTYyNTQ4NDglMkMicmVndWxhciIlNUQlMkMlNUIzMC40Nzg4MzY3NTU0NDExMDglMkMxOTIuOTYyNTQ4NDglMkMicmVndWxhciIlNUQlMkMlNUIyNy44ODE4MzY3NTU0NDExMTQlMkMxOTIuNzM1NTQ4NDgwMDAwMDMlMkMicmVndWxhciIlNUQlMkMlNUIyNS4zNjQ4MzY3NTU0NDExMDQlMkMxOTIuMDYwNTQ4NDgwMDAwMDIlMkMicmVndWxhciIlNUQlMkMlNUIyMy4wMDM4MzY3NTU0NDExMTQlMkMxOTAuOTU5NTQ4NDgwMDAwMDIlMkMicmVndWxhciIlNUQlMkMlNUI1LjgxNjgzNjc1NTQ0MTEwMiUyQzE4MS4wMzY1NDg0ODAwMDAwMiUyQyJyZWd1bGFyIiU1RCUyQyU1QjIuOTIyODM2NzU1NDQxMTEwOCUyQzE3OS44Mzc1NDg0OCUyQyJyZWd1bGFyIiU1RCUyQyU1Qi0wLjE4MzE2MzI0NDU1ODg5OCUyQzE3OS40Mjk1NDg0OCUyQyJyZWd1bGFyIiU1RCUyQyU1Qi0zLjI4OTE2MzI0NDU1ODg5MjUlMkMxNzkuODM3NTQ4NDglMkMicmVndWxhciIlNUQlMkMlNUItNi4xODMxNjMyNDQ1NTg4OTglMkMxODEuMDM2NTQ4NDgwMDAwMDIlMkMicmVndWxhciIlNUQlMkMlNUItMjMuMzcwMTYzMjQ0NTU4ODk2JTJDMTkwLjk1OTU0ODQ4MDAwMDAyJTJDInJlZ3VsYXIiJTVEJTJDJTVCLTI1LjczMTE2MzI0NDU1ODg4NiUyQzE5Mi4wNjA1NDg0ODAwMDAwMiUyQyJyZWd1bGFyIiU1RCUyQyU1Qi0yOC4yNDkxNjMyNDQ1NTg4OTMlMkMxOTIuNzM1NTQ4NDgwMDAwMDMlMkMicmVndWxhciIlNUQlMkMlNUItMzAuODQ1MTYzMjQ0NTU4ODklMkMxOTIuOTYyNTQ4NDglMkMicmVndWxhciIlNUQlMkMlNUItNjEuMjMzMTYzMjQ0NTU4ODk1JTJDMTkyLjk2MjU0ODQ4JTJDInJlZ3VsYXIiJTVEJTJDJTVCLTY2Ljk1NDE2MzI0NDU1ODg4JTJDMTkxLjgyNDU0ODQ4MDAwMDAzJTJDInJlZ3VsYXIiJTVEJTJDJTVCLTcxLjgwNDE2MzI0NDU1ODklMkMxODguNTgzNTQ4NDglMkMicmVndWxhciIlNUQlMkMlNUItNzUuMDQ1MTYzMjQ0NTU4ODklMkMxODMuNzMzNTQ4NDgwMDAwMDIlMkMicmVndWxhciIlNUQlMkMlNUItNzYuMTgzMTYzMjQ0NTU4OSUyQzE3OC4wMTI1NDg0ODAwMDAwMiUyQyJyZWd1bGFyIiU1RCUyQyU1Qi03Ni4xODMxNjMyNDQ1NTg5JTJDMTQ2LjQ2MjU0ODQ4JTJDInJlZ3VsYXIiJTVEJTJDJTVCLTczLjIzMzE2MzI0NDU1ODklMkMxNDYuNDYyNTQ4NDglMkMicmVndWxhciIlNUQlMkMlNUItNzMuMjMzMTYzMjQ0NTU4OSUyQzE3OC4wMTI1NDg0ODAwMDAwMiUyQyJyZWd1bGFyIiU1RCUyQyU1Qi03Mi4zMjAxNjMyNDQ1NTg5JTJDMTgyLjYwNDU0ODQ4JTJDInJlZ3VsYXIiJTVEJTJDJTVCLTY5LjcxODE2MzI0NDU1ODklMkMxODYuNDk3NTQ4NDgwMDAwMDMlMkMicmVndWxhciIlNUQlMkMlNUItNjUuODI1MTYzMjQ0NTU4OSUyQzE4OS4wOTg1NDg0ODAwMDAwMyUyQyJyZWd1bGFyIiU1RCUyQyU1Qi02MS4yMzMxNjMyNDQ1NTg4OTUlMkMxOTAuMDEyNTQ4NDgwMDAwMDIlMkMicmVndWxhciIlNUQlMkMlNUItMzAuODQ1MTYzMjQ0NTU4ODklMkMxOTAuMDEyNTQ4NDgwMDAwMDIlMkMicmVndWxhciIlNUQlMkMlNUItMjguNzYxMTYzMjQ0NTU4ODk0JTJDMTg5LjgzMDU0ODQ4JTJDInJlZ3VsYXIiJTVEJTJDJTVCLTI2Ljc0MDE2MzI0NDU1ODg5MyUyQzE4OS4yODg1NDg0ODAwMDAwMyUyQyJyZWd1bGFyIiU1RCUyQyU1Qi0yNC44NDUxNjMyNDQ1NTg4OSUyQzE4OC40MDQ1NDg0ODAwMDAwMiUyQyJyZWd1bGFyIiU1RCUyQyU1Qi03LjY1ODE2MzI0NDU1ODg5MiUyQzE3OC40ODE1NDg0ODAwMDAwMSUyQyJyZWd1bGFyIiU1RCUyQyU1Qi00LjA1MjE2MzI0NDU1ODg5OCUyQzE3Ni45ODg1NDg0ODAwMDAwMiUyQyJyZWd1bGFyIiU1RCUyQyU1Qi0wLjE4MzE2MzI0NDU1ODg5OCUyQzE3Ni40Nzk1NDg0OCUyQyJyZWd1bGFyIiU1RCUyQyU1QjMuNjg1ODM2NzU1NDQxMTAyJTJDMTc2Ljk4ODU0ODQ4MDAwMDAyJTJDInJlZ3VsYXIiJTVEJTJDJTVCNy4yOTE4MzY3NTU0NDExMTA1JTJDMTc4LjQ4MTU0ODQ4MDAwMDAxJTJDInJlZ3VsYXIiJTVEJTJDJTVCMjQuNDc4ODM2NzU1NDQxMTA4JTJDMTg4LjQwNDU0ODQ4MDAwMDAyJTJDInJlZ3VsYXIiJTVEJTJDJTVCMjYuMzczODM2NzU1NDQxMTA0JTJDMTg5LjI4ODU0ODQ4MDAwMDAzJTJDInJlZ3VsYXIiJTVEJTJDJTVCMjguMzk0ODM2NzU1NDQxMTA1JTJDMTg5LjgzMDU0ODQ4JTJDInJlZ3VsYXIiJTVEJTJDJTVCMzAuNDc4ODM2NzU1NDQxMTA4JTJDMTkwLjAxMjU0ODQ4MDAwMDAyJTJDInJlZ3VsYXIiJTVEJTJDJTVCNjAuODY2ODM2NzU1NDQxMTElMkMxOTAuMDEyNTQ4NDgwMDAwMDIlMkMicmVndWxhciIlNUQlMkMlNUI2NS40NTg4MzY3NTU0NDExJTJDMTg5LjA5ODU0ODQ4MDAwMDAzJTJDInJlZ3VsYXIiJTVEJTJDJTVCNjkuMzUxODM2NzU1NDQxMSUyQzE4Ni40OTc1NDg0ODAwMDAwMyUyQyJyZWd1bGFyIiU1RCUyQyU1QjcxLjk1MzgzNjc1NTQ0MTElMkMxODIuNjA0NTQ4NDglMkMicmVndWxhciIlNUQlMkMlNUI3Mi44NjY4MzY3NTU0NDExMSUyQzE3OC4wMTI1NDg0ODAwMDAwMiUyQyJyZWd1bGFyIiU1RCUyQyU1QjcyLjg2NjgzNjc1NTQ0MTExJTJDMTQ2LjQ2MjU0ODQ4JTJDInJlZ3VsYXIiJTVEJTVEJTdEJTJDJTdCIm5hbWUiJTNBIkN1c3RvbSBEWEYgU2hhcGUiJTJDImdyb3VwX2lkIiUzQTglMkMicG9pbnRzX2NhbGMiJTNBJTVCJTVCMTQuOTc1JTJDNTMuOTc4JTJDInJlZ3VsYXIiJTVEJTJDJTVCMTQuOTc1JTJDMjIuNDI4JTJDInJlZ3VsYXIiJTVEJTJDJTVCMTYuMTEzJTJDMTYuNzA3JTJDInJlZ3VsYXIiJTVEJTJDJTVCMTkuMzU0JTJDMTEuODU3JTJDInJlZ3VsYXIiJTVEJTJDJTVCMjQuMjA0JTJDOC42MTYlMkMicmVndWxhciIlNUQlMkMlNUIyOS45MjUlMkM3LjQ3OCUyQyJyZWd1bGFyIiU1RCUyQyU1QjYwLjMxMyUyQzcuNDc4JTJDInJlZ3VsYXIiJTVEJTJDJTVCNjIuOTElMkM3LjcwNSUyQyJyZWd1bGFyIiU1RCUyQyU1QjY1LjQyNyUyQzguMzglMkMicmVndWxhciIlNUQlMkMlNUI2Ny43ODglMkM5LjQ4MSUyQyJyZWd1bGFyIiU1RCUyQyU1Qjg0Ljk3NSUyQzE5LjQwNCUyQyJyZWd1bGFyIiU1RCUyQyU1Qjg3Ljg2OSUyQzIwLjYwMyUyQyJyZWd1bGFyIiU1RCUyQyU1QjkwLjk3NSUyQzIxLjAxMSUyQyJyZWd1bGFyIiU1RCUyQyU1Qjk0LjA4MSUyQzIwLjYwMyUyQyJyZWd1bGFyIiU1RCUyQyU1Qjk2Ljk3NSUyQzE5LjQwNCUyQyJyZWd1bGFyIiU1RCUyQyU1QjExNC4xNjIlMkM5LjQ4MSUyQyJyZWd1bGFyIiU1RCUyQyU1QjExNi41MjMlMkM4LjM4JTJDInJlZ3VsYXIiJTVEJTJDJTVCMTE5LjA0MSUyQzcuNzA1JTJDInJlZ3VsYXIiJTVEJTJDJTVCMTIxLjYzNyUyQzcuNDc4JTJDInJlZ3VsYXIiJTVEJTJDJTVCMTUyLjAyNSUyQzcuNDc4JTJDInJlZ3VsYXIiJTVEJTJDJTVCMTU3Ljc0NiUyQzguNjE2JTJDInJlZ3VsYXIiJTVEJTJDJTVCMTYyLjU5NiUyQzExLjg1NyUyQyJyZWd1bGFyIiU1RCUyQyU1QjE2NS44MzclMkMxNi43MDclMkMicmVndWxhciIlNUQlMkMlNUIxNjYuOTc1JTJDMjIuNDI4JTJDInJlZ3VsYXIiJTVEJTJDJTVCMTY2Ljk3NSUyQzUzLjk3OCUyQyJyZWd1bGFyIiU1RCUyQyU1QjE2NC4wMjUlMkM1My45NzglMkMicmVndWxhciIlNUQlMkMlNUIxNjQuMDI1JTJDMjIuNDI4JTJDInJlZ3VsYXIiJTVEJTJDJTVCMTYzLjExMiUyQzE3LjgzNiUyQyJyZWd1bGFyIiU1RCUyQyU1QjE2MC41MSUyQzEzLjk0MyUyQyJyZWd1bGFyIiU1RCUyQyU1QjE1Ni42MTclMkMxMS4zNDIlMkMicmVndWxhciIlNUQlMkMlNUIxNTIuMDI1JTJDMTAuNDI4JTJDInJlZ3VsYXIiJTVEJTJDJTVCMTIxLjYzNyUyQzEwLjQyOCUyQyJyZWd1bGFyIiU1RCUyQyU1QjExOS41NTMlMkMxMC42MTElMkMicmVndWxhciIlNUQlMkMlNUIxMTcuNTMyJTJDMTEuMTUyJTJDInJlZ3VsYXIiJTVEJTJDJTVCMTE1LjYzNyUyQzEyLjAzNiUyQyJyZWd1bGFyIiU1RCUyQyU1Qjk4LjQ1JTJDMjEuOTU5JTJDInJlZ3VsYXIiJTVEJTJDJTVCOTQuODQ0JTJDMjMuNDUyJTJDInJlZ3VsYXIiJTVEJTJDJTVCOTAuOTc1JTJDMjMuOTYxJTJDInJlZ3VsYXIiJTVEJTJDJTVCODcuMTA2JTJDMjMuNDUyJTJDInJlZ3VsYXIiJTVEJTJDJTVCODMuNSUyQzIxLjk1OSUyQyJyZWd1bGFyIiU1RCUyQyU1QjY2LjMxMyUyQzEyLjAzNiUyQyJyZWd1bGFyIiU1RCUyQyU1QjY0LjQxOCUyQzExLjE1MiUyQyJyZWd1bGFyIiU1RCUyQyU1QjYyLjM5NyUyQzEwLjYxMSUyQyJyZWd1bGFyIiU1RCUyQyU1QjYwLjMxMyUyQzEwLjQyOCUyQyJyZWd1bGFyIiU1RCUyQyU1QjI5LjkyNSUyQzEwLjQyOCUyQyJyZWd1bGFyIiU1RCUyQyU1QjI1LjMzMyUyQzExLjM0MiUyQyJyZWd1bGFyIiU1RCUyQyU1QjIxLjQ0JTJDMTMuOTQzJTJDInJlZ3VsYXIiJTVEJTJDJTVCMTguODM4JTJDMTcuODM2JTJDInJlZ3VsYXIiJTVEJTJDJTVCMTcuOTI1JTJDMjIuNDI4JTJDInJlZ3VsYXIiJTVEJTJDJTVCMTcuOTI1JTJDNTMuOTc4JTJDInJlZ3VsYXIiJTVEJTVEJTJDInBvaW50c19jdXN0b21fb3JpZyIlM0ElNUIlNUIxNC45NzUwMTc5OTk5OTk5OTIlMkM1My45NzgyMTA5OTk5OTk5OSU1RCUyQyU1QjE0Ljk3NTAxNzk5OTk5OTk5MiUyQzIyLjQyODE5OTAwMDAwMDAwNiU1RCUyQyU1QjE2LjExMzAxNjAwNjc3Nzc0JTJDMTYuNzA3MDgyNDQ5NzE3MzIlNUQlMkMlNUIxOS4zNTM3NjY4MzI5OTY3MjYlMkMxMS44NTY5NTUzMDkwMjA0OTIlNUQlMkMlNUIyNC4yMDM4OTM1MjExOTkzMzMlMkM4LjYxNjIwMzgwNTU5NjAzJTVEJTJDJTVCMjkuOTI1MDA4MjE3MjIwMTklMkM3LjQ3ODIwMzAwMDAwMDAzNiU1RCUyQyU1QjYwLjMxMzQ5Nzk5OTk5OTk5NiUyQzcuNDc4MjA5OTk5OTk5OTklNUQlMkMlNUI2Mi45MDk1MzU4NDE0MjQ4MyUyQzcuNzA1MzI2Nzc0Njc3ODE1JTVEJTJDJTVCNjUuNDI2Njk1MTk1NzAyNjQlMkM4LjM3OTc5NzMzMTg5ODglNUQlMkMlNUI2Ny43ODg0OTI2OTIyNDc0JTJDOS40ODExMjEyMzE4OTQyMDclNUQlMkMlNUI4NC45NzUwMzQlMkMxOS40MDM3NjM5OTk5OTk5OTUlNUQlMkMlNUI4Ny44NjkyMDM5NDU0NDI0MSUyQzIwLjYwMjU3ODU2NzUxMDM5MiU1RCUyQyU1QjkwLjk3NTAyOTgzNzc1NzQ4JTJDMjEuMDExNDY3OTk5OTk5OTUlNUQlMkMlNUI5NC4wODA4NTU2NzI5ODA3NyUyQzIwLjYwMjU3ODEzMzg1NTMwMyU1RCUyQyU1Qjk2Ljk3NTAyNDYzNzI0MDM1JTJDMTkuNDAzNzc0MTI2NjQ5MzglNUQlMkMlNUIxMTQuMTYxNTY1JTJDOS40ODExMTM5OTk5OTk5OTElNUQlMkMlNUIxMTYuNTIzMzYyMjEyOTQ4NzElMkM4LjM3OTc5NzE4MzE2MTk0JTVEJTJDJTVCMTE5LjA0MDUyMTUwMTE5MTg4JTJDNy43MDUzMjY3MTQyNjUyODMlNUQlMkMlNUIxMjEuNjM2NTYwMDQzNzA2NCUyQzcuNDc4MjAzMDAwMDAwMDY0NSU1RCUyQyU1QjE1Mi4wMjUwNSUyQzcuNDc4MjA5OTk5OTk5OTklNUQlMkMlNUIxNTcuNzQ2MTY0MDkyNjc4MzglMkM4LjYxNjIwMDIzMTQ0NTM2MiU1RCUyQyU1QjE2Mi41OTYyOTExNTIyMzY5NyUyQzExLjg1Njk1MTI5NDI1NDExNyU1RCUyQyU1QjE2NS44MzcwNDI0Njg5OTc3NyUyQzE2LjcwNzA3ODE4NDEyNzM3JTVEJTJDJTVCMTY2Ljk3NTA0Mjk5OTk5OTk3JTJDMjIuNDI4MTkyOTk5OTk5OTkzJTVEJTJDJTVCMTY2Ljk3NTAzODk5OTk5OTk4JTJDNTMuOTc4MjEwOTk5OTk5OTklNUQlMkMlNUIxNjQuMDI1MDM5JTJDNTMuOTc4MjA5OTk5OTk5OTklNUQlMkMlNUIxNjQuMDI1MDM5JTJDMjIuNDI4MTg3MDAwMDAwMDElNUQlMkMlNUIxNjMuMTExNTk2OTM4OTg3NDUlMkMxNy44MzU5OTQ3Mjc5NjM4MjIlNUQlMkMlNUIxNjAuNTEwMzI1NDk1MjQwMyUyQzEzLjk0MjkxNzA2MDQ3MTY3MiU1RCUyQyU1QjE1Ni42MTcyNDc2OTE1NDU5JTJDMTEuMzQxNjQ1ODIwNTY1NjE3JTVEJTJDJTVCMTUyLjAyNTA0OTM3MTY4MTklMkMxMC40MjgyMDEwMDAwMDAwMDElNUQlMkMlNUIxMjEuNjM2NTU4OTk5OTk5OTklMkMxMC40MjgyMTAwMDAwMDAwMDclNUQlMkMlNUIxMTkuNTUyNzgzNDk0NzI3MzUlMkMxMC42MTA1MTA2MjQxMDMwMjglNUQlMkMlNUIxMTcuNTMyMzIxNTkwNzIyMiUyQzExLjE1MTg5MTQ5NTA1MDMwNyU1RCUyQyU1QjExNS42MzY1NjQ4MTM3OTgyNCUyQzEyLjAzNTg5NzAzNTU5MzI4JTVEJTJDJTVCOTguNDUwMDIyOTk5OTk5OTklMkMyMS45NTg1MzkwMDAwMDAwMDIlNUQlMkMlNUI5NC44NDQzNzIxNjQ1ODUxMSUyQzIzLjQ1MjA2MDI3NDAwODAwNSU1RCUyQyU1QjkwLjk3NTAzMDA0MzcwNjQlMkMyMy45NjE0Njg5OTk5OTk5MzclNUQlMkMlNUI4Ny4xMDU2ODc4NTE3MDA4NSUyQzIzLjQ1MjA2MDgxNDI3MDA4NCU1RCUyQyU1QjgzLjUwMDAzNDc1OTY5MDc2JTJDMjEuOTU4NTUxMDI5MDMyMzIlNUQlMkMlNUI2Ni4zMTM0OTU5OTk5OTk5OSUyQzEyLjAzNTg4ODk5OTk5OTk5NyU1RCUyQyU1QjY0LjQxNzczNTczNzI5MjE5JTJDMTEuMTUxODkxNjE0NDM3NzQ0JTVEJTJDJTVCNjIuMzk3MjczNzgwMjgyNjYlMkMxMC42MTA1MTA2NzI1OTQ2NzElNUQlMkMlNUI2MC4zMTM0OTczNzE2ODE4OCUyQzEwLjQyODIwNDAwMDAwMDAyMiU1RCUyQyU1QjI5LjkyNTAwNjk5OTk5OTk5NCUyQzEwLjQyODIxMDAwMDAwMDAwNyU1RCUyQyU1QjI1LjMzMjgxMDE5NTg0Nzc3JTJDMTEuMzQxNjQ5MjgxNDIyMjY0JTVEJTJDJTVCMjEuNDM5NzMyNjkwMjMxNjkzJTJDMTMuOTQyOTIwODc0OTk5NzE0JTVEJTJDJTVCMTguODM4NDYxNjQwMjMwNDUlMkMxNy44MzU5OTg3NDM4MjE3NiU1RCUyQyU1QjE3LjkyNTAxNzAwMDAwMDA0JTJDMjIuNDI4MTk3MDQ3MTk2ODc1JTVEJTJDJTVCMTcuOTI1MDE3OTk5OTk5OTk0JTJDNTMuOTc4MjA5OTk5OTk5OTklNUQlNUQlMkMic2hhcGUiJTNBIkRYRiIlMkMiZGltZW5zaW9uc19zaG93IiUzQWZhbHNlJTJDImRpbWVuc2lvbnMiJTNBJTVCJTVEJTJDIm9wZXJhdGlvbnMiJTNBJTdCInJvdGF0aW9uIiUzQTAlMkMidHJhbnNsYXRpb24iJTNBJTVCMCUyQzAlNUQlMkMibWlycm9yX3oiJTNBZmFsc2UlMkMibWlycm9yX3kiJTNBZmFsc2UlN0QlMkMiY3V0b3V0IiUzQXRydWUlMkMibWF0ZXJpYWwiJTNBJTdCImVsYXN0aWNpdHlfbW9kdWx1cyIlM0EyMDAwMDAlMkMiZGVuc2l0eSIlM0E3ODUwJTJDInVsdGltYXRlX3N0cmVuZ3RoIiUzQTQxMCUyQyJ5aWVsZF9zdHJlbmd0aCIlM0EyNjAlMkMidGhlcm1hbF9leHBhbnNpb25fY29lZmZpY2llbnQiJTNBMTIlMkMicG9pc3NvbnNfcmF0aW8iJTNBMC4yNyUyQyJuYW1lIiUzQSJTdHJ1Y3R1cmFsIFN0ZWVsIiUyQyJpZCIlM0ExJTJDImNsYXNzIiUzQSJzdGVlbCIlN0QlMkMidHlwZSIlM0EiY3VzdG9tIiUyQyJtYW51ZmFjdHVyZV9wcm9jZXNzIiUzQSJob3Rfcm9sbGVkIiUyQyJwYXJlbnQiJTNBMCUyQyJwb2ludHNfY2VudHJvaWRfc2hpZnRlZCIlM0ElNUIlNUItNzUuMTgzMTYzMjQ0NTU4OSUyQy0xOTUuNTgxNDUxNTE5OTk5OTclMkMicmVndWxhciIlNUQlMkMlNUItNzUuMTgzMTYzMjQ0NTU4OSUyQy0yMjcuMTMxNDUxNTE5OTk5OTglMkMicmVndWxhciIlNUQlMkMlNUItNzQuMDQ1MTYzMjQ0NTU4ODklMkMtMjMyLjg1MjQ1MTUyJTJDInJlZ3VsYXIiJTVEJTJDJTVCLTcwLjgwNDE2MzI0NDU1ODklMkMtMjM3LjcwMjQ1MTUxOTk5OTk4JTJDInJlZ3VsYXIiJTVEJTJDJTVCLTY1Ljk1NDE2MzI0NDU1ODg4JTJDLTI0MC45NDM0NTE1MiUyQyJyZWd1bGFyIiU1RCUyQyU1Qi02MC4yMzMxNjMyNDQ1NTg4OTUlMkMtMjQyLjA4MTQ1MTUxOTk5OTk3JTJDInJlZ3VsYXIiJTVEJTJDJTVCLTI5Ljg0NTE2MzI0NDU1ODg5JTJDLTI0Mi4wODE0NTE1MTk5OTk5NyUyQyJyZWd1bGFyIiU1RCUyQyU1Qi0yNy4yNDgxNjMyNDQ1NTg4OTYlMkMtMjQxLjg1NDQ1MTUxOTk5OTk3JTJDInJlZ3VsYXIiJTVEJTJDJTVCLTI0LjczMTE2MzI0NDU1ODg4NiUyQy0yNDEuMTc5NDUxNTIlMkMicmVndWxhciIlNUQlMkMlNUItMjIuMzcwMTYzMjQ0NTU4ODk2JTJDLTI0MC4wNzg0NTE1MiUyQyJyZWd1bGFyIiU1RCUyQyU1Qi01LjE4MzE2MzI0NDU1ODg5OCUyQy0yMzAuMTU1NDUxNTE5OTk5OTklMkMicmVndWxhciIlNUQlMkMlNUItMi4yODkxNjMyNDQ1NTg4OTI1JTJDLTIyOC45NTY0NTE1MTk5OTk5NyUyQyJyZWd1bGFyIiU1RCUyQyU1QjAuODE2ODM2NzU1NDQxMTAyJTJDLTIyOC41NDg0NTE1MiUyQyJyZWd1bGFyIiU1RCUyQyU1QjMuOTIyODM2NzU1NDQxMTEwOCUyQy0yMjguOTU2NDUxNTE5OTk5OTclMkMicmVndWxhciIlNUQlMkMlNUI2LjgxNjgzNjc1NTQ0MTEwMiUyQy0yMzAuMTU1NDUxNTE5OTk5OTklMkMicmVndWxhciIlNUQlMkMlNUIyNC4wMDM4MzY3NTU0NDExMTQlMkMtMjQwLjA3ODQ1MTUyJTJDInJlZ3VsYXIiJTVEJTJDJTVCMjYuMzY0ODM2NzU1NDQxMTA0JTJDLTI0MS4xNzk0NTE1MiUyQyJyZWd1bGFyIiU1RCUyQyU1QjI4Ljg4MjgzNjc1NTQ0MTEwNSUyQy0yNDEuODU0NDUxNTE5OTk5OTclMkMicmVndWxhciIlNUQlMkMlNUIzMS40Nzg4MzY3NTU0NDExMDglMkMtMjQyLjA4MTQ1MTUxOTk5OTk3JTJDInJlZ3VsYXIiJTVEJTJDJTVCNjEuODY2ODM2NzU1NDQxMTElMkMtMjQyLjA4MTQ1MTUxOTk5OTk3JTJDInJlZ3VsYXIiJTVEJTJDJTVCNjcuNTg3ODM2NzU1NDQxMTIlMkMtMjQwLjk0MzQ1MTUyJTJDInJlZ3VsYXIiJTVEJTJDJTVCNzIuNDM3ODM2NzU1NDQxMTElMkMtMjM3LjcwMjQ1MTUxOTk5OTk4JTJDInJlZ3VsYXIiJTVEJTJDJTVCNzUuNjc4ODM2NzU1NDQxMSUyQy0yMzIuODUyNDUxNTIlMkMicmVndWxhciIlNUQlMkMlNUI3Ni44MTY4MzY3NTU0NDExJTJDLTIyNy4xMzE0NTE1MTk5OTk5OCUyQyJyZWd1bGFyIiU1RCUyQyU1Qjc2LjgxNjgzNjc1NTQ0MTElMkMtMTk1LjU4MTQ1MTUxOTk5OTk3JTJDInJlZ3VsYXIiJTVEJTJDJTVCNzMuODY2ODM2NzU1NDQxMTElMkMtMTk1LjU4MTQ1MTUxOTk5OTk3JTJDInJlZ3VsYXIiJTVEJTJDJTVCNzMuODY2ODM2NzU1NDQxMTElMkMtMjI3LjEzMTQ1MTUxOTk5OTk4JTJDInJlZ3VsYXIiJTVEJTJDJTVCNzIuOTUzODM2NzU1NDQxMSUyQy0yMzEuNzIzNDUxNTE5OTk5OTclMkMicmVndWxhciIlNUQlMkMlNUI3MC4zNTE4MzY3NTU0NDExJTJDLTIzNS42MTY0NTE1MTk5OTk5NyUyQyJyZWd1bGFyIiU1RCUyQyU1QjY2LjQ1ODgzNjc1NTQ0MTElMkMtMjM4LjIxNzQ1MTUxOTk5OTk3JTJDInJlZ3VsYXIiJTVEJTJDJTVCNjEuODY2ODM2NzU1NDQxMTElMkMtMjM5LjEzMTQ1MTUxOTk5OTk4JTJDInJlZ3VsYXIiJTVEJTJDJTVCMzEuNDc4ODM2NzU1NDQxMTA4JTJDLTIzOS4xMzE0NTE1MTk5OTk5OCUyQyJyZWd1bGFyIiU1RCUyQyU1QjI5LjM5NDgzNjc1NTQ0MTEwNSUyQy0yMzguOTQ4NDUxNTIlMkMicmVndWxhciIlNUQlMkMlNUIyNy4zNzM4MzY3NTU0NDExMDQlMkMtMjM4LjQwNzQ1MTUyJTJDInJlZ3VsYXIiJTVEJTJDJTVCMjUuNDc4ODM2NzU1NDQxMTA4JTJDLTIzNy41MjM0NTE1MTk5OTk5OCUyQyJyZWd1bGFyIiU1RCUyQyU1QjguMjkxODM2NzU1NDQxMTElMkMtMjI3LjYwMDQ1MTUxOTk5OTk4JTJDInJlZ3VsYXIiJTVEJTJDJTVCNC42ODU4MzY3NTU0NDExMDIlMkMtMjI2LjEwNzQ1MTUxOTk5OTk4JTJDInJlZ3VsYXIiJTVEJTJDJTVCMC44MTY4MzY3NTU0NDExMDIlMkMtMjI1LjU5ODQ1MTUxOTk5OTk3JTJDInJlZ3VsYXIiJTVEJTJDJTVCLTMuMDUyMTYzMjQ0NTU4ODk3OCUyQy0yMjYuMTA3NDUxNTE5OTk5OTglMkMicmVndWxhciIlNUQlMkMlNUItNi42NTgxNjMyNDQ1NTg4OTIlMkMtMjI3LjYwMDQ1MTUxOTk5OTk4JTJDInJlZ3VsYXIiJTVEJTJDJTVCLTIzLjg0NTE2MzI0NDU1ODg5JTJDLTIzNy41MjM0NTE1MTk5OTk5OCUyQyJyZWd1bGFyIiU1RCUyQyU1Qi0yNS43NDAxNjMyNDQ1NTg4ODYlMkMtMjM4LjQwNzQ1MTUyJTJDInJlZ3VsYXIiJTVEJTJDJTVCLTI3Ljc2MTE2MzI0NDU1ODg5NCUyQy0yMzguOTQ4NDUxNTIlMkMicmVndWxhciIlNUQlMkMlNUItMjkuODQ1MTYzMjQ0NTU4ODklMkMtMjM5LjEzMTQ1MTUxOTk5OTk4JTJDInJlZ3VsYXIiJTVEJTJDJTVCLTYwLjIzMzE2MzI0NDU1ODg5NSUyQy0yMzkuMTMxNDUxNTE5OTk5OTglMkMicmVndWxhciIlNUQlMkMlNUItNjQuODI1MTYzMjQ0NTU4OSUyQy0yMzguMjE3NDUxNTE5OTk5OTclMkMicmVndWxhciIlNUQlMkMlNUItNjguNzE4MTYzMjQ0NTU4OSUyQy0yMzUuNjE2NDUxNTE5OTk5OTclMkMicmVndWxhciIlNUQlMkMlNUItNzEuMzIwMTYzMjQ0NTU4OSUyQy0yMzEuNzIzNDUxNTE5OTk5OTclMkMicmVndWxhciIlNUQlMkMlNUItNzIuMjMzMTYzMjQ0NTU4OSUyQy0yMjcuMTMxNDUxNTE5OTk5OTglMkMicmVndWxhciIlNUQlMkMlNUItNzIuMjMzMTYzMjQ0NTU4OSUyQy0xOTUuNTgxNDUxNTE5OTk5OTclMkMicmVndWxhciIlNUQlNUQlMkMic2F2ZWRfbmFtZSIlM0EiNDQwMTYwMjk1UzIiJTdEJTVEJTJDInNoZWFyX3Byb3BlcnRpZXMiJTNBJTVCJTdCInBvc2l0aW9uIiUzQSU1QjgwLjk2MjQ5NTQzNjMwMTI3JTJDLTUuODQzNTI0OTMzNDM0OTA3NSU1RCUyQyJ6IiUzQSU3QiJRel90eiIlM0EwJTJDIlF5X3R6IiUzQTAlN0QlMkMieSIlM0ElN0IiUXlfdHkiJTNBMCUyQyJRel90eSIlM0EwJTdEJTdEJTJDJTdCInBvc2l0aW9uIiUzQSU1QjgxLjE0OTAyMjgxNzUyMzE5JTJDLTMuNzU5OTI1Mjc1MTM4MTE2MyU1RCUyQyJ6IiUzQSU3QiJRel90eiIlM0EwJTJDIlF5X3R6IiUzQTAlN0QlMkMieSIlM0ElN0IiUXlfdHkiJTNBMCUyQyJRel90eSIlM0EwJTdEJTdEJTJDJTdCInBvc2l0aW9uIiUzQSU1QjgxLjY5NTQxMDI5OTIxNjM2JTJDLTEuNzQxMTA3NjIxMjAwNzUyNiU1RCUyQyJ6IiUzQSU3QiJRel90eiIlM0EwJTJDIlF5X3R6IiUzQTAlN0QlMkMieSIlM0ElN0IiUXlfdHkiJTNBMCUyQyJRel90eSIlM0EwJTdEJTdEJTJDJTdCInBvc2l0aW9uIiUzQSU1QjgyLjU4MzUyNzU2NDYyOTA4JTJDMC4xNTI5NjcyNzc3NjA2NDk3JTVEJTJDInoiJTNBJTdCIlF6X3R6IiUzQTAlMkMiUXlfdHoiJTNBMCU3RCUyQyJ5IiUzQSU3QiJReV90eSIlM0EwJTJDIlF6X3R5IiUzQTAlN0QlN0QlMkMlN0IicG9zaXRpb24iJTNBJTVCODguOTk2NTU3MjQ2MjA4ODQlMkMxMS4yMDYwNjAwNzEzMjY0OTglNUQlMkMieiIlM0ElN0IiUXpfdHoiJTNBMCUyQyJReV90eiIlM0EwJTdEJTJDInkiJTNBJTdCIlF5X3R5IiUzQTAlMkMiUXpfdHkiJTNBMCU3RCU3RCUyQyU3QiJwb3NpdGlvbiIlM0ElNUI5MC4xMDI2ODY0NTYxODQyMiUyQzEzLjU2NTY2MjQwNDUyNTc1MyU1RCUyQyJ6IiUzQSU3QiJRel90eiIlM0EwJTJDIlF5X3R6IiUzQTAlN0QlMkMieSIlM0ElN0IiUXlfdHkiJTNBMCUyQyJRel90eSIlM0EwJTdEJTdEJTJDJTdCInBvc2l0aW9uIiUzQSU1QjkwLjc4MzE1MzQzMjk2OTglMkMxNi4wODExODk5MjI0NjM5NCU1RCUyQyJ6IiUzQSU3QiJRel90eiIlM0EwJTJDIlF5X3R6IiUzQTAlN0QlMkMieSIlM0ElN0IiUXlfdHkiJTNBMCUyQyJRel90eSIlM0EwJTdEJTdEJTJDJTdCInBvc2l0aW9uIiUzQSU1QjkxLjAxNTc5MzEwNjc5MTk2JTJDMTguNjc2NjkwNjAyOTAzODMyJTVEJTJDInoiJTNBJTdCIlF6X3R6IiUzQTAlMkMiUXlfdHoiJTNBMCU3RCUyQyJ5IiUzQSU3QiJReV90eSIlM0EwJTJDIlF6X3R5IiUzQTAlN0QlN0QlMkMlN0IicG9zaXRpb24iJTNBJTVCOTEuMTkyNjg0MDcxNDU4NzklMkMxMDAuMDkzNDk4NDQxMjUyNjMlNUQlMkMieiIlM0ElN0IiUXpfdHoiJTNBMCUyQyJReV90eiIlM0EwJTdEJTJDInkiJTNBJTdCIlF5X3R5IiUzQTAlMkMiUXpfdHkiJTNBMCU3RCU3RCUyQyU3QiJwb3NpdGlvbiIlM0ElNUI5MC43OTcxNzYzMzMzNjEzJTJDMTAzLjU0MjM2NTg4Mjc2MjI3JTVEJTJDInoiJTNBJTdCIlF6X3R6IiUzQTAlMkMiUXlfdHoiJTNBMCU3RCUyQyJ5IiUzQSU3QiJReV90eSIlM0EwJTJDIlF6X3R5IiUzQTAlN0QlN0QlMkMlN0IicG9zaXRpb24iJTNBJTVCODkuNjE3MjY2MzMyMDQyNDglMkMxMDYuODA2OTM3MTIzOTQ5NjUlNUQlMkMieiIlM0ElN0IiUXpfdHoiJTNBMCUyQyJReV90eiIlM0EwJTdEJTJDInkiJTNBJTdCIlF5X3R5IiUzQTAlMkMiUXpfdHkiJTNBMCU3RCU3RCUyQyU3QiJwb3NpdGlvbiIlM0ElNUI4Ny43MTU1NzE1MzE3MTc3NiUyQzEwOS43MTEwNzU3MDMwMTUzNyU1RCUyQyJ6IiUzQSU3QiJRel90eiIlM0EwJTJDIlF5X3R6IiUzQTAlN0QlMkMieSIlM0ElN0IiUXlfdHkiJTNBMCUyQyJRel90eSIlM0EwJTdEJTdEJTJDJTdCInBvc2l0aW9uIiUzQSU1QjgxLjA4ODc5MjQ1OTQyNTglMkMxMTcuNjQ0NDkyMTI1MTUyNCU1RCUyQyJ6IiUzQSU3QiJRel90eiIlM0EwJTJDIlF5X3R6IiUzQTAlN0QlMkMieSIlM0ElN0IiUXlfdHkiJTNBMCUyQyJRel90eSIlM0EwJTdEJTdEJTJDJTdCInBvc2l0aW9uIiUzQSU1Qjc5LjU2MTg1NDAxMzYxNDY4JTJDMTE5Ljk3NTgxNTEzNjM4NTI4JTVEJTJDInoiJTNBJTdCIlF6X3R6IiUzQTAlMkMiUXlfdHoiJTNBMCU3RCUyQyJ5IiUzQSU3QiJReV90eSIlM0EwJTJDIlF6X3R5IiUzQTAlN0QlN0QlMkMlN0IicG9zaXRpb24iJTNBJTVCNzguNjE0NTQ0MjcwODc3MyUyQzEyMi41OTU4Nzk0OTY1MzI3MyU1RCUyQyJ6IiUzQSU3QiJRel90eiIlM0EwJTJDIlF5X3R6IiUzQTAlN0QlMkMieSIlM0ElN0IiUXlfdHkiJTNBMCUyQyJRel90eSIlM0EwJTdEJTdEJTJDJTdCInBvc2l0aW9uIiUzQSU1Qjc4LjI5NzU1ODkzOTI5MzEzJTJDMTI1LjM2NDU3NDczMDY3NDY4JTVEJTJDInoiJTNBJTdCIlF6X3R6IiUzQTAlMkMiUXlfdHoiJTNBMCU3RCUyQyJ5IiUzQSU3QiJReV90eSIlM0EwJTJDIlF6X3R5IiUzQTAlN0QlN0QlMkMlN0IicG9zaXRpb24iJTNBJTVCNzguMzg0NTA0MjA0MDkwODYlMkMxNjUuMzgyNDgwMjc5NTc3OCU1RCUyQyJ6IiUzQSU3QiJRel90eiIlM0EwJTJDIlF5X3R6IiUzQTAlN0QlMkMieSIlM0ElN0IiUXlfdHkiJTNBMCUyQyJRel90eSIlM0EwJTdEJTdEJTJDJTdCInBvc2l0aW9uIiUzQSU1Qjc3LjI1ODkzNjY0MzEyNDY4JTJDMTcxLjEwNTkzOTI1Njk1MzM1JTVEJTJDInoiJTNBJTdCIlF6X3R6IiUzQTAlMkMiUXlfdHoiJTNBMCU3RCUyQyJ5IiUzQSU3QiJReV90eSIlM0EwJTJDIlF6X3R5IiUzQTAlN0QlN0QlMkMlN0IicG9zaXRpb24iJTNBJTVCNzQuMDI4NDgxNjY0MTIyMTElMkMxNzUuOTYyOTY5MzgxMjgyMTYlNUQlMkMieiIlM0ElN0IiUXpfdHoiJTNBMCUyQyJReV90eiIlM0EwJTdEJTJDInkiJTNBJTdCIlF5X3R5IiUzQTAlMkMiUXpfdHkiJTNBMCU3RCU3RCUyQyU3QiJwb3NpdGlvbiIlM0ElNUI2OS4xODU1MzQ2ODI1Mzk1MyUyQzE3OS4yMTQ0OTkxMDMzNjM4JTVEJTJDInoiJTNBJTdCIlF6X3R6IiUzQTAlMkMiUXlfdHoiJTNBMCU3RCUyQyJ5IiUzQSU3QiJReV90eSIlM0EwJTJDIlF6X3R5IiUzQTAlN0QlN0QlMkMlN0IicG9zaXRpb24iJTNBJTVCNjMuNDY3MDIwNjY1NDk4ODUlMkMxODAuMzY0OTI2MTcwNTQ3NTMlNUQlMkMieiIlM0ElN0IiUXpfdHoiJTNBMCUyQyJReV90eiIlM0EwJTdEJTJDInkiJTNBJTdCIlF5X3R5IiUzQTAlMkMiUXpfdHkiJTNBMCU3RCU3RCUyQyU3QiJwb3NpdGlvbiIlM0ElNUIyOS43ODAxMDAxNzQwNzI1MTYlMkMxODAuNDM4MTE2MzYzMzQxOCU1RCUyQyJ6IiUzQSU3QiJRel90eiIlM0EwJTJDIlF5X3R6IiUzQTAlN0QlMkMieSIlM0ElN0IiUXlfdHkiJTNBMCUyQyJRel90eSIlM0EwJTdEJTdEJTJDJTdCInBvc2l0aW9uIiUzQSU1QjI3LjE4MjYxMzExMTExMDU5OCUyQzE4MC4yMTY3NTkyODEzNTU2OCU1RCUyQyJ6IiUzQSU3QiJRel90eiIlM0EwJTJDIlF5X3R6IiUzQTAlN0QlMkMieSIlM0ElN0IiUXlfdHkiJTNBMCUyQyJRel90eSIlM0EwJTdEJTdEJTJDJTdCInBvc2l0aW9uIiUzQSU1QjI0LjY2NDE1MjUxMDM3MjczJTJDMTc5LjU0NzIyOTQ0NDQzMTkzJTVEJTJDInoiJTNBJTdCIlF6X3R6IiUzQTAlMkMiUXlfdHoiJTNBMCU3RCUyQyJ5IiUzQSU3QiJReV90eSIlM0EwJTJDIlF6X3R5IiUzQTAlN0QlN0QlMkMlN0IicG9zaXRpb24iJTNBJTVCMjIuMjk5NzY1OTkzMjI5MTY1JTJDMTc4LjQ1MTM2Mzg1MTYwMTQ2JTVEJTJDInoiJTNBJTdCIlF6X3R6IiUzQTAlMkMiUXlfdHoiJTNBMCU3RCUyQyJ5IiUzQSU3QiJReV90eSIlM0EwJTJDIlF6X3R5IiUzQTAlN0QlN0QlMkMlN0IicG9zaXRpb24iJTNBJTVCNi4zOTI4NzM3MzU1MDk4MDklMkMxNjkuMzEyOTAyNDU0NzczOSU1RCUyQyJ6IiUzQSU3QiJRel90eiIlM0EwJTJDIlF5X3R6IiUzQTAlN0QlMkMieSIlM0ElN0IiUXlfdHkiJTNBMCUyQyJRel90eSIlM0EwJTdEJTdEJTJDJTdCInBvc2l0aW9uIiUzQSU1QjMuNDk2Mjc3NzI2NTY5OTk2MiUyQzE2OC4xMjExOTI5NDI3NzI3NSU1RCUyQyJ6IiUzQSU3QiJRel90eiIlM0EwJTJDIlF5X3R6IiUzQTAlN0QlMkMieSIlM0ElN0IiUXlfdHkiJTNBMCUyQyJRel90eSIlM0EwJTdEJTdEJTJDJTdCInBvc2l0aW9uIiUzQSU1QjAuMzg5Mzk2NDQxOTQzMjAxNTUlMkMxNjcuNzE4OTQyMTcxMTkzOTMlNUQlMkMieiIlM0ElN0IiUXpfdHoiJTNBMCUyQyJReV90eiIlM0EwJTdEJTJDInkiJTNBJTdCIlF5X3R5IiUzQTAlMkMiUXpfdHkiJTNBMCU3RCU3RCUyQyU3QiJwb3NpdGlvbiIlM0ElNUItMi43MTU3MDc2MTE3NzIzODkzJTJDMTY4LjEzNDY4OTQ2ODk1OTA3JTVEJTJDInoiJTNBJTdCIlF6X3R6IiUzQTAlMkMiUXlfdHoiJTNBMCU3RCUyQyJ5IiUzQSU3QiJReV90eSIlM0EwJTJDIlF6X3R5IiUzQTAlN0QlN0QlMkMlN0IicG9zaXRpb24iJTNBJTVCLTUuNjA3MDk3OTQxOTA2MjgxJTJDMTY5LjMzODk3NDMwMTg4MjAyJTVEJTJDInoiJTNBJTdCIlF6X3R6IiUzQTAlMkMiUXlfdHoiJTNBMCU3RCUyQyJ5IiUzQSU3QiJReV90eSIlM0EwJTJDIlF6X3R5IiUzQTAlN0QlN0QlMkMlN0IicG9zaXRpb24iJTNBJTVCLTIxLjQ3NDEzMDY5MDcwNTE2NyUyQzE3OC41NDY0Njk2MDQ1NDQwMyU1RCUyQyJ6IiUzQSU3QiJRel90eiIlM0EwJTJDIlF5X3R6IiUzQTAlN0QlMkMieSIlM0ElN0IiUXlfdHkiJTNBMCUyQyJRel90eSIlM0EwJTdEJTdEJTJDJTdCInBvc2l0aW9uIiUzQSU1Qi0yMy44MzM3MzMwMjM5MDQzOTQlMkMxNzkuNjUyNTk4ODE0NTE5NDIlNUQlMkMieiIlM0ElN0IiUXpfdHoiJTNBMCUyQyJReV90eiIlM0EwJTdEJTJDInkiJTNBJTdCIlF5X3R5IiUzQTAlMkMiUXpfdHkiJTNBMCU3RCU3RCUyQyU3QiJwb3NpdGlvbiIlM0ElNUItMjYuMzQ5MjYwNTQxODQyNTklMkMxODAuMzMzMDY1NzkxMzA1JTVEJTJDInoiJTNBJTdCIlF6X3R6IiUzQTAlMkMiUXlfdHoiJTNBMCU3RCUyQyJ5IiUzQSU3QiJReV90eSIlM0EwJTJDIlF6X3R5IiUzQTAlN0QlN0QlMkMlN0IicG9zaXRpb24iJTNBJTVCLTI4Ljk0NDc2MTIyMjI4MjQ4JTJDMTgwLjU2NTcwNTQ2NTEyNzE3JTVEJTJDInoiJTNBJTdCIlF6X3R6IiUzQTAlMkMiUXlfdHoiJTNBMCU3RCUyQyJ5IiUzQSU3QiJReV90eSIlM0EwJTJDIlF6X3R5IiUzQTAlN0QlN0QlMkMlN0IicG9zaXRpb24iJTNBJTVCLTYyLjYzMjY4MTcxMTM0ODU4JTJDMTgwLjYzODg5NzgzMDU3NTM2JTVEJTJDInoiJTNBJTdCIlF6X3R6IiUzQTAlMkMiUXlfdHoiJTNBMCU3RCUyQyJ5IiUzQSU3QiJReV90eSIlM0EwJTJDIlF6X3R5IiUzQTAlN0QlN0QlMkMlN0IicG9zaXRpb24iJTNBJTVCLTY4LjM1NjE0MDY4ODcyNDEyJTJDMTc5LjUxMzMzMDI2OTYwOTI0JTVEJTJDInoiJTNBJTdCIlF6X3R6IiUzQTAlMkMiUXlfdHoiJTNBMCU3RCUyQyJ5IiUzQSU3QiJReV90eSIlM0EwJTJDIlF6X3R5IiUzQTAlN0QlN0QlMkMlN0IicG9zaXRpb24iJTNBJTVCLTczLjIxMzE3MDgxMzA1MjklMkMxNzYuMjgyODc1MjkwNjA2NjUlNUQlMkMieiIlM0ElN0IiUXpfdHoiJTNBMCUyQyJReV90eiIlM0EwJTdEJTJDInkiJTNBJTdCIlF5X3R5IiUzQTAlMkMiUXpfdHkiJTNBMCU3RCU3RCUyQyU3QiJwb3NpdGlvbiIlM0ElNUItNzYuNDY0NzAwNTM1MTM0NTclMkMxNzEuNDM5OTI4MzA5MDI0MDglNUQlMkMieiIlM0ElN0IiUXpfdHoiJTNBMCUyQyJReV90eiIlM0EwJTdEJTJDInkiJTNBJTdCIlF5X3R5IiUzQTAlMkMiUXpfdHkiJTNBMCU3RCU3RCUyQyU3QiJwb3NpdGlvbiIlM0ElNUItNzcuNjE1MTI3NjAyMzE4MzIlMkMxNjUuNzIxNDE0MjkxOTgzMzYlNUQlMkMieiIlM0ElN0IiUXpfdHoiJTNBMCUyQyJReV90eiIlM0EwJTdEJTJDInkiJTNBJTdCIlF5X3R5IiUzQTAlMkMiUXpfdHkiJTNBMCU3RCU3RCUyQyU3QiJwb3NpdGlvbiIlM0ElNUItNzcuNjg4NzA4ODcyODE5MjIlMkMxMzEuODU0NDk0MjI1Mzk1NzclNUQlMkMieiIlM0ElN0IiUXpfdHoiJTNBMCUyQyJReV90eiIlM0EwJTdEJTJDInkiJTNBJTdCIlF5X3R5IiUzQTAlMkMiUXpfdHkiJTNBMCU3RCU3RCUyQyU3QiJwb3NpdGlvbiIlM0ElNUItNzcuODc1MjM2MjU0MDQxMTYlMkMxMjkuNzcwODk0NTY3MDk5JTVEJTJDInoiJTNBJTdCIlF6X3R6IiUzQTAlMkMiUXlfdHoiJTNBMCU3RCUyQyJ5IiUzQSU3QiJReV90eSIlM0EwJTJDIlF6X3R5IiUzQTAlN0QlN0QlMkMlN0IicG9zaXRpb24iJTNBJTVCLTc4LjQyMTYyNTkwODM4ODI0JTJDMTI3Ljc1MTA3NjkxNTUyMTkyJTVEJTJDInoiJTNBJTdCIlF6X3R6IiUzQTAlMkMiUXlfdHoiJTNBMCU3RCUyQyJ5IiUzQSU3QiJReV90eSIlM0EwJTJDIlF6X3R5IiUzQTAlN0QlN0QlMkMlN0IicG9zaXRpb24iJTNBJTVCLTc5LjMwOTc0MTAwMTE0NzA1JTJDMTI1Ljg1ODAwMjAxNDIwMDIyJTVEJTJDInoiJTNBJTdCIlF6X3R6IiUzQTAlMkMiUXlfdHoiJTNBMCU3RCUyQyJ5IiUzQSU3QiJReV90eSIlM0EwJTJDIlF6X3R5IiUzQTAlN0QlN0QlMkMlN0IicG9zaXRpb24iJTNBJTVCLTg3LjczMDI5MjAzNTQ5NDY4JTJDMTExLjM0NTI2MjcwNDI3MTYyJTVEJTJDInoiJTNBJTdCIlF6X3R6IiUzQTAlMkMiUXlfdHoiJTNBMCU3RCUyQyJ5IiUzQSU3QiJReV90eSIlM0EwJTJDIlF6X3R5IiUzQTAlN0QlN0QlMkMlN0IicG9zaXRpb24iJTNBJTVCLTg4LjgzNjQyMTI0NTQ3MDA1JTJDMTA4Ljk4NTY2MDM3MTA3MjQxJTVEJTJDInoiJTNBJTdCIlF6X3R6IiUzQTAlMkMiUXlfdHoiJTNBMCU3RCUyQyJ5IiUzQSU3QiJReV90eSIlM0EwJTJDIlF6X3R5IiUzQTAlN0QlN0QlMkMlN0IicG9zaXRpb24iJTNBJTVCLTg5LjUxNjg4ODIyMjI1NTY0JTJDMTA2LjQ3MDEzMjg1MzEzNDIzJTVEJTJDInoiJTNBJTdCIlF6X3R6IiUzQTAlMkMiUXlfdHoiJTNBMCU3RCUyQyJ5IiUzQSU3QiJReV90eSIlM0EwJTJDIlF6X3R5IiUzQTAlN0QlN0QlMkMlN0IicG9zaXRpb24iJTNBJTVCLTg5Ljc0OTUyNzg5NjA3NzgyJTJDMTAzLjg3NDYzMjE3MjY5NDMzJTVEJTJDInoiJTNBJTdCIlF6X3R6IiUzQTAlMkMiUXlfdHoiJTNBMCU3RCUyQyJ5IiUzQSU3QiJReV90eSIlM0EwJTJDIlF6X3R5IiUzQTAlN0QlN0QlMkMlN0IicG9zaXRpb24iJTNBJTVCLTg5LjkyOTQzNDUwNDM5MzQ4JTJDMjEuMDY5ODI3NjEwMzI0Mzg1JTVEJTJDInoiJTNBJTdCIlF6X3R6IiUzQTAlMkMiUXlfdHoiJTNBMCU3RCUyQyJ5IiUzQSU3QiJReV90eSIlM0EwJTJDIlF6X3R5IiUzQTAlN0QlN0QlMkMlN0IicG9zaXRpb24iJTNBJTVCLTg5LjcwODA3NTI0OTc1MzQyJTJDMTguNDczMzQwNTQ1MDAyMjM3JTVEJTJDInoiJTNBJTdCIlF6X3R6IiUzQTAlMkMiUXlfdHoiJTNBMCU3RCUyQyJ5IiUzQSU3QiJReV90eSIlM0EwJTJDIlF6X3R5IiUzQTAlN0QlN0QlMkMlN0IicG9zaXRpb24iJTNBJTVCLTg5LjAzODU0NTQxMjgyOTY5JTJDMTUuOTU0ODc5OTQ0MjY0Mzg0JTVEJTJDInoiJTNBJTdCIlF6X3R6IiUzQTAlMkMiUXlfdHoiJTNBMCU3RCUyQyJ5IiUzQSU3QiJReV90eSIlM0EwJTJDIlF6X3R5IiUzQTAlN0QlN0QlMkMlN0IicG9zaXRpb24iJTNBJTVCLTg3Ljk0MjY3OTgxOTk5OTIxJTJDMTMuNTkwNDkzNDI3MTIwNzkyJTVEJTJDInoiJTNBJTdCIlF6X3R6IiUzQTAlMkMiUXlfdHoiJTNBMCU3RCUyQyJ5IiUzQSU3QiJReV90eSIlM0EwJTJDIlF6X3R5IiUzQTAlN0QlN0QlMkMlN0IicG9zaXRpb24iJTNBJTVCLTgxLjU3NzczOTY2MDQxMDQlMkMyLjUwOTYzODQ2MTY5MjY0NTMlNUQlMkMieiIlM0ElN0IiUXpfdHoiJTNBMCUyQyJReV90eiIlM0EwJTdEJTJDInkiJTNBJTdCIlF5X3R5IiUzQTAlMkMiUXpfdHkiJTNBMCU3RCU3RCUyQyU3QiJwb3NpdGlvbiIlM0ElNUItODAuNjk3ODYxMDk4NjgzODMlMkMwLjYxMTcyMjMxMDU5MDY0NjUlNUQlMkMieiIlM0ElN0IiUXpfdHoiJTNBMCUyQyJReV90eiIlM0EwJTdEJTJDInkiJTNBJTdCIlF5X3R5IiUzQTAlMkMiUXpfdHkiJTNBMCU3RCU3RCUyQyU3QiJwb3NpdGlvbiIlM0ElNUItODAuMTYwMjUxMTM4ODUwNCUyQy0xLjQwOTQ1MDUwMDIwMjE1MSU1RCUyQyJ6IiUzQSU3QiJRel90eiIlM0EwJTJDIlF5X3R6IiUzQTAlN0QlMkMieSIlM0ElN0IiUXlfdHkiJTNBMCUyQyJRel90eSIlM0EwJTdEJTdEJTJDJTdCInBvc2l0aW9uIiUzQSU1Qi03OS45ODI3NzkzNzkxOTA2OSUyQy0zLjQ5Mzg0MTAwNDUyNzg4ODUlNUQlMkMieiIlM0ElN0IiUXpfdHoiJTNBMCUyQyJReV90eiIlM0EwJTdEJTJDInkiJTNBJTdCIlF5X3R5IiUzQTAlMkMiUXpfdHkiJTNBMCU3RCU3RCUyQyU3QiJwb3NpdGlvbiIlM0ElNUItODAuMTMxOTUzNzk3NzI3NjYlMkMtNzIuMTUzNjc4OTUyMTQzNiU1RCUyQyJ6IiUzQSU3QiJRel90eiIlM0EwJTJDIlF5X3R6IiUzQTAlN0QlMkMieSIlM0ElN0IiUXlfdHkiJTNBMCUyQyJRel90eSIlM0EwJTdEJTdEJTJDJTdCInBvc2l0aW9uIiUzQSU1Qi04MC4zMTg0ODExNzg5NDk2JTJDLTc0LjIzNzI3ODYxMDQ0MDM4JTVEJTJDInoiJTNBJTdCIlF6X3R6IiUzQTAlMkMiUXlfdHoiJTNBMCU3RCUyQyJ5IiUzQSU3QiJReV90eSIlM0EwJTJDIlF6X3R5IiUzQTAlN0QlN0QlMkMlN0IicG9zaXRpb24iJTNBJTVCLTgwLjg2NDg2ODY2MDY0Mjc0JTJDLTc2LjI1NjA5NjI2NDM3NzcyJTVEJTJDInoiJTNBJTdCIlF6X3R6IiUzQTAlMkMiUXlfdHoiJTNBMCU3RCUyQyJ5IiUzQSU3QiJReV90eSIlM0EwJTJDIlF6X3R5IiUzQTAlN0QlN0QlMkMlN0IicG9zaXRpb24iJTNBJTVCLTgxLjc1Mjk4NTkyNjA1NTQ5JTJDLTc4LjE1MDE3MTE2MzMzOTE1JTVEJTJDInoiJTNBJTdCIlF6X3R6IiUzQTAlMkMiUXlfdHoiJTNBMCU3RCUyQyJ5IiUzQSU3QiJReV90eSIlM0EwJTJDIlF6X3R5IiUzQTAlN0QlN0QlMkMlN0IicG9zaXRpb24iJTNBJTVCLTg4LjE2NjAxNTYwNzYzNTIzJTJDLTg5LjIwMzI2Mzk1NjkwNSU1RCUyQyJ6IiUzQSU3QiJRel90eiIlM0EwJTJDIlF5X3R6IiUzQTAlN0QlMkMieSIlM0ElN0IiUXlfdHkiJTNBMCUyQyJRel90eSIlM0EwJTdEJTdEJTJDJTdCInBvc2l0aW9uIiUzQSU1Qi04OS4yNzIxNDQ4MTc2MTA2JTJDLTkxLjU2Mjg2NjI5MDEwNDIyJTVEJTJDInoiJTNBJTdCIlF6X3R6IiUzQTAlMkMiUXlfdHoiJTNBMCU3RCUyQyJ5IiUzQSU3QiJReV90eSIlM0EwJTJDIlF6X3R5IiUzQTAlN0QlN0QlMkMlN0IicG9zaXRpb24iJTNBJTVCLTg5Ljk1MjYxMTc5NDM5NjE4JTJDLTk0LjA3ODM5MzgwODA0MjQyJTVEJTJDInoiJTNBJTdCIlF6X3R6IiUzQTAlMkMiUXlfdHoiJTNBMCU3RCUyQyJ5IiUzQSU3QiJReV90eSIlM0EwJTJDIlF6X3R5IiUzQTAlN0QlN0QlMkMlN0IicG9zaXRpb24iJTNBJTVCLTkwLjE4NTI1MTQ2ODIxODM3JTJDLTk2LjY3Mzg5NDQ4ODQ4MjMlNUQlMkMieiIlM0ElN0IiUXpfdHoiJTNBMCUyQyJReV90eiIlM0EwJTdEJTJDInkiJTNBJTdCIlF5X3R5IiUzQTAlMkMiUXpfdHkiJTNBMCU3RCU3RCUyQyU3QiJwb3NpdGlvbiIlM0ElNUItOTAuMzYyMTQyNDMyODg1MiUyQy0xNzguMDkwNzAyMzI2ODMxMTIlNUQlMkMieiIlM0ElN0IiUXpfdHoiJTNBMCUyQyJReV90eiIlM0EwJTdEJTJDInkiJTNBJTdCIlF5X3R5IiUzQTAlMkMiUXpfdHkiJTNBMCU3RCU3RCUyQyU3QiJwb3NpdGlvbiIlM0ElNUItODkuOTY2NjM0Njk0Nzg3NjklMkMtMTgxLjUzOTU2OTc2ODM0MDczJTVEJTJDInoiJTNBJTdCIlF6X3R6IiUzQTAlMkMiUXlfdHoiJTNBMCU3RCUyQyJ5IiUzQSU3QiJReV90eSIlM0EwJTJDIlF6X3R5IiUzQTAlN0QlN0QlMkMlN0IicG9zaXRpb24iJTNBJTVCLTg4Ljc4NjcyNDY5MzQ2ODg0JTJDLTE4NC44MDQxNDEwMDk1MjgxNCU1RCUyQyJ6IiUzQSU3QiJRel90eiIlM0EwJTJDIlF5X3R6IiUzQTAlN0QlMkMieSIlM0ElN0IiUXlfdHkiJTNBMCUyQyJRel90eSIlM0EwJTdEJTdEJTJDJTdCInBvc2l0aW9uIiUzQSU1Qi04Ni44ODUwMjk4OTMxNDQxNSUyQy0xODcuNzA4Mjc5NTg4NTkzODglNUQlMkMieiIlM0ElN0IiUXpfdHoiJTNBMCUyQyJReV90eiIlM0EwJTdEJTJDInkiJTNBJTdCIlF5X3R5IiUzQTAlMkMiUXpfdHkiJTNBMCU3RCU3RCUyQyU3QiJwb3NpdGlvbiIlM0ElNUItODAuMjU3MjUwODIzMjEyNDIlMkMtMTk1LjY0MTY5ODE4MzM4NDgyJTVEJTJDInoiJTNBJTdCIlF6X3R6IiUzQTAlMkMiUXlfdHoiJTNBMCU3RCUyQyJ5IiUzQSU3QiJReV90eSIlM0EwJTJDIlF6X3R5IiUzQTAlN0QlN0QlMkMlN0IicG9zaXRpb24iJTNBJTVCLTc4LjczMTMxMjM3NTA0MTA3JTJDLTE5Ny45NzMwMTkwMjE5NjM3OCU1RCUyQyJ6IiUzQSU3QiJRel90eiIlM0EwJTJDIlF5X3R6IiUzQTAlN0QlMkMieSIlM0ElN0IiUXlfdHkiJTNBMCUyQyJRel90eSIlM0EwJTdEJTdEJTJDJTdCInBvc2l0aW9uIiUzQSU1Qi03Ny43ODQwMDI2MzIzMDM3JTJDLTIwMC41OTMwODMzODIxMTEyJTVEJTJDInoiJTNBJTdCIlF6X3R6IiUzQTAlMkMiUXlfdHoiJTNBMCU3RCUyQyJ5IiUzQSU3QiJReV90eSIlM0EwJTJDIlF6X3R5IiUzQTAlN0QlN0QlMkMlN0IicG9zaXRpb24iJTNBJTVCLTc3LjQ2NzAxNzMwMDcxOTUlMkMtMjAzLjM2MTc3ODYxNjI1MzE2JTVEJTJDInoiJTNBJTdCIlF6X3R6IiUzQTAlMkMiUXlfdHoiJTNBMCU3RCUyQyJ5IiUzQSU3QiJReV90eSIlM0EwJTJDIlF6X3R5IiUzQTAlN0QlN0QlMkMlN0IicG9zaXRpb24iJTNBJTVCLTc3LjU1Mzk2MjU2NTUxNzI0JTJDLTI0My4zNzk2ODQxNjUxNTYyOCU1RCUyQyJ6IiUzQSU3QiJRel90eiIlM0EwJTJDIlF5X3R6IiUzQTAlN0QlMkMieSIlM0ElN0IiUXlfdHkiJTNBMCUyQyJRel90eSIlM0EwJTdEJTdEJTJDJTdCInBvc2l0aW9uIiUzQSU1Qi03Ni40MjgzOTUwMDQ1NTEwOCUyQy0yNDkuMTAzMTQzMTQyNTMxODIlNUQlMkMieiIlM0ElN0IiUXpfdHoiJTNBMCUyQyJReV90eiIlM0EwJTdEJTJDInkiJTNBJTdCIlF5X3R5IiUzQTAlMkMiUXpfdHkiJTNBMCU3RCU3RCUyQyU3QiJwb3NpdGlvbiIlM0ElNUItNzMuMTk3OTQwMDI1NTQ4NDklMkMtMjUzLjk2MDE3MzI2Njg2MDU4JTVEJTJDInoiJTNBJTdCIlF6X3R6IiUzQTAlMkMiUXlfdHoiJTNBMCU3RCUyQyJ5IiUzQSU3QiJReV90eSIlM0EwJTJDIlF6X3R5IiUzQTAlN0QlN0QlMkMlN0IicG9zaXRpb24iJTNBJTVCLTY4LjM1NDk5MzA0Mzk2NTkzJTJDLTI1Ny4yMTE3MDI5ODg5NDIyNSU1RCUyQyJ6IiUzQSU3QiJRel90eiIlM0EwJTJDIlF5X3R6IiUzQTAlN0QlMkMieSIlM0ElN0IiUXlfdHkiJTNBMCUyQyJRel90eSIlM0EwJTdEJTdEJTJDJTdCInBvc2l0aW9uIiUzQSU1Qi02Mi42MzY0NzkwMjY5MjUyNCUyQy0yNTguMzYyMTMwMDU2MTI2MDMlNUQlMkMieiIlM0ElN0IiUXpfdHoiJTNBMCUyQyJReV90eiIlM0EwJTdEJTJDInkiJTNBJTdCIlF5X3R5IiUzQTAlMkMiUXpfdHkiJTNBMCU3RCU3RCUyQyU3QiJwb3NpdGlvbiIlM0ElNUItMjguOTQ5NTU4NTM1NDk4OTA1JTJDLTI1OC40MzUzMjAyNDg5MjAzJTVEJTJDInoiJTNBJTdCIlF6X3R6IiUzQTAlMkMiUXlfdHoiJTNBMCU3RCUyQyJ5IiUzQSU3QiJReV90eSIlM0EwJTJDIlF6X3R5IiUzQTAlN0QlN0QlMkMlN0IicG9zaXRpb24iJTNBJTVCLTI2LjM1MjA3MTQ3MjUzNjk4NCUyQy0yNTguMjEzOTYzMTY2OTM0MTUlNUQlMkMieiIlM0ElN0IiUXpfdHoiJTNBMCUyQyJReV90eiIlM0EwJTdEJTJDInkiJTNBJTdCIlF5X3R5IiUzQTAlMkMiUXpfdHkiJTNBMCU3RCU3RCUyQyU3QiJwb3NpdGlvbiIlM0ElNUItMjMuODMzNjEwODcxNzk5MTMlMkMtMjU3LjU0NDQzMzMzMDAxMDQ2JTVEJTJDInoiJTNBJTdCIlF6X3R6IiUzQTAlMkMiUXlfdHoiJTNBMCU3RCUyQyJ5IiUzQSU3QiJReV90eSIlM0EwJTJDIlF6X3R5IiUzQTAlN0QlN0QlMkMlN0IicG9zaXRpb24iJTNBJTVCLTIxLjQ2OTIyNDM1NDY1NTU1JTJDLTI1Ni40NDg1Njc3MzcxOCU1RCUyQyJ6IiUzQSU3QiJRel90eiIlM0EwJTJDIlF5X3R6IiUzQTAlN0QlMkMieSIlM0ElN0IiUXlfdHkiJTNBMCUyQyJRel90eSIlM0EwJTdEJTdEJTJDJTdCInBvc2l0aW9uIiUzQSU1Qi01LjU2MjMzMjA5NjkzNjE5OSUyQy0yNDcuMzEwMTA2MzQwMzUyMzUlNUQlMkMieiIlM0ElN0IiUXpfdHoiJTNBMCUyQyJReV90eiIlM0EwJTdEJTJDInkiJTNBJTdCIlF5X3R5IiUzQTAlMkMiUXpfdHkiJTNBMCU3RCU3RCUyQyU3QiJwb3NpdGlvbiIlM0ElNUItMi42NjU3MzYwODc5OTYzOTk0JTJDLTI0Ni4xMTgzOTY4MjgzNTEyJTVEJTJDInoiJTNBJTdCIlF6X3R6IiUzQTAlMkMiUXlfdHoiJTNBMCU3RCUyQyJ5IiUzQSU3QiJReV90eSIlM0EwJTJDIlF6X3R5IiUzQTAlN0QlN0QlMkMlN0IicG9zaXRpb24iJTNBJTVCMC40NDExNDUxOTY2MzA0MDkyJTJDLTI0NS43MTYxNDYwNTY3NzI0MyU1RCUyQyJ6IiUzQSU3QiJRel90eiIlM0EwJTJDIlF5X3R6IiUzQTAlN0QlMkMieSIlM0ElN0IiUXlfdHkiJTNBMCUyQyJRel90eSIlM0EwJTdEJTdEJTJDJTdCInBvc2l0aW9uIiUzQSU1QjMuNTQ2MjQ5MjUwMzQ2MDAwNCUyQy0yNDYuMTMxODkzMzU0NTM3NSU1RCUyQyJ6IiUzQSU3QiJRel90eiIlM0EwJTJDIlF5X3R6IiUzQTAlN0QlMkMieSIlM0ElN0IiUXlfdHkiJTNBMCUyQyJRel90eSIlM0EwJTdEJTdEJTJDJTdCInBvc2l0aW9uIiUzQSU1QjYuNDM3NjM5NTgwNDc5ODkyNSUyQy0yNDcuMzM2MTc4MTg3NDYwNSU1RCUyQyJ6IiUzQSU3QiJRel90eiIlM0EwJTJDIlF5X3R6IiUzQTAlN0QlMkMieSIlM0ElN0IiUXlfdHkiJTNBMCUyQyJRel90eSIlM0EwJTdEJTdEJTJDJTdCInBvc2l0aW9uIiUzQSU1QjIyLjMwNDY3MjMyOTI3ODc4JTJDLTI1Ni41NDM2NzM0OTAxMjI1NiU1RCUyQyJ6IiUzQSU3QiJRel90eiIlM0EwJTJDIlF5X3R6IiUzQTAlN0QlMkMieSIlM0ElN0IiUXlfdHkiJTNBMCUyQyJRel90eSIlM0EwJTdEJTdEJTJDJTdCInBvc2l0aW9uIiUzQSU1QjI0LjY2NDI3NDY2MjQ3ODAwNCUyQy0yNTcuNjQ5ODAyNzAwMDk3OSU1RCUyQyJ6IiUzQSU3QiJRel90eiIlM0EwJTJDIlF5X3R6IiUzQTAlN0QlMkMieSIlM0ElN0IiUXlfdHkiJTNBMCUyQyJRel90eSIlM0EwJTdEJTdEJTJDJTdCInBvc2l0aW9uIiUzQSU1QjI3LjE3OTgwMjE4MDQxNjE5MyUyQy0yNTguMzMwMjY5Njc2ODgzNDYlNUQlMkMieiIlM0ElN0IiUXpfdHoiJTNBMCUyQyJReV90eiIlM0EwJTdEJTJDInkiJTNBJTdCIlF5X3R5IiUzQTAlMkMiUXpfdHkiJTNBMCU3RCU3RCUyQyU3QiJwb3NpdGlvbiIlM0ElNUIyOS43NzYzMDI4NTg0OTU4NzUlMkMtMjU4LjU2MjkxMTUyMzM1OTYlNUQlMkMieiIlM0ElN0IiUXpfdHoiJTNBMCUyQyJReV90eiIlM0EwJTdEJTJDInkiJTNBJTdCIlF5X3R5IiUzQTAlMkMiUXpfdHkiJTNBMCU3RCU3RCUyQyU3QiJwb3NpdGlvbiIlM0ElNUI2My40NjMyMjMzNDk5MjIxOSUyQy0yNTguNjM2MTAxNzE2MTUzODYlNUQlMkMieiIlM0ElN0IiUXpfdHoiJTNBMCUyQyJReV90eiIlM0EwJTdEJTJDInkiJTNBJTdCIlF5X3R5IiUzQTAlMkMiUXpfdHkiJTNBMCU3RCU3RCUyQyU3QiJwb3NpdGlvbiIlM0ElNUI2OS4xODY2ODIzMjcyOTc3NSUyQy0yNTcuNTEwNTM0MTU1MTg3NjYlNUQlMkMieiIlM0ElN0IiUXpfdHoiJTNBMCUyQyJReV90eiIlM0EwJTdEJTJDInkiJTNBJTdCIlF5X3R5IiUzQTAlMkMiUXpfdHkiJTNBMCU3RCU3RCUyQyU3QiJwb3NpdGlvbiIlM0ElNUI3NC4wNDM3MTI0NTE2MjY1MiUyQy0yNTQuMjgwMDc5MTc2MTg1MSU1RCUyQyJ6IiUzQSU3QiJRel90eiIlM0EwJTJDIlF5X3R6IiUzQTAlN0QlMkMieSIlM0ElN0IiUXlfdHkiJTNBMCUyQyJRel90eSIlM0EwJTdEJTdEJTJDJTdCInBvc2l0aW9uIiUzQSU1Qjc3LjI5NTI0MjE3MzcwODIlMkMtMjQ5LjQzNzEzMjE5NDYwMjUzJTVEJTJDInoiJTNBJTdCIlF6X3R6IiUzQTAlMkMiUXlfdHoiJTNBMCU3RCUyQyJ5IiUzQSU3QiJReV90eSIlM0EwJTJDIlF6X3R5IiUzQTAlN0QlN0QlMkMlN0IicG9zaXRpb24iJTNBJTVCNzguNDQ1NjY5MjQwODkxOTMlMkMtMjQzLjcxODYxODE3NzU2MTg0JTVEJTJDInoiJTNBJTdCIlF6X3R6IiUzQTAlMkMiUXlfdHoiJTNBMCU3RCUyQyJ5IiUzQSU3QiJReV90eSIlM0EwJTJDIlF6X3R5IiUzQTAlN0QlN0QlMkMlN0IicG9zaXRpb24iJTNBJTVCNzguNTE5MjUwNTExMzkyODMlMkMtMjA5Ljg1MTY5ODExMDk3NDI3JTVEJTJDInoiJTNBJTdCIlF6X3R6IiUzQTAlMkMiUXlfdHoiJTNBMCU3RCUyQyJ5IiUzQSU3QiJReV90eSIlM0EwJTJDIlF6X3R5IiUzQTAlN0QlN0QlMkMlN0IicG9zaXRpb24iJTNBJTVCNzguNzA1Nzc3ODkyNjE0NzYlMkMtMjA3Ljc2ODA5ODQ1MjY3NzUlNUQlMkMieiIlM0ElN0IiUXpfdHoiJTNBMCUyQyJReV90eiIlM0EwJTdEJTJDInkiJTNBJTdCIlF5X3R5IiUzQTAlMkMiUXpfdHkiJTNBMCU3RCU3RCUyQyU3QiJwb3NpdGlvbiIlM0ElNUI3OS4yNTIxNjUzNzQzMDc5MiUyQy0yMDUuNzQ5MjgwNzk4NzQwMiU1RCUyQyJ6IiUzQSU3QiJRel90eiIlM0EwJTJDIlF5X3R6IiUzQTAlN0QlMkMieSIlM0ElN0IiUXlfdHkiJTNBMCUyQyJRel90eSIlM0EwJTdEJTdEJTJDJTdCInBvc2l0aW9uIiUzQSU1QjgwLjE0MDI4MjYzOTcyMDY0JTJDLTIwMy44NTUyMDU4OTk3Nzg3MiU1RCUyQyJ6IiUzQSU3QiJRel90eiIlM0EwJTJDIlF5X3R6IiUzQTAlN0QlMkMieSIlM0ElN0IiUXlfdHkiJTNBMCUyQyJRel90eSIlM0EwJTdEJTdEJTJDJTdCInBvc2l0aW9uIiUzQSU1Qjg4LjU2MDgzMzY3NDA2ODI5JTJDLTE4OS4zNDI0NjY1ODk4NTAxMiU1RCUyQyJ6IiUzQSU3QiJRel90eiIlM0EwJTJDIlF5X3R6IiUzQTAlN0QlMkMieSIlM0ElN0IiUXlfdHkiJTNBMCUyQyJRel90eSIlM0EwJTdEJTdEJTJDJTdCInBvc2l0aW9uIiUzQSU1Qjg5LjY2Njk2Mjg4NDA0MzY3JTJDLTE4Ni45ODI4NjQyNTY2NTA4OCU1RCUyQyJ6IiUzQSU3QiJRel90eiIlM0EwJTJDIlF5X3R6IiUzQTAlN0QlMkMieSIlM0ElN0IiUXlfdHkiJTNBMCUyQyJRel90eSIlM0EwJTdEJTdEJTJDJTdCInBvc2l0aW9uIiUzQSU1QjkwLjM0NzQyOTg2MDgyOTI3JTJDLTE4NC40NjczMzY3Mzg3MTI3JTVEJTJDInoiJTNBJTdCIlF6X3R6IiUzQTAlMkMiUXlfdHoiJTNBMCU3RCUyQyJ5IiUzQSU3QiJReV90eSIlM0EwJTJDIlF6X3R5IiUzQTAlN0QlN0QlMkMlN0IicG9zaXRpb24iJTNBJTVCOTAuNTgwMDY5NTM0NjUxNDElMkMtMTgxLjg3MTgzNjA1ODI3MjgzJTVEJTJDInoiJTNBJTdCIlF6X3R6IiUzQTAlMkMiUXlfdHoiJTNBMCU3RCUyQyJ5IiUzQSU3QiJReV90eSIlM0EwJTJDIlF6X3R5IiUzQTAlN0QlN0QlMkMlN0IicG9zaXRpb24iJTNBJTVCOTAuNzYxMTQ3MjAzNDMzMDElMkMtOTguNTI4MDMyNzY4MDU4OTQlNUQlMkMieiIlM0ElN0IiUXpfdHoiJTNBMCUyQyJReV90eiIlM0EwJTdEJTJDInkiJTNBJTdCIlF5X3R5IiUzQTAlMkMiUXpfdHkiJTNBMCU3RCU3RCUyQyU3QiJwb3NpdGlvbiIlM0ElNUI5MC41OTg5ODM5MjUyMjc1MyUyQy05Ni4zMDE2NzUxODg2OTI2NiU1RCUyQyJ6IiUzQSU3QiJRel90eiIlM0EwJTJDIlF5X3R6IiUzQTAlN0QlMkMieSIlM0ElN0IiUXlfdHkiJTNBMCUyQyJRel90eSIlM0EwJTdEJTdEJTJDJTdCInBvc2l0aW9uIiUzQSU1QjkwLjEwODcxMDYxNTgyMjQ5JTJDLTk0LjEyNTYwNDg1ODQ2Nzc3JTVEJTJDInoiJTNBJTdCIlF6X3R6IiUzQTAlMkMiUXlfdHoiJTNBMCU3RCUyQyJ5IiUzQSU3QiJReV90eSIlM0EwJTJDIlF6X3R5IiUzQTAlN0QlN0QlMkMlN0IicG9zaXRpb24iJTNBJTVCODkuMjk4MjI3MzE0MjU1NTQlMkMtOTIuMDQ1ODM5MDUwMDQ1NzklNUQlMkMieiIlM0ElN0IiUXpfdHoiJTNBMCUyQyJReV90eiIlM0EwJTdEJTJDInkiJTNBJTdCIlF5X3R5IiUzQTAlMkMiUXpfdHkiJTNBMCU3RCU3RCUyQyU3QiJwb3NpdGlvbiIlM0ElNUI4MS45OTM0MDE1MDUwNzUzMyUyQy03Ni43Njg5MzIxMzQ3ODUyNiU1RCUyQyJ6IiUzQSU3QiJRel90eiIlM0EwJTJDIlF5X3R6IiUzQTAlN0QlMkMieSIlM0ElN0IiUXlfdHkiJTNBMCUyQyJRel90eSIlM0EwJTdEJTdEJTJDJTdCInBvc2l0aW9uIiUzQSU1QjgxLjM0NDAyNzAzMzA0Mzk3JTJDLTc1LjA5OTUxNzMyODYxMDk2JTVEJTJDInoiJTNBJTdCIlF6X3R6IiUzQTAlMkMiUXlfdHoiJTNBMCU3RCUyQyJ5IiUzQSU3QiJReV90eSIlM0EwJTJDIlF6X3R5IiUzQTAlN0QlN0QlMkMlN0IicG9zaXRpb24iJTNBJTVCODAuOTQ5ODIxNDI2MTYzOTElMkMtNzMuMzUyNjU2NzMzMjg0NSU1RCUyQyJ6IiUzQSU3QiJRel90eiIlM0EwJTJDIlF5X3R6IiUzQTAlN0QlMkMieSIlM0ElN0IiUXlfdHkiJTNBMCUyQyJRel90eSIlM0EwJTdEJTdEJTJDJTdCInBvc2l0aW9uIiUzQSU1QjgwLjgxOTcwMjEwMjM0NDAxJTJDLTcxLjU2NjM2OTgxMzAwMzA1JTVEJTJDInoiJTNBJTdCIlF6X3R6IiUzQTAlMkMiUXlfdHoiJTNBMCU3RCUyQyJ5IiUzQSU3QiJReV90eSIlM0EwJTJDIlF6X3R5IiUzQTAlN0QlN0QlMkMlN0IicG9zaXRpb24iJTNBJTVCNzguMDEyNTAyMzk4OTM2NDklMkMtNS44MzcxMTU2MDQzNTQxNjElNUQlMkMieiIlM0ElN0IiUXpfdHoiJTNBMCUyQyJReV90eiIlM0EwJTdEJTJDInkiJTNBJTdCIlF5X3R5IiUzQTAlMkMiUXpfdHkiJTNBMCU3RCU3RCUyQyU3QiJwb3NpdGlvbiIlM0ElNUI3OC4yNDUxNDIwNzI3NTg2NyUyQy0zLjI0MTYxNDkyMzkxNDI3MiU1RCUyQyJ6IiUzQSU3QiJRel90eiIlM0EwJTJDIlF5X3R6IiUzQTAlN0QlMkMieSIlM0ElN0IiUXlfdHkiJTNBMCUyQyJRel90eSIlM0EwJTdEJTdEJTJDJTdCInBvc2l0aW9uIiUzQSU1Qjc4LjkyNTYwOTA0OTU0NDIyJTJDLTAuNzI2MDg3NDA1OTc2MDgyNyU1RCUyQyJ6IiUzQSU3QiJRel90eiIlM0EwJTJDIlF5X3R6IiUzQTAlN0QlMkMieSIlM0ElN0IiUXlfdHkiJTNBMCUyQyJRel90eSIlM0EwJTdEJTdEJTJDJTdCInBvc2l0aW9uIiUzQSU1QjgwLjAzMTczODI1OTUxOTYxJTJDMS42MzM1MTQ5MjcyMjMxNzElNUQlMkMieiIlM0ElN0IiUXpfdHoiJTNBMCUyQyJReV90eiIlM0EwJTdEJTJDInkiJTNBJTdCIlF5X3R5IiUzQTAlMkMiUXpfdHkiJTNBMCU3RCU3RCUyQyU3QiJwb3NpdGlvbiIlM0ElNUI4Ni40NDQ3Njc5NDEwOTkzNyUyQzEyLjY4NjYwNzcyMDc4OTAyJTVEJTJDInoiJTNBJTdCIlF6X3R6IiUzQTAlMkMiUXlfdHoiJTNBMCU3RCUyQyJ5IiUzQSU3QiJReV90eSIlM0EwJTJDIlF6X3R5IiUzQTAlN0QlN0QlMkMlN0IicG9zaXRpb24iJTNBJTVCODcuMzMyODg1MjA2NTEyMSUyQzE0LjU4MDY4MjYxOTc1MDQ3OCU1RCUyQyJ6IiUzQSU3QiJRel90eiIlM0EwJTJDIlF5X3R6IiUzQTAlN0QlMkMieSIlM0ElN0IiUXlfdHkiJTNBMCUyQyJRel90eSIlM0EwJTdEJTdEJTJDJTdCInBvc2l0aW9uIiUzQSU1Qjg3Ljg3OTI3MjY4ODIwNTI4JTJDMTYuNTk5NTAwMjczNjg3Nzg4JTVEJTJDInoiJTNBJTdCIlF6X3R6IiUzQTAlMkMiUXlfdHoiJTNBMCU3RCUyQyJ5IiUzQSU3QiJReV90eSIlM0EwJTJDIlF6X3R5IiUzQTAlN0QlN0QlMkMlN0IicG9zaXRpb24iJTNBJTVCODguMDY1ODAwMDY5NDI3MTglMkMxOC42ODMwOTk5MzE5ODQ1OCU1RCUyQyJ6IiUzQSU3QiJRel90eiIlM0EwJTJDIlF5X3R6IiUzQTAlN0QlMkMieSIlM0ElN0IiUXlfdHkiJTNBMCUyQyJRel90eSIlM0EwJTdEJTdEJTJDJTdCInBvc2l0aW9uIiUzQSU1Qjg4LjI0MjY5MTAzNDA5NDAxJTJDMTAwLjA5OTkwNzc3MDMzMzM3JTVEJTJDInoiJTNBJTdCIlF6X3R6IiUzQTAlMkMiUXlfdHoiJTNBMCU3RCUyQyJ5IiUzQSU3QiJReV90eSIlM0EwJTJDIlF6X3R5IiUzQTAlN0QlN0QlMkMlN0IicG9zaXRpb24iJTNBJTVCODcuOTI1NzA1NzAyNTA5ODMlMkMxMDIuODY4NjAzMDA0NDc1MzclNUQlMkMieiIlM0ElN0IiUXpfdHoiJTNBMCUyQyJReV90eiIlM0EwJTdEJTJDInkiJTNBJTdCIlF5X3R5IiUzQTAlMkMiUXpfdHkiJTNBMCU3RCU3RCUyQyU3QiJwb3NpdGlvbiIlM0ElNUI4Ni45NzgzOTU5NTk3NzI0NiUyQzEwNS40ODg2NjczNjQ2MjI4MSU1RCUyQyJ6IiUzQSU3QiJRel90eiIlM0EwJTJDIlF5X3R6IiUzQTAlN0QlMkMieSIlM0ElN0IiUXlfdHkiJTNBMCUyQyJRel90eSIlM0EwJTdEJTdEJTJDJTdCInBvc2l0aW9uIiUzQSU1Qjg1LjQ1MjQ1NzUxMTYwMTExJTJDMTA3LjgxOTk4ODIwMzIwMTczJTVEJTJDInoiJTNBJTdCIlF6X3R6IiUzQTAlMkMiUXlfdHoiJTNBMCU3RCUyQyJ5IiUzQSU3QiJReV90eSIlM0EwJTJDIlF6X3R5IiUzQTAlN0QlN0QlMkMlN0IicG9zaXRpb24iJTNBJTVCNzguODI0Njc4NDQxNjY5MzglMkMxMTUuNzUzNDA2Nzk3OTkyNzIlNUQlMkMieiIlM0ElN0IiUXpfdHoiJTNBMCUyQyJReV90eiIlM0EwJTdEJTJDInkiJTNBJTdCIlF5X3R5IiUzQTAlMkMiUXpfdHkiJTNBMCU3RCU3RCUyQyU3QiJwb3NpdGlvbiIlM0ElNUI3Ni45MjI5ODM2NDEzNDQ2NiUyQzExOC42NTc1NDUzNzcwNTg0NCU1RCUyQyJ6IiUzQSU3QiJRel90eiIlM0EwJTJDIlF5X3R6IiUzQTAlN0QlMkMieSIlM0ElN0IiUXlfdHkiJTNBMCUyQyJRel90eSIlM0EwJTdEJTdEJTJDJTdCInBvc2l0aW9uIiUzQSU1Qjc1Ljc0MzA3MzY0MDAyNTgzJTJDMTIxLjkyMjExNjYxODI0NTg0JTVEJTJDInoiJTNBJTdCIlF6X3R6IiUzQTAlMkMiUXlfdHoiJTNBMCU3RCUyQyJ5IiUzQSU3QiJReV90eSIlM0EwJTJDIlF6X3R5IiUzQTAlN0QlN0QlMkMlN0IicG9zaXRpb24iJTNBJTVCNzUuMzQ3NTY1OTAxOTI4MzUlMkMxMjUuMzcwOTg0MDU5NzU1NDElNUQlMkMieiIlM0ElN0IiUXpfdHoiJTNBMCUyQyJReV90eiIlM0EwJTdEJTJDInkiJTNBJTdCIlF5X3R5IiUzQTAlMkMiUXpfdHkiJTNBMCU3RCU3RCUyQyU3QiJwb3NpdGlvbiIlM0ElNUI3NS40MzQ1MTExNjY3MjYwOCUyQzE2NS4zODg4ODk2MDg2NTg1NiU1RCUyQyJ6IiUzQSU3QiJRel90eiIlM0EwJTJDIlF5X3R6IiUzQTAlN0QlMkMieSIlM0ElN0IiUXlfdHkiJTNBMCUyQyJRel90eSIlM0EwJTdEJTdEJTJDJTdCInBvc2l0aW9uIiUzQSU1Qjc0LjUzMTQ5MDE0ODQyOTM2JTJDMTY5Ljk4Mjg2MjQwMzU4MzklNUQlMkMieiIlM0ElN0IiUXpfdHoiJTNBMCUyQyJReV90eiIlM0EwJTdEJTJDInkiJTNBJTdCIlF5X3R5IiUzQTAlMkMiUXpfdHkiJTNBMCU3RCU3RCUyQyU3QiJwb3NpdGlvbiIlM0ElNUI3MS45Mzc5NTQ0MzE0NDIzJTJDMTczLjg4MTUwNjQ2MDc4MDI2JTVEJTJDInoiJTNBJTdCIlF6X3R6IiUzQTAlMkMiUXlfdHoiJTNBMCU3RCUyQyJ5IiUzQSU3QiJReV90eSIlM0EwJTJDIlF6X3R5IiUzQTAlN0QlN0QlMkMlN0IicG9zaXRpb24iJTNBJTVCNjguMDUwNjE2ODY1Mjc1MTYlMkMxNzYuNDkxOTU4NDYxMjMyNjMlNUQlMkMieiIlM0ElN0IiUXpfdHoiJTNBMCUyQyJReV90eiIlM0EwJTdEJTJDInkiJTNBJTdCIlF5X3R5IiUzQTAlMkMiUXpfdHkiJTNBMCU3RCU3RCUyQyU3QiJwb3NpdGlvbiIlM0ElNUI2My40NjA2MTEzMzY0MTgxMDQlMkMxNzcuNDE0OTMzMTMzMTgyNzYlNUQlMkMieiIlM0ElN0IiUXpfdHoiJTNBMCUyQyJReV90eiIlM0EwJTdEJTJDInkiJTNBJTdCIlF5X3R5IiUzQTAlMkMiUXpfdHkiJTNBMCU3RCU3RCUyQyU3QiJwb3NpdGlvbiIlM0ElNUIyOS43NzM2OTA4NDQ5OTE3NyUyQzE3Ny40ODgxMjMzMjU5NzcwMyU1RCUyQyJ6IiUzQSU3QiJRel90eiIlM0EwJTJDIlF5X3R6IiUzQTAlN0QlMkMieSIlM0ElN0IiUXlfdHkiJTNBMCUyQyJRel90eSIlM0EwJTdEJTdEJTJDJTdCInBvc2l0aW9uIiUzQSU1QjI3LjY4OTMwMDM0MDY2NjAzMyUyQzE3Ny4zMTA2NTE1NjYzMTczJTVEJTJDInoiJTNBJTdCIlF6X3R6IiUzQTAlMkMiUXlfdHoiJTNBMCU3RCUyQyJ5IiUzQSU3QiJReV90eSIlM0EwJTJDIlF6X3R5IiUzQTAlN0QlN0QlMkMlN0IicG9zaXRpb24iJTNBJTVCMjUuNjY3MTI3NTMyMjMzNDklMkMxNzYuNzczMDQzNzc5MTM3ODIlNUQlMkMieiIlM0ElN0IiUXpfdHoiJTNBMCUyQyJReV90eiIlM0EwJTdEJTJDInkiJTNBJTdCIlF5X3R5IiUzQTAlMkMiUXpfdHkiJTNBMCU3RCU3RCUyQyU3QiJwb3NpdGlvbiIlM0ElNUIyMy43NjkyMTEzODExMzE0NSUyQzE3NS44OTMxNjUyMTc0MTEyNSU1RCUyQyJ6IiUzQSU3QiJRel90eiIlM0EwJTJDIlF5X3R6IiUzQTAlN0QlMkMieSIlM0ElN0IiUXlfdHkiJTNBMCUyQyJRel90eSIlM0EwJTdEJTdEJTJDJTdCInBvc2l0aW9uIiUzQSU1QjcuODYyMzIxMjk2MDY2MDIlMkMxNjYuNzU1NzAzODE4MjIzNDIlNUQlMkMieiIlM0ElN0IiUXpfdHoiJTNBMCUyQyJReV90eiIlM0EwJTdEJTJDInkiJTNBJTdCIlF5X3R5IiUzQTAlMkMiUXpfdHkiJTNBMCU3RCU3RCUyQyU3QiJwb3NpdGlvbiIlM0ElNUI0LjI1MzA4Mzg2MjAzNzUyOTUlMkMxNjUuMjY5NTQxOTM0NDQxMTUlNUQlMkMieiIlM0ElN0IiUXpfdHoiJTNBMCUyQyJReV90eiIlM0EwJTdEJTJDInkiJTNBJTdCIlF5X3R5IiUzQTAlMkMiUXpfdHkiJTNBMCU3RCU3RCUyQyU3QiJwb3NpdGlvbiIlM0ElNUIwLjM4Mjk4NzExMjg2MjQ1NTI0JTJDMTY0Ljc2ODk0OTEzMzgyOTE1JTVEJTJDInoiJTNBJTdCIlF6X3R6IiUzQTAlMkMiUXlfdHoiJTNBMCU3RCUyQyJ5IiUzQSU3QiJReV90eSIlM0EwJTJDIlF6X3R5IiUzQTAlN0QlN0QlMkMlN0IicG9zaXRpb24iJTNBJTVCLTMuNDg0ODk3ODc0NjE2MjglMkMxNjUuMjg2MzUzOTMwNTE4MDMlNUQlMkMieiIlM0ElN0IiUXpfdHoiJTNBMCUyQyJReV90eiIlM0EwJTdEJTJDInkiJTNBJTdCIlF5X3R5IiUzQTAlMkMiUXpfdHkiJTNBMCU3RCU3RCUyQyU3QiJwb3NpdGlvbiIlM0ElNUItNy4wODc2NDM0MTg3MTQ4NDg1JTJDMTY2Ljc4ODE4NDk5NDQxMjMlNUQlMkMieiIlM0ElN0IiUXpfdHoiJTNBMCUyQyJReV90eiIlM0EwJTdEJTJDInkiJTNBJTdCIlF5X3R5IiUzQTAlMkMiUXpfdHkiJTNBMCU3RCU3RCUyQyU3QiJwb3NpdGlvbiIlM0ElNUItMjIuOTU0Njc4MzQwMTY3NjYlMkMxNzUuOTk0NjgwMjk5NDM0NTglNUQlMkMieiIlM0ElN0IiUXpfdHoiJTNBMCUyQyJReV90eiIlM0EwJTdEJTJDInkiJTNBJTdCIlF5X3R5IiUzQTAlMkMiUXpfdHkiJTNBMCU3RCU3RCUyQyU3QiJwb3NpdGlvbiIlM0ElNUItMjQuODQ4NzUzMjM5MTI5MTA2JTJDMTc2Ljg4Mjc5NzU2NDg0NzMlNUQlMkMieiIlM0ElN0IiUXpfdHoiJTNBMCUyQyJReV90eiIlM0EwJTdEJTJDInkiJTNBJTdCIlF5X3R5IiUzQTAlMkMiUXpfdHkiJTNBMCU3RCU3RCUyQyU3QiJwb3NpdGlvbiIlM0ElNUItMjYuODY4NTcwODkwNzA2MjI0JTJDMTc3LjQyOTE4NzIxOTE5NDM4JTVEJTJDInoiJTNBJTdCIlF6X3R6IiUzQTAlMkMiUXlfdHoiJTNBMCU3RCUyQyJ5IiUzQSU3QiJReV90eSIlM0EwJTJDIlF6X3R5IiUzQTAlN0QlN0QlMkMlN0IicG9zaXRpb24iJTNBJTVCLTI4Ljk1MTE3MDU1MTM2MzIyNiUyQzE3Ny42MTU3MTI0Mjc3NjI0JTVEJTJDInoiJTNBJTdCIlF6X3R6IiUzQTAlMkMiUXlfdHoiJTNBMCU3RCUyQyJ5IiUzQSU3QiJReV90eSIlM0EwJTJDIlF6X3R5IiUzQTAlN0QlN0QlMkMlN0IicG9zaXRpb24iJTNBJTVCLTYyLjYzOTA5MTA0MDQyOTMzJTJDMTc3LjY4ODkwNDc5MzIxMDU4JTVEJTJDInoiJTNBJTdCIlF6X3R6IiUzQTAlMkMiUXlfdHoiJTNBMCU3RCUyQyJ5IiUzQSU3QiJReV90eSIlM0EwJTJDIlF6X3R5IiUzQTAlN0QlN0QlMkMlN0IicG9zaXRpb24iJTNBJTVCLTY3LjIzMzA2MzgzNTM1NDclMkMxNzYuNzg1ODgzNzc0OTEzODglNUQlMkMieiIlM0ElN0IiUXpfdHoiJTNBMCUyQyJReV90eiIlM0EwJTdEJTJDInkiJTNBJTdCIlF5X3R5IiUzQTAlMkMiUXpfdHkiJTNBMCU3RCU3RCUyQyU3QiJwb3NpdGlvbiIlM0ElNUItNzEuMTMxNzA3ODkyNTUxMDUlMkMxNzQuMTkyMzQ4MDU3OTI2ODQlNUQlMkMieiIlM0ElN0IiUXpfdHoiJTNBMCUyQyJReV90eiIlM0EwJTdEJTJDInkiJTNBJTdCIlF5X3R5IiUzQTAlMkMiUXpfdHkiJTNBMCU3RCU3RCUyQyU3QiJwb3NpdGlvbiIlM0ElNUItNzMuNzQyMTU5ODkzMDAzNDMlMkMxNzAuMzA1MDEwNDkxNzU5NyU1RCUyQyJ6IiUzQSU3QiJRel90eiIlM0EwJTJDIlF5X3R6IiUzQTAlN0QlMkMieSIlM0ElN0IiUXlfdHkiJTNBMCUyQyJRel90eSIlM0EwJTdEJTdEJTJDJTdCInBvc2l0aW9uIiUzQSU1Qi03NC42NjUxMzQ1NjQ5NTM1MyUyQzE2NS43MTUwMDQ5NjI5MDI2NCU1RCUyQyJ6IiUzQSU3QiJRel90eiIlM0EwJTJDIlF5X3R6IiUzQTAlN0QlMkMieSIlM0ElN0IiUXlfdHkiJTNBMCUyQyJRel90eSIlM0EwJTdEJTdEJTJDJTdCInBvc2l0aW9uIiUzQSU1Qi03NC43Mzg3MTU4MzU0NTQ0MyUyQzEzMS44NDgwODQ4OTYzMTUwNCU1RCUyQyJ6IiUzQSU3QiJRel90eiIlM0EwJTJDIlF5X3R6IiUzQTAlN0QlMkMieSIlM0ElN0IiUXlfdHkiJTNBMCUyQyJRel90eSIlM0EwJTdEJTdEJTJDJTdCInBvc2l0aW9uIiUzQSU1Qi03NC45NzEzNTU1MDkyNzY2MiUyQzEyOS4yNTI1ODQyMTU4NzUxNSU1RCUyQyJ6IiUzQSU3QiJRel90eiIlM0EwJTJDIlF5X3R6IiUzQTAlN0QlMkMieSIlM0ElN0IiUXlfdHkiJTNBMCUyQyJRel90eSIlM0EwJTdEJTdEJTJDJTdCInBvc2l0aW9uIiUzQSU1Qi03NS42NTE4MjI0ODYwNjIyJTJDMTI2LjczNzA1NjY5NzkzNjk1JTVEJTJDInoiJTNBJTdCIlF6X3R6IiUzQTAlMkMiUXlfdHoiJTNBMCU3RCUyQyJ5IiUzQSU3QiJReV90eSIlM0EwJTJDIlF6X3R5IiUzQTAlN0QlN0QlMkMlN0IicG9zaXRpb24iJTNBJTVCLTc2Ljc1Nzk1MTY5NjAzNzU3JTJDMTI0LjM3NzQ1NDM2NDczNzc2JTVEJTJDInoiJTNBJTdCIlF6X3R6IiUzQTAlMkMiUXlfdHoiJTNBMCU3RCUyQyJ5IiUzQSU3QiJReV90eSIlM0EwJTJDIlF6X3R5IiUzQTAlN0QlN0QlMkMlN0IicG9zaXRpb24iJTNBJTVCLTg1LjE3ODUwMjczMDM4NTIlMkMxMDkuODY0NzE1MDU0ODA5MTUlNUQlMkMieiIlM0ElN0IiUXpfdHoiJTNBMCUyQyJReV90eiIlM0EwJTdEJTJDInkiJTNBJTdCIlF5X3R5IiUzQTAlMkMiUXpfdHkiJTNBMCU3RCU3RCUyQyU3QiJwb3NpdGlvbiIlM0ElNUItODYuMDY2NjE5OTk1Nzk3OTQlMkMxMDcuOTcwNjQwMTU1ODQ3NjklNUQlMkMieiIlM0ElN0IiUXpfdHoiJTNBMCUyQyJReV90eiIlM0EwJTdEJTJDInkiJTNBJTdCIlF5X3R5IiUzQTAlMkMiUXpfdHkiJTNBMCU3RCU3RCUyQyU3QiJwb3NpdGlvbiIlM0ElNUItODYuNjEzMDA3NDc3NDkxMTElMkMxMDUuOTUxODIyNTAxOTEwMzklNUQlMkMieiIlM0ElN0IiUXpfdHoiJTNBMCUyQyJReV90eiIlM0EwJTdEJTJDInkiJTNBJTdCIlF5X3R5IiUzQTAlMkMiUXpfdHkiJTNBMCU3RCU3RCUyQyU3QiJwb3NpdGlvbiIlM0ElNUItODYuNzk5NTM0ODU4NzEzMDMlMkMxMDMuODY4MjIyODQzNjEzNiU1RCUyQyJ6IiUzQSU3QiJRel90eiIlM0EwJTJDIlF5X3R6IiUzQTAlN0QlMkMieSIlM0ElN0IiUXlfdHkiJTNBMCUyQyJRel90eSIlM0EwJTdEJTdEJTJDJTdCInBvc2l0aW9uIiUzQSU1Qi04Ni45Nzk0NDE0NjcwMjg2OSUyQzIxLjA2MzQxODI4MTI0MzY0JTVEJTJDInoiJTNBJTdCIlF6X3R6IiUzQTAlMkMiUXlfdHoiJTNBMCU3RCUyQyJ5IiUzQSU3QiJReV90eSIlM0EwJTJDIlF6X3R5IiUzQTAlN0QlN0QlMkMlN0IicG9zaXRpb24iJTNBJTVCLTg2LjgwMTk2OTcwNzM2OSUyQzE4Ljk3OTAyNzc3NjkxNzklNUQlMkMieiIlM0ElN0IiUXpfdHoiJTNBMCUyQyJReV90eiIlM0EwJTdEJTJDInkiJTNBJTdCIlF5X3R5IiUzQTAlMkMiUXpfdHkiJTNBMCU3RCU3RCUyQyU3QiJwb3NpdGlvbiIlM0ElNUItODYuMjY0MzU5NzQ3NTM1NTYlMkMxNi45NTc4NTQ5NjYxMjUxNiU1RCUyQyJ6IiUzQSU3QiJRel90eiIlM0EwJTJDIlF5X3R6IiUzQTAlN0QlMkMieSIlM0ElN0IiUXlfdHkiJTNBMCUyQyJRel90eSIlM0EwJTdEJTdEJTJDJTdCInBvc2l0aW9uIiUzQSU1Qi04NS4zODQ0ODExODU4MDg5OCUyQzE1LjA1OTkzODgxNTAyMzEwNCU1RCUyQyJ6IiUzQSU3QiJRel90eiIlM0EwJTJDIlF5X3R6IiUzQTAlN0QlMkMieSIlM0ElN0IiUXlfdHkiJTNBMCUyQyJRel90eSIlM0EwJTdEJTdEJTJDJTdCInBvc2l0aW9uIiUzQSU1Qi03OS4wMTk1NDEwMjYyMjAxNyUyQzMuOTc5MDgzODQ5NTk0OTU4NSU1RCUyQyJ6IiUzQSU3QiJRel90eiIlM0EwJTJDIlF5X3R6IiUzQTAlN0QlMkMieSIlM0ElN0IiUXlfdHkiJTNBMCUyQyJRel90eSIlM0EwJTdEJTdEJTJDJTdCInBvc2l0aW9uIiUzQSU1Qi03Ny45MjM2NzU0MzMzODk3JTJDMS42MTQ2OTczMzI0NTEzNjQ3JTVEJTJDInoiJTNBJTdCIlF6X3R6IiUzQTAlMkMiUXlfdHoiJTNBMCU3RCUyQyJ5IiUzQSU3QiJReV90eSIlM0EwJTJDIlF6X3R5IiUzQTAlN0QlN0QlMkMlN0IicG9zaXRpb24iJTNBJTVCLTc3LjI1NDE0NTU5NjQ2NTk3JTJDLTAuOTAzNzYzMjY4Mjg2NDg4MiU1RCUyQyJ6IiUzQSU3QiJRel90eiIlM0EwJTJDIlF5X3R6IiUzQTAlN0QlMkMieSIlM0ElN0IiUXlfdHkiJTNBMCUyQyJRel90eSIlM0EwJTdEJTdEJTJDJTdCInBvc2l0aW9uIiUzQSU1Qi03Ny4wMzI3ODYzNDE4MjU5JTJDLTMuNTAwMjUwMzMzNjA4NjM1JTVEJTJDInoiJTNBJTdCIlF6X3R6IiUzQTAlMkMiUXlfdHoiJTNBMCU3RCUyQyJ5IiUzQSU3QiJReV90eSIlM0EwJTJDIlF6X3R5IiUzQTAlN0QlN0QlMkMlN0IicG9zaXRpb24iJTNBJTVCLTc3LjE4MTk2MDc2MDM2Mjg3JTJDLTcyLjE2MDA4ODI4MTIyNDM1JTVEJTJDInoiJTNBJTdCIlF6X3R6IiUzQTAlMkMiUXlfdHoiJTNBMCU3RCUyQyJ5IiUzQSU3QiJReV90eSIlM0EwJTJDIlF6X3R5IiUzQTAlN0QlN0QlMkMlN0IicG9zaXRpb24iJTNBJTVCLTc3LjQxNDYwMDQzNDE4NTA1JTJDLTc0Ljc1NTU4ODk2MTY2NDIzJTVEJTJDInoiJTNBJTdCIlF6X3R6IiUzQTAlMkMiUXlfdHoiJTNBMCU3RCUyQyJ5IiUzQSU3QiJReV90eSIlM0EwJTJDIlF6X3R5IiUzQTAlN0QlN0QlMkMlN0IicG9zaXRpb24iJTNBJTVCLTc4LjA5NTA2NzQxMDk3MDYzJTJDLTc3LjI3MTExNjQ3OTYwMjQxJTVEJTJDInoiJTNBJTdCIlF6X3R6IiUzQTAlMkMiUXlfdHoiJTNBMCU3RCUyQyJ5IiUzQSU3QiJReV90eSIlM0EwJTJDIlF6X3R5IiUzQTAlN0QlN0QlMkMlN0IicG9zaXRpb24iJTNBJTVCLTc5LjIwMTE5NjYyMDk0NiUyQy03OS42MzA3MTg4MTI4MDE2NSU1RCUyQyJ6IiUzQSU3QiJRel90eiIlM0EwJTJDIlF5X3R6IiUzQTAlN0QlMkMieSIlM0ElN0IiUXlfdHkiJTNBMCUyQyJRel90eSIlM0EwJTdEJTdEJTJDJTdCInBvc2l0aW9uIiUzQSU1Qi04NS42MTQyMjYzMDI1MjU3NSUyQy05MC42ODM4MTE2MDYzNjc1JTVEJTJDInoiJTNBJTdCIlF6X3R6IiUzQTAlMkMiUXlfdHoiJTNBMCU3RCUyQyJ5IiUzQSU3QiJReV90eSIlM0EwJTJDIlF6X3R5IiUzQTAlN0QlN0QlMkMlN0IicG9zaXRpb24iJTNBJTVCLTg2LjUwMjM0MzU2NzkzODQ4JTJDLTkyLjU3Nzg4NjUwNTMyODk1JTVEJTJDInoiJTNBJTdCIlF6X3R6IiUzQTAlMkMiUXlfdHoiJTNBMCU3RCUyQyJ5IiUzQSU3QiJReV90eSIlM0EwJTJDIlF6X3R5IiUzQTAlN0QlN0QlMkMlN0IicG9zaXRpb24iJTNBJTVCLTg3LjA0ODczMTA0OTYzMTY2JTJDLTk0LjU5NjcwNDE1OTI2NjI3JTVEJTJDInoiJTNBJTdCIlF6X3R6IiUzQTAlMkMiUXlfdHoiJTNBMCU3RCUyQyJ5IiUzQSU3QiJReV90eSIlM0EwJTJDIlF6X3R5IiUzQTAlN0QlN0QlMkMlN0IicG9zaXRpb24iJTNBJTVCLTg3LjIzNTI1ODQzMDg1MzU4JTJDLTk2LjY4MDMwMzgxNzU2MzA0JTVEJTJDInoiJTNBJTdCIlF6X3R6IiUzQTAlMkMiUXlfdHoiJTNBMCU3RCUyQyJ5IiUzQSU3QiJReV90eSIlM0EwJTJDIlF6X3R5IiUzQTAlN0QlN0QlMkMlN0IicG9zaXRpb24iJTNBJTVCLTg3LjQxMjE0OTM5NTUyMDQlMkMtMTc4LjA5NzExMTY1NTkxMTg3JTVEJTJDInoiJTNBJTdCIlF6X3R6IiUzQTAlMkMiUXlfdHoiJTNBMCU3RCUyQyJ5IiUzQSU3QiJReV90eSIlM0EwJTJDIlF6X3R5IiUzQTAlN0QlN0QlMkMlN0IicG9zaXRpb24iJTNBJTVCLTg3LjA5NTE2NDA2MzkzNjIyJTJDLTE4MC44NjU4MDY4OTAwNTM4NSU1RCUyQyJ6IiUzQSU3QiJRel90eiIlM0EwJTJDIlF5X3R6IiUzQTAlN0QlMkMieSIlM0ElN0IiUXlfdHkiJTNBMCUyQyJRel90eSIlM0EwJTdEJTdEJTJDJTdCInBvc2l0aW9uIiUzQSU1Qi04Ni4xNDc4NTQzMjExOTg4NSUyQy0xODMuNDg1ODcxMjUwMjAxMjglNUQlMkMieiIlM0ElN0IiUXpfdHoiJTNBMCUyQyJReV90eiIlM0EwJTdEJTJDInkiJTNBJTdCIlF5X3R5IiUzQTAlMkMiUXpfdHkiJTNBMCU3RCU3RCUyQyU3QiJwb3NpdGlvbiIlM0ElNUItODQuNjIxOTE1ODczMDI3NDglMkMtMTg1LjgxNzE5MjA4ODc4MDI1JTVEJTJDInoiJTNBJTdCIlF6X3R6IiUzQTAlMkMiUXlfdHoiJTNBMCU3RCUyQyJ5IiUzQSU3QiJReV90eSIlM0EwJTJDIlF6X3R5IiUzQTAlN0QlN0QlMkMlN0IicG9zaXRpb24iJTNBJTVCLTc3Ljk5NDEzNjgwMzA5NTc3JTJDLTE5My43NTA2MTA2ODM1NzExOCU1RCUyQyJ6IiUzQSU3QiJRel90eiIlM0EwJTJDIlF5X3R6IiUzQTAlN0QlMkMieSIlM0ElN0IiUXlfdHkiJTNBMCUyQyJRel90eSIlM0EwJTdEJTdEJTJDJTdCInBvc2l0aW9uIiUzQSU1Qi03Ni4wOTI0NDIwMDI3NzEwNyUyQy0xOTYuNjU0NzQ5MjYyNjM2OTUlNUQlMkMieiIlM0ElN0IiUXpfdHoiJTNBMCUyQyJReV90eiIlM0EwJTdEJTJDInkiJTNBJTdCIlF5X3R5IiUzQTAlMkMiUXpfdHkiJTNBMCU3RCU3RCUyQyU3QiJwb3NpdGlvbiIlM0ElNUItNzQuOTEyNTMyMDAxNDUyMjIlMkMtMTk5LjkxOTMyMDUwMzgyNDM0JTVEJTJDInoiJTNBJTdCIlF6X3R6IiUzQTAlMkMiUXlfdHoiJTNBMCU3RCUyQyJ5IiUzQSU3QiJReV90eSIlM0EwJTJDIlF6X3R5IiUzQTAlN0QlN0QlMkMlN0IicG9zaXRpb24iJTNBJTVCLTc0LjUxNzAyNDI2MzM1NDcxJTJDLTIwMy4zNjgxODc5NDUzMzM5MSU1RCUyQyJ6IiUzQSU3QiJRel90eiIlM0EwJTJDIlF5X3R6IiUzQTAlN0QlMkMieSIlM0ElN0IiUXlfdHkiJTNBMCUyQyJRel90eSIlM0EwJTdEJTdEJTJDJTdCInBvc2l0aW9uIiUzQSU1Qi03NC42MDM5Njk1MjgxNTI0NSUyQy0yNDMuMzg2MDkzNDk0MjM3MDMlNUQlMkMieiIlM0ElN0IiUXpfdHoiJTNBMCUyQyJReV90eiIlM0EwJTdEJTJDInkiJTNBJTdCIlF5X3R5IiUzQTAlMkMiUXpfdHkiJTNBMCU3RCU3RCUyQyU3QiJwb3NpdGlvbiIlM0ElNUItNzMuNzAwOTQ4NTA5ODU1NzUlMkMtMjQ3Ljk4MDA2NjI4OTE2MjQlNUQlMkMieiIlM0ElN0IiUXpfdHoiJTNBMCUyQyJReV90eiIlM0EwJTdEJTJDInkiJTNBJTdCIlF5X3R5IiUzQTAlMkMiUXpfdHkiJTNBMCU3RCU3RCUyQyU3QiJwb3NpdGlvbiIlM0ElNUItNzEuMTA3NDEyNzkyODY4NjklMkMtMjUxLjg3ODcxMDM0NjM1ODczJTVEJTJDInoiJTNBJTdCIlF6X3R6IiUzQTAlMkMiUXlfdHoiJTNBMCU3RCUyQyJ5IiUzQSU3QiJReV90eSIlM0EwJTJDIlF6X3R5IiUzQTAlN0QlN0QlMkMlN0IicG9zaXRpb24iJTNBJTVCLTY3LjIyMDA3NTIyNjcwMTU1JTJDLTI1NC40ODkxNjIzNDY4MTExMyU1RCUyQyJ6IiUzQSU3QiJRel90eiIlM0EwJTJDIlF5X3R6IiUzQTAlN0QlMkMieSIlM0ElN0IiUXlfdHkiJTNBMCUyQyJRel90eSIlM0EwJTdEJTdEJTJDJTdCInBvc2l0aW9uIiUzQSU1Qi02Mi42MzAwNjk2OTc4NDQ0OSUyQy0yNTUuNDEyMTM3MDE4NzYxMjMlNUQlMkMieiIlM0ElN0IiUXpfdHoiJTNBMCUyQyJReV90eiIlM0EwJTdEJTJDInkiJTNBJTdCIlF5X3R5IiUzQTAlMkMiUXpfdHkiJTNBMCU3RCU3RCUyQyU3QiJwb3NpdGlvbiIlM0ElNUItMjguOTQzMTQ5MjA2NDE4MTYlMkMtMjU1LjQ4NTMyNzIxMTU1NTUlNUQlMkMieiIlM0ElN0IiUXpfdHoiJTNBMCUyQyJReV90eiIlM0EwJTdEJTJDInkiJTNBJTdCIlF5X3R5IiUzQTAlMkMiUXpfdHkiJTNBMCU3RCU3RCUyQyU3QiJwb3NpdGlvbiIlM0ElNUItMjYuODU4NzU4NzAyMDkyNDMlMkMtMjU1LjMwNzg1NTQ1MTg5NTglNUQlMkMieiIlM0ElN0IiUXpfdHoiJTNBMCUyQyJReV90eiIlM0EwJTdEJTJDInkiJTNBJTdCIlF5X3R5IiUzQTAlMkMiUXpfdHkiJTNBMCU3RCU3RCUyQyU3QiJwb3NpdGlvbiIlM0ElNUItMjQuODM2NTg1ODkzNjU5ODklMkMtMjU0Ljc3MDI0NzY2NDcxNjMyJTVEJTJDInoiJTNBJTdCIlF6X3R6IiUzQTAlMkMiUXlfdHoiJTNBMCU3RCUyQyJ5IiUzQSU3QiJReV90eSIlM0EwJTJDIlF6X3R5IiUzQTAlN0QlN0QlMkMlN0IicG9zaXRpb24iJTNBJTVCLTIyLjkzODY2OTc0MjU1Nzg1MyUyQy0yNTMuODkwMzY5MTAyOTg5NzIlNUQlMkMieiIlM0ElN0IiUXpfdHoiJTNBMCUyQyJReV90eiIlM0EwJTdEJTJDInkiJTNBJTdCIlF5X3R5IiUzQTAlMkMiUXpfdHkiJTNBMCU3RCU3RCUyQyU3QiJwb3NpdGlvbiIlM0ElNUItNy4wMzE3Nzk2NTc0OTI0MjMlMkMtMjQ0Ljc1MjkwNzcwMzgwMTkyJTVEJTJDInoiJTNBJTdCIlF6X3R6IiUzQTAlMkMiUXlfdHoiJTNBMCU3RCUyQyJ5IiUzQSU3QiJReV90eSIlM0EwJTJDIlF6X3R5IiUzQTAlN0QlN0QlMkMlN0IicG9zaXRpb24iJTNBJTVCLTMuNDIyNTQyMjIzNDYzOTE4NSUyQy0yNDMuMjY2NzQ1ODIwMDE5NiU1RCUyQyJ6IiUzQSU3QiJRel90eiIlM0EwJTJDIlF5X3R6IiUzQTAlN0QlMkMieSIlM0ElN0IiUXlfdHkiJTNBMCUyQyJRel90eSIlM0EwJTdEJTdEJTJDJTdCInBvc2l0aW9uIiUzQSU1QjAuNDQ3NTU0NTI1NzExMTU1NiUyQy0yNDIuNzY2MTUzMDE5NDA3NjUlNUQlMkMieiIlM0ElN0IiUXpfdHoiJTNBMCUyQyJReV90eiIlM0EwJTdEJTJDInkiJTNBJTdCIlF5X3R5IiUzQTAlMkMiUXpfdHkiJTNBMCU3RCU3RCUyQyU3QiJwb3NpdGlvbiIlM0ElNUI0LjMxNTQzOTUxMzE4OTg5MSUyQy0yNDMuMjgzNTU3ODE2MDk2NSU1RCUyQyJ6IiUzQSU3QiJRel90eiIlM0EwJTJDIlF5X3R6IiUzQTAlN0QlMkMieSIlM0ElN0IiUXlfdHkiJTNBMCUyQyJRel90eSIlM0EwJTdEJTdEJTJDJTdCInBvc2l0aW9uIiUzQSU1QjcuOTE4MTg1MDU3Mjg4NDYlMkMtMjQ0Ljc4NTM4ODg3OTk5MDglNUQlMkMieiIlM0ElN0IiUXpfdHoiJTNBMCUyQyJReV90eiIlM0EwJTdEJTJDInkiJTNBJTdCIlF5X3R5IiUzQTAlMkMiUXpfdHkiJTNBMCU3RCU3RCUyQyU3QiJwb3NpdGlvbiIlM0ElNUIyMy43ODUyMTk5Nzg3NDEyNzQlMkMtMjUzLjk5MTg4NDE4NTAxMzAyJTVEJTJDInoiJTNBJTdCIlF6X3R6IiUzQTAlMkMiUXlfdHoiJTNBMCU3RCUyQyJ5IiUzQSU3QiJReV90eSIlM0EwJTJDIlF6X3R5IiUzQTAlN0QlN0QlMkMlN0IicG9zaXRpb24iJTNBJTVCMjUuNjc5Mjk0ODc3NzAyNzIlMkMtMjU0Ljg4MDAwMTQ1MDQyNTglNUQlMkMieiIlM0ElN0IiUXpfdHoiJTNBMCUyQyJReV90eiIlM0EwJTdEJTJDInkiJTNBJTdCIlF5X3R5IiUzQTAlMkMiUXpfdHkiJTNBMCU3RCU3RCUyQyU3QiJwb3NpdGlvbiIlM0ElNUIyNy42OTkxMTI1MjkyNzk4MjclMkMtMjU1LjQyNjM5MTEwNDc3Mjg4JTVEJTJDInoiJTNBJTdCIlF6X3R6IiUzQTAlMkMiUXlfdHoiJTNBMCU3RCUyQyJ5IiUzQSU3QiJReV90eSIlM0EwJTJDIlF6X3R5IiUzQTAlN0QlN0QlMkMlN0IicG9zaXRpb24iJTNBJTVCMjkuNzgyNzEyMTg3NTc2NjIlMkMtMjU1LjYxMjkxODQ4NTk5NDc4JTVEJTJDInoiJTNBJTdCIlF6X3R6IiUzQTAlMkMiUXlfdHoiJTNBMCU3RCUyQyJ5IiUzQSU3QiJReV90eSIlM0EwJTJDIlF6X3R5IiUzQTAlN0QlN0QlMkMlN0IicG9zaXRpb24iJTNBJTVCNjMuNDY5NjMyNjc5MDAyOTM1JTJDLTI1NS42ODYxMDg2Nzg3ODkwNSU1RCUyQyJ6IiUzQSU3QiJRel90eiIlM0EwJTJDIlF5X3R6IiUzQTAlN0QlMkMieSIlM0ElN0IiUXlfdHkiJTNBMCUyQyJRel90eSIlM0EwJTdEJTdEJTJDJTdCInBvc2l0aW9uIiUzQSU1QjY4LjA2MzYwNTQ3MzkyODMyJTJDLTI1NC43ODMwODc2NjA0OTIzOCU1RCUyQyJ6IiUzQSU3QiJRel90eiIlM0EwJTJDIlF5X3R6IiUzQTAlN0QlMkMieSIlM0ElN0IiUXlfdHkiJTNBMCUyQyJRel90eSIlM0EwJTdEJTdEJTJDJTdCInBvc2l0aW9uIiUzQSU1QjcxLjk2MjI0OTUzMTEyNDY3JTJDLTI1Mi4xODk1NTE5NDM1MDUzJTVEJTJDInoiJTNBJTdCIlF6X3R6IiUzQTAlMkMiUXlfdHoiJTNBMCU3RCUyQyJ5IiUzQSU3QiJReV90eSIlM0EwJTJDIlF6X3R5IiUzQTAlN0QlN0QlMkMlN0IicG9zaXRpb24iJTNBJTVCNzQuNTcyNzAxNTMxNTc3MDIlMkMtMjQ4LjMwMjIxNDM3NzMzODIlNUQlMkMieiIlM0ElN0IiUXpfdHoiJTNBMCUyQyJReV90eiIlM0EwJTdEJTJDInkiJTNBJTdCIlF5X3R5IiUzQTAlMkMiUXpfdHkiJTNBMCU3RCU3RCUyQyU3QiJwb3NpdGlvbiIlM0ElNUI3NS40OTU2NzYyMDM1MjcxNSUyQy0yNDMuNzEyMjA4ODQ4NDgxMDglNUQlMkMieiIlM0ElN0IiUXpfdHoiJTNBMCUyQyJReV90eiIlM0EwJTdEJTJDInkiJTNBJTdCIlF5X3R5IiUzQTAlMkMiUXpfdHkiJTNBMCU3RCU3RCUyQyU3QiJwb3NpdGlvbiIlM0ElNUI3NS41NjkyNTc0NzQwMjgwNSUyQy0yMDkuODQ1Mjg4NzgxODkzNTIlNUQlMkMieiIlM0ElN0IiUXpfdHoiJTNBMCUyQyJReV90eiIlM0EwJTdEJTJDInkiJTNBJTdCIlF5X3R5IiUzQTAlMkMiUXpfdHkiJTNBMCU3RCU3RCUyQyU3QiJwb3NpdGlvbiIlM0ElNUI3NS44MDE4OTcxNDc4NTAyMyUyQy0yMDcuMjQ5Nzg4MTAxNDUzNjUlNUQlMkMieiIlM0ElN0IiUXpfdHoiJTNBMCUyQyJReV90eiIlM0EwJTdEJTJDInkiJTNBJTdCIlF5X3R5IiUzQTAlMkMiUXpfdHkiJTNBMCU3RCU3RCUyQyU3QiJwb3NpdGlvbiIlM0ElNUI3Ni40ODIzNjQxMjQ2MzU4JTJDLTIwNC43MzQyNjA1ODM1MTU0NiU1RCUyQyJ6IiUzQSU3QiJRel90eiIlM0EwJTJDIlF5X3R6IiUzQTAlN0QlMkMieSIlM0ElN0IiUXlfdHkiJTNBMCUyQyJRel90eSIlM0EwJTdEJTdEJTJDJTdCInBvc2l0aW9uIiUzQSU1Qjc3LjU4ODQ5MzMzNDYxMTE3JTJDLTIwMi4zNzQ2NTgyNTAzMTYyMyU1RCUyQyJ6IiUzQSU3QiJRel90eiIlM0EwJTJDIlF5X3R6IiUzQTAlN0QlMkMieSIlM0ElN0IiUXlfdHkiJTNBMCUyQyJRel90eSIlM0EwJTdEJTdEJTJDJTdCInBvc2l0aW9uIiUzQSU1Qjg2LjAwOTA0NDM2ODk1ODgzJTJDLTE4Ny44NjE5MTg5NDAzODc2MiU1RCUyQyJ6IiUzQSU3QiJRel90eiIlM0EwJTJDIlF5X3R6IiUzQTAlN0QlMkMieSIlM0ElN0IiUXlfdHkiJTNBMCUyQyJRel90eSIlM0EwJTdEJTdEJTJDJTdCInBvc2l0aW9uIiUzQSU1Qjg2Ljg5NzE2MTYzNDM3MTU2JTJDLTE4NS45Njc4NDQwNDE0MjYyJTVEJTJDInoiJTNBJTdCIlF6X3R6IiUzQTAlMkMiUXlfdHoiJTNBMCU3RCUyQyJ5IiUzQSU3QiJReV90eSIlM0EwJTJDIlF6X3R5IiUzQTAlN0QlN0QlMkMlN0IicG9zaXRpb24iJTNBJTVCODcuNDQzNTQ5MTE2MDY0NzMlMkMtMTgzLjk0OTAyNjM4NzQ4ODg2JTVEJTJDInoiJTNBJTdCIlF6X3R6IiUzQTAlMkMiUXlfdHoiJTNBMCU3RCUyQyJ5IiUzQSU3QiJReV90eSIlM0EwJTJDIlF6X3R5IiUzQTAlN0QlN0QlMkMlN0IicG9zaXRpb24iJTNBJTVCODcuNjMwMDc2NDk3Mjg2NjQlMkMtMTgxLjg2NTQyNjcyOTE5MjA4JTVEJTJDInoiJTNBJTdCIlF6X3R6IiUzQTAlMkMiUXlfdHoiJTNBMCU3RCUyQyJ5IiUzQSU3QiJReV90eSIlM0EwJTJDIlF6X3R5IiUzQTAlN0QlN0QlMkMlN0IicG9zaXRpb24iJTNBJTVCODcuODExMTU0MTY2MDY4MjMlMkMtOTguNTIxNjIzNDM4OTc4MiU1RCUyQyJ6IiUzQSU3QiJRel90eiIlM0EwJTJDIlF5X3R6IiUzQTAlN0QlMkMieSIlM0ElN0IiUXlfdHkiJTNBMCUyQyJRel90eSIlM0EwJTdEJTdEJTJDJTdCInBvc2l0aW9uIiUzQSU1Qjg3LjY4MTAzNzAxNDkwMjI5JTJDLTk2LjczNDMzNjUyMTA1NjkzJTVEJTJDInoiJTNBJTdCIlF6X3R6IiUzQTAlMkMiUXlfdHoiJTNBMCU3RCUyQyJ5IiUzQSU3QiJReV90eSIlM0EwJTJDIlF6X3R5IiUzQTAlN0QlN0QlMkMlN0IicG9zaXRpb24iJTNBJTVCODcuMjg2ODMxNDA4MDIyMjElMkMtOTQuOTg3NDc1OTI1NzMwNDUlNUQlMkMieiIlM0ElN0IiUXpfdHoiJTNBMCUyQyJReV90eiIlM0EwJTdEJTJDInkiJTNBJTdCIlF5X3R5IiUzQTAlMkMiUXpfdHkiJTNBMCU3RCU3RCUyQyU3QiJwb3NpdGlvbiIlM0ElNUI4Ni42Mzc0NTQ3NjMzMzY5MiUyQy05My4zMTkwNjExMTcxOTU5NCU1RCUyQyJ6IiUzQSU3QiJRel90eiIlM0EwJTJDIlF5X3R6IiUzQTAlN0QlMkMieSIlM0ElN0IiUXlfdHkiJTNBMCUyQyJRel90eSIlM0EwJTdEJTdEJTJDJTdCInBvc2l0aW9uIiUzQSU1Qjc5LjMzMjYzMTEyNjgxMDY3JTJDLTc4LjA0MTE1NDIwNDI5NTYxJTVEJTJDInoiJTNBJTdCIlF6X3R6IiUzQTAlMkMiUXlfdHoiJTNBMCU3RCUyQyJ5IiUzQSU3QiJReV90eSIlM0EwJTJDIlF6X3R5IiUzQTAlN0QlN0QlMkMlN0IicG9zaXRpb24iJTNBJTVCNzguNTIyMTQ1NjUyNTg5OCUyQy03NS45NjIzODgzOTM1MTM0MiU1RCUyQyJ6IiUzQSU3QiJRel90eiIlM0EwJTJDIlF5X3R6IiUzQTAlN0QlMkMieSIlM0ElN0IiUXlfdHkiJTNBMCUyQyJRel90eSIlM0EwJTdEJTdEJTJDJTdCInBvc2l0aW9uIiUzQSU1Qjc4LjAzMTg3NDUxNTgzODY0JTJDLTczLjc4NTMxODA2NTY0ODc3JTVEJTJDInoiJTNBJTdCIlF6X3R6IiUzQTAlMkMiUXlfdHoiJTNBMCU3RCUyQyJ5IiUzQSU3QiJReV90eSIlM0EwJTJDIlF6X3R5IiUzQTAlN0QlN0QlMkMlN0IicG9zaXRpb24iJTNBJTVCNzcuODY5NzA5MDY0OTc5MjMlMkMtNzEuNTU5OTYwNDgzOTIyMyU1RCUyQyJ6IiUzQSU3QiJRel90eiIlM0EwJTJDIlF5X3R6IiUzQTAlN0QlMkMieSIlM0ElN0IiUXlfdHkiJTNBMCUyQyJRel90eSIlM0EwJTdEJTdEJTJDJTdCInBvc2l0aW9uIiUzQSU1QjgwLjU3OTk1Mzg5NjQyMjk1JTJDLTIxNi40MzQxOTA4NDIzNzM2NSU1RCUyQyJ6IiUzQSU3QiJRel90eiIlM0EtMTc0My43MTc0MjI5ODM0OTY0JTJDIlF5X3R6IiUzQTAuMTcwNjQwMTQ3MDg1ODAxODYlN0QlMkMieSIlM0ElN0IiUXlfdHkiJTNBMC40NDA3ODEzMDY3NDU4OTkzJTJDIlF6X3R5IiUzQTIxOTYuNjEzNTQ2MzgwNTg0JTdEJTJDIm5vZGUiJTNBMjIwJTdEJTJDJTdCInBvc2l0aW9uIiUzQSU1QjgwLjUwODc0NTE2NDAwODg5JTJDLTI0OS4yMDkxMTM0ODYzMTYzNCU1RCUyQyJ6IiUzQSU3QiJRel90eiIlM0EtMjQzODkuNDQ5NDkwNjIzODcyJTJDIlF5X3R6IiUzQTI4MDIuNjEyMzQyMDk5NDg1JTdEJTJDInkiJTNBJTdCIlF5X3R5IiUzQTExMi4zMjQ1MTE0NDI5NjY3NCUyQyJRel90eSIlM0E3ODcuNzE3NzY3Nzc4NzkzJTdEJTJDIm5vZGUiJTNBMjIxJTdEJTJDJTdCInBvc2l0aW9uIiUzQSU1Qjc5LjU4NTc3MDQ5MjA1ODc2JTJDLTI1My43OTkxMTkwMTUxNzM0JTVEJTJDInoiJTNBJTdCIlF6X3R6IiUzQS0yMTkyNy42MjA1OTc2MDE2MTclMkMiUXlfdHoiJTNBMzI1My44NDczNzAwNjczNDY3JTdEJTJDInkiJTNBJTdCIlF5X3R5IiUzQTEyOTMuNTA2OTIxNzY2MzU0JTJDIlF6X3R5IiUzQS0xMDUxOC44MTkyNjY0NDQ4OTQlN0QlMkMibm9kZSIlM0EyMjIlN0QlMkMlN0IicG9zaXRpb24iJTNBJTVCNzYuOTc1MzE4NDkxNjA2MzclMkMtMjU3LjY4NjQ1NjU4MTM0MDU2JTVEJTJDInoiJTNBJTdCIlF6X3R6IiUzQS0xNDc0Ni45MjMzNjE1NTYxMTklMkMiUXlfdHoiJTNBMjg0OC42NTcwNjI0NDY1Mzk0JTdEJTJDInkiJTNBJTdCIlF5X3R5IiUzQTI4NjMuNDg2NTEwMDE2OTkxJTJDIlF6X3R5IiUzQS0xMTg5OS42NDY5NDU1ODQ4OSU3RCUyQyJub2RlIiUzQTIyMyU3RCUyQyU3QiJwb3NpdGlvbiIlM0ElNUI3My4wNzY2NzQ0MzQ0MTAwMiUyQy0yNjAuMjc5OTkyMjk4MzI3NiU1RCUyQyJ6IiUzQSU3QiJRel90eiIlM0EtODExNi40OTM0OTgzMjg1NTElMkMiUXlfdHoiJTNBMTY2OS4wNjE1NTU1NDYxODYxJTdEJTJDInkiJTNBJTdCIlF5X3R5IiUzQTQwNzQuMTY0NDExNTQ1OTI5NCUyQyJRel90eSIlM0EtMjEzNzcuMjE5MzkwNTg5NjQlN0QlMkMibm9kZSIlM0EyMjQlN0QlMkMlN0IicG9zaXRpb24iJTNBJTVCNjguNDgyNzAxNjM5NDg0NjclMkMtMjYxLjE4MzAxMzMxNjYyNDM0JTVEJTJDInoiJTNBJTdCIlF6X3R6IiUzQS0xNTIuMTY2NTY3MzQ5MjQ4MyUyQyJReV90eiIlM0EyMTguMTAyMTQ5MTExOTE4MzIlN0QlMkMieSIlM0ElN0IiUXlfdHkiJTNBNDUzOS42ODc4ODUyODIzMDYlMkMiUXpfdHkiJTNBLTI5NjEwLjk1Mzg5OTE3ODQ4NyU3RCUyQyJub2RlIiUzQTIyNSU3RCUyQyU3QiJwb3NpdGlvbiIlM0ElNUIyNy42OTY3OTc5MDMyMjY5NDQlMkMtMjYxLjA5NDM5OTQ1MzYxMTclNUQlMkMieiIlM0ElN0IiUXpfdHoiJTNBMTc0MC42NjcyMzg2NDUyNTI0JTJDIlF5X3R6IiUzQS05MC40NDc5MzUxMTQyOTUzJTdEJTJDInkiJTNBJTdCIlF5X3R5IiUzQTY0ODQuOTY3MzI4NjA2MjgyNSUyQyJRel90eSIlM0E5MDQ2LjA5MzM1Mjg5NTQxMiU3RCUyQyJub2RlIiUzQTIyNiU3RCUyQyU3QiJwb3NpdGlvbiIlM0ElNUIyNS42MTQxOTgyNDI1Njk5NCUyQy0yNjAuOTA3ODc0MjQ1MDQzNyU1RCUyQyJ6IiUzQSU3QiJRel90eiIlM0ExNDk3Ljg4MDUyNDQ5NzgwOTMlMkMiUXlfdHoiJTNBLTExNzkuOTQyNjM2MDIxMzY4OCU3RCUyQyJ5IiUzQSU3QiJReV90eSIlM0E2OTAxLjU4NTc5MDM3MzQ5MiUyQyJRel90eSIlM0E0MzY3LjUzNTc4OTA4MTIwNCU3RCUyQyJub2RlIiUzQTIyNyU3RCUyQyU3QiJwb3NpdGlvbiIlM0ElNUIyMy41OTQzODA1OTA5OTI4MzQlMkMtMjYwLjM2MTQ4NDU5MDY5NjYlNUQlMkMieiIlM0ElN0IiUXpfdHoiJTNBMzc2NS4yNjUwMzc2MTU1MTglMkMiUXlfdHoiJTNBLTI0MjguOTQxNTUyNDI3MjIlN0QlMkMieSIlM0ElN0IiUXlfdHkiJTNBNjY3OS40NjQ1MjkyOTI5NTklMkMiUXpfdHkiJTNBNDExNi41MjUyNDkxMTk1ODQlN0QlMkMibm9kZSIlM0EyMjglN0QlMkMlN0IicG9zaXRpb24iJTNBJTVCMjEuNzAwMzA1NjkyMDMxMzklMkMtMjU5LjQ3MzM2NzMyNTI4Mzg1JTVEJTJDInoiJTNBJTdCIlF6X3R6IiUzQS01MjI5LjkyOTM1ODE5MDY1NCUyQyJReV90eiIlM0EtMzI5Ny40MDYwNDk2NjE1ODYlN0QlMkMieSIlM0ElN0IiUXlfdHkiJTNBNTg2NC4xOTI5NDc2MzcxNiUyQyJRel90eSIlM0ExMTQxOS44MzI3NjE1NzcxOTQlN0QlN0QlMkMlN0IicG9zaXRpb24iJTNBJTVCNy40MjkyNjM4MTIwMzUwMDklMkMtMjUxLjE5MjM0MTc0NTExNjMlNUQlMkMieiIlM0ElN0IiUXpfdHoiJTNBMzUyMC4xNjgyNDIwODE4OTk3JTJDIlF5X3R6IiUzQS0zMDI3LjQ5NDY1ODY1MjM0NTYlN0QlMkMieSIlM0ElN0IiUXlfdHkiJTNBNTQ5NC45NTMwNTYxMTI2NiUyQyJRel90eSIlM0EtNTU3MC41ODU3NTcyNTAwMjclN0QlN0QlMkMlN0IicG9zaXRpb24iJTNBJTVCMy44MjY1MTYwOTUyODI0OTk1JTJDLTI0OS42OTE1MTA2Nzg4NjE4MiU1RCUyQyJ6IiUzQSU3QiJRel90eiIlM0EtNTAwLjE4OTY1ODkxOTAxMzE0JTJDIlF5X3R6IiUzQS0xNjEyLjM4Nzc2NzkxNzAxMDMlN0QlMkMieSIlM0ElN0IiUXlfdHkiJTNBNTc3Mi45MTIwNDgwOTgzODIlMkMiUXpfdHkiJTNBLTIzMzQuOTc3Mjc2ODczNTEzMyU3RCU3RCUyQyU3QiJwb3NpdGlvbiIlM0ElNUItMC4wNDEzNjY3MTk1NDIzMDk2OSUyQy0yNDkuMTczMTA1ODg0NTMzMTYlNUQlMkMieiIlM0ElN0IiUXpfdHoiJTNBNzQ4LjMwMDcyMDgxNTQ4MTElMkMiUXlfdHoiJTNBLTAuMDU1MDExNjI5NTA5MjczMzclN0QlMkMieSIlM0ElN0IiUXlfdHkiJTNBNjA1My44MjMyOTYwNDIzMjc1JTJDIlF6X3R5IiUzQS0xMjYwLjg5OTg1NTg5MDE0NTMlN0QlN0QlMkMlN0IicG9zaXRpb24iJTNBJTVCLTMuOTExNDY1NjQxMzcxMzA5NiUyQy0yNDkuNjc0Njk4NjgyNzg0OSU1RCUyQyJ6IiUzQSU3QiJRel90eiIlM0EtMjU5Ni4wNjUzODE0NTM5NTIlMkMiUXlfdHoiJTNBMTYxMS45NDYyOTM5OTg5NTM3JTdEJTJDInkiJTNBJTdCIlF5X3R5IiUzQTU3NzIuNzcwOTgzMTkxMjUxJTJDIlF6X3R5IiUzQS00MTMyLjk5MzA5NjU4MzM5MSU3RCU3RCUyQyU3QiJwb3NpdGlvbiIlM0ElNUItNy41MjA3MDA5MDI3NDU4NzUlMkMtMjUxLjE1OTg2MDU2ODkyNzQzJTVEJTJDInoiJTNBJTdCIlF6X3R6IiUzQS0zMzc1LjMwMzUzNTcwNzMwNiUyQyJReV90eiIlM0EzMDI3LjQ0MTYzNTQyNzE4MzQlN0QlMkMieSIlM0ElN0IiUXlfdHkiJTNBNTQ5NC45MzI5NTQ2NjY1NzglMkMiUXpfdHkiJTNBLTEzOTY0LjczMTU3NzA3MjIzNCU3RCU3RCUyQyU3QiJwb3NpdGlvbiIlM0ElNUItMjEuODI3NTkxNTcyNTE1OTIlMkMtMjU5LjM3ODc5NjA0NTIwNyU1RCUyQyJ6IiUzQSU3QiJRel90eiIlM0EtMTA5ODcuMTE2MzkxODM1NDk0JTJDIlF5X3R6IiUzQTMyOTcuMTQwNzk1OTA5NTIyMiU3RCUyQyJ5IiUzQSU3QiJReV90eSIlM0E1ODYzLjk4ODAzOTIzNDQzMiUyQyJRel90eSIlM0EtMTMxNjQuODE2NjA1OTMzMzA5JTdEJTdEJTJDJTdCInBvc2l0aW9uIiUzQSU1Qi0yMy43MjU1MDc3MjM2MTc5NiUyQy0yNjAuMjU4Njc0NjA2OTMzNiU1RCUyQyJ6IiUzQSU3QiJRel90eiIlM0ExNjYuMzY0NDI2OTIwMzk3MDglMkMiUXlfdHoiJTNBMjQyOS42MDU4ODY2NjY0MTYlN0QlMkMieSIlM0ElN0IiUXlfdHkiJTNBNjY3OS41NTg0NzgyNjA2MjElMkMiUXpfdHkiJTNBLTE0MjY3Ljc2MjkxOTEzODMyJTdEJTdEJTJDJTdCInBvc2l0aW9uIiUzQSU1Qi0yNS43NDc2ODA1MzIwNTA1MDYlMkMtMjYwLjc5NjI4MjM5NDExMzA2JTVEJTJDInoiJTNBJTdCIlF6X3R6IiUzQS01Mjc0LjcyOTI0MzAwMTY2MiUyQyJReV90eiIlM0ExMTgwLjE0MDczNzE2OTU3ODQlN0QlMkMieSIlM0ElN0IiUXlfdHkiJTNBNjkwMi4zMjc2NzIzMjQ2NzIlMkMiUXpfdHkiJTNBLTIzMTA0LjY1ODUwMzkwMDgwNiU3RCUyQyJub2RlIiUzQTIzNyU3RCUyQyU3QiJwb3NpdGlvbiIlM0ElNUItMjcuODMxMDcxMDM4NzM2NDU0JTJDLTI2MC45NzM3NTYzMjY0MjY3JTVEJTJDInoiJTNBJTdCIlF6X3R6IiUzQS00ODczLjk2ODEwMjA1NTc0MSUyQyJReV90eiIlM0ExMzIuMzQ4MTYxNzA2OTE5OTQlN0QlMkMieSIlM0ElN0IiUXlfdHkiJTNBNjU4NS43Mzk3Njg5MjAxMyUyQyJRel90eSIlM0EtMjEyMTUuMzI2NzYwMjE5MTA0JTdEJTdEJTJDJTdCInBvc2l0aW9uIiUzQSU1Qi02OC42MTY5NzQ3NzQ5OTQxOCUyQy0yNjAuODg1MTQyNDYzNDE0MDclNUQlMkMieiIlM0ElN0IiUXpfdHoiJTNBMTk1Ni44NzUxMTg2MzAzODA1JTJDIlF5X3R6IiUzQS0xNDguMDEwNTU1ODkzMDY1ODglN0QlMkMieSIlM0ElN0IiUXlfdHkiJTNBNDQ2Ni41NzI0OTM2MzA4NzElMkMiUXpfdHkiJTNBLTMyMzY1Ljk0NzAyMDc0OTEzNiU3RCU3RCUyQyU3QiJwb3NpdGlvbiIlM0ElNUItNzMuMjA2OTgwMzAzODUxMjUlMkMtMjU5Ljk2MjE2Nzc5MTQ2Mzk3JTVEJTJDInoiJTNBJTdCIlF6X3R6IiUzQTEyNDExLjUwNDIyNTA2NzEzOCUyQyJReV90eiIlM0EtMTY2Ny40MjQxMjMxMDEwNjc4JTdEJTJDInkiJTNBJTdCIlF5X3R5IiUzQTQwNzIuMjQ5NzgyMjQ0Nzk3JTJDIlF6X3R5IiUzQS0zMzYxNy4wODYyMjQyNTcxMSU3RCUyQyJub2RlIiUzQTI0MCU3RCUyQyU3QiJwb3NpdGlvbiIlM0ElNUItNzcuMDk0MzE3ODcwMDE4MzklMkMtMjU3LjM1MTcxNTc5MTAxMTYlNUQlMkMieiIlM0ElN0IiUXpfdHoiJTNBMjIzNjUuMzU5NTg3OTk5NTEyJTJDIlF5X3R6IiUzQS0yODQ3LjExMjIzMzM0Mzg1MSU3RCUyQyJ5IiUzQSU3QiJReV90eSIlM0EyODYxLjcxNjE1Njc3MjY0NDQlMkMiUXpfdHkiJTNBLTI0NjY4LjY0NDM5MzkyNzgwMyU3RCUyQyJub2RlIiUzQTI0MSU3RCUyQyU3QiJwb3NpdGlvbiIlM0ElNUItNzkuNjg3ODUzNTg3MDA1NDUlMkMtMjUzLjQ1MzA3MTczMzgxNTE2JTVEJTJDInoiJTNBJTdCIlF6X3R6IiUzQTM2NjA0Ljk5Mjc5MjYxMTE4JTJDIlF5X3R6IiUzQS0zMjUxLjM0Njc3NjgxNDIyMzYlN0QlMkMieSIlM0ElN0IiUXlfdHkiJTNBMTI5Mi42MzU5MTU0NjYyNDc4JTJDIlF6X3R5IiUzQS0xNTE1OS44MzY2MjQ4ODIyOCU3RCUyQyJub2RlIiUzQTI0MiU3RCUyQyU3QiJwb3NpdGlvbiIlM0ElNUItODAuNTkwODc0NjA1MzAyMTUlMkMtMjQ4Ljg1OTA5ODkzODg4OTgyJTVEJTJDInoiJTNBJTdCIlF6X3R6IiUzQTMzNTI4LjA5Mzg0NzIxMjA2JTJDIlF5X3R6IiUzQS0yODUxLjIxNTQzNDEzODEwMSU3RCUyQyJ5IiUzQSU3QiJReV90eSIlM0ExNjQuMzQ1MjEwMzQ3MDY0NCUyQyJRel90eSIlM0EtMTExMS45ODYwNjc5MjczMDIyJTdEJTdEJTJDJTdCInBvc2l0aW9uIiUzQSU1Qi04MC41MTk2NjU4NzI4ODgwOCUyQy0yMTYuMDg0MTc2Mjk0OTQ3MTMlNUQlMkMieiIlM0ElN0IiUXpfdHoiJTNBLTgwMzAuNDY3MDU1MTIyNDY0JTJDIlF5X3R6IiUzQS0wLjM0OTExNjYxODQ4MjczMzclN0QlMkMieSIlM0ElN0IiUXlfdHkiJTNBMS4zODIxMDk4NjI5NjA4MTQ4JTJDIlF6X3R5IiUzQS0xNDY5LjkxMDc3Nzg0NDM3NjMlN0QlN0QlMkMlN0IicG9zaXRpb24iJTNBJTVCLTgzLjQ2OTY1ODkxMDI1Mjg3JTJDLTIxNi4wNzc3NjY5NjU4NjY0JTVEJTJDInoiJTNBJTdCIlF6X3R6IiUzQS03MzczLjEwOTgwNDQzMjU4NiUyQyJReV90eiIlM0EtMC4zMTIwNzIzMjgwNjczODE3JTdEJTJDInkiJTNBJTdCIlF5X3R5IiUzQTAuNjg0MTYxOTE0MzU2ODY2NyUyQyJRel90eSIlM0EyNzQuNjA0NDg5NDc0MzE5MiU3RCU3RCUyQyU3QiJwb3NpdGlvbiIlM0ElNUItODMuNTQwODY3NjQyNjY2OTQlMkMtMjQ4Ljg1MjY4OTYwOTgwOTElNUQlMkMieiIlM0ElN0IiUXpfdHoiJTNBMjc2NjcuODc1NDA3NTM5NDAzJTJDIlF5X3R6IiUzQS0yNTg1Ljc3ODQ2MjUxNTc5JTdEJTJDInkiJTNBJTdCIlF5X3R5IiUzQTQ5LjQzMzA3OTMxOTk3ODglMkMiUXpfdHkiJTNBLTE2ODQuNTE0MDk0MjE3MjEzMSU3RCU3RCUyQyU3QiJwb3NpdGlvbiIlM0ElNUItODIuNDE1MzAwMDgxNzAwNzYlMkMtMjU0LjU3NjE0ODU4NzE4NDYzJTVEJTJDInoiJTNBJTdCIlF6X3R6IiUzQTMwOTE0LjcwMDQ2NDkwMzYwNiUyQyJReV90eiIlM0EtMjYzMS4wMzk2NzIxMDU0OTMlN0QlMkMieSIlM0ElN0IiUXlfdHkiJTNBMTA4NS40NDIzMzQwMjU2MTMzJTJDIlF6X3R5IiUzQS05MDg3LjA3NzM2OTc0MjM4OCU3RCU3RCUyQyU3QiJwb3NpdGlvbiIlM0ElNUItNzkuMTg0ODQ1MTAyNjk4MTglMkMtMjU5LjQzMzE3ODcxMTUxMzQlNUQlMkMieiIlM0ElN0IiUXpfdHoiJTNBMTYzODMuNjkyNDA1OTI2NjkzJTJDIlF5X3R6IiUzQS0yMjkzLjU4ODgwMDE2MDU3NTQlN0QlMkMieSIlM0ElN0IiUXlfdHkiJTNBMjI0OS4zOTEwMzAwMDIyNTMlMkMiUXpfdHkiJTNBLTE1MDI1LjQ1ODg5OTM5MTIlN0QlN0QlMkMlN0IicG9zaXRpb24iJTNBJTVCLTc0LjM0MTg5ODEyMTExNTYyJTJDLTI2Mi42ODQ3MDg0MzM1OTUxJTVEJTJDInoiJTNBJTdCIlF6X3R6IiUzQTEyODMzLjc3OTY3MjU3MzM3NyUyQyJReV90eiIlM0EtMTM2My42MTY1NjY1OTAwNzU1JTdEJTJDInkiJTNBJTdCIlF5X3R5IiUzQTMzMDkuNTU1NDA5MDE2MzczNyUyQyJRel90eSIlM0EtMjQ4NDMuOTg3NTQ0NDkxMzklN0QlN0QlMkMlN0IicG9zaXRpb24iJTNBJTVCLTY4LjYyMzM4NDEwNDA3NDkzJTJDLTI2My44MzUxMzU1MDA3Nzg4NSU1RCUyQyJ6IiUzQSU3QiJRel90eiIlM0ExODcuOTc1Mjk1MTczMTU4NyUyQyJReV90eiIlM0EtMTI5Ljc3NDIyMjg0MzI5Njk0JTdEJTJDInkiJTNBJTdCIlF5X3R5IiUzQTQxMDYuNjIxNzkzNTc2ODQyJTJDIlF6X3R5IiUzQS0zMTI5NS44MzExNDQ2MjMwMiU3RCU3RCUyQyU3QiJwb3NpdGlvbiIlM0ElNUItMjcuODM3NDgwMzY3ODE3MiUyQy0yNjMuOTIzNzQ5MzYzNzkxNSU1RCUyQyJ6IiUzQSU3QiJRel90eiIlM0EtMTk3Ni4wMDA1ODE5NTQyMDEyJTJDIlF5X3R6IiUzQTUzLjMzODY1NjMxMDM5NjY3JTdEJTJDInkiJTNBJTdCIlF5X3R5IiUzQTU5NjIuNTU0MTM5MjAwNDgyJTJDIlF6X3R5IiUzQS0xOTM3Mi4yMTI3OTY0NDE3NTYlN0QlN0QlMkMlN0IicG9zaXRpb24iJTNBJTVCLTI1LjI0MDk5MzMwMjQ5NTA1MyUyQy0yNjMuNzAyMzkwMTA5MTUxNCU1RCUyQyJ6IiUzQSU3QiJRel90eiIlM0EtMTMzOC44NjcwMDMzODM3MDA2JTJDIlF5X3R6IiUzQTk5Mi4wMzYyMTc5MjQ0MDMxJTdEJTJDInkiJTNBJTdCIlF5X3R5IiUzQTU1ODQuMTQ3OTc3NzQzMDc4JTJDIlF6X3R5IiUzQS0xNzMyMC4zMjgyMjU2MzcyMSU3RCU3RCUyQyU3QiJwb3NpdGlvbiIlM0ElNUItMjIuNzIyNTMyNzAxNzU3MiUyQy0yNjMuMDMyODYwMjcyMjI3NyU1RCUyQyJ6IiUzQSU3QiJRel90eiIlM0EtNTE5NC45MzEwMjE0MTYyMjIlMkMiUXlfdHoiJTNBMTkzOC4yOTI0NTQ1NDUyNTElN0QlMkMieSIlM0ElN0IiUXlfdHkiJTNBNTM4Mi4xNjg1NTk1NDY5MTMlMkMiUXpfdHkiJTNBLTEwODIwLjU2MTM2NjAxODI0NCU3RCU3RCUyQyU3QiJwb3NpdGlvbiIlM0ElNUItMjAuMzU4MTQ2MTg0NjEzNjIlMkMtMjYxLjkzNjk5NDY3OTM5NzIzJTVEJTJDInoiJTNBJTdCIlF6X3R6IiUzQS04MzQ1LjQ2MzU5NTE0NDY4MyUyQyJReV90eiIlM0EyOTYwLjcyMTE5MzIzNDE1OTclN0QlMkMieSIlM0ElN0IiUXlfdHkiJTNBNTQwMC45MTc5OTIxNzcwMDklMkMiUXpfdHkiJTNBLTEwNDYxLjU4Njc0MTQ3MTYzMiU3RCU3RCUyQyU3QiJwb3NpdGlvbiIlM0ElNUItNi4wNTEyNTU1MTQ4NDM1ODklMkMtMjUzLjcxODA1OTIwMzExNzYzJTVEJTJDInoiJTNBJTdCIlF6X3R6IiUzQS03OTI0LjY1ODQ4ODUyMjk0MiUyQyJReV90eiIlM0EzMzQ4LjQxMDQ5NzM1OTE1NDglN0QlMkMieSIlM0ElN0IiUXlfdHkiJTNBNjAyOC42NTg2MTk0ODYzNjIlMkMiUXpfdHkiJTNBLTExMDgzLjcyOTk1MzQwMjA3NSU3RCU3RCUyQyU3QiJwb3NpdGlvbiIlM0ElNUItMy4xNTQ2NTczMzMyNDk4NTA2JTJDLTI1Mi41MjUzNDk2OTM0NzY3MyU1RCUyQyJ6IiUzQSU3QiJRel90eiIlM0EtMzY2OC45MTA2NzQwMDM5NzMzJTJDIlF5X3R6IiUzQTIwMjkuNTAwNTQyNjMwMzAyNiU3RCUyQyJ5IiUzQSU3QiJReV90eSIlM0E3MTU0LjU4NjQyOTk1NTk5NiUyQyJRel90eSIlM0EtNTEyNi4wNjAwMTE1NTg4MDMlN0QlMkMibm9kZSIlM0EyNTYlN0QlMkMlN0IicG9zaXRpb24iJTNBJTVCLTAuMDQ3Nzc2MDQ4NjIzMDU2MTIlMkMtMjUyLjEyMzA5ODkyMTg5Nzk2JTVEJTJDInoiJTNBJTdCIlF6X3R6IiUzQS0zMDUuMjA2OTEzOTI1OTg5MTclMkMiUXlfdHoiJTNBLTAuMjk0ODQ2OTgzNDI2ODYwNyU3RCUyQyJ5IiUzQSU3QiJReV90eSIlM0E3NDQ3LjYxNDU1ODc3NzU0MiUyQyJRel90eSIlM0EtMTAyMC40OTAwNzQ0NzE2OTM5JTdEJTJDIm5vZGUiJTNBMjU3JTdEJTJDJTdCInBvc2l0aW9uIiUzQSU1QjMuMDU3MzI4MDA1MDkyNTQ5JTJDLTI1Mi41Mzg4NDYyMTk2NjMwNCU1RCUyQyJ6IiUzQSU3QiJRel90eiIlM0EtNDE0LjIwMjU5NTgzNjA5OTElMkMiUXlfdHoiJTNBLTIwMjkuNTA0MjIzODk5NzIxOSU3RCUyQyJ5IiUzQSU3QiJReV90eSIlM0E3MTU0LjY3MDcyMjIyNjE0NyUyQyJRel90eSIlM0EtMjQ4Ni41NjI2MTI2ODE2NTYlN0QlN0QlMkMlN0IicG9zaXRpb24iJTNBJTVCNS45NDg3MTYxNjI1NzI1MDElMkMtMjUzLjc0NDEzMTA1MDIyNTc3JTVEJTJDInoiJTNBJTdCIlF6X3R6IiUzQTY2NDYuMTU3NjEzMDc5OTc0JTJDIlF5X3R6IiUzQS0zMzQ4LjM4MTk0OTc2NjAyOCU3RCUyQyJ5IiUzQSU3QiJReV90eSIlM0E2MDI4LjU2NTY3MDg0NzUzOSUyQyJRel90eSIlM0EtNjE5NC4zMjc1NzIyMjg3ODMlN0QlN0QlMkMlN0IicG9zaXRpb24iJTNBJTVCMjAuMjE5NzU4MDQyNTY4ODglMkMtMjYyLjAyNTE1NjYzMDM5MzMlNUQlMkMieiIlM0ElN0IiUXpfdHoiJTNBLTYxNzIuNjgxMDQ1MDc4NDE3JTJDIlF5X3R6IiUzQS0yOTYwLjQ4MzE0MjA2NTg0NTYlN0QlMkMieSIlM0ElN0IiUXlfdHkiJTNBNTQwMC45MTczMTg2NDE1MTglMkMiUXpfdHkiJTNBODM3Ni4yMzYyMjc3MDQ3MDclN0QlN0QlMkMlN0IicG9zaXRpb24iJTNBJTVCMjIuNTc5MzYwMzc1NzY4MTIlMkMtMjYzLjEzMTI4NTg0MDM2ODclNUQlMkMieiIlM0ElN0IiUXpfdHoiJTNBLTI2OTIuOTIzOTczODM3Mjc1OCUyQyJReV90eiIlM0EtMTkzOC4wNjYzMDQyNzQyOTE3JTdEJTJDInkiJTNBJTdCIlF5X3R5IiUzQTUzODIuMjMzNTcxMDIwMDY1JTJDIlF6X3R5IiUzQTM4MzMuNTk1OTczODk3ODQzJTdEJTdEJTJDJTdCInBvc2l0aW9uIiUzQSU1QjI1LjA5NDg4Nzg5MzcwNjMwNyUyQy0yNjMuODExNzUyODE3MTU0MyU1RCUyQyJ6IiUzQSU3QiJRel90eiIlM0EtODM4Ljg2NjY4MTc4MDIzMDElMkMiUXlfdHoiJTNBLTk5Mi4xNzc2NTg1MzMwMTYxJTdEJTJDInkiJTNBJTdCIlF5X3R5IiUzQTU1ODQuOTE4MTMzMTI0MzkyJTJDIlF6X3R5IiUzQTExNTk4LjQ0NjQ4ODg4MTQ5MSU3RCU3RCUyQyU3QiJwb3NpdGlvbiIlM0ElNUIyNy42OTAzODg1NzQxNDYxOTglMkMtMjY0LjA0NDM5MjQ5MDk3NjQ2JTVEJTJDInoiJTNBJTdCIlF6X3R6IiUzQS00ODM4LjIwNzAxNjA2NjA3NCUyQyJReV90eiIlM0EtNzIuNzMxOTkyMjMyMTg5OTQlN0QlMkMieSIlM0ElN0IiUXlfdHkiJTNBNTg2My42OTU0MzcyNzQxODYlMkMiUXpfdHkiJTNBNTM3Ni4zNjEyNTk3NDM4NTMlN0QlN0QlMkMlN0IicG9zaXRpb24iJTNBJTVCNjguNDc2MjkyMzEwNDAzOTIlMkMtMjY0LjEzMzAwNjM1Mzk4OTElNUQlMkMieiIlM0ElN0IiUXpfdHoiJTNBLTQ0MTMuMjMxOTYzOTk0MjMyJTJDIlF5X3R6IiUzQTk3LjIxMjE4OTQyNDIwNTM4JTdEJTJDInkiJTNBJTdCIlF5X3R5IiUzQTQxNTQuNDU0MDEwMzM1ODElMkMiUXpfdHkiJTNBLTI4MTI2Ljg0Nzc2Mjk3MDkyMyU3RCU3RCUyQyU3QiJwb3NpdGlvbiIlM0ElNUI3NC4xOTk3NTEyODc3Nzk0OCUyQy0yNjMuMDA3NDM4NzkzMDIyOTclNUQlMkMieiIlM0ElN0IiUXpfdHoiJTNBLTUzMDQuOTEzMzkyMjM2ODUzJTJDIlF5X3R6IiUzQTEzNjQuNzUzMDc5NTk3NzUxOCU3RCUyQyJ5IiUzQSU3QiJReV90eSIlM0EzMzExLjMzNjc4NzU4NjcwNDMlMkMiUXpfdHkiJTNBLTE5ODgzLjEyOTE2MDU0NjkyJTdEJTdEJTJDJTdCInBvc2l0aW9uIiUzQSU1Qjc5LjA1Njc4MTQxMjEwODI1JTJDLTI1OS43NzY5ODM4MTQwMjAzNSU1RCUyQyJ6IiUzQSU3QiJRel90eiIlM0EtMTA0NjAuMDg0NTcxMzE2OTkzJTJDIlF5X3R6IiUzQTIyOTQuNjg3MzMwNTI5NzY3JTdEJTJDInkiJTNBJTdCIlF5X3R5IiUzQTIyNTAuNjI4NzQ0MDAyOTg3MyUyQyJRel90eSIlM0EtMTI1OTMuMDE1OTMxNTQyMDM3JTdEJTdEJTJDJTdCInBvc2l0aW9uIiUzQSU1QjgyLjMwODMxMTEzNDE4OTklMkMtMjU0LjkzNDAzNjgzMjQzNzc4JTVEJTJDInoiJTNBJTdCIlF6X3R6IiUzQS0yMDIxNC42MTM0MTEyODY1NDclMkMiUXlfdHoiJTNBMjYzMy4wMjk0ODEyNTMyNjkzJTdEJTJDInkiJTNBJTdCIlF5X3R5IiUzQTEwODYuNDg2NzM5MjgwMDk2MyUyQyJRel90eSIlM0EtMjg5MS4yMjk1ODk5OTAxNzgzJTdEJTdEJTJDJTdCInBvc2l0aW9uIiUzQSU1QjgzLjQ1ODczODIwMTM3MzY2JTJDLTI0OS4yMTU1MjI4MTUzOTcxJTVEJTJDInoiJTNBJTdCIlF6X3R6IiUzQS0yMjI4MC4zMzY0NjMyNzAyMDMlMkMiUXlfdHoiJTNBMjU1OS4wMDYwMTc5ODY2NzElN0QlMkMieSIlM0ElN0IiUXlfdHkiJTNBNjMuMTM0MDg1MjQyODU1NzUlMkMiUXpfdHkiJTNBNzk4LjM5MjY1MDgyMTIyMDclN0QlN0QlMkMlN0IicG9zaXRpb24iJTNBJTVCODMuNTI5OTQ2OTMzNzg3NzMlMkMtMjE2LjQ0MDYwMDE3MTQ1NDQlNUQlMkMieiIlM0ElN0IiUXpfdHoiJTNBLTIyNTUuMTY0Mzk4NzY0Nzc5JTJDIlF5X3R6IiUzQTAuMTMxNjUyNzE3MjkwMjU1MzUlN0QlMkMieSIlM0ElN0IiUXlfdHkiJTNBMS4zMjg3MTk2MzIxNDA2OTclMkMiUXpfdHkiJTNBLTI1Ni41MzA2MjE4OTgzMjk3JTdEJTdEJTJDJTdCInBvc2l0aW9uIiUzQSU1Qi04MC43NDkzNDkwNjMzMjQwOSUyQzEzOC40NjcxNTk1NDQ2MzQ4JTVEJTJDInoiJTNBJTdCIlF6X3R6IiUzQTkwNzg3LjUzNDE1MTE3ODU4JTJDIlF5X3R6IiUzQTUxLjYwNDI1MzAzNzY2NTM4JTdEJTJDInkiJTNBJTdCIlF5X3R5IiUzQTMuMzUxOTgyNjgwNDg4ODM1NSUyQyJRel90eSIlM0ExNzA4ODkuNzc1MDY3MjAxMzglN0QlMkMibm9kZSIlM0EyNzAlN0QlMkMlN0IicG9zaXRpb24iJTNBJTVCLTgwLjY3ODE0MDMzMDkxMDAzJTJDMTcxLjI0MjA4MjE4ODU3NzU0JTVEJTJDInoiJTNBJTdCIlF6X3R6IiUzQTEwMDM5OC44MTU2ODg0NDg1NSUyQyJReV90eiIlM0EzMjAxLjMzMDQ2OTAxMDc1ODQlN0QlMkMieSIlM0ElN0IiUXlfdHkiJTNBMTE0Ljg2MzU4NTk1MjA0MzA3JTJDIlF6X3R5IiUzQS0xMzQ2NTEuMzMxNTE4NjM1NzYlN0QlMkMibm9kZSIlM0EyNzElN0QlMkMlN0IicG9zaXRpb24iJTNBJTVCLTc5Ljc1NTE2NTY1ODk1OTkyJTJDMTc1LjgzMjA4NzcxNzQzNDYlNUQlMkMieiIlM0ElN0IiUXpfdHoiJTNBLTEzMTEwNC4yMTk1NzMyMzIlMkMiUXlfdHoiJTNBMzM4My4xMzE3NjE4MDEwNjM1JTdEJTJDInkiJTNBJTdCIlF5X3R5IiUzQTE0MzQuMjE1NjQ2NjA2MDE0OCUyQyJRel90eSIlM0EyMzUzNi4yODY1OTAxNDI0NiU3RCU3RCUyQyU3QiJwb3NpdGlvbiIlM0ElNUItNzcuMTQ0NzEzNjU4NTA3NTMlMkMxNzkuNzE5NDI1MjgzNjAxNzQlNUQlMkMieiIlM0ElN0IiUXpfdHoiJTNBLTY5NzQ4LjA2MDAwNjk4Mzg3JTJDIlF5X3R6IiUzQTI5MjQuOTA4NzM3NzY0MzYyJTdEJTJDInkiJTNBJTdCIlF5X3R5IiUzQTMwNjQuMjM1MDI4NjUyMTUyJTJDIlF6X3R5IiUzQS0yNDM2MTcuNTU5NTEzMDA0MjMlN0QlN0QlMkMlN0IicG9zaXRpb24iJTNBJTVCLTczLjI0NjA2OTYwMTMxMTE5JTJDMTgyLjMxMjk2MTAwMDU4ODc5JTVEJTJDInoiJTNBJTdCIlF6X3R6IiUzQTYxNjI5LjI3ODYzMDQzNTk3JTJDIlF5X3R6IiUzQTE4MzMuNjY1MTY2NDc1Mzk3NyU3RCUyQyJ5IiUzQSU3QiJReV90eSIlM0E0MzcwLjczMjI5MjA4MDcwMyUyQyJRel90eSIlM0EtMjczNjMuMTUwMTc0MTQ2ODYlN0QlN0QlMkMlN0IicG9zaXRpb24iJTNBJTVCLTY4LjY1MjA5NjgwNjM4NTgxJTJDMTgzLjIxNTk4MjAxODg4NTUlNUQlMkMieiIlM0ElN0IiUXpfdHoiJTNBNDE2MDgwLjY1MDMyMDYyNDYlMkMiUXlfdHoiJTNBMjc1LjQ2NjU3NTEzMDgyMDglN0QlMkMieSIlM0ElN0IiUXlfdHkiJTNBNDY3Mi40MTQxNDg0OTIyMDMlMkMiUXpfdHkiJTNBLTE2MTI3OS4xMTM1ODI5NDA4MyU3RCUyQyJub2RlIiUzQTI3NSU3RCUyQyU3QiJwb3NpdGlvbiIlM0ElNUItMjcuODY2MTkzMDcwMTI4MDklMkMxODMuMTI3MzY4MTU1ODcyODYlNUQlMkMieiIlM0ElN0IiUXpfdHoiJTNBMTA3NjY1Ljg1MjI3MDMyOTM3JTJDIlF5X3R6IiUzQS0zMy44OTQ0Nzk1MzY3MzYyOCU3RCUyQyJ5IiUzQSU3QiJReV90eSIlM0E1NzA0LjIzOTkyNjE3MTgzNCUyQyJRel90eSIlM0EtMTIwNzc3Ni4yOTk0NDQyNTQlN0QlN0QlMkMlN0IicG9zaXRpb24iJTNBJTVCLTI1Ljc4MzU5MzQwOTQ3MTA4OCUyQzE4Mi45NDA4NDI5NDczMDQ4MiU1RCUyQyJ6IiUzQSU3QiJRel90eiIlM0EyMzE5NzkuNTg4Mjk5MTgxOTUlMkMiUXlfdHoiJTNBLTk0OS44NjE0NTA5NjYyMDk2JTdEJTJDInkiJTNBJTdCIlF5X3R5IiUzQTU5NDguMzU5ODg4MTQ0MTM0JTJDIlF6X3R5IiUzQS04OTgzMDkuMzYzNzI2ODY2MSU3RCU3RCUyQyU3QiJwb3NpdGlvbiIlM0ElNUItMjMuNzYzNzc1NzU3ODkzOTc4JTJDMTgyLjM5NDQ1MzI5Mjk1Nzc2JTVEJTJDInoiJTNBJTdCIlF6X3R6IiUzQTMwNTI2Ny44OTE3MzY1MzEwNSUyQyJReV90eiIlM0EtMjA3MC4zNzczOTM2MDkxNDUlN0QlMkMieSIlM0ElN0IiUXlfdHkiJTNBNTgzMi42MjEyMTAwMDgxNDglMkMiUXpfdHkiJTNBLTExODU0NjAuNDIyNTc4OTEzJTdEJTdEJTJDJTdCInBvc2l0aW9uIiUzQSU1Qi0yMS44Njk3MDA4NTg5MzI1MzIlMkMxODEuNTA2MzM2MDI3NTQ1MDIlNUQlMkMieiIlM0ElN0IiUXpfdHoiJTNBNDk5NTIxLjYxMDY3MjUwODklMkMiUXlfdHoiJTNBLTI5NjguNDE0Mjc1OTA1MzM3JTdEJTJDInkiJTNBJTdCIlF5X3R5IiUzQTUwNzguNTk4MzI5NDc2MDkyJTJDIlF6X3R5IiUzQS0xMTE1OTM1LjY2MTUzNjMzNjklN0QlMkMibm9kZSIlM0EyNzklN0QlMkMlN0IicG9zaXRpb24iJTNBJTVCLTcuNTk4NjU4OTc4OTM2MTUzJTJDMTczLjIyNTMxMDQ0NzM3NzQ3JTVEJTJDInoiJTNBJTdCIlF6X3R6IiUzQTUyMDEyMi44NTAxODU4NTQxJTJDIlF5X3R6IiUzQS0yNjM1LjIxMDU0MDMxNzE0MTclN0QlMkMieSIlM0ElN0IiUXlfdHkiJTNBNDk1NS4zNTExMDA4NDY1NTclMkMiUXpfdHkiJTNBLTg0Mzc0NS42MzgxOTc0ODM0JTdEJTJDIm5vZGUiJTNBMjgwJTdEJTJDJTdCInBvc2l0aW9uIiUzQSU1Qi0zLjk5NTkxMTI2MjE4MzY1ODMlMkMxNzEuNzI0NDc5MzgxMTIyOTYlNUQlMkMieiIlM0ElN0IiUXpfdHoiJTNBNDcwODkzLjQ3NTc3OTE4MDUlMkMiUXlfdHoiJTNBLTEzMTAuMDY0MzUxMzI1NTYxNiU3RCUyQyJ5IiUzQSU3QiJReV90eSIlM0E1MTc2LjkyNzYyNDA2MTU5MyUyQyJRel90eSIlM0EtMTEwOTA1Mi4wMTIxNDQzNTAyJTdEJTdEJTJDJTdCInBvc2l0aW9uIiUzQSU1Qi0wLjEyODAyODQ0NzM1ODg0ODg4JTJDMTcxLjIwNjA3NDU4Njc5NDMzJTVEJTJDInoiJTNBJTdCIlF6X3R6IiUzQS05ODM4MS40MTIzMDk4Nzc4NCUyQyJReV90eiIlM0ExOS43MjA2ODAzNTI4NjAwNjglN0QlMkMieSIlM0ElN0IiUXlfdHkiJTNBNTM2OS40NDc1ODE1ODM2MzklMkMiUXpfdHkiJTNBLTExNjUyOTIuMzA2Mzk4Nzg5JTdEJTdEJTJDJTdCInBvc2l0aW9uIiUzQSU1QjMuNzQyMDcwNDc0NDcwMTUwNyUyQzE3MS43MDc2NjczODUwNDYwOCU1RCUyQyJ6IiUzQSU3QiJRel90eiIlM0EtMjg0NzM5LjA0OTk1MDE0NzE2JTJDIlF5X3R6IiUzQTE0MjcuMzI1MzQyNjU5ODg2NyU3RCUyQyJ5IiUzQSU3QiJReV90eSIlM0E1MTg0LjU5NTU3MjAxMTYwOCUyQyJRel90eSIlM0EtODkyMTA0LjU4MjQ0MDY3ODQlN0QlN0QlMkMlN0IicG9zaXRpb24iJTNBJTVCNy4zNTEzMDU3MzU4NDQ3MyUyQzE3My4xOTI4MjkyNzExODg2JTVEJTJDInoiJTNBJTdCIlF6X3R6IiUzQS02MjY5MDkuODU1MjY5NzMxNCUyQyJReV90eiIlM0EyNzcwLjU5MDkxODMyMDIzNCU3RCUyQyJ5IiUzQSU3QiJReV90eSIlM0E1MDUzLjc1NzY1NzYyNDc2OSUyQyJRel90eSIlM0EtNzU2NDcyLjI3MTg5NjQ2OTQlN0QlN0QlMkMlN0IicG9zaXRpb24iJTNBJTVCMjEuNjU4MTk2NDA1NjE0Nzc4JTJDMTgxLjQxMTc2NDc0NzQ2ODE3JTVEJTJDInoiJTNBJTdCIlF6X3R6IiUzQS05NjEwOS4zNDYzNzA1MTUzMSUyQyJReV90eiIlM0EyODgwLjMyMDE2NjcwMTAzMyU3RCUyQyJ5IiUzQSU3QiJReV90eSIlM0E1MDY0LjkxNjUzOTQwMDE5MiUyQyJRel90eSIlM0EtMzAyNzY3LjE4ODIxODA2NTk0JTdEJTdEJTJDJTdCInBvc2l0aW9uIiUzQSU1QjIzLjU1NjExMjU1NjcxNjgyJTJDMTgyLjI5MTY0MzMwOTE5NDc0JTVEJTJDInoiJTNBJTdCIlF6X3R6IiUzQTMyMDg5NS43NzI0NTQ1MjA4JTJDIlF5X3R6IiUzQTI0NTIuMjQzOTc4MjY3NDM0NiU3RCUyQyJ5IiUzQSU3QiJReV90eSIlM0E2MDU1LjQ3ODg1MjUyNTkyNSUyQyJRel90eSIlM0EyNDM0NjkuMTk2Mjk3NTkzNCU3RCU3RCUyQyU3QiJwb3NpdGlvbiIlM0ElNUIyNS41NzgyODUzNjUxNDkzNiUyQzE4Mi44MjkyNTEwOTYzNzQyJTVEJTJDInoiJTNBJTdCIlF6X3R6IiUzQTE5NzYxLjUwMjI3MzcwMDkxMyUyQyJReV90eiIlM0ExMjg0Ljk2MTQ3ODE2ODU0MjUlN0QlMkMieSIlM0ElN0IiUXlfdHkiJTNBNjU1Ni41MDA3Njg4OTM4NTk1JTJDIlF6X3R5IiUzQTIxOTM2Ny40NTg0Mzg4ODU1NyU3RCU3RCUyQyU3QiJwb3NpdGlvbiIlM0ElNUIyNy42NjE2NzU4NzE4MzUzMSUyQzE4My4wMDY3MjUwMjg2ODc4NyU1RCUyQyJ6IiUzQSU3QiJRel90eiIlM0EtMTc1NDc1LjMwNjc3Mjk2MDE4JTJDIlF5X3R6IiUzQTc5LjA4NTY1NzcyMTg5ODU0JTdEJTJDInkiJTNBJTdCIlF5X3R5IiUzQTY5MjIuMDU1OTY4MzQxODY0JTJDIlF6X3R5IiUzQTY5NTg4Ni4zNzIzNDQ4MDk2JTdEJTdEJTJDJTdCInBvc2l0aW9uIiUzQSU1QjY4LjQ0NzU3OTYwODA5MzA0JTJDMTgyLjkxODExMTE2NTY3NTIlNUQlMkMieiIlM0ElN0IiUXpfdHoiJTNBLTI3NTk3OC4zMzM5NTQ4NTg1NCUyQyJReV90eiIlM0EtMTQzLjA3MDg3NDU1NjE4MjM2JTdEJTJDInkiJTNBJTdCIlF5X3R5IiUzQTUzOTUuNzQyNTAwNjY1Nzk3JTJDIlF6X3R5IiUzQTE1ODc4NjkuMDkzOTA1MTQ4NiU3RCU3RCUyQyU3QiJwb3NpdGlvbiIlM0ElNUI3My4wMzc1ODUxMzY5NTAxJTJDMTgxLjk5NTEzNjQ5MzcyNTA4JTVEJTJDInoiJTNBJTdCIlF6X3R6IiUzQS02MTg1NjAuNzgyOTA3OTExNiUyQyJReV90eiIlM0EtMTg5My42MzQ3MTEzNTM3MjI5JTdEJTJDInkiJTNBJTdCIlF5X3R5IiUzQTQ5MTAuNzI2MTkxMjExNzgzJTJDIlF6X3R5IiUzQTE1NzQ2ODAuODg5NjY0ODA0MyU3RCU3RCUyQyU3QiJwb3NpdGlvbiIlM0ElNUI3Ni45MjQ5MjI3MDMxMTcyMyUyQzE3OS4zODQ2ODQ0OTMyNzI3MiU1RCUyQyJ6IiUzQSU3QiJRel90eiIlM0EtNDg2NjI0LjY4MjY0ODk5MzU2JTJDIlF5X3R6IiUzQS0zMjg5Ljk3MzY5MDg1Njg0NCU3RCUyQyJ5IiUzQSU3QiJReV90eSIlM0EzMjkxLjE0NDY5NDA3NzE3MyUyQyJRel90eSIlM0E3NjgxNDQuNzI2NTk5MjQlN0QlN0QlMkMlN0IicG9zaXRpb24iJTNBJTVCNzkuNTE4NDU4NDIwMTA0MyUyQzE3NS40ODYwNDA0MzYwNzYzNyU1RCUyQyJ6IiUzQSU3QiJRel90eiIlM0EtOTY0NTI0Ljk1MzMwNjQ0MDYlMkMiUXlfdHoiJTNBLTM5NjQuNjQ1ODI3Mjc4NDM3JTdEJTJDInkiJTNBJTdCIlF5X3R5IiUzQTE1NTcuNDM5OTA0OTAyNDUzJTJDIlF6X3R5IiUzQTQzODQ3MC41NzEwNzI2MjkxJTdEJTdEJTJDJTdCInBvc2l0aW9uIiUzQSU1QjgwLjQyMTQ3OTQzODQwMTAxJTJDMTcwLjg5MjA2NzY0MTE1MTAyJTVEJTJDInoiJTNBJTdCIlF6X3R6IiUzQS0xMjgwMDgxLjY5MTgzMTgyODYlMkMiUXlfdHoiJTNBLTM2NzUuMTY0MzEzMTAzOTM3NyU3RCUyQyJ5IiUzQSU3QiJReV90eSIlM0ExNTcuOTEwMTc5MDAxMjQ3ODUlMkMiUXpfdHkiJTNBNDE2NTEuODI1MTQyNjM0MDIlN0QlN0QlMkMlN0IicG9zaXRpb24iJTNBJTVCODAuMzUwMjcwNzA1OTg2OTQlMkMxMzguMTE3MTQ0OTk3MjA4MjclNUQlMkMieiIlM0ElN0IiUXpfdHoiJTNBLTEyMDM1My4yNjU2NjM4ODUxMiUyQyJReV90eiIlM0E1MS45ODA4NDkyNzY5ODAzNDQlN0QlMkMieSIlM0ElN0IiUXlfdHkiJTNBMTEzLjc4MDkwNzU5OTA1NDM3JTJDIlF6X3R5IiUzQTIyOTE5My4yODA1MjU5MDQyJTdEJTdEJTJDJTdCInBvc2l0aW9uIiUzQSU1QjgzLjMwMDI2Mzc0MzM1MTcyJTJDMTM4LjExMDczNTY2ODEyNzUyJTVEJTJDInoiJTNBJTdCIlF6X3R6IiUzQS0xMzg2NTIuNzE0MTk3NjY4NDUlMkMiUXlfdHoiJTNBNTAuOTczMzk1NDgxMjI3MzIlN0QlMkMieSIlM0ElN0IiUXlfdHkiJTNBLTY4LjMxMjc0MDUxMDk3MDQlMkMiUXpfdHkiJTNBMTI2NTM3LjE4OTc4MzAzMTA2JTdEJTdEJTJDJTdCInBvc2l0aW9uIiUzQSU1QjgzLjM3MTQ3MjQ3NTc2NTc4JTJDMTcwLjg4NTY1ODMxMjA3MDI2JTVEJTJDInoiJTNBJTdCIlF6X3R6IiUzQS0xMDg3NTMzLjkwNDQzMTc2NyUyQyJReV90eiIlM0EtMzI3OS45MTA5MTY4MTYzNzYlN0QlMkMieSIlM0ElN0IiUXlfdHkiJTNBMTAuNjc3MzIwNTI0NTc2MzglMkMiUXpfdHkiJTNBLTEwMDU5NS40NzA4MTYyNDIzMyU3RCU3RCUyQyU3QiJwb3NpdGlvbiIlM0ElNUI4Mi4yNDU5MDQ5MTQ3OTk2MSUyQzE3Ni42MDkxMTcyODk0NDU4JTVEJTJDInoiJTNBJTdCIlF6X3R6IiUzQS04NjQ2NzkuOTU0MjczMTUlMkMiUXlfdHoiJTNBLTMyNTQuNTMyMTAyMDI2MzE2JTdEJTJDInkiJTNBJTdCIlF5X3R5IiUzQTE0MjIuMjExNDE5MDU5ODM5NyUyQyJRel90eSIlM0E0NjMzODIuNzExNTYzNzQ2NyU3RCU3RCUyQyU3QiJwb3NpdGlvbiIlM0ElNUI3OS4wMTU0NDk5MzU3OTcwNCUyQzE4MS40NjYxNDc0MTM3NzQ1NiU1RCUyQyJ6IiUzQSU3QiJRel90eiIlM0EtNTAyODYxLjIyNTEwNjUwOTklMkMiUXlfdHoiJTNBLTI2ODUuMzYwMzEyNjg0OTUxNiU3RCUyQyJ5IiUzQSU3QiJReV90eSIlM0EyNjA2LjAxNjEyNTE3NjkyMyUyQyJRel90eSIlM0E2MjE3NjQuODgxNDM2NTQ5NSU3RCU3RCUyQyU3QiJwb3NpdGlvbiIlM0ElNUI3NC4xNzI1MDI5NTQyMTQ0OCUyQzE4NC43MTc2NzcxMzU4NTYyNiU1RCUyQyJ6IiUzQSU3QiJRel90eiIlM0EtNTExOTA0Ljc2Mzk1NjMzMzklMkMiUXlfdHoiJTNBLTE1ODUuMjA5MjM5NjI0MjYzOCU3RCUyQyJ5IiUzQSU3QiJReV90eSIlM0EzOTA5LjM5MjIzMDkxNzI3NjclMkMiUXpfdHkiJTNBMTI4Nzk1NS43NTE4NjkwMDMlN0QlN0QlMkMlN0IicG9zaXRpb24iJTNBJTVCNjguNDUzOTg4OTM3MTczNzklMkMxODUuODY4MTA0MjAzMDQlNUQlMkMieiIlM0ElN0IiUXpfdHoiJTNBLTExNjQ0LjQxMTY3MzI3NDU0NiUyQyJReV90eiIlM0EtMjIzLjMxOTg3MzUyMTg0NTMyJTdEJTJDInkiJTNBJTdCIlF5X3R5IiUzQTQ3MDguOTIzNzI3OTQ0NTY5JTJDIlF6X3R5IiUzQTEzNzYwNzkuNDIzODk0NDU2NCU3RCU3RCUyQyU3QiJwb3NpdGlvbiIlM0ElNUIyNy42NjgwODUyMDA5MTYwNTclMkMxODUuOTU2NzE4MDY2MDUyNjQlNUQlMkMieiIlM0ElN0IiUXpfdHoiJTNBMTc2NTAxLjgzMTQ0Mzc0MjE4JTJDIlF5X3R6IiUzQTk4LjQ4NDM3NDAzNTIwNDE3JTdEJTJDInkiJTNBJTdCIlF5X3R5IiUzQTYxOTAuMTYwMzQ3MDk0MzYlMkMiUXpfdHkiJTNBNjg2OTUyLjE0Nzc3ODk2MTclN0QlN0QlMkMlN0IicG9zaXRpb24iJTNBJTVCMjUuMDcxNTk4MTM1NTkzOTElMkMxODUuNzM1MzU4ODExNDEyNiU1RCUyQyJ6IiUzQSU3QiJRel90eiIlM0EtNzQ4MDYuMDMzNjU4NzgyOTglMkMiUXlfdHoiJTNBOTQxLjcxMDUyMjczMzk1NCU3RCUyQyJ5IiUzQSU3QiJReV90eSIlM0E1NDI2LjYwMDE2NDA0NTAwNyUyQyJRel90eSIlM0E2NjMxMTYuODI2MDU2MjI3JTdEJTdEJTJDJTdCInBvc2l0aW9uIiUzQSU1QjIyLjU1MzEzNzUzNDg1NjA1NiUyQzE4NS4wNjU4Mjg5NzQ0ODg4NSU1RCUyQyJ6IiUzQSU3QiJRel90eiIlM0E4NTAwNi4yNDI4MzIxNDQwNCUyQyJReV90eiIlM0ExNzkwLjcwMzU0Nzc5OTUxMjMlN0QlMkMieSIlM0ElN0IiUXlfdHkiJTNBNDg2NC41MzI0OTczMjg1MDYlMkMiUXpfdHkiJTNBLTQyOTE2Ny4zNDI3Mjk0OTklN0QlN0QlMkMlN0IicG9zaXRpb24iJTNBJTVCMjAuMTg4NzUxMDE3NzEyNDc3JTJDMTgzLjk2OTk2MzM4MTY1ODM3JTVEJTJDInoiJTNBJTdCIlF6X3R6IiUzQS0yNTU0MjUuNjM4OTU3OTc3NSUyQyJReV90eiIlM0EyNTc1LjYzMjM4NjkyNzE4OCU3RCUyQyJ5IiUzQSU3QiJReV90eSIlM0E0NjgyLjY2MTIyMDM4NTY2OSUyQyJRel90eSIlM0EtMTY0OTU1LjAxOTk1ODc1MzElN0QlN0QlMkMlN0IicG9zaXRpb24iJTNBJTVCNS44ODE4NjAzNDc5NDI0MzIlMkMxNzUuNzUxMDI3OTA1Mzc4ODMlNUQlMkMieiIlM0ElN0IiUXpfdHoiJTNBLTI5OTAzMi43NzE1OTAxMDY2NSUyQyJReV90eiIlM0EzMDM5LjA1NDkxMjE5ODM2MDQlN0QlMkMieSIlM0ElN0IiUXlfdHkiJTNBNTYzOC42MjY3NTEwNTY4MTclMkMiUXpfdHkiJTNBLTgyNzc3NC4zODkwNTc4NjIzJTdEJTdEJTJDJTdCInBvc2l0aW9uIiUzQSU1QjIuOTg1MjYyMTY2MzQ4NzA2NCUyQzE3NC41NTgzMTgzOTU3Mzc5JTVEJTJDInoiJTNBJTdCIlF6X3R6IiUzQS00MjEwNTUuMzM4NzUwODk5NiUyQyJReV90eiIlM0ExODMzLjc5NzYyMjA2MzA1NCU3RCUyQyJ5IiUzQSU3QiJReV90eSIlM0E2NDAxLjAwNzc2OTI0NDM5NSUyQyJRel90eSIlM0EtMTAxMzgxOS41MTQ5Njc2MDIzJTdEJTdEJTJDJTdCInBvc2l0aW9uIiUzQSU1Qi0wLjEyMTYxOTExODI3ODEwMjU3JTJDMTc0LjE1NjA2NzYyNDE1OTElNUQlMkMieiIlM0ElN0IiUXpfdHoiJTNBMTM5MDQwLjUyOTA0Nzc1NDQ1JTJDIlF5X3R6IiUzQTc2LjgwMjMyODcyMjkwMjIlN0QlMkMieSIlM0ElN0IiUXlfdHkiJTNBNjYyMS44MjM4NjEyODU0NDYlMkMiUXpfdHkiJTNBLTE1MjE3NDYuODY2NjU4MTM3NiU3RCU3RCUyQyU3QiJwb3NpdGlvbiIlM0ElNUItMy4yMjY3MjMxNzE5OTM2OTMzJTJDMTc0LjU3MTgxNDkyMTkyNDIlNUQlMkMieiIlM0ElN0IiUXpfdHoiJTNBNTE1ODU4LjQyNDQwMzAyMjU3JTJDIlF5X3R6IiUzQS0xNzc3LjQ2MTk4NzI4NjE2NyU3RCUyQyJ5IiUzQSU3QiJReV90eSIlM0E2MjkxLjUzMzg2NjI3MzQ3MSUyQyJRel90eSIlM0EtMTM2MzM3NS4yNTc1ODE4MzQlN0QlN0QlMkMlN0IicG9zaXRpb24iJTNBJTVCLTYuMTE4MTExMzI5NDczNjYlMkMxNzUuNzc3MDk5NzUyNDg2OTUlNUQlMkMieiIlM0ElN0IiUXpfdHoiJTNBNDY2NjE4LjEyNzU3Njc4MjclMkMiUXlfdHoiJTNBLTI5MTkuOTU2MjgyMTkwMzgxNCU3RCUyQyJ5IiUzQSU3QiJReV90eSIlM0E1NDA3Ljc1NDE1NTI1NjE4NyUyQyJRel90eSIlM0EtOTE2MDk0LjI1NzAzNzQ5NSU3RCU3RCUyQyU3QiJwb3NpdGlvbiIlM0ElNUItMjAuMzg5MTUzMjA5NDcwMDI3JTJDMTg0LjA1ODEyNTMzMjY1NDUlNUQlMkMieiIlM0ElN0IiUXpfdHoiJTNBMzUwNDY5LjI1MTEzMjc3MjQlMkMiUXlfdHoiJTNBLTI2ODcuMzI4OTMyODg3NDAyJTdEJTJDInkiJTNBJTdCIlF5X3R5IiUzQTQ3MTUuOTQzOTk4OTA1MjA3JTJDIlF6X3R5IiUzQS05NTUyNDkuMjgwNDY1Njk0NyU3RCU3RCUyQyU3QiJwb3NpdGlvbiIlM0ElNUItMjIuNzQ4NzU1NTQyNjY5MjYlMkMxODUuMTY0MjU0NTQyNjI5ODYlNUQlMkMieiIlM0ElN0IiUXpfdHoiJTNBMjE3Njc5LjY4Njc2ODY0NDg0JTJDIlF5X3R6IiUzQS0xNjMzLjUwMzIxOTkzMzEzODMlN0QlMkMieSIlM0ElN0IiUXlfdHkiJTNBNDYzMC4zNzM5MTgxMTY4MzklMkMiUXpfdHkiJTNBLTg2MzE0Ni41NDI3NTI2MDc0JTdEJTdEJTJDJTdCInBvc2l0aW9uIiUzQSU1Qi0yNS4yNjQyODMwNjA2MDc0NSUyQzE4NS44NDQ3MjE1MTk0MTU0NiU1RCUyQyJ6IiUzQSU3QiJRel90eiIlM0ExMTcxNjEuNTcxNjU1NDgwMjglMkMiUXlfdHoiJTNBLTEwMDkuMTk5NDEwNjgyNTg4MiU3RCUyQyJ5IiUzQSU3QiJReV90eSIlM0E0OTA2Ljk1OTEwNTY3MzUwMzUlMkMiUXpfdHkiJTNBLTkzNDMzNi4wNDI2ODc1MTk4JTdEJTdEJTJDJTdCInBvc2l0aW9uIiUzQSU1Qi0yNy44NTk3ODM3NDEwNDczNDUlMkMxODYuMDc3MzYxMTkzMjM3NjQlNUQlMkMieiIlM0ElN0IiUXpfdHoiJTNBMzc2ODg4LjMxODcyMTQzMzM0JTJDIlF5X3R6IiUzQTUwLjM4NDQ0Nzc5NDUyMDc3NCU3RCUyQyJ5IiUzQSU3QiJReV90eSIlM0E1MTM4LjEwNjE5OTM5NDUxMyUyQyJRel90eSIlM0EtMTI1NjE5Mi40NjAyMDM0MDclN0QlN0QlMkMlN0IicG9zaXRpb24iJTNBJTVCLTY4LjY0NTY4NzQ3NzMwNTA2JTJDMTg2LjE2NTk3NTA1NjI1MDMlNUQlMkMieiIlM0ElN0IiUXpfdHoiJTNBLTIxMzgzLjIxNjI5ODkwNzY2OCUyQyJReV90eiIlM0E2OS41MzQxMTgzNzkyOTQ1NCU3RCUyQyJ5IiUzQSU3QiJReV90eSIlM0E0MjkwLjM0MjI1NTgxNDkyOSUyQyJRel90eSIlM0EtODEzOTEuNDIyNjA5NDMwNDIlN0QlN0QlMkMlN0IicG9zaXRpb24iJTNBJTVCLTc0LjM2OTE0NjQ1NDY4MDYyJTJDMTg1LjA0MDQwNzQ5NTI4NDE0JTVEJTJDInoiJTNBJTdCIlF6X3R6IiUzQTgyMjAwLjMyNTMwNjYxODElMkMiUXlfdHoiJTNBMTM1MS4zOTg5NTY1NjYwNzU2JTdEJTJDInkiJTNBJTdCIlF5X3R5IiUzQTM1ODYuMTA0NDA3ODc1OTUxNCUyQyJRel90eSIlM0EtMTE2ODg0LjcwNzc5MzI5NTIlN0QlN0QlMkMlN0IicG9zaXRpb24iJTNBJTVCLTc5LjIyNjE3NjU3OTAwOTM5JTJDMTgxLjgwOTk1MjUxNjI4MTUlNUQlMkMieiIlM0ElN0IiUXpfdHoiJTNBOTU4MDEuOTgwNDYwMjUyMjYlMkMiUXlfdHoiJTNBMjQ0NS43ODY4MzM3OTQxMzYlN0QlMkMieSIlM0ElN0IiUXlfdHkiJTNBMjM0OS43MDAyNDc2MzQ4MzU3JTJDIlF6X3R5IiUzQS0xNzE5NzcuMzg5OTQxOTU3NyU3RCU3RCUyQyU3QiJwb3NpdGlvbiIlM0ElNUItODIuNDc3NzA2MzAxMDkxMDYlMkMxNzYuOTY3MDA1NTM0Njk4OTglNUQlMkMieiIlM0ElN0IiUXpfdHoiJTNBLTE1MzE0Ny4zMzcwMjc5ODU5JTJDIlF5X3R6IiUzQTI3NTAuNzM2NDU4Njg4OTc1MyU3RCUyQyJ5IiUzQSU3QiJReV90eSIlM0ExMTU4LjQ2OTI2NjMzOTg5MTQlMkMiUXpfdHkiJTNBLTE0MDQ2Mi4xNDU0OTE2MTcxMiU3RCU3RCUyQyU3QiJwb3NpdGlvbiIlM0ElNUItODMuNjI4MTMzMzY4Mjc0ODIlMkMxNzEuMjQ4NDkxNTE3NjU4MyU1RCUyQyJ6IiUzQSU3QiJRel90eiIlM0EtNzk1MzguMjAwNjA3NzA0MjUlMkMiUXlfdHoiJTNBMjg2NC40OTA1OTYxODgzOSU3RCUyQyJ5IiUzQSU3QiJReV90eSIlM0ExMjAuNTk2NTEyNzQwMDg4MDMlMkMiUXpfdHkiJTNBMTA2Mjc4Ljc3NjY5NDQwNzUzJTdEJTdEJTJDJTdCInBvc2l0aW9uIiUzQSU1Qi04My42OTkzNDIxMDA2ODg4OCUyQzEzOC40NzM1Njg4NzM3MTU1NSU1RCUyQyJ6IiUzQSU3QiJRel90eiIlM0ExMzkwODUuNjY1MjQxNDkzNjQlMkMiUXlfdHoiJTNBNTAuNjgxODY0MDMxNzY4NjYlN0QlMkMieSIlM0ElN0IiUXlfdHkiJTNBLTguOTY5NjU0NjYyNDMwNzI3JTJDIlF6X3R5IiUzQS0xNDIxNjUuOTk4NzYyMjc5ODclN0QlN0QlMkMlN0IicG9zaXRpb24iJTNBJTVCNzcuNTkyMDc3ODY4MDEyNDElMkMtMjEwLjg1MDY4NjA0MzUxNzUlNUQlMkMieiIlM0ElN0IiUXpfdHoiJTNBMjM4MTcuOTI3Njc1MzU3OTYlMkMiUXlfdHoiJTNBLTAuMjYyMDU0NjIwODEyNTI3NDUlN0QlMkMieSIlM0ElN0IiUXlfdHkiJTNBMS40MzcwMzUxMDE1NDQ3NDUxJTJDIlF6X3R5IiUzQS0xMTYwMi4yMTIyOTcwMDQ1MzclN0QlN0QlMkMlN0IicG9zaXRpb24iJTNBJTVCNzcuNTE1OTI2MzQ3OTE3NDQlMkMtMjQ1LjkwMDYwMzMxNzk3MDM0JTVEJTJDInoiJTNBJTdCIlF6X3R6IiUzQTY2OTAuOTg1MjE3NTIzNDg2JTJDIlF5X3R6IiUzQTI4ODcuMzg0NDY2NzQ1OTY2JTdEJTJDInkiJTNBJTdCIlF5X3R5IiUzQTExMC4zOTMxNTM4ODU4MDk3NyUyQyJRel90eSIlM0EzNTQyLjI4ODM3ODM0MzI0NSU3RCU3RCUyQyU3QiJwb3NpdGlvbiIlM0ElNUI3Ni41OTI5NDk1MDMzMTMzOSUyQy0yNTAuNDkxNjA4ODQ0NDY3MiU1RCUyQyJ6IiUzQSU3QiJRel90eiIlM0EtMTU0LjEyMzEyMDEyOTUxMTQlMkMiUXlfdHoiJTNBMzMyMi42NDA3NjE2ODk1ODI2JTdEJTJDInkiJTNBJTdCIlF5X3R5IiUzQTEzMjMuMjk2MjU0OTg0MTQ1JTJDIlF6X3R5IiUzQTE5MjA5LjU1NDM1NjExODY5NyU3RCU3RCUyQyU3QiJwb3NpdGlvbiIlM0ElNUI3My45ODI0OTc1MDI4NjElMkMtMjU0LjM3ODk0NjQxMDYzNDMlNUQlMkMieiIlM0ElN0IiUXpfdHoiJTNBLTEzMjUuNDgyNDQxMDY5NzcyJTJDIlF5X3R6IiUzQTI4NDkuOTA2NjgzMzQyMjg1MyU3RCUyQyJ5IiUzQSU3QiJReV90eSIlM0EyOTE1LjIxMjE4NTgwNTQ1OTMlMkMiUXpfdHkiJTNBLTMwNDUyLjcwMTg1OTM2NTk5MiU3RCU3RCUyQyU3QiJwb3NpdGlvbiIlM0ElNUI3MC4wODM4NTU2MTgzMTg2JTJDLTI1Ni45NzE0ODIxMjk5ODE2JTVEJTJDInoiJTNBJTdCIlF6X3R6IiUzQS0yMTM4Ny40MDM2MjY0MTgyNSUyQyJReV90eiIlM0ExNjExLjQ0OTk5MjMwNjc2NTYlN0QlMkMieSIlM0ElN0IiUXlfdHkiJTNBNDE3NS4zMDAxODQxNzYyMzQlMkMiUXpfdHkiJTNBLTMwNDI1LjA0Mzc4MTI4NDkzJTdEJTdEJTJDJTdCInBvc2l0aW9uIiUzQSU1QjY1LjQ4OTg4MjgyMzM5MzI0JTJDLTI1Ny44NzQ1MDMxNDgyNzgzJTVEJTJDInoiJTNBJTdCIlF6X3R6IiUzQTEzMDA5LjQxODE1MjI2NDc0MyUyQyJReV90eiIlM0EyMzQuNjg1ODQ5Njg2MDE0OCU3RCUyQyJ5IiUzQSU3QiJReV90eSIlM0E0NTU1LjY0MDAxMTI3MDUxNyUyQyJRel90eSIlM0EtMTY2NTQuOTQ3NTIyNTAzMjE1JTdEJTdEJTJDJTdCInBvc2l0aW9uIiUzQSU1QjI4LjU2OTk2OTk2MjU0MzA1NSUyQy0yNTcuNzk0Mjg4NzY1MzQyMyU1RCUyQyJ6IiUzQSU3QiJRel90eiIlM0EyMzA2MS4xNDYyODEwNDQ3MjYlMkMiUXlfdHoiJTNBLTk0LjE2Nzc3NTIzNjAzMjA2JTdEJTJDInkiJTNBJTdCIlF5X3R5IiUzQTYyNjQuMDE5ODk4NzYxMzgzJTJDIlF6X3R5IiUzQTc4ODM2LjAxNTg1MzA4MTMyJTdEJTdEJTJDJTdCInBvc2l0aW9uIiUzQSU1QjI2LjQ4NzM3MDMwMTg4NjA1NiUyQy0yNTcuNjA3NzYzNTU2Nzc0MyU1RCUyQyJ6IiUzQSU3QiJRel90eiIlM0ExMzkyLjgyNTUyNjI4NDM1MyUyQyJReV90eiIlM0EtMTEzNi45MjczNTUxNTAwODg3JTdEJTJDInkiJTNBJTdCIlF5X3R5IiUzQTY2NzQuNzA2Mzc0MjIxMTg4NSUyQyJRel90eSIlM0EyODgzMy43NzI2NDcxMDU2MDUlN0QlN0QlMkMlN0IicG9zaXRpb24iJTNBJTVCMjQuNDY3NTUwNDc3NjU1MDE3JTJDLTI1Ny4wNjIzNzM5MDAwNjclNUQlMkMieiIlM0ElN0IiUXpfdHoiJTNBLTEyMDc5LjkxMTc1MTAwMzQ1NCUyQyJReV90eiIlM0EtMjM0OC4wMjU1MzYwNzA4NTg0JTdEJTJDInkiJTNBJTdCIlF5X3R5IiUzQTY0NzAuNzU3Njg3NTE4NTQxJTJDIlF6X3R5IiUzQTM0ODY5LjcxMzQ0MDM2MDg5NCU3RCU3RCUyQyU3QiJwb3NpdGlvbiIlM0ElNUIyMi41NzM0NzU1Nzg2OTM1NzUlMkMtMjU2LjE3NDI1NjYzNDY1NDMlNUQlMkMieiIlM0ElN0IiUXpfdHoiJTNBLTQxNzMxLjUwMzYxMzAyMTIzJTJDIlF5X3R6IiUzQS0zMTcwLjAxMjE5MzA3NTU5MiU3RCUyQyJ5IiUzQSU3QiJReV90eSIlM0E1ODEyLjMxMTM5NTI2OTQzNzUlMkMiUXpfdHkiJTNBMjg3MzIuNDA0ODIxODUzMzglN0QlN0QlMkMlN0IicG9zaXRpb24iJTNBJTVCNy40Mzc1MjIwNjk2MDY1MDYlMkMtMjQ3LjM5MTM1MDcxNjI5NDc0JTVEJTJDInoiJTNBJTdCIlF6X3R6IiUzQS0zMDExMi4wNDY0NDEwMjE5MyUyQyJReV90eiIlM0EtMzA4MS41OTAyNzMxMzQ1NjU1JTdEJTJDInkiJTNBJTdCIlF5X3R5IiUzQTU1MTIuMTMyNDY3MDM2MjU2JTJDIlF6X3R5IiUzQTUyNTM1LjcwNDEwNDE0Njk5JTdEJTdEJTJDJTdCInBvc2l0aW9uIiUzQSU1QjMuODM0Nzc2NTI1NTA3OTIyMyUyQy0yNDUuODg5NTE5NjUyNDAwNDUlNUQlMkMieiIlM0ElN0IiUXpfdHoiJTNBLTEyNDcwLjk1NDQwODEzNTgyMiUyQyJReV90eiIlM0EtMTU0My4xNjkyMTc1MzM1MjI0JTdEJTJDInkiJTNBJTdCIlF5X3R5IiUzQTU2MjAuMTI2NzU0NTE1ODclMkMiUXpfdHkiJTNBNTQ1MjQuOTI5NzMxOTA4OTc1JTdEJTdEJTJDJTdCInBvc2l0aW9uIiUzQSU1Qi0wLjAzMzEwODQ2MTk3MDgxMjQ2NCUyQy0yNDUuMzcyMTE0ODU1NzExNiU1RCUyQyJ6IiUzQSU3QiJRel90eiIlM0EtMjQ3MDIuNjE1ODEzNzUyODMzJTJDIlF5X3R6IiUzQTAuMDUwMDEwOTM2MTk1MDEyMjElN0QlMkMieSIlM0ElN0IiUXlfdHkiJTNBNTg5MS4wOTQ1NzI3OTI4MjQlMkMiUXpfdHkiJTNBNTg5NjkuNjA5MDI3MjcyNDclN0QlN0QlMkMlN0IicG9zaXRpb24iJTNBJTVCLTMuOTAzMjA1MjExMTQ1ODg2NCUyQy0yNDUuODcyNzA3NjU2MzIzNTQlNUQlMkMieiIlM0ElN0IiUXpfdHoiJTNBMTQ4OTcuNzAxMzkxNTI3OTQlMkMiUXlfdHoiJTNBMTU0My4yNzA3NDQ3MjUzNjc5JTdEJTJDInkiJTNBJTdCIlF5X3R5IiUzQTU2MjAuMjY3NDI5NDMxODg0JTJDIlF6X3R5IiUzQTMzNjk3LjgwNjAzNDQzOTEzNCU3RCU3RCUyQyU3QiJwb3NpdGlvbiIlM0ElNUItNy41MTI0NDI2NDUxNzQzNzglMkMtMjQ3LjM1ODg2OTU0MDEwNTg3JTVEJTJDInoiJTNBJTdCIlF6X3R6IiUzQTQ0MDQ3LjY3OTU0OTUzMzg1JTJDIlF5X3R6IiUzQTMwODEuMzU1NzIwNTQxMDM3JTdEJTJDInkiJTNBJTdCIlF5X3R5IiUzQTU1MTEuNzc4NTE0MTk2Mjc3JTJDIlF6X3R5IiUzQTg0ODkzLjUxMDYxNDY3NDEzJTdEJTdEJTJDJTdCInBvc2l0aW9uIiUzQSU1Qi0yMi42ODY0MTc1OTc5NjA3ODclMkMtMjU2LjA3NTkyMjMxNzk3ODE1JTVEJTJDInoiJTNBJTdCIlF6X3R6IiUzQTU4MDkwLjEwOTQ3MTk3OTk0NCUyQyJReV90eiIlM0EzMTY5LjQ5MTc2NDI0NDY1NiU3RCUyQyJ5IiUzQSU3QiJReV90eSIlM0E1ODExLjI1MTM2Mjk0OTMxMSUyQyJRel90eSIlM0E3NTk4OC4wNzUyMzQwNDM5NSU3RCU3RCUyQyU3QiJwb3NpdGlvbiIlM0ElNUItMjQuNTg0MzMzNzQ5MDYyODMyJTJDLTI1Ni45NTU4MDA4Nzk3MDQ3JTVEJTJDInoiJTNBJTdCIlF6X3R6IiUzQTYwMzcuMjE3MjIwNDczNTQxJTJDIlF5X3R6IiUzQTIzNDcuODE1OTY0MzQ0NDMzMyU3RCUyQyJ5IiUzQSU3QiJReV90eSIlM0E2NDcwLjA4MjQ1Mzc1NDI2ODUlMkMiUXpfdHkiJTNBNDUwMjYuMDMyNjEzNDkxNyU3RCU3RCUyQyU3QiJwb3NpdGlvbiIlM0ElNUItMjYuNjA2NTA0Mzg0ODQxNDUlMkMtMjU3LjQ5MjQwODY2OTI0NDQlNUQlMkMieiIlM0ElN0IiUXpfdHoiJTNBMTgzNDEuNTEwMDQxNzA5MzEzJTJDIlF5X3R6IiUzQTExMzYuODczODQ4NzExMDMzJTdEJTJDInkiJTNBJTdCIlF5X3R5IiUzQTY2NzQuNjY3NzQ1MzAzNDE2JTJDIlF6X3R5IiUzQTg2ODMyLjg5MjQ1Njg0NTk2JTdEJTdEJTJDJTdCInBvc2l0aW9uIiUzQSU1Qi0yOC42ODk4OTQ4OTE1Mjc0JTJDLTI1Ny42Njk4ODI2MDE1NTgxJTVEJTJDInoiJTNBJTdCIlF6X3R6IiUzQTkwMjUuNjMxODEzODQ1MDU1JTJDIlF5X3R6IiUzQTEzOC4xOTg5Njg4NTIwODIyNiU3RCUyQyJ5IiUzQSU3QiJReV90eSIlM0E2MzYxLjg3NjkzMzM2MzQ4NSUyQyJRel90eSIlM0EyODU1NS44MDc5NDA1OTQ1MyU3RCU3RCUyQyU3QiJwb3NpdGlvbiIlM0ElNUItNjUuNjA5ODA3NzUyMzc3NTYlMkMtMjU3LjU4OTY2ODIxODYyMjElNUQlMkMieiIlM0ElN0IiUXpfdHoiJTNBNjU4Ny45MTI0ODMzOTEzOTMlMkMiUXlfdHoiJTNBLTE1OS4zODk0MzQ2MjQ1MzUyMyU3RCUyQyJ5IiUzQSU3QiJReV90eSIlM0E0NDgyLjc1NzU1NTM1NDkwOTUlMkMiUXpfdHkiJTNBLTM3NTY2LjM4Nzg5NjM0NjMzJTdEJTdEJTJDJTdCInBvc2l0aW9uIiUzQSU1Qi03MC4xOTk4MTMyODEyMzQ2NCUyQy0yNTYuNjY2NjkzNTQ2NjcxOSU1RCUyQyJ6IiUzQSU3QiJRel90eiIlM0ExMTkzMC40NDQwODQ0Mjg5MDYlMkMiUXlfdHoiJTNBLTE2MDkuNjUzNTg1NDE1NjgzJTdEJTJDInkiJTNBJTdCIlF5X3R5IiUzQTQxNzMuMTI5NDk3MzM5NDI3JTJDIlF6X3R5IiUzQS0xNDYzNC43Mzg5OTk1ODQ0NzMlN0QlN0QlMkMlN0IicG9zaXRpb24iJTNBJTVCLTc0LjA4NzE1MzAyMDA1NTcxJTJDLTI1NC4wNTcyNDE1NDM4NTkzNiU1RCUyQyJ6IiUzQSU3QiJRel90eiIlM0EyOTM5Mi41MDMyNTkzMTExOSUyQyJReV90eiIlM0EtMjg0OC40NTA5MzQ1MzkwMDYlN0QlMkMieSIlM0ElN0IiUXlfdHkiJTNBMjkxMy40NjU4NTUyNzgxNjklMkMiUXpfdHkiJTNBLTE1MTE0Ljk2NTc1MzM4NTQzNSU3RCU3RCUyQyU3QiJwb3NpdGlvbiIlM0ElNUItNzYuNjgwNjg4NzM3MDQyNzclMkMtMjUwLjE1ODU5NzQ4NjY2MyU1RCUyQyJ6IiUzQSU3QiJRel90eiIlM0ExNjczMS43Mzk4NDk4NzUxMyUyQyJReV90eiIlM0EtMzMyMC41NDUzOTgzNzg5NjUzJTdEJTJDInkiJTNBJTdCIlF5X3R5IiUzQTEzMjIuNjgwMzEwNDgyMTk1NCUyQyJRel90eSIlM0EtMjM1OS44OTU5MTIyMTI1MTc1JTdEJTdEJTJDJTdCInBvc2l0aW9uIiUzQSU1Qi03Ny41ODM3MDc1ODI2ODU1NSUyQy0yNDUuNTYzNjI0Njk0MDk3ODUlNUQlMkMieiIlM0ElN0IiUXpfdHoiJTNBMTEyODQuOTA3MjA2MTM5Nzk2JTJDIlF5X3R6IiUzQS0yOTM3LjYzMzE3MDYwMzQyJTdEJTJDInkiJTNBJTdCIlF5X3R5IiUzQTE2Mi4wODMwMDM5MjMxNzkyJTJDIlF6X3R5IiUzQS01NTYxLjI5OTA1Njc3MjE1MyU3RCU3RCUyQyU3QiJwb3NpdGlvbiIlM0ElNUItNzcuNTA3NTU2MDYyNTkwNTglMkMtMjEwLjUxMzcwNzQxOTY0NTAyJTVEJTJDInoiJTNBJTdCIlF6X3R6IiUzQS02Njc5MS41MzM2MjMwODU5NyUyQyJReV90eiIlM0EwLjgzMjE3ODM5NDY2NTg0MDMlN0QlMkMieSIlM0ElN0IiUXlfdHkiJTNBMC41Nzk2NjU0NzM3MzQ1ODYzJTJDIlF6X3R5IiUzQTQ5MjcuMzA0MzY1Mzg5NzAyJTdEJTdEJTJDJTdCInBvc2l0aW9uIiUzQSU1Qi04MC40NTc1NDkwOTk5NTUzNyUyQy0yMTAuNTA3Mjk4MDkwNTY0MyU1RCUyQyJ6IiUzQSU3QiJRel90eiIlM0EtNjM4NDUuNjA5MjI4NTU1MjIlMkMiUXlfdHoiJTNBMC43MjQzMzUwOTkyMzExODU5JTdEJTJDInkiJTNBJTdCIlF5X3R5IiUzQTEuNDk3MTYxOTkyMzgyNDczNyUyQyJRel90eSIlM0E0NjA0LjYwNzkxMTU3MTU2NiU3RCU3RCUyQyU3QiJwb3NpdGlvbiIlM0ElNUItODAuNTMzNzAwNjIwMDUwMzQlMkMtMjQ1LjU1NzIxNTM2NTAxNzEzJTVEJTJDInoiJTNBJTdCIlF6X3R6IiUzQTEyMzUzLjc2NDMyMjAxOTI0NiUyQyJReV90eiIlM0EtMjY2NC41MzA4MTQ0MzYyODE2JTdEJTJDInkiJTNBJTdCIlF5X3R5IiUzQTQ3Ljc0Mzg1NTUxMDEyMjkyJTJDIlF6X3R5IiUzQTIwMTIuNjc2ODY5OTM5NTU4OSU3RCU3RCUyQyU3QiJwb3NpdGlvbiIlM0ElNUItNzkuNDA4MTM1MjMxNzM4MSUyQy0yNTEuMjgxNjc0MzQwMDMyNDIlNUQlMkMieiIlM0ElN0IiUXpfdHoiJTNBMjEzMDkuMzcxMDY2NDQ4MDAyJTJDIlF5X3R6IiUzQS0yNjg4LjA2Mjc5NzQ3NjMwMiU3RCUyQyJ5IiUzQSU3QiJReV90eSIlM0ExMTA4Ljk2NjAwNzAxNTI1MSUyQyJRel90eSIlM0EtNDU1NS42NjU4NTI1ODMxNjQlN0QlN0QlMkMlN0IicG9zaXRpb24iJTNBJTVCLTc2LjE3NzY4MDI1MjczNTUlMkMtMjU2LjEzODcwNDQ2NDM2MTI0JTVEJTJDInoiJTNBJTdCIlF6X3R6IiUzQTE3NzAyLjYwMzEzOTkyMzM2JTJDIlF5X3R6IiUzQS0yMjk4LjY1NDMxMjY2NTMxOSU3RCUyQyJ5IiUzQSU3QiJReV90eSIlM0EyMzM2LjE4MDQ5MzA3NDUwMTYlMkMiUXpfdHkiJTNBLTE0NDg5LjQ2MDA3MzQ4NDU3JTdEJTdEJTJDJTdCInBvc2l0aW9uIiUzQSU1Qi03MS4zMzQ3MzEwOTg0OTkwMiUyQy0yNTkuMzg5MjM0MTg4ODAzMTMlNUQlMkMieiIlM0ElN0IiUXpfdHoiJTNBNzA4OS40OTU3NDY5MzU2NiUyQyJReV90eiIlM0EtMTM0NS4zMTYzNjA0MzExMTIzJTdEJTJDInkiJTNBJTdCIlF5X3R5IiUzQTMzNDMuOTk5NjY3MzQyMTI0JTJDIlF6X3R5IiUzQS0xODM0LjEyNjY0MDUwODQyJTdEJTdEJTJDJTdCInBvc2l0aW9uIiUzQSU1Qi02NS42MTYyMTcwODE0NTgzMiUyQy0yNjAuNTM5NjYxMjU1OTg2ODYlNUQlMkMieiIlM0ElN0IiUXpfdHoiJTNBLTE1MTU3LjYzNzk1NjY4MTYxOCUyQyJReV90eiIlM0EtMTQxLjA4NTE0NzE4OTkxMTM0JTdEJTJDInkiJTNBJTdCIlF5X3R5IiUzQTQxMjUuMzg5OTc4ODYyMDQ2NSUyQyJRel90eSIlM0EtMzcxNjAuMDkwMjQ5MzQwMzIlN0QlN0QlMkMlN0IicG9zaXRpb24iJTNBJTVCLTI4LjY5NjMwNDIyMDYwODE0NSUyQy0yNjAuNjE5ODc1NjM4OTIyODUlNUQlMkMieiIlM0ElN0IiUXpfdHoiJTNBODQ1OS41MTA2NDk1MjgyNjMlMkMiUXlfdHoiJTNBNTcuNzYwNTIyNDE5MTI0ODklN0QlMkMieSIlM0ElN0IiUXlfdHkiJTNBNTc2NS4xNTU5NDY5NTAxMjUlMkMiUXpfdHkiJTNBMTA1NTguMTgyODAxODE0NTkyJTdEJTdEJTJDJTdCInBvc2l0aW9uIiUzQSU1Qi0yNi4wOTk4MTcxNTUyODU5OTclMkMtMjYwLjM5ODUxNjM4NDI4MjglNUQlMkMieiIlM0ElN0IiUXpfdHoiJTNBMTczNzUuMzQ1NTU2OTgzMDMzJTJDIlF5X3R6IiUzQTk2Mi4yOTUyMDc0MjQ5NDM2JTdEJTJDInkiJTNBJTdCIlF5X3R5IiUzQTU0MDIuMDQ5OTczNTE5MjY1JTJDIlF6X3R5IiUzQTUyMTg2LjI3NjA2NTk0OTUlN0QlN0QlMkMlN0IicG9zaXRpb24iJTNBJTVCLTIzLjU4MTM1ODcyNzIwMjA3JTJDLTI1OS43Mjk5ODY1NDQ5OTg5JTVEJTJDInoiJTNBJTdCIlF6X3R6IiUzQS04ODMuMDY3NjQ5MTc2OTk3NiUyQyJReV90eiIlM0ExODc3LjEzMTc5Mzk1MzMxNTUlN0QlMkMieSIlM0ElN0IiUXlfdHkiJTNBNTIwNi4yOTkyNDM2Njk5NCUyQyJRel90eSIlM0E0ODM3NC4zNjY0MTYzNTY4MSU3RCU3RCUyQyU3QiJwb3NpdGlvbiIlM0ElNUItMjEuMjE2OTcwMDM3NDA0NTglMkMtMjU4LjYzMzEyMDk1NDUyODYlNUQlMkMieiIlM0ElN0IiUXpfdHoiJTNBMzU4NzYuNDI5Nzk5NTYyODQlMkMiUXlfdHoiJTNBMzAxMy41NzEwNzk2ODgyNDclN0QlMkMieSIlM0ElN0IiUXlfdHkiJTNBNTI1NC40MjI5MTI0MDE3MTclMkMiUXpfdHkiJTNBNTg5ODkuMTA2MjU0NjI5MTY1JTdEJTdEJTJDJTdCInBvc2l0aW9uIiUzQSU1Qi02LjA0Mjk5NTA4NDYxODE2NyUyQy0yNDkuOTE2MDY4MTc2NjU2MyU1RCUyQyJ6IiUzQSU3QiJRel90eiIlM0EzODQ1My42MDA3NzAwOTQ1NyUyQyJReV90eiIlM0EzMjQ5Ljg4ODAzMjQxNDI2NzQlN0QlMkMieSIlM0ElN0IiUXlfdHkiJTNBNjA5OC41NTA1MjQ4MDI0OTclMkMiUXpfdHkiJTNBODkzMTUuODM2NzUxNjA1NDYlN0QlN0QlMkMlN0IicG9zaXRpb24iJTNBJTVCLTMuMTQ2Mzk5MDc1Njc4MzUzNSUyQy0yNDguNzI0MzU4NjY0NjU1MiU1RCUyQyJ6IiUzQSU3QiJRel90eiIlM0ExNTk0OC4yMzA2ODQ4NTI1MjYlMkMiUXlfdHoiJTNBMTg5NC41MzU1NDAxMTg5MTI0JTdEJTJDInkiJTNBJTdCIlF5X3R5IiUzQTcwODAuMzMxNzg3OTE1MzQlMkMiUXpfdHkiJTNBNjYyNTEuNTUwNjM1NTA5MDUlN0QlN0QlMkMlN0IicG9zaXRpb24iJTNBJTVCLTAuMDM5NTE3NzkxMDUxNTU4NzglMkMtMjQ4LjMyMjEwNzg5MzA3NjM4JTVEJTJDInoiJTNBJTdCIlF6X3R6IiUzQS0zOTgwLjQyMTk4MjAzNjg1OSUyQyJReV90eiIlM0EwLjEyODI5ODk2NTQzOTk1ODU4JTdEJTJDInkiJTNBJTdCIlF5X3R5IiUzQTcyNDUuNTQzNzU1MjY1NzIxJTJDIlF6X3R5IiUzQTgwMzIzLjk2MDMxMDQwODkyJTdEJTdEJTJDJTdCInBvc2l0aW9uIiUzQSU1QjMuMDY1NTg2MjYyNjY0MDQ2JTJDLTI0OC43Mzc4NTUxOTA4NDE1MSU1RCUyQyJ6IiUzQSU3QiJRel90eiIlM0EtMjk0NzEuNDQwMjg1OTY0MDklMkMiUXlfdHoiJTNBLTE4OTQuNDcxMzYzMzM5MjA5NiU3RCUyQyJ5IiUzQSU3QiJReV90eSIlM0E3MDgwLjMyNzc5MzU5ODk2MSUyQyJRel90eSIlM0E3MTkwMi4yMjI2NjQwNTE3MiU3RCU3RCUyQyU3QiJwb3NpdGlvbiIlM0ElNUI1Ljk1Njk3NjU5Mjc5NzkyNCUyQy0yNDkuOTQyMTQwMDIzNzY0NDQlNUQlMkMieiIlM0ElN0IiUXpfdHoiJTNBLTE3NzkzLjE1MzI1NDc5MDY4NiUyQyJReV90eiIlM0EtMzI1MC4xMDY2NTU4MzMxMTQlN0QlMkMieSIlM0ElN0IiUXlfdHkiJTNBNjA5OC44Njg3NTUyMTA4MjYlMkMiUXpfdHkiJTNBNTc4MzQuMTQyMzQ3MTIwNTA1JTdEJTdEJTJDJTdCInBvc2l0aW9uIiUzQSU1QjIxLjA5MjkzMDEwMTg4NDk5MiUyQy0yNTguNzI1MDQ1OTQyMTIzOSU1RCUyQyJ6IiUzQSU3QiJRel90eiIlM0EtMzQ5MjEuNDk3MDE0Mzg2MjQ1JTJDIlF5X3R6IiUzQS0zMDEzLjk0MjA4ODY5NjY5NCU3RCUyQyJ5IiUzQSU3QiJReV90eSIlM0E1MjU1LjA0NzEyMTIxOTg1NyUyQyJRel90eSIlM0E0OTk5My43MDk2NDYyNTc4MiU3RCU3RCUyQyU3QiJwb3NpdGlvbiIlM0ElNUIyMy40NTI1MzAyNjI0MzAzMDglMkMtMjU5LjgzMjE3NTE0OTczOTE2JTVEJTJDInoiJTNBJTdCIlF6X3R6IiUzQS0yMzI3NC41MzE5MDI2NTcwNyUyQyJReV90eiIlM0EtMTg3Ny4xNTk4OTI0MDQzNDElN0QlMkMieSIlM0ElN0IiUXlfdHkiJTNBNTIwNy4wMjE5MTk1MDE3NTglMkMiUXpfdHkiJTNBMTQ3NTQuNDA1MTYzNjIzNzY1JTdEJTdEJTJDJTdCInBvc2l0aW9uIiUzQSU1QjI1Ljk2ODA1OTk1MzAyMjQyMiUyQy0yNjAuNTExNjQyMTI4ODg0OTQlNUQlMkMieiIlM0ElN0IiUXpfdHoiJTNBMTM4NC42OTUzNDg1NjQ4MTEyJTJDIlF5X3R6IiUzQS05NjIuNjA5ODE3MDE4NzYzJTdEJTJDInkiJTNBJTdCIlF5X3R5IiUzQTU0MDIuODk1NDQwMTk3ODIzJTJDIlF6X3R5IiUzQTMzNjIzLjYxNDIzNTQ1Njc0JTdEJTdEJTJDJTdCInBvc2l0aW9uIiUzQSU1QjI4LjU2MzU2MDYzMzQ2MjMxJTJDLTI2MC43NDQyODE4MDI3MDcwNiU1RCUyQyJ6IiUzQSU3QiJRel90eiIlM0ExNjM5LjkyMTc5ODk2MDI1MjMlMkMiUXlfdHoiJTNBLTc4LjIwNDU4NTIxMTE5Njg3JTdEJTJDInkiJTNBJTdCIlF5X3R5IiUzQTU2NzAuNzgxNjgxMTQxMzk1JTJDIlF6X3R5IiUzQTU1NTQwLjk5NjgxMzQ1ODA3JTdEJTdEJTJDJTdCInBvc2l0aW9uIiUzQSU1QjY1LjQ4MzQ3MzQ5NDMxMjQ5JTJDLTI2MC44MjQ0OTYxODU2NDMwNiU1RCUyQyJ6IiUzQSU3QiJRel90eiIlM0EtNDA0Mi4xNjg2MTg3NzIyMjAzJTJDIlF5X3R6IiUzQTEwNi4zNzAwNTI1MzQyODAwNiU3RCUyQyJ5IiUzQSU3QiJReV90eSIlM0E0MTcxLjI1ODYwNzA1ODA5NiUyQyJRel90eSIlM0EtMTE3NjQuNzkwOTc3MTE1MzUyJTdEJTdEJTJDJTdCInBvc2l0aW9uIiUzQSU1QjcxLjIwNjkzMjQ3MTY4ODAzJTJDLTI1OS42OTg5Mjg2MjQ2NzY5JTVEJTJDInoiJTNBJTdCIlF6X3R6IiUzQS0xNzQyOC42OTkxMDk2ODgzMzIlMkMiUXlfdHoiJTNBMTM0Ni4yOTU3NTk5NTM2NzI2JTdEJTJDInkiJTNBJTdCIlF5X3R5IiUzQTMzNDYuMjM2NDk5ODY3ODExNyUyQyJRel90eSIlM0EtMzYzNDkuMTIzNjc1MTI3ODYlN0QlN0QlMkMlN0IicG9zaXRpb24iJTNBJTVCNzYuMDYzOTYwNDIzMzYyODklMkMtMjU2LjQ2OTQ3MzY0MzMxNDEzJTVEJTJDInoiJTNBJTdCIlF6X3R6IiUzQS0xMDc2MS40MjYyNjA5MTY4JTJDIlF5X3R6IiUzQTIzMDAuMDU0ODE4NjY3MjM3JTdEJTJDInkiJTNBJTdCIlF5X3R5IiUzQTIzMzcuMzEyNTMyODUyNjAzNSUyQyJRel90eSIlM0EtMTMwNTUuMDg4Mjg4OTcxNTQ5JTdEJTdEJTJDJTdCInBvc2l0aW9uIiUzQSU1Qjc5LjMxNTQ5MDE0NTQ0NDUzJTJDLTI1MS42MjY1MjY2NjE3MzE1NiU1RCUyQyJ6IiUzQSU3QiJRel90eiIlM0E5NzA2LjQ2NjQyMDA1MTk4NyUyQyJReV90eiIlM0EyNjg5LjYwNTk4MTczMTYwMjIlN0QlMkMieSIlM0ElN0IiUXlfdHkiJTNBMTEwOS44NDAwOTMxNjUwODklMkMiUXpfdHkiJTNBLTEyNzI5LjM3MTA2NTY1ODg5NCU3RCU3RCUyQyU3QiJwb3NpdGlvbiIlM0ElNUI4MC40NjU5MTkzODUyODIyMiUyQy0yNDUuOTA3MDEyNjQ3MDUxMDYlNUQlMkMieiIlM0ElN0IiUXpfdHoiJTNBMTMzNDAuOTA1ODAxMDgxMjg0JTJDIlF5X3R6IiUzQTI2MzYuNzQ5Njk4NDY1Nzc4MiU3RCUyQyJ5IiUzQSU3QiJReV90eSIlM0E2MS4xMTMzNjE1Mzc2NTc3MiUyQyJRel90eSIlM0E2ODUzLjA2NTcwMzUxNDQ5JTdEJTdEJTJDJTdCInBvc2l0aW9uIiUzQSU1QjgwLjU0MjA3MDkwNTM3NzE5JTJDLTIxMC44NTcwOTUzNzI1OTgyMiU1RCUyQyJ6IiUzQSU3QiJRel90eiIlM0ExODE1My40Nzk4MTE1MzIyNSUyQyJReV90eiIlM0EtMC4xODEyMjQzNzc2MjUwNDQyJTdEJTJDInkiJTNBJTdCIlF5X3R5IiUzQTAuNTM3NDcyNjg3MTQyMzk1MiUyQyJRel90eSIlM0EyMjE0LjA5OTg0ODM3NzY3NCU3RCU3RCUyQyU3QiJwb3NpdGlvbiIlM0ElNUItNzcuNzYwODE2ODkzNDI4JTJDMTMzLjE4NTY1NDAzMjk5MzYzJTVEJTJDInoiJTNBJTdCIlF6X3R6IiUzQTMwNjEuNDQ2MzA5OTE3NzA2NSUyQyJReV90eiIlM0EtMi43MzQzNzUyNDc1MjI1ODA3JTdEJTJDInkiJTNBJTdCIlF5X3R5IiUzQS0wLjEyMTE3MDM5Njk3MjAxNzYzJTJDIlF6X3R5IiUzQTEzOTYuNzQ2MTE2MzY1NTYwNSU3RCU3RCUyQyU3QiJwb3NpdGlvbiIlM0ElNUItNzcuNjg0NjY1MzczMzMzMDMlMkMxNjguMjM1NTcxMzA3NDQ2NDYlNUQlMkMieiIlM0ElN0IiUXpfdHoiJTNBNTQwLjA0NTgzNjc4MjgyMDIlMkMiUXlfdHoiJTNBMjg2OC40MDcxODg2OTY5MDUlN0QlMkMieSIlM0ElN0IiUXlfdHkiJTNBMTE0LjM2NDQ5ODI1NzU3NjQlMkMiUXpfdHkiJTNBLTM3NDQuNDM5NzkxNzczNDk4NyU3RCU3RCUyQyU3QiJwb3NpdGlvbiIlM0ElNUItNzYuNzYxNjkwNzAxMzgyOTIlMkMxNzIuODI1NTc2ODM2MzAzNTMlNUQlMkMieiIlM0ElN0IiUXpfdHoiJTNBLTc0MjQuNzg3NjI2NDM1Nzc2NSUyQyJReV90eiIlM0EzMzA1Ljc0NzAzMTA1NzEwNyU3RCUyQyJ5IiUzQSU3QiJReV90eSIlM0ExMzIwLjM1MjE2NDk1MTYzNTQlMkMiUXpfdHkiJTNBLTU0MDguMjIyOTkzMzg5MjM4JTdEJTdEJTJDJTdCInBvc2l0aW9uIiUzQSU1Qi03NC4xNTEyMzg3MDA5MzA1MyUyQzE3Ni43MTI5MTQ0MDI0NzA3JTVEJTJDInoiJTNBJTdCIlF6X3R6IiUzQS03MDczLjM4ODU1NzU1OTI5MSUyQyJReV90eiIlM0EyODc5LjAxNzk2MDQwNTM3OCU3RCUyQyJ5IiUzQSU3QiJReV90eSIlM0EyOTAxLjI3NDA3ODQyMDQzOTglMkMiUXpfdHkiJTNBLTExNzAxLjMwMjI4NzQyMTM2NiU3RCU3RCUyQyU3QiJwb3NpdGlvbiIlM0ElNUItNzAuMjUyNTk0NjQzNzM0MTglMkMxNzkuMzA2NDUwMTE5NDU3NyU1RCUyQyJ6IiUzQSU3QiJRel90eiIlM0EtOTY4OS42NzE4MTQyNTc5NSUyQyJReV90eiIlM0ExNjg2LjI2MTM2NjgwODg1NjglN0QlMkMieSIlM0ElN0IiUXlfdHkiJTNBNDExNi44MDYxMTA2NTEzMjklMkMiUXpfdHkiJTNBLTE3MTEzLjQ4NTg4NjUxNzY0JTdEJTdEJTJDJTdCInBvc2l0aW9uIiUzQSU1Qi02NS42NTg2MjE4NDg4MDg4MiUyQzE4MC4yMDk0NzExMzc3NTQ0NiU1RCUyQyJ6IiUzQSU3QiJRel90eiIlM0EzMjM5LjA1MzE0NzM1ODUwNDIlMkMiUXlfdHoiJTNBMjMxLjM3ODU2MTgxMzU0NDE0JTdEJTJDInkiJTNBJTdCIlF5X3R5IiUzQTQ1NjguNDE2MTI3NDM2MDEzJTJDIlF6X3R5IiUzQS04NDMyLjUyMTYzMjUxNjEzMyU3RCU3RCUyQyU3QiJwb3NpdGlvbiIlM0ElNUItMjguNzM4NzA4OTg3OTU4NjQ1JTJDMTgwLjEyOTI1Njc1NDgxODQ3JTVEJTJDInoiJTNBJTdCIlF6X3R6IiUzQS0xMjg0LjQyODMyMDg3NDQ5ODIlMkMiUXlfdHoiJTNBLTg2LjQ4MzAzMTA4MjU1MTA0JTdEJTJDInkiJTNBJTdCIlF5X3R5IiUzQTYzMTIuOTkzMDYzNTk1MTUxJTJDIlF6X3R5IiUzQTM2MzAyLjI1MDgxMzg0MjA5NiU3RCU3RCUyQyU3QiJwb3NpdGlvbiIlM0ElNUItMjYuNjU2MTA5MzI3MzAxNjQ2JTJDMTc5Ljk0MjczMTU0NjI1MDQ2JTVEJTJDInoiJTNBJTdCIlF6X3R6IiUzQS00NDUyLjk1MTA0ODkzNjY0NiUyQyJReV90eiIlM0EtMTE0Ni41MDg0OTEyNjMxMTElN0QlMkMieSIlM0ElN0IiUXlfdHkiJTNBNjcxOC41NjcwMzI1Nzc1NjQlMkMiUXpfdHkiJTNBMTk4ODIuMzMzNDY5NzczNzklN0QlN0QlMkMlN0IicG9zaXRpb24iJTNBJTVCLTI0LjYzNjI5MTY3NTcyNDUzNiUyQzE3OS4zOTYzNDE4OTE5MDMzOCU1RCUyQyJ6IiUzQSU3QiJRel90eiIlM0EtMTQ2MTUuODYxODU2NzM1OTU3JTJDIlF5X3R6IiUzQS0yMzY1LjY5Mjg0NDk1MjIxMyU3RCUyQyJ5IiUzQSU3QiJReV90eSIlM0E2NTEwLjg1NTYwODgwNDUxMiUyQyJRel90eSIlM0EzMzQ3MS4xNTg2OTI3MjgyNyU3RCU3RCUyQyU3QiJwb3NpdGlvbiIlM0ElNUItMjIuNzQyMjE2Nzc2NzYzMDklMkMxNzguNTA4MjI0NjI2NDkwNjMlNUQlMkMieiIlM0ElN0IiUXpfdHoiJTNBLTE4OTkyLjQ0ODEwOTA5MjAyJTJDIlF5X3R6IiUzQS0zMjAxLjQ2ODE0OTc5NDglN0QlMkMieSIlM0ElN0IiUXlfdHkiJTNBNTY5OC44ODQwMDQzMTQ4OTElMkMiUXpfdHkiJTNBMzgwMTcuODU0NzM2NzM0MjglN0QlN0QlMkMlN0IicG9zaXRpb24iJTNBJTVCLTcuNjA2MjYzMjY3Njc2MDIxJTJDMTY5LjcyNTMxODcwODEzMTA4JTVEJTJDInoiJTNBJTdCIlF6X3R6IiUzQS0xMTE3MC43NzIyNzY1MzIxOTglMkMiUXlfdHoiJTNBLTI5MjkuMTU4NDQ4OTczOTg0JTdEJTJDInkiJTNBJTdCIlF5X3R5IiUzQTUyOTYuNjQxMDUyMDE3OTU1JTJDIlF6X3R5IiUzQTIyNjIyLjk4NDAzOTI3NTY1MiU3RCU3RCUyQyU3QiJwb3NpdGlvbiIlM0ElNUItNC4wMDM1MTU1NTA5MjM1MjclMkMxNjguMjI0NDg3NjQxODc2NiU1RCUyQyJ6IiUzQSU3QiJRel90eiIlM0EtNDkwNC4wMjE4ODgwNzMzMTIlMkMiUXlfdHoiJTNBLTE1NTguNjU3NTkyMzA3MDc5MyU3RCUyQyJ5IiUzQSU3QiJReV90eSIlM0E1NTY5LjQ4MTU1NzIzMjgzOSUyQyJRel90eSIlM0EyMDkwMi4zMDQxMTkzOTI3MTclN0QlN0QlMkMlN0IicG9zaXRpb24iJTNBJTVCLTAuMTM1NjMyNzM2MDk4NzE3NSUyQzE2Ny43MDYwODI4NDc1NDc5OCU1RCUyQyJ6IiUzQSU3QiJRel90eiIlM0EtNDc5LjM0NTExMDIyMDY5OTclMkMiUXlfdHoiJTNBNC44NjA2OTUyMzQyMzE5NDYlN0QlMkMieSIlM0ElN0IiUXlfdHkiJTNBNTgzOS4yODQ5NDEwMjAzMTYlMkMiUXpfdHkiJTNBMTY0NDcuMTg2MDk4OTI2NTYyJTdEJTdEJTJDJTdCInBvc2l0aW9uIiUzQSU1QjMuNzM0NDY2MTg1NzMwMjgyJTJDMTY4LjIwNzY3NTY0NTc5OTcyJTVEJTJDInoiJTNBJTdCIlF6X3R6IiUzQTE3NDAuNTE5NDUyMTIyNTU3NCUyQyJReV90eiIlM0ExNTU1LjA0MjUwMTkyNDAyOCU3RCUyQyJ5IiUzQSU3QiJReV90eSIlM0E1NTYzLjA3MzU0Mzc2MjQ2JTJDIlF6X3R5IiUzQTEzNDc1Ljc4MDg5ODEyMjUyNCU3RCU3RCUyQyU3QiJwb3NpdGlvbiIlM0ElNUI3LjM0MzcwMTQ0NzEwNDg2MiUyQzE2OS42OTI4Mzc1MzE5NDIyMiU1RCUyQyJ6IiUzQSU3QiJRel90eiIlM0E3NzgyLjk2MzY4MTQ5Njc5MiUyQyJReV90eiIlM0EyOTI1LjEzNzAwNjYyODM4MDclN0QlMkMieSIlM0ElN0IiUXlfdHkiJTNBNTMwMy4xMTQwNjQ0Nzg4ODElMkMiUXpfdHkiJTNBNDM1NS42MTI4MjkxODIwNjclN0QlN0QlMkMlN0IicG9zaXRpb24iJTNBJTVCMjIuNTE3Njc2Mzk5ODkxMjcyJTJDMTc4LjQwOTg5MDMwOTgxNDUlNUQlMkMieiIlM0ElN0IiUXpfdHoiJTNBLTM3OTEuNDA3MjgxNTU5NTQ0JTJDIlF5X3R6IiUzQTMxODQuOTY3Njk1MzgzMDAyNiU3RCUyQyJ5IiUzQSU3QiJReV90eSIlM0E1NjUyLjI1ODU4OTg2NTUyMjUlMkMiUXpfdHkiJTNBLTExMDI5LjI3ODIyMTAwMjU0MyU3RCU3RCUyQyU3QiJwb3NpdGlvbiIlM0ElNUIyNC40MTU1OTI1NTA5OTMzMTMlMkMxNzkuMjg5NzY4ODcxNTQxMDclNUQlMkMieiIlM0ElN0IiUXpfdHoiJTNBLTUwNDYuNDU4NTk5OTM2MjcxJTJDIlF5X3R6IiUzQTIzNDEuODU2NzEzMTY1NDc0NSU3RCUyQyJ5IiUzQSU3QiJReV90eSIlM0E2NDI2Ljc5MTkxNjE1NDQwMSUyQyJRel90eSIlM0EtMTAxOTAuMTgzNTAwNjA2MjU3JTdEJTdEJTJDJTdCInBvc2l0aW9uIiUzQSU1QjI2LjQzNzc2NTM1OTQyNTg2JTJDMTc5LjgyNzM3NjY1ODcyMDU3JTVEJTJDInoiJTNBJTdCIlF6X3R6IiUzQS0zOTA1LjUwMDE2NzYxMzUxNzUlMkMiUXlfdHoiJTNBMTEzNS45MjkwMjU3NjE3Mzk3JTdEJTJDInkiJTNBJTdCIlF5X3R5IiUzQTY2MzcuNzY1ODIwMzU0MjM0JTJDIlF6X3R5IiUzQS0xNTg0MC44ODA2OTUwODQ2NzclN0QlN0QlMkMlN0IicG9zaXRpb24iJTNBJTVCMjguNTIxMTU1ODY2MTExODElMkMxODAuMDA0ODUwNTkxMDM0MjMlNUQlMkMieiIlM0ElN0IiUXpfdHoiJTNBNDY0Ni41MTM1ODI3Nzc3OSUyQyJReV90eiIlM0ExNDUuNzU2MzA2NDQ5NTY0ODIlN0QlMkMieSIlM0ElN0IiUXlfdHkiJTNBNjMxNi41NTcyNjc2OTQ3NDQlMkMiUXpfdHkiJTNBLTE2ODcxLjc0NzM0NzQ4MzI0JTdEJTdEJTJDJTdCInBvc2l0aW9uIiUzQSU1QjY1LjQ0MTA2ODcyNjk2MTk5JTJDMTc5LjkyNDYzNjIwODA5ODI0JTVEJTJDInoiJTNBJTdCIlF6X3R6IiUzQTMxMzQuODQxNTEyMzA3OTE2JTJDIlF5X3R6IiUzQS0xNTguOTk0OTA1NDg2NzY1NzMlN0QlMkMieSIlM0ElN0IiUXlfdHkiJTNBNDQ3NS4yNTA0Njc3NTIwNjIlMkMiUXpfdHkiJTNBLTE2MjYwLjU1OTUwNzkyMzkxNyU3RCU3RCUyQyU3QiJwb3NpdGlvbiIlM0ElNUI3MC4wMzEwNzQyNTU4MTkwNSUyQzE3OS4wMDE2NjE1MzYxNDgwOCU1RCUyQyJ6IiUzQSU3QiJRel90eiIlM0ExMTc4NC41ODA4NTQxNDU3OTUlMkMiUXlfdHoiJTNBLTE2NzcuNDA5NTY1MjQwODgxNCU3RCUyQyJ5IiUzQSU3QiJReV90eSIlM0E0MTA1Ljk5MzQ2Nzg4MDU0NyUyQyJRel90eSIlM0EtMjM0NTYuMzY5OTM4NTU0MzA0JTdEJTdEJTJDJTdCInBvc2l0aW9uIiUzQSU1QjczLjkxODQxMTgyMTk4NjE4JTJDMTc2LjM5MTIwOTUzNTY5NTc0JTVEJTJDInoiJTNBJTdCIlF6X3R6IiUzQTE1OTM5LjQ1OTQ4OTY5NzYwMSUyQyJReV90eiIlM0EtMjg4Ni4zNzcxOTg4MjU2NjElN0QlMkMieSIlM0ElN0IiUXlfdHkiJTNBMjg5NC42MDMyODIyMTQ4MDYlMkMiUXpfdHkiJTNBLTE3MjQ2LjQ2MzMyMjE3Njk2NSU3RCU3RCUyQyU3QiJwb3NpdGlvbiIlM0ElNUI3Ni41MTE5NDc1Mzg5NzMyNSUyQzE3Mi40OTI1NjU0Nzg0OTkzNiU1RCUyQyJ6IiUzQSU3QiJRel90eiIlM0ExODA4OC43NjEyODI1ODcyMyUyQyJReV90eiIlM0EtMzMwNi4yMjQyMDMzNTgwNzYlN0QlMkMieSIlM0ElN0IiUXlfdHkiJTNBMTMxNy42NTI4MTQ1Mzc1MDQ0JTJDIlF6X3R5IiUzQS04MjY1Ljg3NTk5Mjk5Mjk2MiU3RCU3RCUyQyU3QiJwb3NpdGlvbiIlM0ElNUI3Ny40MTQ5Njg1NTcyNjk5NCUyQzE2Ny44OTg1OTI2ODM1NzQlNUQlMkMieiIlM0ElN0IiUXpfdHoiJTNBNTA3Mi45MjA0ODcxNDY4MjklMkMiUXlfdHoiJTNBLTI5MTIuMjkyMDMxNjEyODk5JTdEJTJDInkiJTNBJTdCIlF5X3R5IiUzQTE2MC4yNzA0MTU3NDk2MzcxMiUyQyJRel90eSIlM0EtMzcxNS41MTA2MjU4NTQxMjMlN0QlN0QlMkMlN0IicG9zaXRpb24iJTNBJTVCNzcuMzM4ODE3MDM3MTc0OTglMkMxMzIuODQ4Njc1NDA5MTIxMTclNUQlMkMieiIlM0ElN0IiUXpfdHoiJTNBLTE1MS43NDEyNDcxNDYyNzM5NiUyQyJReV90eiIlM0EyLjIwNzMxMjAxMTAwMTcxNzMlN0QlMkMieSIlM0ElN0IiUXlfdHkiJTNBNC41MTk4NDc2NzcyODA1JTJDIlF6X3R5IiUzQTQ1Ni4yMjgxMjc1MzI0ODQ3MyU3RCU3RCUyQyU3QiJwb3NpdGlvbiIlM0ElNUI4MC4yODg4MTAwNzQ1Mzk3NyUyQzEzMi44NDIyNjYwODAwNDA0MiU1RCUyQyJ6IiUzQSU3QiJRel90eiIlM0ExMTUuODc5NTIwMzU3NjA0MjQlMkMiUXlfdHoiJTNBMy42Mjg2MjQzODkzODg1OTI4JTdEJTJDInkiJTNBJTdCIlF5X3R5IiUzQTMuNDIxNjM3NzAzMDUwNzM4JTJDIlF6X3R5IiUzQTIzNi4yMTk0ODA1ODU2MTEyOCU3RCU3RCUyQyU3QiJwb3NpdGlvbiIlM0ElNUI4MC4zNjQ5NjE1OTQ2MzQ3NCUyQzE2Ny44OTIxODMzNTQ0OTMyNiU1RCUyQyJ6IiUzQSU3QiJRel90eiIlM0E0NjE4LjAyNzM1NjY5MTQwOSUyQyJReV90eiIlM0EtMjY0NS4xNTg4MDM4NjIzNTY4JTdEJTJDInkiJTNBJTdCIlF5X3R5IiUzQTUwLjYwNzQzNjU5ODQ2NDEwNSUyQyJRel90eSIlM0EtMjU2Ni4xMTQ2MjA0Nzg2NTU1JTdEJTdEJTJDJTdCInBvc2l0aW9uIiUzQSU1Qjc5LjIzOTM5NDAzMzY2ODU3JTJDMTczLjYxNTY0MjMzMTg2ODgzJTVEJTJDInoiJTNBJTdCIlF6X3R6IiUzQTE1MTEwLjIxNDg0ODY1ODI3JTJDIlF5X3R6IiUzQS0yNjc3LjI1NzM4NTM2NTkwMDUlN0QlMkMieSIlM0ElN0IiUXlfdHkiJTNBMTEwMS45MTI2NjQ1ODA3OTgzJTJDIlF6X3R5IiUzQS00MjE2LjUzMjI5MTEzMDYxNiU3RCU3RCUyQyU3QiJwb3NpdGlvbiIlM0ElNUI3Ni4wMDg5MzkwNTQ2NjU5OSUyQzE3OC40NzI2NzI0NTYxOTc1OSU1RCUyQyJ6IiUzQSU3QiJRel90eiIlM0ExMzA0Ni4yMTMxNjk1MTU2NjQlMkMiUXlfdHoiJTNBLTIzMjUuMDY2MzI5OTkwODU1NiU3RCUyQyJ5IiUzQSU3QiJReV90eSIlM0EyMjc0Ljk3NjgxOTc3NTQ0NyUyQyJRel90eSIlM0EtMTU1NTYuNTc5MDAyMDg4MjgzJTdEJTdEJTJDJTdCInBvc2l0aW9uIiUzQSU1QjcxLjE2NTk5MjA3MzA4MzQ0JTJDMTgxLjcyNDIwMjE3ODI3OTI4JTVEJTJDInoiJTNBJTdCIlF6X3R6IiUzQTg3NjUuNzU1MzI0NTAwOTM1JTJDIlF5X3R6IiUzQS0xMzc1LjYwMjEzOTg1NjIwNiU3RCUyQyJ5IiUzQSU3QiJReV90eSIlM0EzMzM0LjMyODExNjg0ODA1NyUyQyJRel90eSIlM0EtMTk5MDAuNjIxMzYwNjMwNzU3JTdEJTdEJTJDJTdCInBvc2l0aW9uIiUzQSU1QjY1LjQ0NzQ3ODA1NjA0MjczJTJDMTgyLjg3NDYyOTI0NTQ2MyU1RCUyQyJ6IiUzQSU3QiJRel90eiIlM0EtMTg2Ni4yMzE2MjkzNTQwOTY2JTJDIlF5X3R6IiUzQS0xMzguNjQyNzYxODk0MTg4OTQlN0QlMkMieSIlM0ElN0IiUXlfdHkiJTNBNDExMi44NTUwMTA5Mzk4MTMlMkMiUXpfdHkiJTNBLTE4Njk4LjA0MDA3MjYwOTI2MyU3RCU3RCUyQyU3QiJwb3NpdGlvbiIlM0ElNUIyOC41Mjc1NjUxOTUxOTI1NTUlMkMxODIuOTU0ODQzNjI4Mzk5JTVEJTJDInoiJTNBJTdCIlF6X3R6IiUzQTEwMjcuMjk4OTM0NzYwNjE3JTJDIlF5X3R6IiUzQTYxLjYxMDUzNzc5NTk0MjY1JTdEJTJDInkiJTNBJTdCIlF5X3R5IiUzQTU3MjIuNDgxMzc1ODUzMDc4JTJDIlF6X3R5IiUzQS0xMjI5OC4yMTY5NTU3NDg0NiU3RCU3RCUyQyU3QiJwb3NpdGlvbiIlM0ElNUIyNS45MzEwNzgxMjk4NzA0MDclMkMxODIuNzMzNDg0MzczNzU4OTMlNUQlMkMieiIlM0ElN0IiUXpfdHoiJTNBLTQxOTAuNDkyODk5OTAyMzYlMkMiUXlfdHoiJTNBOTUzLjk5OTY4NjAxNTI0NzYlN0QlMkMieSIlM0ElN0IiUXlfdHkiJTNBNTM2NS42NjQ3OTg5NTk0ODg1JTJDIlF6X3R5IiUzQS04NjQ2LjgwMjAwMTUxNTQ1OCU3RCU3RCUyQyU3QiJwb3NpdGlvbiIlM0ElNUIyMy40MTI2MTc1MjkxMzI1NTQlMkMxODIuMDYzOTU0NTM2ODM1MiU1RCUyQyJ6IiUzQSU3QiJRel90eiIlM0EtNTQ3MS44OTQ5MjIwMzcyNjclMkMiUXlfdHoiJTNBMTg2Ni4yOTYwMzc5OTIwNjA3JTdEJTJDInkiJTNBJTdCIlF5X3R5IiUzQTUxODcuMjY5MTk4Mzc4OTEyJTJDIlF6X3R5IiUzQS0xNTI3OS45NTc1NjA4Mzg0NTMlN0QlN0QlMkMlN0IicG9zaXRpb24iJTNBJTVCMjEuMDQ4MjMxMDExOTg4OTc1JTJDMTgwLjk2ODA4ODk0NDAwNDczJTVEJTJDInoiJTNBJTdCIlF6X3R6IiUzQS01NzIxLjI3MTc2MzY1Nzg3NSUyQyJReV90eiIlM0EyODYxLjUwMDUwMTc2MDE0NDclN0QlMkMieSIlM0ElN0IiUXlfdHkiJTNBNTIxMC45OTQ0NDI1NTA1NyUyQyJRel90eSIlM0EtOTk2My4yNzA5Mzg5ODAxNCU3RCU3RCUyQyU3QiJwb3NpdGlvbiIlM0ElNUI1Ljg3NDI1NjA1OTIwMjU2MyUyQzE3Mi4yNTEwMzYxNjYxMzI0OCU1RCUyQyJ6IiUzQSU3QiJRel90eiIlM0EzODQ1LjQ5NTQ4MTUyNDY2NjUlMkMiUXlfdHoiJTNBMzI0Mi41MDIyNzA5MTc2MTclN0QlMkMieSIlM0ElN0IiUXlfdHkiJTNBNTgyMy45NTUwODgzMjI1NjYlMkMiUXpfdHkiJTNBNDgwNS40ODk0NzQ5ODg0OTklN0QlN0QlMkMlN0IicG9zaXRpb24iJTNBJTVCMi45Nzc2NTc4Nzc2MDg4MzglMkMxNzEuMDU4MzI2NjU2NDkxNTQlNUQlMkMieiIlM0ElN0IiUXpfdHoiJTNBMjEzNC4xNDQzNjk2Nzk0OTklMkMiUXlfdHoiJTNBMTk1OS4zMTQzMzAwNzUxOTAxJTdEJTJDInkiJTNBJTdCIlF5X3R5IiUzQTY4OTYuMjk0OTU3OTQ5NjE0JTJDIlF6X3R5IiUzQTE2OTMyLjk4OTUyNjc3NzE4NiU3RCU3RCUyQyU3QiJwb3NpdGlvbiIlM0ElNUItMC4xMjkyMjM0MDcwMTc5NzExNCUyQzE3MC42NTYwNzU4ODQ5MTI3NSU1RCUyQyJ6IiUzQSU3QiJRel90eiIlM0ExMzU4Ljg0Mzk1MDM5MjUzMjIlMkMiUXlfdHoiJTNBMy42MjQyNzkxMjMxNTUxMzglN0QlMkMieSIlM0ElN0IiUXlfdHkiJTNBNzE4My41NTM0NjI0NzI4ODUlMkMiUXpfdHkiJTNBMTg1ODMuNTc5MDg1NTA2ODA4JTdEJTdEJTJDJTdCInBvc2l0aW9uIiUzQSU1Qi0zLjIzNDMyNzQ2MDczMzU2MiUyQzE3MS4wNzE4MjMxODI2Nzc4MyU1RCUyQyJ6IiUzQSU3QiJRel90eiIlM0EtODUyOC41MzY4MjU1MDk2NDIlMkMiUXlfdHoiJTNBLTE5NTIuMjQ4Njg4MDM2ODE2NSU3RCUyQyJ5IiUzQSU3QiJReV90eSIlM0E2OTA2LjI2ODgyODc1OTc1JTJDIlF6X3R5IiUzQTI3MTUzLjY0ODgzNzU2OTk1JTdEJTdEJTJDJTdCInBvc2l0aW9uIiUzQSU1Qi02LjEyNTcxNTYxODIxMzUyOSUyQzE3Mi4yNzcxMDgwMTMyNDA2JTVEJTJDInoiJTNBJTdCIlF6X3R6IiUzQS0xNjA3NC4yMTkwODkzNzQ2OSUyQyJReV90eiIlM0EtMzIzNi4xMTc1NzM4MjAyNTMzJTdEJTJDInkiJTNBJTdCIlF5X3R5IiUzQTU4MjEuMjE3MDM1Mjk3NzA2JTJDIlF6X3R5IiUzQTI1MDA5LjMzODQ0NjQwMDk3JTdEJTdEJTJDJTdCInBvc2l0aW9uIiUzQSU1Qi0yMS4yNjE2NjkxMjczMDA1OTYlMkMxODEuMDYwMDEzOTMxNjAwMSU1RCUyQyJ6IiUzQSU3QiJRel90eiIlM0EtMTgyMzQuNjk2ODI4OTA2OTclMkMiUXlfdHoiJTNBLTI4ODguMzY0MjUzOTc4MDU3JTdEJTJDInkiJTNBJTdCIlF5X3R5IiUzQTUyMzkuMTUwNzc2NjI4MzI4JTJDIlF6X3R5IiUzQTMwNjkyLjYyMjAyMjA2NDAwMyU3RCU3RCUyQyU3QiJwb3NpdGlvbiIlM0ElNUItMjMuNjIxMjcxNDYwNDk5ODIzJTJDMTgyLjE2NjE0MzE0MTU3NTUlNUQlMkMieiIlM0ElN0IiUXpfdHoiJTNBLTQxOTAuNzk3NzE1ODAyOTgxJTJDIlF5X3R6IiUzQS0xODkwLjgxNDI5NzM3ODU4NjglN0QlMkMieSIlM0ElN0IiUXlfdHkiJTNBNTI0MC40NTE2NTkxMDM4NTYlMkMiUXpfdHkiJTNBMzEyNDQuNjc2NTg5ODI3MjU3JTdEJTdEJTJDJTdCInBvc2l0aW9uIiUzQSU1Qi0yNi4xMzY3OTg5Nzg0MzgwMTIlMkMxODIuODQ2NjEwMTE4MzYxMDclNUQlMkMieiIlM0ElN0IiUXpfdHoiJTNBLTI5NDkuMjM2NDI5MTg5OTM4JTJDIlF5X3R6IiUzQS05NjQuNDk1NDQ0Nzg3MDQyMiU3RCUyQyJ5IiUzQSU3QiJReV90eSIlM0E1NDQyLjE0ODg1MzcxMDI5NyUyQyJRel90eSIlM0EyMzE2NC40NTY1MTQ5MjQxNCU3RCU3RCUyQyU3QiJwb3NpdGlvbiIlM0ElNUItMjguNzMyMjk5NjU4ODc3OSUyQzE4My4wNzkyNDk3OTIxODMyNSU1RCUyQyJ6IiUzQSU3QiJRel90eiIlM0EtOTEwLjI4MzYyNDk4ODI0NTMlMkMiUXlfdHoiJTNBLTc2LjI4ODk4NzQ3NTk0NjEyJTdEJTJDInkiJTNBJTdCIlF5X3R5IiUzQTU3MDcuNzc4ODUyNjQyNzg2JTJDIlF6X3R5IiUzQTMxNDI3LjA3NTQ3MTUxMTcxNSU3RCU3RCUyQyU3QiJwb3NpdGlvbiIlM0ElNUItNjUuNjUyMjEyNTE5NzI4MDglMkMxODMuMTU5NDY0MTc1MTE5MjQlNUQlMkMieiIlM0ElN0IiUXpfdHoiJTNBMjc3Ni43MzQxNjI5MDU1ODA0JTJDIlF5X3R6IiUzQTEwNS41MTg5NzEzNzMxNzE4NSU3RCUyQyJ5IiUzQSU3QiJReV90eSIlM0E0MTg0LjQ0NzEzMjMzMjI2JTJDIlF6X3R5IiUzQS02NjM1LjE0MjUwMDY3ODM0OCU3RCU3RCUyQyU3QiJwb3NpdGlvbiIlM0ElNUItNzEuMzc1NjcxNDk3MTAzNjElMkMxODIuMDMzODk2NjE0MTUzMSU1RCUyQyJ6IiUzQSU3QiJRel90eiIlM0EtNzE4MC4yNzA3MTIzMDM4NDIlMkMiUXlfdHoiJTNBMTM3OS42OTYwNjkxODQ2MDg2JTdEJTJDInkiJTNBJTdCIlF5X3R5IiUzQTMzNDkuOTAzODU1MzUwMzIzMyUyQyJRel90eSIlM0EtMTM2NDMuNTQ0MTM0OTI2MTIlN0QlN0QlMkMlN0IicG9zaXRpb24iJTNBJTVCLTc2LjIzMjcwMTYyMTQzMjQlMkMxNzguODAzNDQxNjM1MTUwNDUlNUQlMkMieiIlM0ElN0IiUXpfdHoiJTNBLTcyNDguNjEzNjM3NzA1ODU4JTJDIlF5X3R6IiUzQTIzMjEuODQzNzQ0Njg2Mjg4JTdEJTJDInkiJTNBJTdCIlF5X3R5IiUzQTIyNzQuNTg0MTM3NTA2NjM3NSUyQyJRel90eSIlM0EtODY3Ny40MTg2ODI3ODc0MzglN0QlN0QlMkMlN0IicG9zaXRpb24iJTNBJTVCLTc5LjQ4NDIzMTM0MzUxNDA1JTJDMTczLjk2MDQ5NDY1MzU2NzkzJTVEJTJDInoiJTNBJTdCIlF6X3R6IiUzQS01MjI0Ljc1ODMwMTY1MjYxMyUyQyJReV90eiIlM0EyNjc5LjIwNTI0OTg3NzAyNjMlN0QlMkMieSIlM0ElN0IiUXlfdHkiJTNBMTEwMi4zNzk1Mzc2NDg4OTI0JTJDIlF6X3R5IiUzQS01NjkyLjgxNzE5MDU1OTQ1NiU3RCU3RCUyQyU3QiJwb3NpdGlvbiIlM0ElNUItODAuNjM0NjU4NDEwNjk3ODIlMkMxNjguMjQxOTgwNjM2NTI3MjIlNUQlMkMieiIlM0ElN0IiUXpfdHoiJTNBLTM3MjkuODUwMjA3OTU1MzE1JTJDIlF5X3R6IiUzQTI2MjYuMDM5NjMyMjI0MzU2NCU3RCUyQyJ5IiUzQSU3QiJReV90eSIlM0E2NS4xNDUzNDk5MTI3MDY0OCUyQyJRel90eSIlM0ExOTIuMDE0ODQ5MDE3MjY4MzIlN0QlN0QlMkMlN0IicG9zaXRpb24iJTNBJTVCLTgwLjcxMDgwOTkzMDc5Mjc5JTJDMTMzLjE5MjA2MzM2MjA3NDM4JTVEJTJDInoiJTNBJTdCIlF6X3R6IiUzQTM4MTkuNzE3Nzg5MDIzOTgyNyUyQyJReV90eiIlM0EtNC4yMjE1NDEyODA4NDI0MjQlN0QlMkMieSIlM0ElN0IiUXlfdHkiJTNBNy44NjMzMzIzOTIyMDIwNDQlMkMiUXpfdHkiJTNBLTExOTEuNDkwMDY2Nzk3NTUzNyU3RCU3RCUyQyU3QiJwb3NpdGlvbiIlM0ElNUI3Ni4yODY2OTQ2NTk4NjE3NSUyQzEzMS44NzI5NTkwMDQwMzM3JTVEJTJDInoiJTNBJTdCIlF6X3R6IiUzQTE0NDUxLjA0OTI4NDc0MDMxMyUyQyJReV90eiIlM0E2LjAxODY0MTU4MzMyODYwOCU3RCUyQyJ5IiUzQSU3QiJReV90eSIlM0EzOC43NjU3ODk5NDA1MTg3OCUyQyJRel90eSIlM0E5NDE4My4yMDkyNTg5MTQwOCU3RCU3RCUyQyU3QiJwb3NpdGlvbiIlM0ElNUI3Ni4zNTUyNDE4OTEyMTY4NSUyQzE2My40MjI4ODQ1MzkyNDAyJTVEJTJDInoiJTNBJTdCIlF6X3R6IiUzQS05NTQ3NjIuOTI1NDE1MTA4OSUyQyJReV90eiIlM0EtMjY2Mi43NzgwNDMzOTU4NDY1JTdEJTJDInkiJTNBJTdCIlF5X3R5IiUzQTUzLjEwMzQ1OTMxNjk2OTE4JTJDIlF6X3R5IiUzQTE5OTc1LjcwNzEwMzQzMzkzJTdEJTdEJTJDJTdCInBvc2l0aW9uIiUzQSU1Qjc1LjIyOTY3NDMzMDI1MDY3JTJDMTY5LjE0NjM0MzUxNjYxNTczJTVEJTJDInoiJTNBJTdCIlF6X3R6IiUzQS04MzY5NjguOTExNzM1ODcxOSUyQyJReV90eiIlM0EtMjY2Ni4yNDE1NzQwODQ2NDA0JTdEJTJDInkiJTNBJTdCIlF5X3R5IiUzQTEwOTkuODA5MDg3MDAwODczMiUyQyJRel90eSIlM0EzNDQ4MzkuNjE2NDgxNjY4MyU3RCU3RCUyQyU3QiJwb3NpdGlvbiIlM0ElNUI3MS45OTkyMTkzNTEyNDgxJTJDMTc0LjAwMzM3MzY0MDk0NDUlNUQlMkMieiIlM0ElN0IiUXpfdHoiJTNBLTYzMTkyMi40MzM1MjM5NCUyQyJReV90eiIlM0EtMjI2OC41MjM0ODYzMjQ1MzYlN0QlMkMieSIlM0ElN0IiUXlfdHkiJTNBMjMwNi41NjM3MDc5MTA4ODQlMkMiUXpfdHkiJTNBNjUwMzI4LjExODc4NjU4MjQlN0QlN0QlMkMlN0IicG9zaXRpb24iJTNBJTVCNjcuMTU2MjcyMzY5NjY1NTQlMkMxNzcuMjU0OTAzMzYzMDI2MiU1RCUyQyJ6IiUzQSU3QiJRel90eiIlM0EtMzM0NTQ1LjMzOTM5MjA0MDU3JTJDIlF5X3R6IiUzQS0xMzI5LjI0MzE0MDMwNTAzOTMlN0QlMkMieSIlM0ElN0IiUXlfdHkiJTNBMzI3Mi43NzMyOTc1MzY3OTYlMkMiUXpfdHkiJTNBODM4MzQ2LjY1NDU2NDY4NzYlN0QlN0QlMkMlN0IicG9zaXRpb24iJTNBJTVCNjEuNDM3NzU4MzUyNjI0ODU0JTJDMTc4LjQwNTMzMDQzMDIwOTkxJTVEJTJDInoiJTNBJTdCIlF6X3R6IiUzQS01NTM0NS43MDE5MjE1NDgxNiUyQyJReV90eiIlM0EtMjM1LjUxNzI1ODkwMjczMTUzJTdEJTJDInkiJTNBJTdCIlF5X3R5IiUzQTQwOTQuMDk0MzE5MjI3NzAwNSUyQyJRel90eSIlM0E5NjI3MTUuMjIyMTAyMjEwNSU3RCU3RCUyQyU3QiJwb3NpdGlvbiIlM0ElNUIzMS4wNDk4MzAwNzQ4NDgxNjclMkMxNzguNDcxMzUzMDM3NzAzMzglNUQlMkMieiIlM0ElN0IiUXpfdHoiJTNBMTE2OTMuNTU0NDM5MzI0MzIyJTJDIlF5X3R6IiUzQTY0Ljk4MDQ0MjE3OTY4MzMlN0QlMkMieSIlM0ElN0IiUXlfdHkiJTNBNTM2MC43NTA2MTM1OTE5MTElMkMiUXpfdHkiJTNBOTUxNzI5LjM5MDc4NDU2OTMlN0QlN0QlMkMlN0IicG9zaXRpb24iJTNBJTVCMjguNDUyMzQzMDExODg2MjQyJTJDMTc4LjI0OTk5NTk1NTcxNzI4JTVEJTJDInoiJTNBJTdCIlF6X3R6IiUzQTE1Njg3NC4xNDY0NDQ3Mzc2OCUyQyJReV90eiIlM0E4OTQuMjU0Njc2NTQ0NDExMyU3RCUyQyJ5IiUzQSU3QiJReV90eSIlM0E1MDMzLjQzNjIzMTg4MDkyMSUyQyJRel90eSIlM0E4ODQwNjAuODAxODU3NjU1MyU3RCU3RCUyQyU3QiJwb3NpdGlvbiIlM0ElNUIyNS45MzM4ODI0MTExNDgzNzUlMkMxNzcuNTgwNDY2MTE4NzkzNTQlNUQlMkMieiIlM0ElN0IiUXpfdHoiJTNBMzA1ODQ4LjEzNzU1OTI5NDIlMkMiUXlfdHoiJTNBMTc2Mi4xMzY0ODczMzgxMDM1JTdEJTJDInkiJTNBJTdCIlF5X3R5IiUzQTQ4NjEuNTM0MzM3Njc3OTkyJTJDIlF6X3R5IiUzQTg0NDQwOS41ODY0ODg4MDM4JTdEJTdEJTJDJTdCInBvc2l0aW9uIiUzQSU1QjIzLjU3MDQ5NTg5MTY0NDYlMkMxNzYuNDg0NTk4MzUzMzA5MTQlNUQlMkMieiIlM0ElN0IiUXpfdHoiJTNBNDU3Nzg5Ljc0MzQ0MzEwMDQlMkMiUXlfdHoiJTNBMjY2Ni42ODEwOTk2ODU4NTIlN0QlMkMieSIlM0ElN0IiUXlfdHkiJTNBNDc1OS40ODA3MzAxODQyNDUlMkMiUXpfdHkiJTNBODE2MzcxLjY5OTQ0NzU0NjklN0QlN0QlMkMlN0IicG9zaXRpb24iJTNBJTVCNi4zNjE5NzcyMTE3NjA5MDElMkMxNjYuNTk4OTYzMTc2NzQ2NDIlNUQlMkMieiIlM0ElN0IiUXpfdHoiJTNBNTA2NDEyLjU4ODQ3MDA4MzE0JTJDIlF5X3R6IiUzQTMwOTguNTQ3MDcyNjM3NTM1NiU3RCUyQyJ5IiUzQSU3QiJReV90eSIlM0E1NTUyLjcxMDgyODIzMTgyNSUyQyJRel90eSIlM0E5MDY2MjkuODIwMzg5NTE0MiU3RCU3RCUyQyU3QiJwb3NpdGlvbiIlM0ElNUIzLjQ2NTM3OTAzMDE2NzE3NTQlMkMxNjUuNDA2MjUzNjY3MTA1NSU1RCUyQyJ6IiUzQSU3QiJRel90eiIlM0EyOTIzNDEuMTU3NjY1MDEwNSUyQyJReV90eiIlM0ExNzg5LjU1Njk2MTg5NDQwNTMlN0QlMkMieSIlM0ElN0IiUXlfdHkiJTNBNjU5NC41NDkwOTQ1MDA2NCUyQyJRel90eSIlM0ExMDc3MzQyLjYzOTA3NzkzJTdEJTdEJTJDJTdCInBvc2l0aW9uIiUzQSU1QjAuMzU4NDk5OTE4MTk0MjkyMzMlMkMxNjUuMDA1MDAyODkzMTY2NDglNUQlMkMieiIlM0ElN0IiUXpfdHoiJTNBLTMwLjU0MzAyOTU2NTMwNTQ0MiUyQyJReV90eiIlM0EtMC4wMzY5ODAzNjc3NDI4NTg0NiU3RCUyQyJ5IiUzQSU3QiJReV90eSIlM0E2OTQ3LjE1MzU5NjI2MjM2JTJDIlF6X3R5IiUzQTExMzQyMTIuMDk0NDY4MjAyNyU3RCU3RCUyQyU3QiJwb3NpdGlvbiIlM0ElNUItMi43NDY2MDYzMDgxNzUyMjQzJTJDMTY1LjQxOTc1MDE5MzI5MTc4JTVEJTJDInoiJTNBJTdCIlF6X3R6IiUzQS0yOTI2NTEuMTcwNTA2MDE4MzMlMkMiUXlfdHoiJTNBLTE3OTAuMTkxNTY5MTM2NjY4MiU3RCUyQyJ5IiUzQSU3QiJReV90eSIlM0E2NTk3LjAwNDYwOTcwMzI4OCUyQyJRel90eSIlM0ExMDc4NDU1LjM0NTQ3ODk1ODUlN0QlN0QlMkMlN0IicG9zaXRpb24iJTNBJTVCLTUuNjM3OTk0NDY1NjU1MTkxJTJDMTY2LjYyNTAzNTAyMzg1NDU0JTVEJTJDInoiJTNBJTdCIlF6X3R6IiUzQS01MDc0OTYuNDEwODE5NjY1MyUyQyJReV90eiIlM0EtMzEwMC45MTQ3ODU5Nzc5NDQlN0QlMkMieSIlM0ElN0IiUXlfdHkiJTNBNTU1Ni43MzcyNjY5MzMxNTglMkMiUXpfdHkiJTNBOTA4NDUyLjMwMzAyOTQ4MDQlN0QlN0QlMkMlN0IicG9zaXRpb24iJTNBJTVCLTIyLjgwMzM5NDY1NTcyOTg5MyUyQzE3Ni41ODUzNTMwMDY0NTg0NiU1RCUyQyJ6IiUzQSU3QiJRel90eiIlM0EtNDYxNzg4Ljk3NDUwMTY5MDk0JTJDIlF5X3R6IiUzQS0yNjc0LjkzOTQ4MjQ2MTk4NTMlN0QlMkMieSIlM0ElN0IiUXlfdHkiJTNBNDc3NC4xNTEwOTk5OTY3ODk1JTJDIlF6X3R5IiUzQTgyMzQ1Ny42NDY5MTA0MDg1JTdEJTdEJTJDJTdCInBvc2l0aW9uIiUzQSU1Qi0yNS4xNjE5OTY5OTEyODkzMyUyQzE3Ny42OTE0ODAwNDM3Nzk5MyU1RCUyQyJ6IiUzQSU3QiJRel90eiIlM0EtMzA4NzEyLjI2ODgxNTkwMzIlMkMiUXlfdHoiJTNBLTE3NjcuODU5NTU2Mjc3ODI4MiU3RCUyQyJ5IiUzQSU3QiJReV90eSIlM0E0ODc4LjI3NTk2MDc5MTA1MSUyQyJRel90eSIlM0E4NTI0MDUuMTU0MTE1NzA1NCU3RCU3RCUyQyU3QiJwb3NpdGlvbiIlM0ElNUItMjcuNjc4NTI0NTA2ODY3MzE2JTJDMTc4LjM3MTk0OTE5MzIxOTQ1JTVEJTJDInoiJTNBJTdCIlF6X3R6IiUzQS0xNTg0NzUuMTU4NzgxMDIzMTclMkMiUXlfdHoiJTNBLTg5Ny41MTk0MjgxNTY4OTE5JTdEJTJDInkiJTNBJTdCIlF5X3R5IiUzQTUwNTMuMjAwMjQ2MjAyMiUyQyJRel90eSIlM0E4OTMxNjMuODEyOTI0MTc4NiU3RCU3RCUyQyU3QiJwb3NpdGlvbiIlM0ElNUItMzAuMjc0MDI1MTg3MzA3MiUyQzE3OC42MDQ1ODg4NjcwNDE1NyU1RCUyQyJ6IiUzQSU3QiJRel90eiIlM0EtMTU1OTkuODEyNzgxMjA1MTk5JTJDIlF5X3R6IiUzQS04Ny4xNDI1NDcyMDQyNTU4OSU3RCUyQyJ5IiUzQSU3QiJReV90eSIlM0E1Mjk4LjMxNzc5NjEwNDUyNCUyQyJRel90eSIlM0E5NDc1NzcuMjUzNTYwMTUzNyU3RCU3RCUyQyU3QiJwb3NpdGlvbiIlM0ElNUItNjAuNjYxOTUzNDY1MDgzODglMkMxNzguNjcwNjExNDc0NTM1MDQlNUQlMkMieiIlM0ElN0IiUXpfdHoiJTNBMzg0OTguMzU4OTQ2MjY2NjIlMkMiUXlfdHoiJTNBMTYxLjQzMzQxOTMzNTE4MyU3RCUyQyJ5IiUzQSU3QiJReV90eSIlM0E0MTczLjM1OTU5NDY4ODU2MiUyQyJRel90eSIlM0E5OTE0MjMuOTY3NTY5MzU3OCU3RCU3RCUyQyU3QiJwb3NpdGlvbiIlM0ElNUItNjYuMzg1NDEyNDQyNDU5NDQlMkMxNzcuNTQ1MDQzOTEzNTY4OTIlNUQlMkMieiIlM0ElN0IiUXpfdHoiJTNBMzQyMjM5LjQ2MTA2MzUyOTUlMkMiUXlfdHoiJTNBMTM0NS44NjE5OTUwODY0MTU2JTdEJTJDInkiJTNBJTdCIlF5X3R5IiUzQTMzMTMuNTQxNDgyMzg4Nzk3MiUyQyJRel90eSIlM0E4NTc5NjkuNjc4MjM4MjQxNyU3RCU3RCUyQyU3QiJwb3NpdGlvbiIlM0ElNUItNzEuMjQyNDQyNTY2Nzg4MjElMkMxNzQuMzE0NTg4OTM0NTY2MjclNUQlMkMieiIlM0ElN0IiUXpfdHoiJTNBNjQ3NjY3LjY5NjkxMDk3MyUyQyJReV90eiIlM0EyMzAxLjQxNDI4NjY4MTQ2NTUlN0QlMkMieSIlM0ElN0IiUXlfdHkiJTNBMjM0MC42ODUyNzM5MDM4Mjc3JTJDIlF6X3R5IiUzQTY2NjY4Ni41NzYzMjc4NTIzJTdEJTJDIm5vZGUiJTNBNDQxJTdEJTJDJTdCInBvc2l0aW9uIiUzQSU1Qi03NC40OTM5NzIyODg4Njk4OCUyQzE2OS40NzE2NDE5NTI5ODM3NiU1RCUyQyJ6IiUzQSU3QiJRel90eiIlM0E4NTkzNTcuMzkwNDY3Nzc3NCUyQyJReV90eiIlM0EyNzEzLjA3NjQzNTY3MTk2ODclN0QlMkMieSIlM0ElN0IiUXlfdHkiJTNBMTExOS4wOTk4MTE5MzAzMTI0JTJDIlF6X3R5IiUzQTM1NDA3OC45NTI0ODUzMDc0NyU3RCUyQyJub2RlIiUzQTQ0MiU3RCUyQyU3QiJwb3NpdGlvbiIlM0ElNUItNzUuNjQ0Mzk5MzU2MDUzNjQlMkMxNjMuNzUzMTI3OTM1OTQzMDQlNUQlMkMieiIlM0ElN0IiUXpfdHoiJTNBOTcyMTAxLjgzNjI2NDEwNzQlMkMiUXlfdHoiJTNBMjY5MC4zMTQwOTYyNDM0NjclN0QlMkMieSIlM0ElN0IiUXlfdHkiJTNBNzIuNjg1ODIyNDE3ODM5NDIlMkMiUXpfdHkiJTNBMzMyNjYuOTExNTU2NTk1OTMlN0QlMkMibm9kZSIlM0E0NDMlN0QlMkMlN0IicG9zaXRpb24iJTNBJTVCLTc1LjcxMjk0NjU4NzQwODc0JTJDMTMyLjIwMzIwMjQwMDczNjU2JTVEJTJDInoiJTNBJTdCIlF6X3R6IiUzQTk4NjQwMS45NTE0NzE2OTAxJTJDIlF5X3R6IiUzQTQ2NS45NzIzMjQ2ODUyNTA0NCU3RCUyQyJ5IiUzQSU3QiJReV90eSIlM0EtOC4wMDU0MDQ0ODQ0NzI5MSUyQyJRel90eSIlM0EtMTY5NDkuOTcwNDk3NzI3MTclN0QlMkMibm9kZSIlM0E0NDQlN0QlMkMlN0IicG9zaXRpb24iJTNBJTVCLTcyLjc2Mjk1MzU1MDA0Mzk1JTJDMTMyLjE5Njc5MzA3MTY1NTgzJTVEJTJDInoiJTNBJTdCIlF6X3R6IiUzQTQ0NzM3NS4wODAyNDc4NjQ5NCUyQyJReV90eiIlM0EyMTEuNDYzMzQxMTU1OTcxMzQlN0QlMkMieSIlM0ElN0IiUXlfdHkiJTNBLTEwMi44OTY0Mzc0NjczNjQxNyUyQyJRel90eSIlM0EtMjE4MjEzLjY5NDU0MTg4MzEzJTdEJTdEJTJDJTdCInBvc2l0aW9uIiUzQSU1Qi03Mi42OTQ0MDYzMTg2ODg4NSUyQzE2My43NDY3MTg2MDY4NjIzMiU1RCUyQyJ6IiUzQSU3QiJRel90eiIlM0ExMDU3NzM4LjcwOTQ5NTk0NTYlMkMiUXlfdHoiJTNBMjk0My4zOTMxMDA3NjIxOTclN0QlMkMieSIlM0ElN0IiUXlfdHkiJTNBMTE5LjcwNDQ3NTM5NjEyNjAzJTJDIlF6X3R5IiUzQTQwNDE4LjY1MzI3MDY1MjQxJTdEJTJDIm5vZGUiJTNBNDQ2JTdEJTJDJTdCInBvc2l0aW9uIiUzQSU1Qi03MS43NzE0MzE2NDY3Mzg3MiUyQzE2OC4zMzY3MjQxMzU3MTkzOCU1RCUyQyJ6IiUzQSU3QiJRel90eiIlM0ExMDYwMTA0LjY5MjcxMjQwNTIlMkMiUXlfdHoiJTNBMzM1Mi4xODIwNTA2OTA3MTclN0QlMkMieSIlM0ElN0IiUXlfdHkiJTNBMTMzNC41MDgyNTM0NTQ0OTMlMkMiUXpfdHkiJTNBNDI3NDU5LjA3NTI3NTY5NDk1JTdEJTJDIm5vZGUiJTNBNDQ3JTdEJTJDJTdCInBvc2l0aW9uIiUzQSU1Qi02OS4xNjA5Nzk2NDYyODYzNSUyQzE3Mi4yMjQwNjE3MDE4ODY1NCU1RCUyQyJ6IiUzQSU3QiJRel90eiIlM0E4MDQxNzIuODM5ODIyNTI4OSUyQyJReV90eiIlM0EyODUxLjk3NjE1ODM4NDYxOSU3RCUyQyJ5IiUzQSU3QiJReV90eSIlM0EyOTE3Ljg0NzY2NjA1NTc1NCUyQyJRel90eSIlM0E4MjY4NTIuMjU1MTIyMzg4NSU3RCU3RCUyQyU3QiJwb3NpdGlvbiIlM0ElNUItNjUuMjYyMzM3NzYxNzQzOTIlMkMxNzQuODE2NTk3NDIxMjMzOCU1RCUyQyJ6IiUzQSU3QiJRel90eiIlM0E0NDUzMjQuMzA3NTYxMjI2OCUyQyJReV90eiIlM0ExNzE1LjU2MjQxMzE2ODk3MDElN0QlMkMieSIlM0ElN0IiUXlfdHkiJTNBNDE3My45NjAwOTI3MjY1NDY1JTJDIlF6X3R5IiUzQTEwNzcxOTguMjg0MDIxMzI4JTdEJTdEJTJDJTdCInBvc2l0aW9uIiUzQSU1Qi02MC42NjgzNjI3OTQxNjQ2MyUyQzE3NS43MjA2MTg0MzcxNzAyNiU1RCUyQyJ6IiUzQSU3QiJRel90eiIlM0E1OTk4Ny41ODUyOTM5Njg1NiUyQyJReV90eiIlM0EyNjUuMDA4ODM1MjM1OTc4OTUlN0QlMkMieSIlM0ElN0IiUXlfdHkiJTNBNDU1My42NjI0Mzg3Mjc0NDklMkMiUXpfdHkiJTNBMTA4ODQ0MC4wMTk1MTQxODY1JTdEJTdEJTJDJTdCInBvc2l0aW9uIiUzQSU1Qi0zMC4yODA0MzQ1MTYzODc5NDUlMkMxNzUuNjU0NTk1ODI5Njc2OCU1RCUyQyJ6IiUzQSU3QiJRel90eiIlM0EtMTc4OTAuNjkzNTU4NzY1MDklMkMiUXlfdHoiJTNBLTEwMC44ODA0NjMwMDM2NTA0NiU3RCUyQyJ5IiUzQSU3QiJReV90eSIlM0E1ODQyLjUxNDUzNDY1NDg2MyUyQyJRel90eSIlM0ExMDQyOTI3LjY1MDAxNjExODklN0QlN0QlMkMlN0IicG9zaXRpb24iJTNBJTVCLTI4LjE5NjgzNDg1ODA5MTE2JTJDMTc1LjQ2ODA2ODQ0ODQ1NDklNUQlMkMieiIlM0ElN0IiUXpfdHoiJTNBLTE4ODIzOS4xMTY5MDM0NTU4NCUyQyJReV90eiIlM0EtMTA2Ni40MzU3MzA5MDcwNTclN0QlMkMieSIlM0ElN0IiUXlfdHkiJTNBNjIzOC4wMzg2MjM4MDMwMTElMkMiUXpfdHkiJTNBMTEwMjcyMS44OTczMDgyMjA5JTdEJTdEJTJDJTdCInBvc2l0aW9uIiUzQSU1Qi0yNi4xNzcwMTcyMDY1MTQwNSUyQzE3NC45MjE2Nzg3OTQxMDc4JTVEJTJDInoiJTNBJTdCIlF6X3R6IiUzQS0zODkwNTMuNjgzNzQ3NTQ0NiUyQyJReV90eiIlM0EtMjIyNy41NDg5OTg3NjA0NDclN0QlMkMieSIlM0ElN0IiUXlfdHkiJTNBNjAwMy42NjQwNzE1NjY4MjMlMkMiUXpfdHkiJTNBMTA0OTIxMS4yOTc1MTE2NTE2JTdEJTdEJTJDJTdCInBvc2l0aW9uIiUzQSU1Qi0yNC4yODM5NDIzMDUxOTIzOSUyQzE3NC4wMzM1NjM3MDEzNDklNUQlMkMieiIlM0ElN0IiUXpfdHoiJTNBLTUxNjg5My45NDMzMzYxMjU5JTJDIlF5X3R6IiUzQS0yOTk5LjIxMDc3ODUxOTMxMzQlN0QlMkMieSIlM0ElN0IiUXlfdHkiJTNBNTI0Ni41MzgyMjI5Mjc0MjklMkMiUXpfdHkiJTNBOTA1MjIzLjc4NzU3Mzg4MTElN0QlN0QlMkMlN0IicG9zaXRpb24iJTNBJTVCLTcuMTE4NTQyMTE1MTE3Njg0JTJDMTY0LjA3MzI0NTcxODc0NTA2JTVEJTJDInoiJTNBJTdCIlF6X3R6IiUzQS00NTk1MjcuMTk0NTA2NDIxJTJDIlF5X3R6IiUzQS0yODA1Ljk1OTQ0NzE0NDI4NDclN0QlMkMieSIlM0ElN0IiUXlfdHkiJTNBNTA1Mi4xODkzMTA1Nzc1NzUlMkMiUXpfdHkiJTNBODI3MTcyLjE5OTQ4MDQ3MjglN0QlN0QlMkMlN0IicG9zaXRpb24iJTNBJTVCLTMuNTE1Nzk0Mzk4MzY1MTg5JTJDMTYyLjU3MjQxNDY1MjQ5MDU1JTVEJTJDInoiJTNBJTdCIlF6X3R6IiUzQS0yMzYxNjUuNzQ4MzQ4MjgzOTYlMkMiUXlfdHoiJTNBLTE0NDQuNjM4NDA1MTkyMDU3NyU3RCUyQyJ5IiUzQSU3QiJReV90eSIlM0E1MzcxLjI4ODU3Mjc3MDIwMiUyQyJRel90eSIlM0E4NzgwMDIuMTM0NTc5MDgzJTdEJTdEJTJDJTdCInBvc2l0aW9uIiUzQSU1QjAuMzUyMDkwNTg5MTEzNTQ2JTJDMTYyLjA1NTAwOTg1NTgwMTclNUQlMkMieiIlM0ElN0IiUXpfdHoiJTNBMzEuNzYyNTc2NjE0MTM1MTIlMkMiUXlfdHoiJTNBMC4wNDYwNTM0NDQ3MjIyNzgzMiU3RCUyQyJ5IiUzQSU3QiJReV90eSIlM0E1NTE0LjcwNDkyNTE1MDA4NyUyQyJRel90eSIlM0E5MDAxNDguNjU5MTMyOTcxNyU3RCU3RCUyQyU3QiJwb3NpdGlvbiIlM0ElNUI0LjIyMjE4NzMzODI4ODYyJTJDMTYyLjU1NTYwMjY1NjQxMzY3JTVEJTJDInoiJTNBJTdCIlF6X3R6IiUzQTIzNTkzOC4xNDkwODcwODAwMyUyQyJReV90eiIlM0ExNDQ0LjA3NjU4ODk1NzA5MDUlN0QlMkMieSIlM0ElN0IiUXlfdHkiJTNBNTM2OS4zMDA3NDk2NDUwNzQlMkMiUXpfdHkiJTNBODc3MDg5LjM1MzU1MDAwOTglN0QlN0QlMkMlN0IicG9zaXRpb24iJTNBJTVCNy44MzE0MjI1OTk2NjMxOTklMkMxNjQuMDQwNzY0NTQyNTU2MiU1RCUyQyJ6IiUzQSU3QiJRel90eiIlM0E0NTg1ODYuNzc2MDg4NjU0MiUyQyJReV90eiIlM0EyODAzLjg3OTc1NTY5MTM2ODIlN0QlMkMieSIlM0ElN0IiUXlfdHkiJTNBNTA0OC4zMTIxMDg4ODY3NjIlMkMiUXpfdHkiJTNBODI1Mzk3Ljc3MzAxMDkyODUlN0QlN0QlMkMlN0IicG9zaXRpb24iJTNBJTVCMjUuMDM5OTQxMjc5NTQ2ODg0JTJDMTczLjkyNjM5OTcxOTExODkzJTVEJTJDInoiJTNBJTdCIlF6X3R6IiUzQTUxMjQ3Mi45Mzg0Nzk5OTM0MyUyQyJReV90eiIlM0EyOTkwLjA0OTgzNjYwODg3MTQlN0QlMkMieSIlM0ElN0IiUXlfdHkiJTNBNTIzMC4xODk3ODk0MDk4MyUyQyJRel90eSIlM0E4OTczMTcuMTQ2ODg4MjE3JTdEJTdEJTJDJTdCInBvc2l0aW9uIiUzQSU1QjI2LjkzNjg1NzQzMzAwOTEzNCUyQzE3NC44MDYyODA0NTM0OTk0MyU1RCUyQyJ6IiUzQSU3QiJRel90eiIlM0EzODU0NDYuNDg1NjAyMDg4OSUyQyJReV90eiIlM0EyMjE5Ljk1MDMxNTk2NzI2NCU3RCUyQyJ5IiUzQSU3QiJReV90eSIlM0E1OTgzLjAwOTUzMTc1MjMyNCUyQyJRel90eSIlM0ExMDM5MzI5LjI5ODU2NjQyNyU3RCU3RCUyQyU3QiJwb3NpdGlvbiIlM0ElNUIyOC45NTkwMzAyNDE0NDE2OCUyQzE3NS4zNDM4ODgyNDA2Nzg5JTVEJTJDInoiJTNBJTdCIlF6X3R6IiUzQTE4NjM5Mi42NzkwNTM4NjE1JTJDIlF5X3R6IiUzQTEwNjIuNjE3MDU4NzI2MjM2JTdEJTJDInkiJTNBJTdCIlF5X3R5IiUzQTYyMTUuMDI3Mzc1MjI0MTE1JTJDIlF6X3R5IiUzQTEwOTE1ODYuNTYxODI2MTAyNyU3RCU3RCUyQyU3QiJwb3NpdGlvbiIlM0ElNUIzMS4wNDM0MjA3NDU3Njc0MiUyQzE3NS41MjEzNjAwMDAzMzg2JTVEJTJDInoiJTNBJTdCIlF6X3R6IiUzQTI2MjU3LjQ4NTMxNzUwNzEzNyUyQyJReV90eiIlM0ExNDcuNjcyNDQyMDczMDE2MTYlN0QlMkMieSIlM0ElN0IiUXlfdHkiJTNBNTkwNy4yODAyMzcxNTc5NDglMkMiUXpfdHkiJTNBMTA0Nzc3OS43MDkwMDY4NTM2JTdEJTdEJTJDJTdCInBvc2l0aW9uIiUzQSU1QjYxLjQzMTM0OTAyMzU0NDExJTJDMTc1LjQ1NTMzNzM5Mjg0NTE0JTVEJTJDInoiJTNBJTdCIlF6X3R6IiUzQS00NDY5NC45MDM2MzQzNjg0NiUyQyJReV90eiIlM0EtMTk5Ljc3ODk1NzI0NTExMDMyJTdEJTJDInkiJTNBJTdCIlF5X3R5IiUzQTQ0NDEuMjg0ODA0NDkwMTg1JTJDIlF6X3R5IiUzQTEwNDgzNjguMDQ4MzgxNzEzOSU3RCU3RCUyQyU3QiJwb3NpdGlvbiIlM0ElNUI2Ni4wMjEzNTIzNzk3NDcyNCUyQzE3NC41MzEzNjI3MjMyNTUyNiU1RCUyQyJ6IiUzQSU3QiJRel90eiIlM0EtNDM1MTA4Ljk5NzYyMzk1NjklMkMiUXlfdHoiJTNBLTE2OTQuMjk0MTIzMzYwMjQxNyU3RCUyQyJ5IiUzQSU3QiJReV90eSIlM0E0MTIyLjg2ODAyMjYyOTMxMSUyQyJRel90eSIlM0ExMDUyNjUyLjYzODg1MTQ0NDUlN0QlN0QlMkMlN0IicG9zaXRpb24iJTNBJTVCNjkuOTA4NjkyMTE4NTY4MyUyQzE3MS45MjE5MTA3MjA0NDI2NyU1RCUyQyJ6IiUzQSU3QiJRel90eiIlM0EtNzg0NTc3LjU5NDE4Nzg1NzklMkMiUXlfdHoiJTNBLTI4MTEuMTIxOTk0ODQ2ODIlN0QlMkMieSIlM0ElN0IiUXlfdHkiJTNBMjg3NS42NTk1NzIzNzE3ODQ2JTJDIlF6X3R5IiUzQTgwNjY1MS45Nzg2MTA5NDY4JTdEJTdEJTJDJTdCInBvc2l0aW9uIiUzQSU1QjcyLjUwMjIyNzgzNTU1NTM2JTJDMTY4LjAyMzI2NjY2MzI0NjMlNUQlMkMieiIlM0ElN0IiUXpfdHoiJTNBLTEwMzI0ODQuMzYwMjU5ODIxMiUyQyJReV90eiIlM0EtMzI5NC40NjkxODYyMDI5MDMlN0QlMkMieSIlM0ElN0IiUXlfdHkiJTNBMTMxMS4wNTk2NDkyMzM5MDIzJTJDIlF6X3R5IiUzQTQxNjI4Ny42Njk2NjM4Njg1NSU3RCU3RCUyQyU3QiJwb3NpdGlvbiIlM0ElNUI3My40MDUyNDg4NTM4NTIwNyUyQzE2My40MjkyOTM4NjgzMjA5NCU1RCUyQyJ6IiUzQSU3QiJRel90eiIlM0EtMTA0Njc2NS4xNjQxNzY5OTkxJTJDIlF5X3R6IiUzQS0yOTMzLjk4MTMxMDI1MDkxMTUlN0QlMkMieSIlM0ElN0IiUXlfdHkiJTNBMTcyLjkzOTI0OTYxMzQxNDA2JTJDIlF6X3R5IiUzQTYwNDU1LjE2NTYyMjc2NDc1NSU3RCU3RCUyQyU3QiJwb3NpdGlvbiIlM0ElNUI3My4zMzY3MDE2MjI0OTY5NyUyQzEzMS44NzkzNjgzMzMxMTQ0NiU1RCUyQyJ6IiUzQSU3QiJRel90eiIlM0EtODAxNTc0LjA0MjYwMjUwNDglMkMiUXlfdHoiJTNBLTMzMC4wMjU3NDU5MDk4NjA0JTdEJTJDInkiJTNBJTdCIlF5X3R5IiUzQTEyLjQwOTEzNzE4ODM5Njg5NCUyQyJRel90eSIlM0EyOTcyOC4yMTQxMzMwMDM0NyU3RCU3RCUyQyU3QiJwb3NpdGlvbiIlM0ElNUItNzUuNDU2MDkyMTg2OTc4MjQlMkMtMjA5Ljg0MjE2Mjk1NTY5ODIzJTVEJTJDInoiJTNBJTdCIlF6X3R6IiUzQTAlMkMiUXlfdHoiJTNBMCU3RCUyQyJ5IiUzQSU3QiJReV90eSIlM0EwJTJDIlF6X3R5IiUzQTAlN0QlN0QlMkMlN0IicG9zaXRpb24iJTNBJTVCLTc1LjUyNDYzOTQxODMzMzM0JTJDLTI0MS4zOTIwODg0OTA5MDQ3JTVEJTJDInoiJTNBJTdCIlF6X3R6IiUzQTAlMkMiUXlfdHoiJTNBMCU3RCUyQyJ5IiUzQSU3QiJReV90eSIlM0EwJTJDIlF6X3R5IiUzQTAlN0QlN0QlMkMlN0IicG9zaXRpb24iJTNBJTVCLTc0LjM5OTA3MTg1NzM2NzE2JTJDLTI0Ny4xMTU1NDc0NjgyODAyNSU1RCUyQyJ6IiUzQSU3QiJRel90eiIlM0EwJTJDIlF5X3R6IiUzQTAlN0QlMkMieSIlM0ElN0IiUXlfdHkiJTNBMCUyQyJRel90eSIlM0EwJTdEJTdEJTJDJTdCInBvc2l0aW9uIiUzQSU1Qi03MS4xNjg2MTY4NzgzNjQ1NyUyQy0yNTEuOTcyNTc3NTkyNjA5MDQlNUQlMkMieiIlM0ElN0IiUXpfdHoiJTNBMCUyQyJReV90eiIlM0EwJTdEJTJDInkiJTNBJTdCIlF5X3R5IiUzQTAlMkMiUXpfdHkiJTNBMCU3RCU3RCUyQyU3QiJwb3NpdGlvbiIlM0ElNUItNjYuMzI1NjY5ODk2NzgyMDIlMkMtMjU1LjIyNDEwNzMxNDY5MDclNUQlMkMieiIlM0ElN0IiUXpfdHoiJTNBMCUyQyJReV90eiIlM0EwJTdEJTJDInkiJTNBJTdCIlF5X3R5IiUzQTAlMkMiUXpfdHkiJTNBMCU3RCU3RCUyQyU3QiJwb3NpdGlvbiIlM0ElNUItNjAuNjA3MTU1ODc5NzQxMzIlMkMtMjU2LjM3NDUzNDM4MTg3NDQlNUQlMkMieiIlM0ElN0IiUXpfdHoiJTNBMCUyQyJReV90eiIlM0EwJTdEJTJDInkiJTNBJTdCIlF5X3R5IiUzQTAlMkMiUXpfdHkiJTNBMCU3RCU3RCUyQyU3QiJwb3NpdGlvbiIlM0ElNUItMzAuMjE5MjI3NjAxOTY0NjMzJTJDLTI1Ni40NDA1NTY5ODkzNjc4NSU1RCUyQyJ6IiUzQSU3QiJRel90eiIlM0EwJTJDIlF5X3R6IiUzQTAlN0QlMkMieSIlM0ElN0IiUXlfdHkiJTNBMCUyQyJRel90eSIlM0EwJTdEJTdEJTJDJTdCInBvc2l0aW9uIiUzQSU1Qi0yNy42MjE3NDA1MzkwMDI3MTUlMkMtMjU2LjIxOTE5OTkwNzM4MTglNUQlMkMieiIlM0ElN0IiUXpfdHoiJTNBMCUyQyJReV90eiIlM0EwJTdEJTJDInkiJTNBJTdCIlF5X3R5IiUzQTAlMkMiUXpfdHkiJTNBMCU3RCU3RCUyQyU3QiJwb3NpdGlvbiIlM0ElNUItMjUuMTAzMjc5OTM4MjY0ODQ4JTJDLTI1NS41NDk2NzAwNzA0NTgwMyU1RCUyQyJ6IiUzQSU3QiJRel90eiIlM0EwJTJDIlF5X3R6IiUzQTAlN0QlMkMieSIlM0ElN0IiUXlfdHkiJTNBMCUyQyJRel90eSIlM0EwJTdEJTdEJTJDJTdCInBvc2l0aW9uIiUzQSU1Qi0yMi43Mzk4OTM0MTg3NjEwNjclMkMtMjU0LjQ1MzgwMjMwNDk3MzY0JTVEJTJDInoiJTNBJTdCIlF6X3R6IiUzQTAlMkMiUXlfdHoiJTNBMCU3RCUyQyJ5IiUzQSU3QiJReV90eSIlM0EwJTJDIlF6X3R5IiUzQTAlN0QlN0QlMkMlN0IicG9zaXRpb24iJTNBJTVCLTUuNTMxMzc0NzM4ODc3Mzg1JTJDLTI0NC41NjgxNjcxMjg0MTA5MiU1RCUyQyJ6IiUzQSU3QiJRel90eiIlM0EwJTJDIlF5X3R6IiUzQTAlN0QlMkMieSIlM0ElN0IiUXlfdHkiJTNBMCUyQyJRel90eSIlM0EwJTdEJTdEJTJDJTdCInBvc2l0aW9uIiUzQSU1Qi0yLjYzNDc3NjU1NzI4MzY0NiUyQy0yNDMuMzc1NDU3NjE4NzclNUQlMkMieiIlM0ElN0IiUXpfdHoiJTNBMCUyQyJReV90eiIlM0EwJTdEJTJDInkiJTNBJTdCIlF5X3R5IiUzQTAlMkMiUXpfdHkiJTNBMCU3RCU3RCUyQyU3QiJwb3NpdGlvbiIlM0ElNUIwLjQ3MjEwMjU1NDY4OTIyMzEzJTJDLTI0Mi45NzQyMDY4NDQ4MzEwMyU1RCUyQyJ6IiUzQSU3QiJRel90eiIlM0EwJTJDIlF5X3R6IiUzQTAlN0QlMkMieSIlM0ElN0IiUXlfdHkiJTNBMCUyQyJRel90eSIlM0EwJTdEJTdEJTJDJTdCInBvc2l0aW9uIiUzQSU1QjMuNTc3MjA4NzgxMDU4NzU0MyUyQy0yNDMuMzg4OTU0MTQ0OTU2MyU1RCUyQyJ6IiUzQSU3QiJRel90eiIlM0EwJTJDIlF5X3R6IiUzQTAlN0QlMkMieSIlM0ElN0IiUXlfdHkiJTNBMCUyQyJRel90eSIlM0EwJTdEJTdEJTJDJTdCInBvc2l0aW9uIiUzQSU1QjYuNDY4NTk2OTM4NTM4NzA3JTJDLTI0NC41OTQyMzg5NzU1MTkwMyU1RCUyQyJ6IiUzQSU3QiJRel90eiIlM0EwJTJDIlF5X3R6IiUzQTAlN0QlMkMieSIlM0ElN0IiUXlfdHkiJTNBMCUyQyJRel90eSIlM0EwJTdEJTdEJTJDJTdCInBvc2l0aW9uIiUzQSU1QjIzLjYzMzk5NzEyODYxMzQyNiUyQy0yNTQuNTU0NTU2OTU4MTIyOTYlNUQlMkMieiIlM0ElN0IiUXpfdHoiJTNBMCUyQyJReV90eiIlM0EwJTdEJTJDInkiJTNBJTdCIlF5X3R5IiUzQTAlMkMiUXpfdHkiJTNBMCU3RCU3RCUyQyU3QiJwb3NpdGlvbiIlM0ElNUIyNS45OTI1OTk0NjQxNzI4NiUyQy0yNTUuNjYwNjgzOTk1NDQ0NDMlNUQlMkMieiIlM0ElN0IiUXpfdHoiJTNBMCUyQyJReV90eiIlM0EwJTdEJTJDInkiJTNBJTdCIlF5X3R5IiUzQTAlMkMiUXpfdHkiJTNBMCU3RCU3RCUyQyU3QiJwb3NpdGlvbiIlM0ElNUIyOC41MDkxMjY5Nzk3NTA4NCUyQy0yNTYuMzQxMTUzMTQ0ODgzOTUlNUQlMkMieiIlM0ElN0IiUXpfdHoiJTNBMCUyQyJReV90eiIlM0EwJTdEJTJDInkiJTNBJTdCIlF5X3R5IiUzQTAlMkMiUXpfdHkiJTNBMCU3RCU3RCUyQyU3QiJwb3NpdGlvbiIlM0ElNUIzMS4xMDQ2Mjc2NjAxOTA3MyUyQy0yNTYuNTczNzkyODE4NzA2MDclNUQlMkMieiIlM0ElN0IiUXpfdHoiJTNBMCUyQyJReV90eiIlM0EwJTdEJTJDInkiJTNBJTdCIlF5X3R5IiUzQTAlMkMiUXpfdHkiJTNBMCU3RCU3RCUyQyU3QiJwb3NpdGlvbiIlM0ElNUI2MS40OTI1NTU5Mzc5Njc0MiUyQy0yNTYuNjM5ODE1NDI2MTk5NTYlNUQlMkMieiIlM0ElN0IiUXpfdHoiJTNBMCUyQyJReV90eiIlM0EwJTdEJTJDInkiJTNBJTdCIlF5X3R5IiUzQTAlMkMiUXpfdHkiJTNBMCU3RCU3RCUyQyU3QiJwb3NpdGlvbiIlM0ElNUI2Ny4yMTYwMTQ5MTUzNDI5NyUyQy0yNTUuNTE0MjQ3ODY1MjMzNDElNUQlMkMieiIlM0ElN0IiUXpfdHoiJTNBMCUyQyJReV90eiIlM0EwJTdEJTJDInkiJTNBJTdCIlF5X3R5IiUzQTAlMkMiUXpfdHkiJTNBMCU3RCU3RCUyQyU3QiJwb3NpdGlvbiIlM0ElNUI3Mi4wNzMwNDUwMzk2NzE3NCUyQy0yNTIuMjgzNzkyODg2MjMwODMlNUQlMkMieiIlM0ElN0IiUXpfdHoiJTNBMCUyQyJReV90eiIlM0EwJTdEJTJDInkiJTNBJTdCIlF5X3R5IiUzQTAlMkMiUXpfdHkiJTNBMCU3RCU3RCUyQyU3QiJwb3NpdGlvbiIlM0ElNUI3NS4zMjQ1NzQ3NjE3NTM0JTJDLTI0Ny40NDA4NDU5MDQ2NDgyNiU1RCUyQyJ6IiUzQSU3QiJRel90eiIlM0EwJTJDIlF5X3R6IiUzQTAlN0QlMkMieSIlM0ElN0IiUXlfdHkiJTNBMCUyQyJRel90eSIlM0EwJTdEJTdEJTJDJTdCInBvc2l0aW9uIiUzQSU1Qjc2LjQ3NTAwMTgyODkzNzE1JTJDLTI0MS43MjIzMzE4ODc2MDc1NyU1RCUyQyJ6IiUzQSU3QiJRel90eiIlM0EwJTJDIlF5X3R6IiUzQTAlN0QlMkMieSIlM0ElN0IiUXlfdHkiJTNBMCUyQyJRel90eSIlM0EwJTdEJTdEJTJDJTdCInBvc2l0aW9uIiUzQSU1Qjc2LjU0MzU0OTA2MDI5MjI1JTJDLTIxMC4xNzI0MDYzNTI0MDEwOCU1RCUyQyJ6IiUzQSU3QiJRel90eiIlM0EwJTJDIlF5X3R6IiUzQTAlN0QlMkMieSIlM0ElN0IiUXlfdHkiJTNBMCUyQyJRel90eSIlM0EwJTdEJTdEJTJDJTdCInBvc2l0aW9uIiUzQSU1QjczLjU5MzU1NjAyMjkyNzQ3JTJDLTIxMC4xNjU5OTcwMjMzMjAzMyU1RCUyQyJ6IiUzQSU3QiJRel90eiIlM0EwJTJDIlF5X3R6IiUzQTAlN0QlMkMieSIlM0ElN0IiUXlfdHkiJTNBMCUyQyJRel90eSIlM0EwJTdEJTdEJTJDJTdCInBvc2l0aW9uIiUzQSU1QjczLjUyNTAwODc5MTU3MjM4JTJDLTI0MS43MTU5MjI1NTg1MjY4JTVEJTJDInoiJTNBJTdCIlF6X3R6IiUzQTAlMkMiUXlfdHoiJTNBMCU3RCUyQyJ5IiUzQSU3QiJReV90eSIlM0EwJTJDIlF6X3R5IiUzQTAlN0QlN0QlMkMlN0IicG9zaXRpb24iJTNBJTVCNzIuNjAyMDM0MTE5NjIyMjYlMkMtMjQ2LjMwNTkyODA4NzM4MzklNUQlMkMieiIlM0ElN0IiUXpfdHoiJTNBMCUyQyJReV90eiIlM0EwJTdEJTJDInkiJTNBJTdCIlF5X3R5IiUzQTAlMkMiUXpfdHkiJTNBMCU3RCU3RCUyQyU3QiJwb3NpdGlvbiIlM0ElNUI2OS45OTE1ODIxMTkxNjk4NiUyQy0yNTAuMTkzMjY1NjUzNTUxJTVEJTJDInoiJTNBJTdCIlF6X3R6IiUzQTAlMkMiUXlfdHoiJTNBMCU3RCUyQyJ5IiUzQSU3QiJReV90eSIlM0EwJTJDIlF6X3R5IiUzQTAlN0QlN0QlMkMlN0IicG9zaXRpb24iJTNBJTVCNjYuMDkyOTQwMjM0NjI3NDUlMkMtMjUyLjc4NTgwMTM3Mjg5ODI4JTVEJTJDInoiJTNBJTdCIlF6X3R6IiUzQTAlMkMiUXlfdHoiJTNBMCU3RCUyQyJ5IiUzQSU3QiJReV90eSIlM0EwJTJDIlF6X3R5IiUzQTAlN0QlN0QlMkMlN0IicG9zaXRpb24iJTNBJTVCNjEuNDk4OTY1MjY3MDQ4MTYlMkMtMjUzLjY4OTgyMjM4ODgzNDc4JTVEJTJDInoiJTNBJTdCIlF6X3R6IiUzQTAlMkMiUXlfdHoiJTNBMCU3RCUyQyJ5IiUzQSU3QiJReV90eSIlM0EwJTJDIlF6X3R5IiUzQTAlN0QlN0QlMkMlN0IicG9zaXRpb24iJTNBJTVCMzEuMTExMDM2OTg5MjcxNDc2JTJDLTI1My42MjM3OTk3ODEzNDEzMiU1RCUyQyJ6IiUzQSU3QiJRel90eiIlM0EwJTJDIlF5X3R6IiUzQTAlN0QlMkMieSIlM0ElN0IiUXlfdHkiJTNBMCUyQyJRel90eSIlM0EwJTdEJTdEJTJDJTdCInBvc2l0aW9uIiUzQSU1QjI5LjAyNzQzOTUwMzYyODYxJTJDLTI1My40MzYyNzI0MDI0Nzk2MyU1RCUyQyJ6IiUzQSU3QiJRel90eiIlM0EwJTJDIlF5X3R6IiUzQTAlN0QlMkMieSIlM0ElN0IiUXlfdHkiJTNBMCUyQyJRel90eSIlM0EwJTdEJTdEJTJDJTdCInBvc2l0aW9uIiUzQSU1QjI3LjAwNzYxOTY3OTM5NzU3JTJDLTI1Mi44OTA4ODI3NDU3NzIzJTVEJTJDInoiJTNBJTdCIlF6X3R6IiUzQTAlMkMiUXlfdHoiJTNBMCU3RCUyQyJ5IiUzQSU3QiJReV90eSIlM0EwJTJDIlF6X3R5IiUzQTAlN0QlN0QlMkMlN0IicG9zaXRpb24iJTNBJTVCMjUuMTE0NTQ0Nzc4MDc1OTE3JTJDLTI1Mi4wMDI3Njc2NTMwMTM1JTVEJTJDInoiJTNBJTdCIlF6X3R6IiUzQTAlMkMiUXlfdHoiJTNBMCU3RCUyQyJ5IiUzQSU3QiJReV90eSIlM0EwJTJDIlF6X3R5IiUzQTAlN0QlN0QlMkMlN0IicG9zaXRpb24iJTNBJTVCNy45NDkxNDQ1ODgwMDEyMTMlMkMtMjQyLjA0MjQ0OTY3MDQwOTU4JTVEJTJDInoiJTNBJTdCIlF6X3R6IiUzQTAlMkMiUXlfdHoiJTNBMCU3RCUyQyJ5IiUzQSU3QiJReV90eSIlM0EwJTJDIlF6X3R5IiUzQTAlN0QlN0QlMkMlN0IicG9zaXRpb24iJTNBJTVCNC4zNDYzOTY4NzEyNDg3MDQlMkMtMjQwLjU0MTYxODYwNDE1NTA4JTVEJTJDInoiJTNBJTdCIlF6X3R6IiUzQTAlMkMiUXlfdHoiJTNBMCU3RCUyQyJ5IiUzQSU3QiJReV90eSIlM0EwJTJDIlF6X3R5IiUzQTAlN0QlN0QlMkMlN0IicG9zaXRpb24iJTNBJTVCMC40Nzg1MTE4ODM3Njk5Njk1NiUyQy0yNDAuMDI0MjEzODA3NDY2MjMlNUQlMkMieiIlM0ElN0IiUXpfdHoiJTNBMCUyQyJReV90eiIlM0EwJTdEJTJDInkiJTNBJTdCIlF5X3R5IiUzQTAlMkMiUXpfdHkiJTNBMCU3RCU3RCUyQyU3QiJwb3NpdGlvbiIlM0ElNUItMy4zOTE1ODQ4NjU0MDUxMDQ0JTJDLTI0MC41MjQ4MDY2MDgwNzgyJTVEJTJDInoiJTNBJTdCIlF6X3R6IiUzQTAlMkMiUXlfdHoiJTNBMCU3RCUyQyJ5IiUzQSU3QiJReV90eSIlM0EwJTJDIlF6X3R5IiUzQTAlN0QlN0QlMkMlN0IicG9zaXRpb24iJTNBJTVCLTcuMDAwODIwMTI2Nzc5NjY5NSUyQy0yNDIuMDA5OTY4NDk0MjIwNzElNUQlMkMieiIlM0ElN0IiUXpfdHoiJTNBMCUyQyJReV90eiIlM0EwJTdEJTJDInkiJTNBJTdCIlF5X3R5IiUzQTAlMkMiUXpfdHkiJTNBMCU3RCU3RCUyQyU3QiJwb3NpdGlvbiIlM0ElNUItMjQuMjA5MzM4ODA2NjYzMzU0JTJDLTI1MS44OTU2MDM2NzA3ODM0MyU1RCUyQyJ6IiUzQSU3QiJRel90eiIlM0EwJTJDIlF5X3R6IiUzQTAlN0QlMkMieSIlM0ElN0IiUXlfdHkiJTNBMCUyQyJRel90eSIlM0EwJTdEJTdEJTJDJTdCInBvc2l0aW9uIiUzQSU1Qi0yNi4xMDYyNTQ5NjAxMjU2MDclMkMtMjUyLjc3NTQ4NDQwNTE2MzkyJTVEJTJDInoiJTNBJTdCIlF6X3R6IiUzQTAlMkMiUXlfdHoiJTNBMCU3RCUyQyJ5IiUzQSU3QiJReV90eSIlM0EwJTJDIlF6X3R5IiUzQTAlN0QlN0QlMkMlN0IicG9zaXRpb24iJTNBJTVCLTI4LjEyODQyNTU5NTkwNDIzMyUyQy0yNTMuMzEyMDkyMTk0NzAzNjQlNUQlMkMieiIlM0ElN0IiUXpfdHoiJTNBMCUyQyJReV90eiIlM0EwJTdEJTJDInkiJTNBJTdCIlF5X3R5IiUzQTAlMkMiUXpfdHkiJTNBMCU3RCU3RCUyQyU3QiJwb3NpdGlvbiIlM0ElNUItMzAuMjEyODE4MjcyODgzODg3JTJDLTI1My40OTA1NjM5NTIwMDMxMyU1RCUyQyJ6IiUzQSU3QiJRel90eiIlM0EwJTJDIlF5X3R6IiUzQTAlN0QlMkMieSIlM0ElN0IiUXlfdHkiJTNBMCUyQyJRel90eSIlM0EwJTdEJTdEJTJDJTdCInBvc2l0aW9uIiUzQSU1Qi02MC42MDA3NDY1NTA2NjA1NzQlMkMtMjUzLjQyNDU0MTM0NDUwOTY2JTVEJTJDInoiJTNBJTdCIlF6X3R6IiUzQTAlMkMiUXlfdHoiJTNBMCU3RCUyQyJ5IiUzQSU3QiJReV90eSIlM0EwJTJDIlF6X3R5IiUzQTAlN0QlN0QlMkMlN0IicG9zaXRpb24iJTNBJTVCLTY1LjE5MDc0OTkwNjg2MzczJTJDLTI1Mi41MDA1NjY2NzQ5MTk3MiU1RCUyQyJ6IiUzQSU3QiJRel90eiIlM0EwJTJDIlF5X3R6IiUzQTAlN0QlMkMieSIlM0ElN0IiUXlfdHkiJTNBMCUyQyJRel90eSIlM0EwJTdEJTdEJTJDJTdCInBvc2l0aW9uIiUzQSU1Qi02OS4wNzgwODk2NDU2ODQ3NyUyQy0yNDkuODkxMTE0NjcyMTA3MTQlNUQlMkMieiIlM0ElN0IiUXpfdHoiJTNBMCUyQyJReV90eiIlM0EwJTdEJTJDInkiJTNBJTdCIlF5X3R5IiUzQTAlMkMiUXpfdHkiJTNBMCU3RCU3RCUyQyU3QiJwb3NpdGlvbiIlM0ElNUItNzEuNjcxNjI1MzYyNjcxODMlMkMtMjQ1Ljk5MjQ3MDYxNDkxMDgxJTVEJTJDInoiJTNBJTdCIlF6X3R6IiUzQTAlMkMiUXlfdHoiJTNBMCU3RCUyQyJ5IiUzQSU3QiJReV90eSIlM0EwJTJDIlF6X3R5IiUzQTAlN0QlN0QlMkMlN0IicG9zaXRpb24iJTNBJTVCLTcyLjU3NDY0NjM4MDk2ODU1JTJDLTI0MS4zOTg0OTc4MTk5ODU0NyU1RCUyQyJ6IiUzQSU3QiJRel90eiIlM0EwJTJDIlF5X3R6IiUzQTAlN0QlMkMieSIlM0ElN0IiUXlfdHkiJTNBMCUyQyJRel90eSIlM0EwJTdEJTdEJTJDJTdCInBvc2l0aW9uIiUzQSU1Qi03Mi41MDYwOTkxNDk2MTM0NSUyQy0yMDkuODQ4NTcyMjg0Nzc4OTglNUQlMkMieiIlM0ElN0IiUXpfdHoiJTNBMCUyQyJReV90eiIlM0EwJTdEJTJDInkiJTNBJTdCIlF5X3R5IiUzQTAlMkMiUXpfdHkiJTNBMCU3RCU3RCUyQyU3QiJwb3NpdGlvbiIlM0ElNUI4MS4wNTU3NTkxMjY5MTE1JTJDLTQuODAxNzI1MTA0Mjk0NzgxJTVEJTJDInoiJTNBJTdCIlF6X3R6IiUzQTAlMkMiUXlfdHoiJTNBMCU3RCUyQyJ5IiUzQSU3QiJReV90eSIlM0EwJTJDIlF6X3R5IiUzQTAlN0QlN0QlMkMlN0IicG9zaXRpb24iJTNBJTVCODEuNDIyMjE2NTU4MzY5NzclMkMtMi43NTA1MTY0NDgxNjk0MDU4JTVEJTJDInoiJTNBJTdCIlF6X3R6IiUzQTAlMkMiUXlfdHoiJTNBMCU3RCUyQyJ5IiUzQSU3QiJReV90eSIlM0EwJTJDIlF6X3R5IiUzQTAlN0QlN0QlMkMlN0IicG9zaXRpb24iJTNBJTVCODIuMTM5NDY4OTMxOTIyNzQlMkMtMC43OTQwNzAxNzE3MjAwNTE1JTVEJTJDInoiJTNBJTdCIlF6X3R6IiUzQTAlMkMiUXlfdHoiJTNBMCU3RCUyQyJ5IiUzQSU3QiJReV90eSIlM0EwJTJDIlF6X3R5IiUzQTAlN0QlN0QlMkMlN0IicG9zaXRpb24iJTNBJTVCODUuNzkwMDQyNDA1NDE4OTYlMkM1LjY3OTUxMzY3NDU0MzU3NCU1RCUyQyJ6IiUzQSU3QiJRel90eiIlM0EwJTJDIlF5X3R6IiUzQTAlN0QlMkMieSIlM0ElN0IiUXlfdHkiJTNBMCUyQyJRel90eSIlM0EwJTdEJTdEJTJDJTdCInBvc2l0aW9uIiUzQSU1Qjg5LjU0OTYyMTg1MTE1OTc2JTJDMTIuMzg1ODYxMjM3ODQ3NjIlNUQlMkMieiIlM0ElN0IiUXpfdHoiJTNBMCUyQyJReV90eiIlM0EwJTdEJTJDInkiJTNBJTdCIlF5X3R5IiUzQTAlMkMiUXpfdHkiJTNBMCU3RCU3RCUyQyU3QiJwb3NpdGlvbiIlM0ElNUI5MC40NDI5MTk5NDQ1NzcwMSUyQzE0LjgyMzQyNjE2MzQ5NDgxOSU1RCUyQyJ6IiUzQSU3QiJRel90eiIlM0EwJTJDIlF5X3R6IiUzQTAlN0QlMkMieSIlM0ElN0IiUXlfdHkiJTNBMCUyQyJRel90eSIlM0EwJTdEJTdEJTJDJTdCInBvc2l0aW9uIiUzQSU1QjkwLjg5OTQ3MzI2OTg4MDg5JTJDMTcuMzc4OTQwMjYyNjgzODg0JTVEJTJDInoiJTNBJTdCIlF6X3R6IiUzQTAlMkMiUXlfdHoiJTNBMCU3RCUyQyJ5IiUzQSU3QiJReV90eSIlM0EwJTJDIlF6X3R5IiUzQTAlN0QlN0QlMkMlN0IicG9zaXRpb24iJTNBJTVCOTEuMDYwMDE1ODQ3OTU4NTQlMkMzOS4wMzA4OTI1NjI0MzU1NCU1RCUyQyJ6IiUzQSU3QiJRel90eiIlM0EwJTJDIlF5X3R6IiUzQTAlN0QlMkMieSIlM0ElN0IiUXlfdHkiJTNBMCUyQyJRel90eSIlM0EwJTdEJTdEJTJDJTdCInBvc2l0aW9uIiUzQSU1QjkxLjEwNDIzODU4OTEyNTE2JTJDNTkuMzg1MDk0NTIxOTc4MzMlNUQlMkMieiIlM0ElN0IiUXpfdHoiJTNBMCUyQyJReV90eiIlM0EwJTdEJTJDInkiJTNBJTdCIlF5X3R5IiUzQTAlMkMiUXpfdHkiJTNBMCU3RCU3RCUyQyU3QiJwb3NpdGlvbiIlM0ElNUI5MS4xNDg0NjEzMzAyOTE5NSUyQzc5LjczOTI5NjQ4MTYwOTk3JTVEJTJDInoiJTNBJTdCIlF6X3R6IiUzQTAlMkMiUXlfdHoiJTNBMCU3RCUyQyJ5IiUzQSU3QiJReV90eSIlM0EwJTJDIlF6X3R5IiUzQTAlN0QlN0QlMkMlN0IicG9zaXRpb24iJTNBJTVCOTEuMDM3OTA0NDc3Mzc1MiUyQzI4Ljg1Mzc5MTU4MjY1MDI0MiU1RCUyQyJ6IiUzQSU3QiJRel90eiIlM0EwJTJDIlF5X3R6IiUzQTAlN0QlMkMieSIlM0ElN0IiUXlfdHkiJTNBMCUyQyJRel90eSIlM0EwJTdEJTdEJTJDJTdCInBvc2l0aW9uIiUzQSU1QjkxLjA4MjEyNzIxODU0MTg0JTJDNDkuMjA3OTkzNTQyMjA0OTIlNUQlMkMieiIlM0ElN0IiUXpfdHoiJTNBMCUyQyJReV90eiIlM0EwJTdEJTJDInkiJTNBJTdCIlF5X3R5IiUzQTAlMkMiUXpfdHkiJTNBMCU3RCU3RCUyQyU3QiJwb3NpdGlvbiIlM0ElNUI5MS4xMjYzNDk5NTk3MDg1NiUyQzY5LjU2MjE5NTUwMTc5Njc3JTVEJTJDInoiJTNBJTdCIlF6X3R6IiUzQTAlMkMiUXlfdHoiJTNBMCU3RCUyQyJ5IiUzQSU3QiJReV90eSIlM0EwJTJDIlF6X3R5IiUzQTAlN0QlN0QlMkMlN0IicG9zaXRpb24iJTNBJTVCOTEuMTcwNTcyNzAwODc1MyUyQzg5LjkxNjM5NzQ2MTM5ODU2JTVEJTJDInoiJTNBJTdCIlF6X3R6IiUzQTAlMkMiUXlfdHoiJTNBMCU3RCUyQyJ5IiUzQSU3QiJReV90eSIlM0EwJTJDIlF6X3R5IiUzQTAlN0QlN0QlMkMlN0IicG9zaXRpb24iJTNBJTVCOTAuOTk0OTMwMjAyMzk4MTglMkMxMDEuODE3OTMyMTYyMTExMDglNUQlMkMieiIlM0ElN0IiUXpfdHoiJTNBMCUyQyJReV90eiIlM0EwJTdEJTJDInkiJTNBJTdCIlF5X3R5IiUzQTAlMkMiUXpfdHkiJTNBMCU3RCU3RCUyQyU3QiJwb3NpdGlvbiIlM0ElNUI5MC4yMDcyMjEzMzI3MDE4OCUyQzEwNS4xNzQ2NTE1MDMzNTU5NSU1RCUyQyJ6IiUzQSU3QiJRel90eiIlM0EwJTJDIlF5X3R6IiUzQTAlN0QlMkMieSIlM0ElN0IiUXlfdHkiJTNBMCUyQyJRel90eSIlM0EwJTdEJTdEJTJDJTdCInBvc2l0aW9uIiUzQSU1Qjg4LjY2NjQxODkzMTg4MDElMkMxMDguMjU5MDA2NDEzNDgyNTIlNUQlMkMieiIlM0ElN0IiUXpfdHoiJTNBMCUyQyJReV90eiIlM0EwJTdEJTJDInkiJTNBJTdCIlF5X3R5IiUzQTAlMkMiUXpfdHkiJTNBMCU3RCU3RCUyQyU3QiJwb3NpdGlvbiIlM0ElNUI4NC40MDIxODE5OTU1ODI3NSUyQzExMy42Nzc3ODM5MTQwNzA3OSU1RCUyQyJ6IiUzQSU3QiJRel90eiIlM0EwJTJDIlF5X3R6IiUzQTAlN0QlMkMieSIlM0ElN0IiUXlfdHkiJTNBMCUyQyJRel90eSIlM0EwJTdEJTdEJTJDJTdCInBvc2l0aW9uIiUzQSU1QjgwLjMyNTMyMzIzNjUyMDIzJTJDMTE4LjgxMDE1MzYzMDc2ODg3JTVEJTJDInoiJTNBJTdCIlF6X3R6IiUzQTAlMkMiUXlfdHoiJTNBMCU3RCUyQyJ5IiUzQSU3QiJReV90eSIlM0EwJTJDIlF6X3R5IiUzQTAlN0QlN0QlMkMlN0IicG9zaXRpb24iJTNBJTVCNzkuMDg4MTk5MTQyMjQ1OTglMkMxMjEuMjg1ODQ3MzE2NDU4OTclNUQlMkMieiIlM0ElN0IiUXpfdHoiJTNBMCUyQyJReV90eiIlM0EwJTdEJTJDInkiJTNBJTdCIlF5X3R5IiUzQTAlMkMiUXpfdHkiJTNBMCU3RCU3RCUyQyU3QiJwb3NpdGlvbiIlM0ElNUI3OC40NTYwNTE2MDUwODUyJTJDMTIzLjk4MDIyNzExMzYwMzcyJTVEJTJDInoiJTNBJTdCIlF6X3R6IiUzQTAlMkMiUXlfdHoiJTNBMCU3RCUyQyJ5IiUzQSU3QiJReV90eSIlM0EwJTJDIlF6X3R5IiUzQTAlN0QlN0QlMkMlN0IicG9zaXRpb24iJTNBJTVCNzguMzQxMDMxNTcxNjkxOTklMkMxNDUuMzczNTI3NTA1MTI2MjIlNUQlMkMieiIlM0ElN0IiUXpfdHoiJTNBMCUyQyJReV90eiIlM0EwJTdEJTJDInkiJTNBJTdCIlF5X3R5IiUzQTAlMkMiUXpfdHkiJTNBMCU3RCU3RCUyQyU3QiJwb3NpdGlvbiIlM0ElNUI3OC4zMTkyOTUyNTU0OTI0NiUyQzEzNS4zNjkwNTExMTc4NTk3NSU1RCUyQyJ6IiUzQSU3QiJRel90eiIlM0EwJTJDIlF5X3R6IiUzQTAlN0QlMkMieSIlM0ElN0IiUXlfdHkiJTNBMCUyQyJRel90eSIlM0EwJTdEJTdEJTJDJTdCInBvc2l0aW9uIiUzQSU1Qjc4LjM2Mjc2Nzg4Nzg5MTYyJTJDMTU1LjM3ODAwMzg5MjQ0NDA0JTVEJTJDInoiJTNBJTdCIlF6X3R6IiUzQTAlMkMiUXlfdHoiJTNBMCU3RCUyQyJ5IiUzQSU3QiJReV90eSIlM0EwJTJDIlF6X3R5IiUzQTAlN0QlN0QlMkMlN0IicG9zaXRpb24iJTNBJTVCNzcuODIxNzIwNDIzNjA4NzclMkMxNjguMjQ0MjA5NzY4MjYwNDUlNUQlMkMieiIlM0ElN0IiUXpfdHoiJTNBMCUyQyJReV90eiIlM0EwJTdEJTJDInkiJTNBJTdCIlF5X3R5IiUzQTAlMkMiUXpfdHkiJTNBMCU3RCU3RCUyQyU3QiJwb3NpdGlvbiIlM0ElNUI3NS42NDM3MDkxNTM2MjMzOSUyQzE3My41MzQ0NTQzMTkxMTc3NCU1RCUyQyJ6IiUzQSU3QiJRel90eiIlM0EwJTJDIlF5X3R6IiUzQTAlN0QlMkMieSIlM0ElN0IiUXlfdHkiJTNBMCUyQyJRel90eSIlM0EwJTdEJTdEJTJDJTdCInBvc2l0aW9uIiUzQSU1QjcxLjYwNzAwODE3MzMzMDgxJTJDMTc3LjU4ODczNDI0MjMyMjk3JTVEJTJDInoiJTNBJTdCIlF6X3R6IiUzQTAlMkMiUXlfdHoiJTNBMCU3RCUyQyJ5IiUzQSU3QiJReV90eSIlM0EwJTJDIlF6X3R5IiUzQTAlN0QlN0QlMkMlN0IicG9zaXRpb24iJTNBJTVCNjYuMzI2Mjc3Njc0MDE5MjElMkMxNzkuNzg5NzEyNjM2OTU1NjQlNUQlMkMieiIlM0ElN0IiUXpfdHoiJTNBMCUyQyJReV90eiIlM0EwJTdEJTJDInkiJTNBJTdCIlF5X3R5IiUzQTAlMkMiUXpfdHkiJTNBMCU3RCU3RCUyQyU3QiJwb3NpdGlvbiIlM0ElNUI0Ni42MjM1NjA0MTk4MjE3OCUyQzE4MC40MDE1MjEyNjY5NDQ2JTVEJTJDInoiJTNBJTdCIlF6X3R6IiUzQTAlMkMiUXlfdHoiJTNBMCU3RCUyQyJ5IiUzQSU3QiJReV90eSIlM0EwJTJDIlF6X3R5IiUzQTAlN0QlN0QlMkMlN0IicG9zaXRpb24iJTNBJTVCNTUuMDQ1MjkwNTQyNjI1NzYlMkMxODAuMzgzMjIzNzE4NzQ2MTQlNUQlMkMieiIlM0ElN0IiUXpfdHoiJTNBMCUyQyJReV90eiIlM0EwJTdEJTJDInkiJTNBJTdCIlF5X3R5IiUzQTAlMkMiUXpfdHkiJTNBMCU3RCU3RCUyQyU3QiJwb3NpdGlvbiIlM0ElNUIzOC4yMDE4MzAyOTY5ODE0JTJDMTgwLjQxOTgxODgxNTE0MzEyJTVEJTJDInoiJTNBJTdCIlF6X3R6IiUzQTAlMkMiUXlfdHoiJTNBMCU3RCUyQyJ5IiUzQSU3QiJReV90eSIlM0EwJTJDIlF6X3R5IiUzQTAlN0QlN0QlMkMlN0IicG9zaXRpb24iJTNBJTVCMjguNDgxMzU2NjQyNTkxNTUlMkMxODAuMzI3NDM3ODIyMzQ4NzQlNUQlMkMieiIlM0ElN0IiUXpfdHoiJTNBMCUyQyJReV90eiIlM0EwJTdEJTJDInkiJTNBJTdCIlF5X3R5IiUzQTAlMkMiUXpfdHkiJTNBMCU3RCU3RCUyQyU3QiJwb3NpdGlvbiIlM0ElNUIyNS45MjMzODI4MTA3NDE2NTQlMkMxNzkuODgxOTk0MzYyODkzOCU1RCUyQyJ6IiUzQSU3QiJRel90eiIlM0EwJTJDIlF5X3R6IiUzQTAlN0QlMkMieSIlM0ElN0IiUXlfdHkiJTNBMCUyQyJRel90eSIlM0EwJTdEJTdEJTJDJTdCInBvc2l0aW9uIiUzQSU1QjIzLjQ4MTk1OTI1MTgwMDk0OCUyQzE3OC45OTkyOTY2NDgwMTY3JTVEJTJDInoiJTNBJTdCIlF6X3R6IiUzQTAlMkMiUXlfdHoiJTNBMCU3RCUyQyJ5IiUzQSU3QiJReV90eSIlM0EwJTJDIlF6X3R5IiUzQTAlN0QlN0QlMkMlN0IicG9zaXRpb24iJTNBJTVCMTQuMzQ2MzE5ODY0NDA1NDI3JTJDMTczLjg4MjEzMzE1MzIwODMlNUQlMkMieiIlM0ElN0IiUXpfdHoiJTNBMCUyQyJReV90eiIlM0EwJTdEJTJDInkiJTNBJTdCIlF5X3R5IiUzQTAlMkMiUXpfdHkiJTNBMCU3RCU3RCUyQyU3QiJwb3NpdGlvbiIlM0ElNUI0Ljk0NDU3NTczMTAzOTkwMyUyQzE2OC43MTcwNDc2OTg3NzMzJTVEJTJDInoiJTNBJTdCIlF6X3R6IiUzQTAlMkMiUXlfdHoiJTNBMCU3RCUyQyJ5IiUzQSU3QiJReV90eSIlM0EwJTJDIlF6X3R5IiUzQTAlN0QlN0QlMkMlN0IicG9zaXRpb24iJTNBJTVCMS45NDI4MzcwODQyNTY1OTklMkMxNjcuOTIwMDY3NTU2OTgzMzglNUQlMkMieiIlM0ElN0IiUXpfdHoiJTNBMCUyQyJReV90eiIlM0EwJTdEJTJDInkiJTNBJTdCIlF5X3R5IiUzQTAlMkMiUXpfdHkiJTNBMCU3RCU3RCUyQyU3QiJwb3NpdGlvbiIlM0ElNUItMS4xNjMxNTU1ODQ5MTQ1OTM4JTJDMTY3LjkyNjgxNTgyMDA3NjU0JTVEJTJDInoiJTNBJTdCIlF6X3R6IiUzQTAlMkMiUXlfdHoiJTNBMCU3RCUyQyJ5IiUzQSU3QiJReV90eSIlM0EwJTJDIlF6X3R5IiUzQTAlN0QlN0QlMkMlN0IicG9zaXRpb24iJTNBJTVCLTQuMTYxNDAyNzc2ODM5MzM2JTJDMTY4LjczNjgzMTg4NTQyMDUxJTVEJTJDInoiJTNBJTdCIlF6X3R6IiUzQTAlMkMiUXlfdHoiJTNBMCU3RCUyQyJ5IiUzQSU3QiJReV90eSIlM0EwJTJDIlF6X3R5IiUzQTAlN0QlN0QlMkMlN0IicG9zaXRpb24iJTNBJTVCLTEzLjU0MDYxNDMxNjI2OTkwMiUyQzE3My45NDI3MjE5NTMxOTIyNiU1RCUyQyJ6IiUzQSU3QiJRel90eiIlM0EwJTJDIlF5X3R6IiUzQTAlN0QlMkMieSIlM0ElN0IiUXlfdHkiJTNBMCUyQyJRel90eSIlM0EwJTdEJTdEJTJDJTdCInBvc2l0aW9uIiUzQSU1Qi0yMi42NTM5MzE4NTczMDQ3OCUyQzE3OS4wOTk1MzQyMDk1MzE3MyU1RCUyQyJ6IiUzQSU3QiJRel90eiIlM0EwJTJDIlF5X3R6IiUzQTAlN0QlMkMieSIlM0ElN0IiUXlfdHkiJTNBMCUyQyJRel90eSIlM0EwJTdEJTdEJTJDJTdCInBvc2l0aW9uIiUzQSU1Qi0yNS4wOTE0OTY3ODI4MjU3NTclMkMxNzkuOTkyODMyMzAyODk5MyU1RCUyQyJ6IiUzQSU3QiJRel90eiIlM0EwJTJDIlF5X3R6IiUzQTAlN0QlMkMieSIlM0ElN0IiUXlfdHkiJTNBMCUyQyJRel90eSIlM0EwJTdEJTdEJTJDJTdCInBvc2l0aW9uIiUzQSU1Qi0yNy42NDcwMTA4ODIwNjI1MzUlMkMxODAuNDQ5Mzg1NjI4MjE2MSU1RCUyQyJ6IiUzQSU3QiJRel90eiIlM0EwJTJDIlF5X3R6IiUzQTAlN0QlMkMieSIlM0ElN0IiUXlfdHkiJTNBMCUyQyJRel90eSIlM0EwJTdEJTdEJTJDJTdCInBvc2l0aW9uIiUzQSU1Qi00NS43ODg3MjE0NjY3NjgzMTUlMkMxODAuNjAyMzAxNjQ3ODUxMTYlNUQlMkMieiIlM0ElN0IiUXpfdHoiJTNBMCUyQyJReV90eiIlM0EwJTdEJTJDInkiJTNBJTdCIlF5X3R5IiUzQTAlMkMiUXpfdHkiJTNBMCU3RCU3RCUyQyU3QiJwb3NpdGlvbiIlM0ElNUItMzcuMzY2NzQxMzQ0NTE3MzYlMkMxODAuNTg0MDAzNTU2NDg5MTclNUQlMkMieiIlM0ElN0IiUXpfdHoiJTNBMCUyQyJReV90eiIlM0EwJTdEJTJDInkiJTNBJTdCIlF5X3R5IiUzQTAlMkMiUXpfdHkiJTNBMCU3RCU3RCUyQyU3QiJwb3NpdGlvbiIlM0ElNUItNTQuMjEwNzAxNTg5MDU4NTIlMkMxODAuNjIwNTk5NzM5MjEzMjglNUQlMkMieiIlM0ElN0IiUXpfdHoiJTNBMCUyQyJReV90eiIlM0EwJTdEJTJDInkiJTNBJTdCIlF5X3R5IiUzQTAlMkMiUXpfdHkiJTNBMCU3RCU3RCUyQyU3QiJwb3NpdGlvbiIlM0ElNUItNjUuNDk0NDExMjAwMDMwMjYlMkMxODAuMDc2MTE0MDUwMDkzNSU1RCUyQyJ6IiUzQSU3QiJRel90eiIlM0EwJTJDIlF5X3R6IiUzQTAlN0QlMkMieSIlM0ElN0IiUXlfdHkiJTNBMCUyQyJRel90eSIlM0EwJTdEJTdEJTJDJTdCInBvc2l0aW9uIiUzQSU1Qi03MC43ODQ2NTU3NTA4ODc0OCUyQzE3Ny44OTgxMDI3ODAxMDg2MiU1RCUyQyJ6IiUzQSU3QiJRel90eiIlM0EwJTJDIlF5X3R6IiUzQTAlN0QlMkMieSIlM0ElN0IiUXlfdHkiJTNBMCUyQyJRel90eSIlM0EwJTdEJTdEJTJDJTdCInBvc2l0aW9uIiUzQSU1Qi03NC44Mzg5MzU2NzQwOTQ0NiUyQzE3My44NjE0MDE3OTk4MTQyMiU1RCUyQyJ6IiUzQSU3QiJRel90eiIlM0EwJTJDIlF5X3R6IiUzQTAlN0QlMkMieSIlM0ElN0IiUXlfdHkiJTNBMCUyQyJRel90eSIlM0EwJTdEJTdEJTJDJTdCInBvc2l0aW9uIiUzQSU1Qi03Ny4wMzk5MTQwNjg3MjYyOCUyQzE2OC41ODA2NzEzMDA1MDQ2MyU1RCUyQyJ6IiUzQSU3QiJRel90eiIlM0EwJTJDIlF5X3R6IiUzQTAlN0QlMkMieSIlM0ElN0IiUXlfdHkiJTNBMCUyQyJRel90eSIlM0EwJTdEJTdEJTJDJTdCInBvc2l0aW9uIiUzQSU1Qi03Ny42NTE5MTgyMzc1Njg2OCUyQzE0OC43ODc5NTQyNTg3MzM5OCU1RCUyQyJ6IiUzQSU3QiJRel90eiIlM0EwJTJDIlF5X3R6IiUzQTAlN0QlMkMieSIlM0ElN0IiUXlfdHkiJTNBMCUyQyJRel90eSIlM0EwJTdEJTdEJTJDJTdCInBvc2l0aW9uIiUzQSU1Qi03Ny42MzM1MjI5MTk5NDM3JTJDMTU3LjI1NDY4NDI3NTI2OTA2JTVEJTJDInoiJTNBJTdCIlF6X3R6IiUzQTAlMkMiUXlfdHoiJTNBMCU3RCUyQyJ5IiUzQSU3QiJReV90eSIlM0EwJTJDIlF6X3R5IiUzQTAlN0QlN0QlMkMlN0IicG9zaXRpb24iJTNBJTVCLTc3LjY3MDMxMzU1NTE5MzcyJTJDMTQwLjMyMTIyNDI0MjE3MjklNUQlMkMieiIlM0ElN0IiUXpfdHoiJTNBMCUyQyJReV90eiIlM0EwJTdEJTJDInkiJTNBJTdCIlF5X3R5IiUzQTAlMkMiUXpfdHkiJTNBMCU3RCU3RCUyQyU3QiJwb3NpdGlvbiIlM0ElNUItNzcuNzgxOTcyNTYzNDMwMTklMkMxMzAuODEyNjk0Mzk2MjQ3NDIlNUQlMkMieiIlM0ElN0IiUXpfdHoiJTNBMCUyQyJReV90eiIlM0EwJTdEJTJDInkiJTNBJTdCIlF5X3R5IiUzQTAlMkMiUXpfdHkiJTNBMCU3RCU3RCUyQyU3QiJwb3NpdGlvbiIlM0ElNUItNzguMTQ4NDMxMDgxMjE0NjglMkMxMjguNzYwOTg1NzQxMzEwNDQlNUQlMkMieiIlM0ElN0IiUXpfdHoiJTNBMCUyQyJReV90eiIlM0EwJTdEJTJDInkiJTNBJTdCIlF5X3R5IiUzQTAlMkMiUXpfdHkiJTNBMCU3RCU3RCUyQyU3QiJwb3NpdGlvbiIlM0ElNUItNzguODY1NjgzNDU0NzY1MzklMkMxMjYuODA0NTM5NDY0ODY1ODclNUQlMkMieiIlM0ElN0IiUXpfdHoiJTNBMCUyQyJReV90eiIlM0EwJTdEJTJDInkiJTNBJTdCIlF5X3R5IiUzQTAlMkMiUXpfdHkiJTNBMCU3RCU3RCUyQyU3QiJwb3NpdGlvbiIlM0ElNUItODMuNTIwMDE2NTE4MzQxMTclMkMxMTguNjAxNjMyMzU5MjAwODYlNUQlMkMieiIlM0ElN0IiUXpfdHoiJTNBMCUyQyJReV90eiIlM0EwJTdEJTJDInkiJTNBJTdCIlF5X3R5IiUzQTAlMkMiUXpfdHkiJTNBMCU3RCU3RCUyQyU3QiJwb3NpdGlvbiIlM0ElNUItODguMjgzMzU2NjQwNDgyMzElMkMxMTAuMTY1NDYxNTM3NjcyMjQlNUQlMkMieiIlM0ElN0IiUXpfdHoiJTNBMCUyQyJReV90eiIlM0EwJTdEJTJDInkiJTNBJTdCIlF5X3R5IiUzQTAlMkMiUXpfdHkiJTNBMCU3RCU3RCUyQyU3QiJwb3NpdGlvbiIlM0ElNUItODkuMTc2NjU0NzMzODYyNzYlMkMxMDcuNzI3ODk2NjEyMTAzNyU1RCUyQyJ6IiUzQSU3QiJRel90eiIlM0EwJTJDIlF5X3R6IiUzQTAlN0QlMkMieSIlM0ElN0IiUXlfdHkiJTNBMCUyQyJRel90eSIlM0EwJTdEJTdEJTJDJTdCInBvc2l0aW9uIiUzQSU1Qi04OS42MzMyMDgwNTkxNjY3MiUyQzEwNS4xNzIzODI1MTI5MTQyOCU1RCUyQyJ6IiUzQSU3QiJRel90eiIlM0EwJTJDIlF5X3R6IiUzQTAlN0QlMkMieSIlM0ElN0IiUXlfdHkiJTNBMCUyQyJRel90eSIlM0EwJTdEJTdEJTJDJTdCInBvc2l0aW9uIiUzQSU1Qi04OS43OTQ1MDQ1NDgxNTY3MSUyQzgzLjE3MzQzMTAzMjExMjkyJTVEJTJDInoiJTNBJTdCIlF6X3R6IiUzQTAlMkMiUXlfdHoiJTNBMCU3RCUyQyJ5IiUzQSU3QiJReV90eSIlM0EwJTJDIlF6X3R5IiUzQTAlN0QlN0QlMkMlN0IicG9zaXRpb24iJTNBJTVCLTg5LjgzOTQ4MTIwMDIzNTQ0JTJDNjIuNDcyMjI5ODkxNjA5MTUlNUQlMkMieiIlM0ElN0IiUXpfdHoiJTNBMCUyQyJReV90eiIlM0EwJTdEJTJDInkiJTNBJTdCIlF5X3R5IiUzQTAlMkMiUXpfdHkiJTNBMCU3RCU3RCUyQyU3QiJwb3NpdGlvbiIlM0ElNUItODkuODg0NDU3ODUyMzE0NCUyQzQxLjc3MTAyODc1MDk5NDQ4JTVEJTJDInoiJTNBJTdCIlF6X3R6IiUzQTAlMkMiUXlfdHoiJTNBMCU3RCUyQyJ5IiUzQSU3QiJReV90eSIlM0EwJTJDIlF6X3R5IiUzQTAlN0QlN0QlMkMlN0IicG9zaXRpb24iJTNBJTVCLTg5Ljc3MjAxNjIyMjExNzI0JTJDOTMuNTI0MDMxNjAyNDE1NzklNUQlMkMieiIlM0ElN0IiUXpfdHoiJTNBMCUyQyJReV90eiIlM0EwJTdEJTJDInkiJTNBJTdCIlF5X3R5IiUzQTAlMkMiUXpfdHkiJTNBMCU3RCU3RCUyQyU3QiJwb3NpdGlvbiIlM0ElNUItODkuODE2OTkyODc0MTk2MDUlMkM3Mi44MjI4MzA0NjE4NzMwOCU1RCUyQyJ6IiUzQSU3QiJRel90eiIlM0EwJTJDIlF5X3R6IiUzQTAlN0QlMkMieSIlM0ElN0IiUXlfdHkiJTNBMCUyQyJRel90eSIlM0EwJTdEJTdEJTJDJTdCInBvc2l0aW9uIiUzQSU1Qi04OS44NjE5Njk1MjYyNzQ5MiUyQzUyLjEyMTYyOTMyMTMwMTc5JTVEJTJDInoiJTNBJTdCIlF6X3R6IiUzQTAlMkMiUXlfdHoiJTNBMCU3RCUyQyJ5IiUzQSU3QiJReV90eSIlM0EwJTJDIlF6X3R5IiUzQTAlN0QlN0QlMkMlN0IicG9zaXRpb24iJTNBJTVCLTg5LjkwNjk0NjE3ODM1Mzk1JTJDMzEuNDIwNDI4MTgwNjU5NDMlNUQlMkMieiIlM0ElN0IiUXpfdHoiJTNBMCUyQyJReV90eiIlM0EwJTdEJTJDInkiJTNBJTdCIlF5X3R5IiUzQTAlMkMiUXpfdHkiJTNBMCU3RCU3RCUyQyU3QiJwb3NpdGlvbiIlM0ElNUItODkuODE4NzU0ODc3MDczNDUlMkMxOS43NzE1ODQwNzc2NjMzMTMlNUQlMkMieiIlM0ElN0IiUXpfdHoiJTNBMCUyQyJReV90eiIlM0EwJTdEJTJDInkiJTNBJTdCIlF5X3R5IiUzQTAlMkMiUXpfdHkiJTNBMCU3RCU3RCUyQyU3QiJwb3NpdGlvbiIlM0ElNUItODkuMzczMzEwMzMxMjkxNjYlMkMxNy4yMTQxMTAyNDQ2MzM2OCU1RCUyQyJ6IiUzQSU3QiJRel90eiIlM0EwJTJDIlF5X3R6IiUzQTAlN0QlMkMieSIlM0ElN0IiUXlfdHkiJTNBMCUyQyJRel90eSIlM0EwJTdEJTdEJTJDJTdCInBvc2l0aW9uIiUzQSU1Qi04OC40OTA2MTI2MTY0MTQ3MSUyQzE0Ljc3MjY4NjY4NTY5MzA3MiU1RCUyQyJ6IiUzQSU3QiJRel90eiIlM0EwJTJDIlF5X3R6IiUzQTAlN0QlMkMieSIlM0ElN0IiUXlfdHkiJTNBMCUyQyJRel90eSIlM0EwJTdEJTdEJTJDJTdCInBvc2l0aW9uIiUzQSU1Qi04NC43NjAyMDk3NDAyMDU3JTJDOC4wNTAwNjU5NDQ0MDgyNTUlNUQlMkMieiIlM0ElN0IiUXpfdHoiJTNBMCUyQyJReV90eiIlM0EwJTdEJTJDInkiJTNBJTdCIlF5X3R5IiUzQTAlMkMiUXpfdHkiJTNBMCU3RCU3RCUyQyU3QiJwb3NpdGlvbiIlM0ElNUItODEuMTM3ODAwMzc5NTQ5MzUlMkMxLjU2MDY4MDM4NjE0NjQ4MjQlNUQlMkMieiIlM0ElN0IiUXpfdHoiJTNBMCUyQyJReV90eiIlM0EwJTdEJTJDInkiJTNBJTdCIlF5X3R5IiUzQTAlMkMiUXpfdHkiJTNBMCU3RCU3RCUyQyU3QiJwb3NpdGlvbiIlM0ElNUItODAuNDI5MDU2MTE4NzY3MzIlMkMtMC4zOTg4NjQwOTQ4MDQ5Mjc1NyU1RCUyQyJ6IiUzQSU3QiJRel90eiIlM0EwJTJDIlF5X3R6IiUzQTAlN0QlMkMieSIlM0ElN0IiUXlfdHkiJTNBMCUyQyJRel90eSIlM0EwJTdEJTdEJTJDJTdCInBvc2l0aW9uIiUzQSU1Qi04MC4wNzE1MTUyNTkwMjA1NCUyQy0yLjQ1MTY0NTc1MjM2NDk5MTMlNUQlMkMieiIlM0ElN0IiUXpfdHoiJTNBMCUyQyJReV90eiIlM0EwJTdEJTJDInkiJTNBJTdCIlF5X3R5IiUzQTAlMkMiUXpfdHkiJTNBMCU3RCU3RCUyQyU3QiJwb3NpdGlvbiIlM0ElNUItODAuMDMyNTA0MTg1MzY5NTMlMkMtMjYuMzgwNDUzNjUzNjY4MzUlNUQlMkMieiIlM0ElN0IiUXpfdHoiJTNBMCUyQyJReV90eiIlM0EwJTdEJTJDInkiJTNBJTdCIlF5X3R5IiUzQTAlMkMiUXpfdHkiJTNBMCU3RCU3RCUyQyU3QiJwb3NpdGlvbiIlM0ElNUItODAuMDgyMjI4OTkxNTQ4NDklMkMtNDkuMjY3MDY2MzAyODU4NzE2JTVEJTJDInoiJTNBJTdCIlF6X3R6IiUzQTAlMkMiUXlfdHoiJTNBMCU3RCUyQyJ5IiUzQSU3QiJReV90eSIlM0EwJTJDIlF6X3R5IiUzQTAlN0QlN0QlMkMlN0IicG9zaXRpb24iJTNBJTVCLTgwLjAwNzY0MTc4MjI4MDElMkMtMTQuOTM3MTQ3MzI5MDk0MzUzJTVEJTJDInoiJTNBJTdCIlF6X3R6IiUzQTAlMkMiUXlfdHoiJTNBMCU3RCUyQyJ5IiUzQSU3QiJReV90eSIlM0EwJTJDIlF6X3R5IiUzQTAlN0QlN0QlMkMlN0IicG9zaXRpb24iJTNBJTVCLTgwLjA1NzM2NjU4ODQ1ODk1JTJDLTM3LjgyMzc1OTk3ODIyOTkyJTVEJTJDInoiJTNBJTdCIlF6X3R6IiUzQTAlMkMiUXlfdHoiJTNBMCU3RCUyQyJ5IiUzQSU3QiJReV90eSIlM0EwJTJDIlF6X3R5IiUzQTAlN0QlN0QlMkMlN0IicG9zaXRpb24iJTNBJTVCLTgwLjEwNzA5MTM5NDYzODEyJTJDLTYwLjcxMDM3MjYyNzUxODA5JTVEJTJDInoiJTNBJTdCIlF6X3R6IiUzQTAlMkMiUXlfdHoiJTNBMCU3RCUyQyJ5IiUzQSU3QiJReV90eSIlM0EwJTJDIlF6X3R5IiUzQTAlN0QlN0QlMkMlN0IicG9zaXRpb24iJTNBJTVCLTgwLjIyNTIxNzQ4ODMzODYxJTJDLTczLjE5NTQ3ODc4MTI5MTk4JTVEJTJDInoiJTNBJTdCIlF6X3R6IiUzQTAlMkMiUXlfdHoiJTNBMCU3RCUyQyJ5IiUzQSU3QiJReV90eSIlM0EwJTJDIlF6X3R5IiUzQTAlN0QlN0QlMkMlN0IicG9zaXRpb24iJTNBJTVCLTgwLjU5MTY3NDkxOTc5NjE2JTJDLTc1LjI0NjY4NzQzNzQwOTA0JTVEJTJDInoiJTNBJTdCIlF6X3R6IiUzQTAlMkMiUXlfdHoiJTNBMCU3RCUyQyJ5IiUzQSU3QiJReV90eSIlM0EwJTJDIlF6X3R5IiUzQTAlN0QlN0QlMkMlN0IicG9zaXRpb24iJTNBJTVCLTgxLjMwODkyNzI5MzM1MTQzJTJDLTc3LjIwMzEzMzcxMzg2MzMyJTVEJTJDInoiJTNBJTdCIlF6X3R6IiUzQTAlMkMiUXlfdHoiJTNBMCU3RCUyQyJ5IiUzQSU3QiJReV90eSIlM0EwJTJDIlF6X3R5IiUzQTAlN0QlN0QlMkMlN0IicG9zaXRpb24iJTNBJTVCLTg0Ljk1OTUwMDc2Njg0NDk3JTJDLTgzLjY3NjcxNzU2MDEyMTM2JTVEJTJDInoiJTNBJTdCIlF6X3R6IiUzQTAlMkMiUXlfdHoiJTNBMCU3RCUyQyJ5IiUzQSU3QiJReV90eSIlM0EwJTJDIlF6X3R5IiUzQTAlN0QlN0QlMkMlN0IicG9zaXRpb24iJTNBJTVCLTg4LjcxOTA4MDIxMjYyMjg2JTJDLTkwLjM4MzA2NTEyMzUwNDQyJTVEJTJDInoiJTNBJTdCIlF6X3R6IiUzQTAlMkMiUXlfdHoiJTNBMCU3RCUyQyJ5IiUzQSU3QiJReV90eSIlM0EwJTJDIlF6X3R5IiUzQTAlN0QlN0QlMkMlN0IicG9zaXRpb24iJTNBJTVCLTg5LjYxMjM3ODMwNjAwMzMxJTJDLTkyLjgyMDYzMDA0OTA3MzAzJTVEJTJDInoiJTNBJTdCIlF6X3R6IiUzQTAlMkMiUXlfdHoiJTNBMCU3RCUyQyJ5IiUzQSU3QiJReV90eSIlM0EwJTJDIlF6X3R5IiUzQTAlN0QlN0QlMkMlN0IicG9zaXRpb24iJTNBJTVCLTkwLjA2ODkzMTYzMTMwNzI3JTJDLTk1LjM3NjE0NDE0ODI2MjM2JTVEJTJDInoiJTNBJTdCIlF6X3R6IiUzQTAlMkMiUXlfdHoiJTNBMCU3RCUyQyJ5IiUzQSU3QiJReV90eSIlM0EwJTJDIlF6X3R5IiUzQTAlN0QlN0QlMkMlN0IicG9zaXRpb24iJTNBJTVCLTkwLjIyOTQ3NDIwOTM4NDk1JTJDLTExNy4wMjgwOTY0NDgwMDg1MyU1RCUyQyJ6IiUzQSU3QiJRel90eiIlM0EwJTJDIlF5X3R6IiUzQTAlN0QlMkMieSIlM0ElN0IiUXlfdHkiJTNBMCUyQyJRel90eSIlM0EwJTdEJTdEJTJDJTdCInBvc2l0aW9uIiUzQSU1Qi05MC4yNzM2OTY5NTA1NTE1MiUyQy0xMzcuMzgyMjk4NDA3NTQwMjIlNUQlMkMieiIlM0ElN0IiUXpfdHoiJTNBMCUyQyJReV90eiIlM0EwJTdEJTJDInkiJTNBJTdCIlF5X3R5IiUzQTAlMkMiUXpfdHkiJTNBMCU3RCU3RCUyQyU3QiJwb3NpdGlvbiIlM0ElNUItOTAuMzE3OTE5NjkxNzE4MzQlMkMtMTU3LjczNjUwMDM2NzE4MjklNUQlMkMieiIlM0ElN0IiUXpfdHoiJTNBMCUyQyJReV90eiIlM0EwJTdEJTJDInkiJTNBJTdCIlF5X3R5IiUzQTAlMkMiUXpfdHkiJTNBMCU3RCU3RCUyQyU3QiJwb3NpdGlvbiIlM0ElNUItOTAuMjA3MzYyODM4ODAxNjclMkMtMTA2Ljg1MDk5NTQ2ODI1NDgxJTVEJTJDInoiJTNBJTdCIlF6X3R6IiUzQTAlMkMiUXlfdHoiJTNBMCU3RCUyQyJ5IiUzQSU3QiJReV90eSIlM0EwJTJDIlF6X3R5IiUzQTAlN0QlN0QlMkMlN0IicG9zaXRpb24iJTNBJTVCLTkwLjI1MTU4NTU3OTk2ODIxJTJDLTEyNy4yMDUxOTc0Mjc3NjM4JTVEJTJDInoiJTNBJTdCIlF6X3R6IiUzQTAlMkMiUXlfdHoiJTNBMCU3RCUyQyJ5IiUzQSU3QiJReV90eSIlM0EwJTJDIlF6X3R5IiUzQTAlN0QlN0QlMkMlN0IicG9zaXRpb24iJTNBJTVCLTkwLjI5NTgwODMyMTEzNDkzJTJDLTE0Ny41NTkzOTkzODczNTUyJTVEJTJDInoiJTNBJTdCIlF6X3R6IiUzQTAlMkMiUXlfdHoiJTNBMCU3RCUyQyJ5IiUzQSU3QiJReV90eSIlM0EwJTJDIlF6X3R5IiUzQTAlN0QlN0QlMkMlN0IicG9zaXRpb24iJTNBJTVCLTkwLjM0MDAzMTA2MjMwMTc1JTJDLTE2Ny45MTM2MDEzNDY5OTUzNiU1RCUyQyJ6IiUzQSU3QiJRel90eiIlM0EwJTJDIlF5X3R6IiUzQTAlN0QlMkMieSIlM0ElN0IiUXlfdHkiJTNBMCUyQyJRel90eSIlM0EwJTdEJTdEJTJDJTdCInBvc2l0aW9uIiUzQSU1Qi05MC4xNjQzODg1NjM4MzY0NSUyQy0xNzkuODE1MTM2MDQ3NTg1ODclNUQlMkMieiIlM0ElN0IiUXpfdHoiJTNBMCUyQyJReV90eiIlM0EwJTdEJTJDInkiJTNBJTdCIlF5X3R5IiUzQTAlMkMiUXpfdHkiJTNBMCU3RCU3RCUyQyU3QiJwb3NpdGlvbiIlM0ElNUItODkuMzc2Njc5Njk0MTI4NDElMkMtMTgzLjE3MTg1NTM4ODkzNDAzJTVEJTJDInoiJTNBJTdCIlF6X3R6IiUzQTAlMkMiUXlfdHoiJTNBMCU3RCUyQyJ5IiUzQSU3QiJReV90eSIlM0EwJTJDIlF6X3R5IiUzQTAlN0QlN0QlMkMlN0IicG9zaXRpb24iJTNBJTVCLTg3LjgzNTg3NzI5MzMxODElMkMtMTg2LjI1NjIxMDI5OTA0MzI2JTVEJTJDInoiJTNBJTdCIlF6X3R6IiUzQTAlMkMiUXlfdHoiJTNBMCU3RCUyQyJ5IiUzQSU3QiJReV90eSIlM0EwJTJDIlF6X3R5IiUzQTAlN0QlN0QlMkMlN0IicG9zaXRpb24iJTNBJTVCLTgzLjU3MTE0MDM1ODE5MjI4JTJDLTE5MS42NzQ5ODg4ODU5NzI2MiU1RCUyQyJ6IiUzQSU3QiJRel90eiIlM0EwJTJDIlF5X3R6IiUzQTAlN0QlMkMieSIlM0ElN0IiUXlfdHkiJTNBMCUyQyJRel90eSIlM0EwJTdEJTdEJTJDJTdCInBvc2l0aW9uIiUzQSU1Qi03OS40OTQyODE1OTkxMjY3NCUyQy0xOTYuODA3MzU4NjAyNjc0MjclNUQlMkMieiIlM0ElN0IiUXpfdHoiJTNBMCUyQyJReV90eiIlM0EwJTdEJTJDInkiJTNBJTdCIlF5X3R5IiUzQTAlMkMiUXpfdHkiJTNBMCU3RCU3RCUyQyU3QiJwb3NpdGlvbiIlM0ElNUItNzguMjU3NjU3NTAzNjg4NSUyQy0xOTkuMjgzMDUxMjAxOTkyOSU1RCUyQyJ6IiUzQSU3QiJRel90eiIlM0EwJTJDIlF5X3R6IiUzQTAlN0QlMkMieSIlM0ElN0IiUXlfdHkiJTNBMCUyQyJRel90eSIlM0EwJTdEJTdEJTJDJTdCInBvc2l0aW9uIiUzQSU1Qi03Ny42MjU1MDk5NjY1MTA4NiUyQy0yMDEuOTc3NDMwOTk5MTg4NzMlNUQlMkMieiIlM0ElN0IiUXpfdHoiJTNBMCUyQyJReV90eiIlM0EwJTdEJTJDInkiJTNBJTdCIlF5X3R5IiUzQTAlMkMiUXpfdHkiJTNBMCU3RCU3RCUyQyU3QiJwb3NpdGlvbiIlM0ElNUItNzcuNTEwNDg5OTMzMTE4MjQlMkMtMjIzLjM3MDczMTM5MDY0MzclNUQlMkMieiIlM0ElN0IiUXpfdHoiJTNBMCUyQyJReV90eiIlM0EwJTdEJTJDInkiJTNBJTdCIlF5X3R5IiUzQTAlMkMiUXpfdHkiJTNBMCU3RCU3RCUyQyU3QiJwb3NpdGlvbiIlM0ElNUItNzcuNDg4NzUzNjE2OTE4ODYlMkMtMjEzLjM2NjI1NTAwMzQ0MjQ2JTVEJTJDInoiJTNBJTdCIlF6X3R6IiUzQTAlMkMiUXlfdHoiJTNBMCU3RCUyQyJ5IiUzQSU3QiJReV90eSIlM0EwJTJDIlF6X3R5IiUzQTAlN0QlN0QlMkMlN0IicG9zaXRpb24iJTNBJTVCLTc3LjUzMjIyNjI0OTMxNzc3JTJDLTIzMy4zNzUyMDc3Nzc5MTY3OCU1RCUyQyJ6IiUzQSU3QiJRel90eiIlM0EwJTJDIlF5X3R6IiUzQTAlN0QlMkMieSIlM0ElN0IiUXlfdHkiJTNBMCUyQyJRel90eSIlM0EwJTdEJTdEJTJDJTdCInBvc2l0aW9uIiUzQSU1Qi03Ni45OTExNzg3ODUwMzM3OCUyQy0yNDYuMjQxNDEzNjUzODQ1OTclNUQlMkMieiIlM0ElN0IiUXpfdHoiJTNBMCUyQyJReV90eiIlM0EwJTdEJTJDInkiJTNBJTdCIlF5X3R5IiUzQTAlMkMiUXpfdHkiJTNBMCU3RCU3RCUyQyU3QiJwb3NpdGlvbiIlM0ElNUItNzQuODEzMTY3NTE1MDU0MSUyQy0yNTEuNTMxNjU4MjA0Njg5NyU1RCUyQyJ6IiUzQSU3QiJRel90eiIlM0EwJTJDIlF5X3R6IiUzQTAlN0QlMkMieSIlM0ElN0IiUXlfdHkiJTNBMCUyQyJRel90eSIlM0EwJTdEJTdEJTJDJTdCInBvc2l0aW9uIiUzQSU1Qi03MC43NzY0NjY1MzQ3NjIzJTJDLTI1NS41ODU5MzgxMjc4OTgwMyU1RCUyQyJ6IiUzQSU3QiJRel90eiIlM0EwJTJDIlF5X3R6IiUzQTAlN0QlMkMieSIlM0ElN0IiUXlfdHkiJTNBMCUyQyJRel90eSIlM0EwJTdEJTdEJTJDJTdCInBvc2l0aW9uIiUzQSU1Qi02NS40OTU3MzYwMzU0NTE4NCUyQy0yNTcuNzg2OTE2NTIyNTMyODYlNUQlMkMieiIlM0ElN0IiUXpfdHoiJTNBMCUyQyJReV90eiIlM0EwJTdEJTJDInkiJTNBJTdCIlF5X3R5IiUzQTAlMkMiUXpfdHkiJTNBMCU3RCU3RCUyQyU3QiJwb3NpdGlvbiIlM0ElNUItNDUuNzkzMDE4NzgxMjU0Mzc1JTJDLTI1OC4zOTg3MjUxNTI1MjMwNyU1RCUyQyJ6IiUzQSU3QiJRel90eiIlM0EwJTJDIlF5X3R6IiUzQTAlN0QlMkMieSIlM0ElN0IiUXlfdHkiJTNBMCUyQyJRel90eSIlM0EwJTdEJTdEJTJDJTdCInBvc2l0aW9uIiUzQSU1Qi01NC4yMTQ3NDg5MDQwODE0NCUyQy0yNTguMzgwNDI3NjA0MzI0NTUlNUQlMkMieiIlM0ElN0IiUXpfdHoiJTNBMCUyQyJReV90eiIlM0EwJTdEJTJDInkiJTNBJTdCIlF5X3R5IiUzQTAlMkMiUXpfdHkiJTNBMCU3RCU3RCUyQyU3QiJwb3NpdGlvbiIlM0ElNUItMzcuMzcxMjg4NjU4MzgzMjclMkMtMjU4LjQxNzAyMjcwMDcyMTY1JTVEJTJDInoiJTNBJTdCIlF6X3R6IiUzQTAlMkMiUXlfdHoiJTNBMCU3RCUyQyJ5IiUzQSU3QiJReV90eSIlM0EwJTJDIlF6X3R5IiUzQTAlN0QlN0QlMkMlN0IicG9zaXRpb24iJTNBJTVCLTI3LjY1MDgxNTAwNDAzMjc1OCUyQy0yNTguMzI0NjQxNzA3OTI4NSU1RCUyQyJ6IiUzQSU3QiJRel90eiIlM0EwJTJDIlF5X3R6IiUzQTAlN0QlMkMieSIlM0ElN0IiUXlfdHkiJTNBMCUyQyJRel90eSIlM0EwJTdEJTdEJTJDJTdCInBvc2l0aW9uIiUzQSU1Qi0yNS4wOTI4NDExNzIxNjg0MjclMkMtMjU3Ljg3OTE5ODI0ODQ3MjQlNUQlMkMieiIlM0ElN0IiUXpfdHoiJTNBMCUyQyJReV90eiIlM0EwJTdEJTJDInkiJTNBJTdCIlF5X3R5IiUzQTAlMkMiUXpfdHkiJTNBMCU3RCU3RCUyQyU3QiJwb3NpdGlvbiIlM0ElNUItMjIuNjUxNDE3NjEzMjI3NTIlMkMtMjU2Ljk5NjUwMDUzMzU5NTMlNUQlMkMieiIlM0ElN0IiUXpfdHoiJTNBMCUyQyJReV90eiIlM0EwJTdEJTJDInkiJTNBJTdCIlF5X3R5IiUzQTAlMkMiUXpfdHkiJTNBMCU3RCU3RCUyQyU3QiJwb3NpdGlvbiIlM0ElNUItMTMuNTE1Nzc4MjI1ODA0OTQlMkMtMjUxLjg3OTMzNzAzODc3MTM4JTVEJTJDInoiJTNBJTdCIlF6X3R6IiUzQTAlMkMiUXlfdHoiJTNBMCU3RCUyQyJ5IiUzQSU3QiJReV90eSIlM0EwJTJDIlF6X3R5IiUzQTAlN0QlN0QlMkMlN0IicG9zaXRpb24iJTNBJTVCLTQuMTE0MDM0MDkyNDgyOTE5JTJDLTI0Ni43MTQyNTE1ODQzNTg2NiU1RCUyQyJ6IiUzQSU3QiJRel90eiIlM0EwJTJDIlF5X3R6IiUzQTAlN0QlMkMieSIlM0ElN0IiUXlfdHkiJTNBMCUyQyJRel90eSIlM0EwJTdEJTdEJTJDJTdCInBvc2l0aW9uIiUzQSU1Qi0xLjExMjI5NTQ0NTY4MzAwMjMlMkMtMjQ1LjkxNzI3MTQ0MjU2MTgzJTVEJTJDInoiJTNBJTdCIlF6X3R6IiUzQTAlMkMiUXlfdHoiJTNBMCU3RCUyQyJ5IiUzQSU3QiJReV90eSIlM0EwJTJDIlF6X3R5IiUzQTAlN0QlN0QlMkMlN0IicG9zaXRpb24iJTNBJTVCMS45OTM2OTcyMjM0ODgyMDQ0JTJDLTI0NS45MjQwMTk3MDU2NTQ5NiU1RCUyQyJ6IiUzQSU3QiJRel90eiIlM0EwJTJDIlF5X3R6IiUzQTAlN0QlMkMieSIlM0ElN0IiUXlfdHkiJTNBMCUyQyJRel90eSIlM0EwJTdEJTdEJTJDJTdCInBvc2l0aW9uIiUzQSU1QjQuOTkxOTQ0NDE1NDEyOTQ3JTJDLTI0Ni43MzQwMzU3NzA5OTkwMSU1RCUyQyJ6IiUzQSU3QiJRel90eiIlM0EwJTJDIlF5X3R6IiUzQTAlN0QlMkMieSIlM0ElN0IiUXlfdHkiJTNBMCUyQyJRel90eSIlM0EwJTdEJTdEJTJDJTdCInBvc2l0aW9uIiUzQSU1QjE0LjM3MTE1NTk1NDg3NTIzNSUyQy0yNTEuOTM5OTI1ODM4Nzg5MTIlNUQlMkMieiIlM0ElN0IiUXpfdHoiJTNBMCUyQyJReV90eiIlM0EwJTdEJTJDInkiJTNBJTdCIlF5X3R5IiUzQTAlMkMiUXpfdHkiJTNBMCU3RCU3RCUyQyU3QiJwb3NpdGlvbiIlM0ElNUIyMy40ODQ0NzM0OTU4OTI1NzMlMkMtMjU3LjA5NjczODA5NTExNjg1JTVEJTJDInoiJTNBJTdCIlF6X3R6IiUzQTAlMkMiUXlfdHoiJTNBMCU3RCUyQyJ5IiUzQSU3QiJReV90eSIlM0EwJTJDIlF6X3R5IiUzQTAlN0QlN0QlMkMlN0IicG9zaXRpb24iJTNBJTVCMjUuOTIyMDM4NDIxNDQ3MTAyJTJDLTI1Ny45OTAwMzYxODg0OTA2NSU1RCUyQyJ6IiUzQSU3QiJRel90eiIlM0EwJTJDIlF5X3R6IiUzQTAlN0QlMkMieSIlM0ElN0IiUXlfdHkiJTNBMCUyQyJRel90eSIlM0EwJTdEJTdEJTJDJTdCInBvc2l0aW9uIiUzQSU1QjI4LjQ3ODA1MjUxOTQ1NjAzNSUyQy0yNTguNDQ2NTkwNjAwMTIxNTclNUQlMkMieiIlM0ElN0IiUXpfdHoiJTNBMCUyQyJReV90eiIlM0EwJTdEJTJDInkiJTNBJTdCIlF5X3R5IiUzQTAlMkMiUXpfdHkiJTNBMCU3RCU3RCUyQyU3QiJwb3NpdGlvbiIlM0ElNUI0Ni42MTk3NjMxMDQxNjQ2MjYlMkMtMjU4LjU5OTUwNjYxOTc1NjY1JTVEJTJDInoiJTNBJTdCIlF6X3R6IiUzQTAlMkMiUXlfdHoiJTNBMCU3RCUyQyJ5IiUzQSU3QiJReV90eSIlM0EwJTJDIlF6X3R5IiUzQTAlN0QlN0QlMkMlN0IicG9zaXRpb24iJTNBJTVCMzguMTk4MDMyOTgxMzIzMTQlMkMtMjU4LjU4MTIwOTA3MTU1ODElNUQlMkMieiIlM0ElN0IiUXpfdHoiJTNBMCUyQyJReV90eiIlM0EwJTdEJTJDInkiJTNBJTdCIlF5X3R5IiUzQTAlMkMiUXpfdHkiJTNBMCU3RCU3RCUyQyU3QiJwb3NpdGlvbiIlM0ElNUI1NS4wNDE0OTMyMjcwNjc2JTJDLTI1OC42MTc4MDQxNjc5NTUzJTVEJTJDInoiJTNBJTdCIlF6X3R6IiUzQTAlMkMiUXlfdHoiJTNBMCU3RCUyQyJ5IiUzQSU3QiJReV90eSIlM0EwJTJDIlF6X3R5IiUzQTAlN0QlN0QlMkMlN0IicG9zaXRpb24iJTNBJTVCNjYuMzI0OTUyODM4NTk4NDUlMkMtMjU4LjA3MzMxNzkzNTY3MzA2JTVEJTJDInoiJTNBJTdCIlF6X3R6IiUzQTAlMkMiUXlfdHoiJTNBMCU3RCUyQyJ5IiUzQSU3QiJReV90eSIlM0EwJTJDIlF6X3R5IiUzQTAlN0QlN0QlMkMlN0IicG9zaXRpb24iJTNBJTVCNzEuNjE1MTk3Mzg5NDk2NTklMkMtMjU1Ljg5NTMwNjY2NTY2MzUlNUQlMkMieiIlM0ElN0IiUXpfdHoiJTNBMCUyQyJReV90eiIlM0EwJTdEJTJDInkiJTNBJTdCIlF5X3R5IiUzQTAlMkMiUXpfdHkiJTNBMCU3RCU3RCUyQyU3QiJwb3NpdGlvbiIlM0ElNUI3NS42Njk0NzczMTI2NjQwNCUyQy0yNTEuODU4NjA1Njg1Mzk4NyU1RCUyQyJ6IiUzQSU3QiJRel90eiIlM0EwJTJDIlF5X3R6IiUzQTAlN0QlMkMieSIlM0ElN0IiUXlfdHkiJTNBMCUyQyJRel90eSIlM0EwJTdEJTdEJTJDJTdCInBvc2l0aW9uIiUzQSU1Qjc3Ljg3MDQ1NTcwNzI5NzY1JTJDLTI0Ni41Nzc4NzUxODYwOTQyJTVEJTJDInoiJTNBJTdCIlF6X3R6IiUzQTAlMkMiUXlfdHoiJTNBMCU3RCUyQyJ5IiUzQSU3QiJReV90eSIlM0EwJTJDIlF6X3R5IiUzQTAlN0QlN0QlMkMlN0IicG9zaXRpb24iJTNBJTVCNzguNDgyNDU5ODc2MTQyMjklMkMtMjI2Ljc4NTE1ODE0NDMxMDM0JTVEJTJDInoiJTNBJTdCIlF6X3R6IiUzQTAlMkMiUXlfdHoiJTNBMCU3RCUyQyJ5IiUzQSU3QiJReV90eSIlM0EwJTJDIlF6X3R5IiUzQTAlN0QlN0QlMkMlN0IicG9zaXRpb24iJTNBJTVCNzguNDY0MDY0NTU4NTE3MTElMkMtMjM1LjI1MTg4ODE2MDkzNTM4JTVEJTJDInoiJTNBJTdCIlF6X3R6IiUzQTAlMkMiUXlfdHoiJTNBMCU3RCUyQyJ5IiUzQSU3QiJReV90eSIlM0EwJTJDIlF6X3R5IiUzQTAlN0QlN0QlMkMlN0IicG9zaXRpb24iJTNBJTVCNzguNTAwODU1MTkzNzY3NTUlMkMtMjE4LjMxODQyODEyNzY0NzIlNUQlMkMieiIlM0ElN0IiUXpfdHoiJTNBMCUyQyJReV90eiIlM0EwJTdEJTJDInkiJTNBJTdCIlF5X3R5IiUzQTAlMkMiUXpfdHkiJTNBMCU3RCU3RCUyQyU3QiJwb3NpdGlvbiIlM0ElNUI3OC42MTI1MTQyMDIwMDMwNiUyQy0yMDguODA5ODk4MjgxODM0MiU1RCUyQyJ6IiUzQSU3QiJRel90eiIlM0EwJTJDIlF5X3R6IiUzQTAlN0QlMkMieSIlM0ElN0IiUXlfdHkiJTNBMCUyQyJRel90eSIlM0EwJTdEJTdEJTJDJTdCInBvc2l0aW9uIiUzQSU1Qjc4Ljk3ODk3MTYzMzQ2MTMzJTJDLTIwNi43NTg2ODk2MjU3MDg4MyU1RCUyQyJ6IiUzQSU3QiJRel90eiIlM0EwJTJDIlF5X3R6IiUzQTAlN0QlMkMieSIlM0ElN0IiUXlfdHkiJTNBMCUyQyJRel90eSIlM0EwJTdEJTdEJTJDJTdCInBvc2l0aW9uIiUzQSU1Qjc5LjY5NjIyNDAwNzAxNDMxJTJDLTIwNC44MDIyNDMzNDkyNTk0NCU1RCUyQyJ6IiUzQSU3QiJRel90eiIlM0EwJTJDIlF5X3R6IiUzQTAlN0QlMkMieSIlM0ElN0IiUXlfdHkiJTNBMCUyQyJRel90eSIlM0EwJTdEJTdEJTJDJTdCInBvc2l0aW9uIiUzQSU1Qjg0LjM1MDU1ODE1NjkwMDIlMkMtMTk2LjU5ODgzNjI0NDgwNDU3JTVEJTJDInoiJTNBJTdCIlF6X3R6IiUzQTAlMkMiUXlfdHoiJTNBMCU3RCUyQyJ5IiUzQSU3QiJReV90eSIlM0EwJTJDIlF6X3R5IiUzQTAlN0QlN0QlMkMlN0IicG9zaXRpb24iJTNBJTVCODkuMTEzODk4Mjc5MDU1OTklMkMtMTg4LjE2MjY2NTQyMzI1MDUlNUQlMkMieiIlM0ElN0IiUXpfdHoiJTNBMCUyQyJReV90eiIlM0EwJTdEJTJDInkiJTNBJTdCIlF5X3R5IiUzQTAlMkMiUXpfdHkiJTNBMCU3RCU3RCUyQyU3QiJwb3NpdGlvbiIlM0ElNUI5MC4wMDcxOTYzNzI0MzY0NyUyQy0xODUuNzI1MTAwNDk3NjgxOCU1RCUyQyJ6IiUzQSU3QiJRel90eiIlM0EwJTJDIlF5X3R6IiUzQTAlN0QlMkMieSIlM0ElN0IiUXlfdHkiJTNBMCUyQyJRel90eSIlM0EwJTdEJTdEJTJDJTdCInBvc2l0aW9uIiUzQSU1QjkwLjQ2Mzc0OTY5Nzc0MDM0JTJDLTE4My4xNjk1ODYzOTg0OTI3NSU1RCUyQyJ6IiUzQSU3QiJRel90eiIlM0EwJTJDIlF5X3R6IiUzQTAlN0QlMkMieSIlM0ElN0IiUXlfdHkiJTNBMCUyQyJRel90eSIlM0EwJTdEJTdEJTJDJTdCInBvc2l0aW9uIiUzQSU1QjkwLjYyNTMzODk1MTg0NjcxJTJDLTE2MS4wMzU4ODUyMzU3NjM3NyU1RCUyQyJ6IiUzQSU3QiJRel90eiIlM0EwJTJDIlF5X3R6IiUzQTAlN0QlMkMieSIlM0ElN0IiUXlfdHkiJTNBMCUyQyJRel90eSIlM0EwJTdEJTdEJTJDJTdCInBvc2l0aW9uIiUzQSU1QjkwLjY3MDYwODM2OTA0MTk5JTJDLTE0MC4xOTk5MzQ0MTMyNjg1JTVEJTJDInoiJTNBJTdCIlF6X3R6IiUzQTAlMkMiUXlfdHoiJTNBMCU3RCUyQyJ5IiUzQSU3QiJReV90eSIlM0EwJTJDIlF6X3R5IiUzQTAlN0QlN0QlMkMlN0IicG9zaXRpb24iJTNBJTVCOTAuNzE1ODc3Nzg2MjM3NDglMkMtMTE5LjM2Mzk4MzU5MDY3MzQxJTVEJTJDInoiJTNBJTdCIlF6X3R6IiUzQTAlMkMiUXlfdHoiJTNBMCU3RCUyQyJ5IiUzQSU3QiJReV90eSIlM0EwJTJDIlF6X3R5IiUzQTAlN0QlN0QlMkMlN0IicG9zaXRpb24iJTNBJTVCOTAuNjAyNzA0MjQzMjQ5MSUyQy0xNzEuNDUzODYwNjQ3MDA2OSU1RCUyQyJ6IiUzQSU3QiJRel90eiIlM0EwJTJDIlF5X3R6IiUzQTAlN0QlMkMieSIlM0ElN0IiUXlfdHkiJTNBMCUyQyJRel90eSIlM0EwJTdEJTdEJTJDJTdCInBvc2l0aW9uIiUzQSU1QjkwLjY0Nzk3MzY2MDQ0NDM1JTJDLTE1MC42MTc5MDk4MjQ1MTkzJTVEJTJDInoiJTNBJTdCIlF6X3R6IiUzQTAlMkMiUXlfdHoiJTNBMCU3RCUyQyJ5IiUzQSU3QiJReV90eSIlM0EwJTJDIlF6X3R5IiUzQTAlN0QlN0QlMkMlN0IicG9zaXRpb24iJTNBJTVCOTAuNjkzMjQzMDc3NjM5NzIlMkMtMTI5Ljc4MTk1OTAwMTk4MjA1JTVEJTJDInoiJTNBJTdCIlF6X3R6IiUzQTAlMkMiUXlfdHoiJTNBMCU3RCUyQyJ5IiUzQSU3QiJReV90eSIlM0EwJTJDIlF6X3R5IiUzQTAlN0QlN0QlMkMlN0IicG9zaXRpb24iJTNBJTVCOTAuNzM4NTEyNDk0ODM1MjglMkMtMTA4Ljk0NjAwODE3OTM1NDY2JTVEJTJDInoiJTNBJTdCIlF6X3R6IiUzQTAlMkMiUXlfdHoiJTNBMCU3RCUyQyJ5IiUzQSU3QiJReV90eSIlM0EwJTJDIlF6X3R5IiUzQTAlN0QlN0QlMkMlN0IicG9zaXRpb24iJTNBJTVCOTAuNjgwMDY1NTY0MzMwMjklMkMtOTcuNDE0ODUzOTc4Mzc1NzklNUQlMkMieiIlM0ElN0IiUXpfdHoiJTNBMCUyQyJReV90eiIlM0EwJTdEJTJDInkiJTNBJTdCIlF5X3R5IiUzQTAlMkMiUXpfdHkiJTNBMCU3RCU3RCUyQyU3QiJwb3NpdGlvbiIlM0ElNUI5MC4zNTM4NDcyNzA1MjUwNCUyQy05NS4yMTM2NDAwMjM1ODAyMSU1RCUyQyJ6IiUzQSU3QiJRel90eiIlM0EwJTJDIlF5X3R6IiUzQTAlN0QlMkMieSIlM0ElN0IiUXlfdHkiJTNBMCUyQyJRel90eSIlM0EwJTdEJTdEJTJDJTdCInBvc2l0aW9uIiUzQSU1Qjg5LjcwMzQ2ODk2NTAzOTAxJTJDLTkzLjA4NTcyMTk1NDI1NjglNUQlMkMieiIlM0ElN0IiUXpfdHoiJTNBMCUyQyJReV90eiIlM0EwJTdEJTJDInkiJTNBJTdCIlF5X3R5IiUzQTAlMkMiUXpfdHkiJTNBMCU3RCU3RCUyQyU3QiJwb3NpdGlvbiIlM0ElNUI4NS42NDU4MTQ0MDk3MDA3OCUyQy04NC40MDczODU1OTI0ODkzOSU1RCUyQyJ6IiUzQSU3QiJRel90eiIlM0EwJTJDIlF5X3R6IiUzQTAlN0QlMkMieSIlM0ElN0IiUXlfdHkiJTNBMCUyQyJRel90eSIlM0EwJTdEJTdEJTJDJTdCInBvc2l0aW9uIiUzQSU1QjgxLjY2ODcxNDI2OTA1OTY2JTJDLTc1LjkzNDIyNDczMTY5ODExJTVEJTJDInoiJTNBJTdCIlF6X3R6IiUzQTAlMkMiUXlfdHoiJTNBMCU3RCUyQyJ5IiUzQSU3QiJReV90eSIlM0EwJTJDIlF6X3R5IiUzQTAlN0QlN0QlMkMlN0IicG9zaXRpb24iJTNBJTVCODEuMTQ2OTI0MjI5NjAzOTMlMkMtNzQuMjI2MDg3MDMwOTQ3NzQlNUQlMkMieiIlM0ElN0IiUXpfdHoiJTNBMCUyQyJReV90eiIlM0EwJTdEJTJDInkiJTNBJTdCIlF5X3R5IiUzQTAlMkMiUXpfdHkiJTNBMCU3RCU3RCUyQyU3QiJwb3NpdGlvbiIlM0ElNUI4MC44ODQ3NjE3NjQyNTM5NyUyQy03Mi40NTk1MTMyNzMxNDM3OCU1RCUyQyJ6IiUzQSU3QiJRel90eiIlM0EwJTJDIlF5X3R6IiUzQTAlN0QlMkMieSIlM0ElN0IiUXlfdHkiJTNBMCUyQyJRel90eSIlM0EwJTdEJTdEJTJDJTdCInBvc2l0aW9uIiUzQSU1QjgwLjg2NzI5OTg4MDMyOTY1JTJDLTQ5LjY1ODc1NDg1MzE5ODg2JTVEJTJDInoiJTNBJTdCIlF6X3R6IiUzQTAlMkMiUXlfdHoiJTNBMCU3RCUyQyJ5IiUzQSU3QiJReV90eSIlM0EwJTJDIlF6X3R5IiUzQTAlN0QlN0QlMkMlN0IicG9zaXRpb24iJTNBJTVCODAuOTE0ODk3NjU4MzE1NDQlMkMtMjcuNzUxMTM5ODkzMzI2MTc2JTVEJTJDInoiJTNBJTdCIlF6X3R6IiUzQTAlMkMiUXlfdHoiJTNBMCU3RCUyQyJ5IiUzQSU3QiJReV90eSIlM0EwJTJDIlF6X3R5IiUzQTAlN0QlN0QlMkMlN0IicG9zaXRpb24iJTNBJTVCODAuODQzNTAwOTkxMzM2ODUlMkMtNjAuNjEyNTYyMzMzMDg3MzUlNUQlMkMieiIlM0ElN0IiUXpfdHoiJTNBMCUyQyJReV90eiIlM0EwJTdEJTJDInkiJTNBJTdCIlF5X3R5IiUzQTAlMkMiUXpfdHkiJTNBMCU3RCU3RCUyQyU3QiJwb3NpdGlvbiIlM0ElNUI4MC44OTEwOTg3NjkzMjI1NCUyQy0zOC43MDQ5NDczNzMyNjI0NCU1RCUyQyJ6IiUzQSU3QiJRel90eiIlM0EwJTJDIlF5X3R6IiUzQTAlN0QlMkMieSIlM0ElN0IiUXlfdHkiJTNBMCUyQyJRel90eSIlM0EwJTdEJTdEJTJDJTdCInBvc2l0aW9uIiUzQSU1QjgwLjkzODY5NjU0NzMwODMzJTJDLTE2Ljc5NzMzMjQxMzM5Mjk3NiU1RCUyQyJ6IiUzQSU3QiJRel90eiIlM0EwJTJDIlF5X3R6IiUzQTAlN0QlMkMieSIlM0ElN0IiUXlfdHkiJTNBMCUyQyJRel90eSIlM0EwJTdEJTdEJTJDJTdCInBvc2l0aW9uIiUzQSU1Qjc4LjEyODgyMjIzNTg0NzU1JTJDLTQuNTM5MzY1MjY0MTM0MjE2JTVEJTJDInoiJTNBJTdCIlF6X3R6IiUzQTAlMkMiUXlfdHoiJTNBMCU3RCUyQyJ5IiUzQSU3QiJReV90eSIlM0EwJTJDIlF6X3R5IiUzQTAlN0QlN0QlMkMlN0IicG9zaXRpb24iJTNBJTVCNzguNTg1Mzc1NTYxMTUxNDclMkMtMS45ODM4NTExNjQ5NDUyNjI2JTVEJTJDInoiJTNBJTdCIlF6X3R6IiUzQTAlMkMiUXlfdHoiJTNBMCU3RCUyQyJ5IiUzQSU3QiJReV90eSIlM0EwJTJDIlF6X3R5IiUzQTAlN0QlN0QlMkMlN0IicG9zaXRpb24iJTNBJTVCNzkuNDc4NjczNjU0NTMxOTIlMkMwLjQ1MzcxMzc2MDYyMzU3MjclNUQlMkMieiIlM0ElN0IiUXpfdHoiJTNBMCUyQyJReV90eiIlM0EwJTdEJTJDInkiJTNBJTdCIlF5X3R5IiUzQTAlMkMiUXpfdHkiJTNBMCU3RCU3RCUyQyU3QiJwb3NpdGlvbiIlM0ElNUI4My4yMzgyNTMxMDAzMDk0OCUyQzcuMTYwMDYxMzI0MDA2MDk1JTVEJTJDInoiJTNBJTdCIlF6X3R6IiUzQTAlMkMiUXlfdHoiJTNBMCU3RCUyQyJ5IiUzQSU3QiJReV90eSIlM0EwJTJDIlF6X3R5IiUzQTAlN0QlN0QlMkMlN0IicG9zaXRpb24iJTNBJTVCODYuODg4ODI2NTczODAxMDMlMkMxMy42MzM2NDUxNzAyNTk2NjklNUQlMkMieiIlM0ElN0IiUXpfdHoiJTNBMCUyQyJReV90eiIlM0EwJTdEJTJDInkiJTNBJTdCIlF5X3R5IiUzQTAlMkMiUXpfdHkiJTNBMCU3RCU3RCUyQyU3QiJwb3NpdGlvbiIlM0ElNUI4Ny42MDYwNzg5NDczNTg2OCUyQzE1LjU5MDA5MTQ0NjcxOTEzMiU1RCUyQyJ6IiUzQSU3QiJRel90eiIlM0EwJTJDIlF5X3R6IiUzQTAlN0QlMkMieSIlM0ElN0IiUXlfdHkiJTNBMCUyQyJRel90eSIlM0EwJTdEJTdEJTJDJTdCInBvc2l0aW9uIiUzQSU1Qjg3Ljk3MjUzNjM3ODgxNjIlMkMxNy42NDEzMDAxMDI4MzYxNTUlNUQlMkMieiIlM0ElN0IiUXpfdHoiJTNBMCUyQyJReV90eiIlM0EwJTdEJTJDInkiJTNBJTdCIlF5X3R5IiUzQTAlMkMiUXpfdHkiJTNBMCU3RCU3RCUyQyU3QiJwb3NpdGlvbiIlM0ElNUI4OC4xMTAwMjI4MTA1OTM3NiUyQzM5LjAzNzMwMTg5MTUxNjI4NiU1RCUyQyJ6IiUzQSU3QiJRel90eiIlM0EwJTJDIlF5X3R6IiUzQTAlN0QlMkMieSIlM0ElN0IiUXlfdHkiJTNBMCUyQyJRel90eSIlM0EwJTdEJTdEJTJDJTdCInBvc2l0aW9uIiUzQSU1Qjg4LjE1NDI0NTU1MTc2MDM4JTJDNTkuMzkxNTAzODUxMDU5MDglNUQlMkMieiIlM0ElN0IiUXpfdHoiJTNBMCUyQyJReV90eiIlM0EwJTdEJTJDInkiJTNBJTdCIlF5X3R5IiUzQTAlMkMiUXpfdHkiJTNBMCU3RCU3RCUyQyU3QiJwb3NpdGlvbiIlM0ElNUI4OC4xOTg0NjgyOTI5MjcxNyUyQzc5Ljc0NTcwNTgxMDY5MDcxJTVEJTJDInoiJTNBJTdCIlF6X3R6IiUzQTAlMkMiUXlfdHoiJTNBMCU3RCUyQyJ5IiUzQSU3QiJReV90eSIlM0EwJTJDIlF6X3R5IiUzQTAlN0QlN0QlMkMlN0IicG9zaXRpb24iJTNBJTVCODguMDg3OTExNDQwMDEwNDMlMkMyOC44NjAyMDA5MTE3MzA5OSU1RCUyQyJ6IiUzQSU3QiJRel90eiIlM0EwJTJDIlF5X3R6IiUzQTAlN0QlMkMieSIlM0ElN0IiUXlfdHkiJTNBMCUyQyJRel90eSIlM0EwJTdEJTdEJTJDJTdCInBvc2l0aW9uIiUzQSU1Qjg4LjEzMjEzNDE4MTE3NzA3JTJDNDkuMjE0NDAyODcxMjg1NjY0JTVEJTJDInoiJTNBJTdCIlF6X3R6IiUzQTAlMkMiUXlfdHoiJTNBMCU3RCUyQyJ5IiUzQSU3QiJReV90eSIlM0EwJTJDIlF6X3R5IiUzQTAlN0QlN0QlMkMlN0IicG9zaXRpb24iJTNBJTVCODguMTc2MzU2OTIyMzQzNzklMkM2OS41Njg2MDQ4MzA4Nzc1JTVEJTJDInoiJTNBJTdCIlF6X3R6IiUzQTAlMkMiUXlfdHoiJTNBMCU3RCUyQyJ5IiUzQSU3QiJReV90eSIlM0EwJTJDIlF6X3R5IiUzQTAlN0QlN0QlMkMlN0IicG9zaXRpb24iJTNBJTVCODguMjIwNTc5NjYzNTEwNTIlMkM4OS45MjI4MDY3OTA0NzkzJTVEJTJDInoiJTNBJTdCIlF6X3R6IiUzQTAlMkMiUXlfdHoiJTNBMCU3RCUyQyJ5IiUzQSU3QiJReV90eSIlM0EwJTJDIlF6X3R5IiUzQTAlN0QlN0QlMkMlN0IicG9zaXRpb24iJTNBJTVCODguMDg0MTk4MzY4MzAxOTMlMkMxMDEuNDg0MjU1Mzg3NDA0MzclNUQlMkMieiIlM0ElN0IiUXpfdHoiJTNBMCUyQyJReV90eiIlM0EwJTdEJTJDInkiJTNBJTdCIlF5X3R5IiUzQTAlMkMiUXpfdHkiJTNBMCU3RCU3RCUyQyU3QiJwb3NpdGlvbiIlM0ElNUI4Ny40NTIwNTA4MzExNDExNSUyQzEwNC4xNzg2MzUxODQ1NDkwNyU1RCUyQyJ6IiUzQSU3QiJRel90eiIlM0EwJTJDIlF5X3R6IiUzQTAlN0QlMkMieSIlM0ElN0IiUXlfdHkiJTNBMCUyQyJRel90eSIlM0EwJTdEJTdEJTJDJTdCInBvc2l0aW9uIiUzQSU1Qjg2LjIxNTQyNjczNTcwMjUyJTJDMTA2LjY1NDMyNzc4Mzg4ODE0JTVEJTJDInoiJTNBJTdCIlF6X3R6IiUzQTAlMkMiUXlfdHoiJTNBMCU3RCUyQyJ5IiUzQSU3QiJReV90eSIlM0EwJTJDIlF6X3R5IiUzQTAlN0QlN0QlMkMlN0IicG9zaXRpb24iJTNBJTVCODIuMTM4NTY3OTc2NjM1MjMlMkMxMTEuNzg2Njk3NTAwNTk3MjQlNUQlMkMieiIlM0ElN0IiUXpfdHoiJTNBMCUyQyJReV90eiIlM0EwJTdEJTJDInkiJTNBJTdCIlF5X3R5IiUzQTAlMkMiUXpfdHkiJTNBMCU3RCU3RCUyQyU3QiJwb3NpdGlvbiIlM0ElNUI3Ny44NzM4MzEwNDE1MDclMkMxMTcuMjA1NDc2MDg3NTI1NTglNUQlMkMieiIlM0ElN0IiUXpfdHoiJTNBMCUyQyJReV90eiIlM0EwJTdEJTJDInkiJTNBJTdCIlF5X3R5IiUzQTAlMkMiUXpfdHkiJTNBMCU3RCU3RCUyQyU3QiJwb3NpdGlvbiIlM0ElNUI3Ni4zMzMwMjg2NDA2ODUyNiUyQzEyMC4yODk4MzA5OTc2NTIxNyU1RCUyQyJ6IiUzQSU3QiJRel90eiIlM0EwJTJDIlF5X3R6IiUzQTAlN0QlMkMieSIlM0ElN0IiUXlfdHkiJTNBMCUyQyJRel90eSIlM0EwJTdEJTdEJTJDJTdCInBvc2l0aW9uIiUzQSU1Qjc1LjU0NTMxOTc3MDk4OTQ1JTJDMTIzLjY0NjU1MDMzODg5MjgyJTVEJTJDInoiJTNBJTdCIlF6X3R6IiUzQTAlMkMiUXlfdHoiJTNBMCU3RCUyQyJ5IiUzQSU3QiJReV90eSIlM0EwJTJDIlF6X3R5IiUzQTAlN0QlN0QlMkMlN0IicG9zaXRpb24iJTNBJTVCNzUuMzU4NDM0MDYwMDI4MDYlMkMxMzAuMzczMjIyMjUzMzY4MyU1RCUyQyJ6IiUzQSU3QiJRel90eiIlM0EwJTJDIlF5X3R6IiUzQTAlN0QlMkMieSIlM0ElN0IiUXlfdHkiJTNBMCUyQyJRel90eSIlM0EwJTdEJTdEJTJDJTdCInBvc2l0aW9uIiUzQSU1Qjc1LjM2MTE1MTA5OTU1MyUyQzEzMS42MjM3ODE4MDE3NzE1NCU1RCUyQyJ6IiUzQSU3QiJRel90eiIlM0EwJTJDIlF5X3R6IiUzQTAlN0QlMkMieSIlM0ElN0IiUXlfdHkiJTNBMCUyQyJRel90eSIlM0EwJTdEJTdEJTJDJTdCInBvc2l0aW9uIiUzQSU1Qjc1LjM2MTQ5MDcyOTQ5MzYxJTJDMTMxLjc4MDEwMTc0NTMyMTk5JTVEJTJDInoiJTNBJTdCIlF6X3R6IiUzQTAlMkMiUXlfdHoiJTNBMCU3RCUyQyJ5IiUzQSU3QiJReV90eSIlM0EwJTJDIlF6X3R5IiUzQTAlN0QlN0QlMkMlN0IicG9zaXRpb24iJTNBJTVCNzUuMzYxNjYwNTQ0NDYzOTIlMkMxMzEuODU4MjYxNzE3MDk3MTUlNUQlMkMieiIlM0ElN0IiUXpfdHoiJTNBMCUyQyJReV90eiIlM0EwJTdEJTJDInkiJTNBJTdCIlF5X3R5IiUzQTAlMkMiUXpfdHkiJTNBMCU3RCU3RCUyQyU3QiJwb3NpdGlvbiIlM0ElNUI3NS4zNjE2ODE3NzEzMzUyJTJDMTMxLjg2ODAzMTcxMzU2OTA4JTVEJTJDInoiJTNBJTdCIlF6X3R6IiUzQTAlMkMiUXlfdHoiJTNBMCU3RCUyQyJ5IiUzQSU3QiJReV90eSIlM0EwJTJDIlF6X3R5IiUzQTAlN0QlN0QlMkMlN0IicG9zaXRpb24iJTNBJTVCNzUuMzYxNjkyMzg0NzcwODUlMkMxMzEuODcyOTE2NzExODA1MDYlNUQlMkMieiIlM0ElN0IiUXpfdHoiJTNBMCUyQyJReV90eiIlM0EwJTdEJTJDInkiJTNBJTdCIlF5X3R5IiUzQTAlMkMiUXpfdHkiJTNBMCU3RCU3RCUyQyU3QiJwb3NpdGlvbiIlM0ElNUI3NS4zNjE2OTUwMzgxMjk3NyUyQzEzMS44NzQxMzc5NjEzNjQwMyU1RCUyQyJ6IiUzQSU3QiJRel90eiIlM0EwJTJDIlF5X3R6IiUzQTAlN0QlMkMieSIlM0ElN0IiUXlfdHkiJTNBMCUyQyJRel90eSIlM0EwJTdEJTdEJTJDJTdCInBvc2l0aW9uIiUzQSU1Qjc1LjM2MTY5NjM2NDgwOTIyJTJDMTMxLjg3NDc0ODU4NjE0MzUlNUQlMkMieiIlM0ElN0IiUXpfdHoiJTNBMCUyQyJReV90eiIlM0EwJTdEJTJDInkiJTNBJTdCIlF5X3R5IiUzQTAlMkMiUXpfdHkiJTNBMCU3RCU3RCUyQyU3QiJwb3NpdGlvbiIlM0ElNUI3NS4zNjE2OTY2OTY0NzkwOSUyQzEzMS44NzQ5MDEyNDIzMzgzJTVEJTJDInoiJTNBJTdCIlF6X3R6IiUzQTAlMkMiUXlfdHoiJTNBMCU3RCUyQyJ5IiUzQSU3QiJReV90eSIlM0EwJTJDIlF6X3R5IiUzQTAlN0QlN0QlMkMlN0IicG9zaXRpb24iJTNBJTVCNzUuMzYxNjk2Nzc5Mzk2NTUlMkMxMzEuODc0OTM5NDA2Mzg3JTVEJTJDInoiJTNBJTdCIlF6X3R6IiUzQTAlMkMiUXlfdHoiJTNBMCU3RCUyQyJ5IiUzQSU3QiJReV90eSIlM0EwJTJDIlF6X3R5IiUzQTAlN0QlN0QlMkMlN0IicG9zaXRpb24iJTNBJTVCNzUuMzYxNjk2ODIwODU1MjklMkMxMzEuODc0OTU4NDg4NDExMzglNUQlMkMieiIlM0ElN0IiUXpfdHoiJTNBMCUyQyJReV90eiIlM0EwJTdEJTJDInkiJTNBJTdCIlF5X3R5IiUzQTAlMkMiUXpfdHkiJTNBMCU3RCU3RCUyQyU3QiJwb3NpdGlvbiIlM0ElNUI3NS4zNjE2OTY4NDE1ODQ2NSUyQzEzMS44NzQ5NjgwMjk0MjM2OCU1RCUyQyJ6IiUzQSU3QiJRel90eiIlM0EwJTJDIlF5X3R6IiUzQTAlN0QlMkMieSIlM0ElN0IiUXlfdHkiJTNBMCUyQyJRel90eSIlM0EwJTdEJTdEJTJDJTdCInBvc2l0aW9uIiUzQSU1Qjc1LjM2MTY5Njg0Njc2Njk5JTJDMTMxLjg3NDk3MDQxNDY3NjY1JTVEJTJDInoiJTNBJTdCIlF6X3R6IiUzQTAlMkMiUXlfdHoiJTNBMCU3RCUyQyJ5IiUzQSU3QiJReV90eSIlM0EwJTJDIlF6X3R5IiUzQTAlN0QlN0QlMkMlN0IicG9zaXRpb24iJTNBJTVCNzUuMzYxNjk2ODUxOTQ5MzMlMkMxMzEuODc0OTcyNzk5OTI5NzQlNUQlMkMieiIlM0ElN0IiUXpfdHoiJTNBMCUyQyJReV90eiIlM0EwJTdEJTJDInkiJTNBJTdCIlF5X3R5IiUzQTAlMkMiUXpfdHkiJTNBMCU3RCU3RCUyQyU3QiJwb3NpdGlvbiIlM0ElNUI3NS4zNjE2OTY4NjIzMTQwMiUyQzEzMS44NzQ5Nzc1NzA0MzU3MyU1RCUyQyJ6IiUzQSU3QiJRel90eiIlM0EwJTJDIlF5X3R6IiUzQTAlN0QlMkMieSIlM0ElN0IiUXlfdHkiJTNBMCUyQyJRel90eSIlM0EwJTdEJTdEJTJDJTdCInBvc2l0aW9uIiUzQSU1Qjc1LjM2MTY5NzAyODE0ODk0JTJDMTMxLjg3NTA1Mzg5ODUzMzIlNUQlMkMieiIlM0ElN0IiUXpfdHoiJTNBMCUyQyJReV90eiIlM0EwJTdEJTJDInkiJTNBJTdCIlF5X3R5IiUzQTAlMkMiUXpfdHkiJTNBMCU3RCU3RCUyQyU3QiJwb3NpdGlvbiIlM0ElNUI3NS4zNjE2OTc2OTE0ODg2NyUyQzEzMS44NzUzNTkyMTA5MjMlNUQlMkMieiIlM0ElN0IiUXpfdHoiJTNBMCUyQyJReV90eiIlM0EwJTdEJTJDInkiJTNBJTdCIlF5X3R5IiUzQTAlMkMiUXpfdHkiJTNBMCU3RCU3RCUyQyU3QiJwb3NpdGlvbiIlM0ElNUI3NS4zNjE3MDI5OTgyMDY1JTJDMTMxLjg3NzgwMTcxMDA0MDk2JTVEJTJDInoiJTNBJTdCIlF6X3R6IiUzQTAlMkMiUXlfdHoiJTNBMCU3RCUyQyJ5IiUzQSU3QiJReV90eSIlM0EwJTJDIlF6X3R5IiUzQTAlN0QlN0QlMkMlN0IicG9zaXRpb24iJTNBJTVCNzUuMzYxNzQ1NDUxOTQ5MDglMkMxMzEuODk3MzQxNzAyOTg0OCU1RCUyQyJ6IiUzQSU3QiJRel90eiIlM0EwJTJDIlF5X3R6IiUzQTAlN0QlMkMieSIlM0ElN0IiUXlfdHkiJTNBMCUyQyJRel90eSIlM0EwJTdEJTdEJTJDJTdCInBvc2l0aW9uIiUzQSU1Qjc1LjM2MTgzMDM1OTQzNDIyJTJDMTMxLjkzNjQyMTY4ODg3MjM3JTVEJTJDInoiJTNBJTdCIlF6X3R6IiUzQTAlMkMiUXlfdHoiJTNBMCU3RCUyQyJ5IiUzQSU3QiJReV90eSIlM0EwJTJDIlF6X3R5IiUzQTAlN0QlN0QlMkMlN0IicG9zaXRpb24iJTNBJTVCNzUuMzYyNTA5NjE5MzE1NDYlMkMxMzIuMjQ5MDYxNTc1OTczMTQlNUQlMkMieiIlM0ElN0IiUXpfdHoiJTNBMCUyQyJReV90eiIlM0EwJTdEJTJDInkiJTNBJTdCIlF5X3R5IiUzQTAlMkMiUXpfdHkiJTNBMCU3RCU3RCUyQyU3QiJwb3NpdGlvbiIlM0ElNUI3NS4zNjM4NjgxMzkwNzc5MiUyQzEzMi44NzQzNDEzNTAxNzQ3NyU1RCUyQyJ6IiUzQSU3QiJRel90eiIlM0EwJTJDIlF5X3R6IiUzQTAlN0QlMkMieSIlM0ElN0IiUXlfdHkiJTNBMCUyQyJRel90eSIlM0EwJTdEJTdEJTJDJTdCInBvc2l0aW9uIiUzQSU1Qjc1LjM2OTMwMjIxODEyNzc5JTJDMTM1LjM3NTQ2MDQ0Njk4MTIlNUQlMkMieiIlM0ElN0IiUXpfdHoiJTNBMCUyQyJReV90eiIlM0EwJTdEJTJDInkiJTNBJTdCIlF5X3R5IiUzQTAlMkMiUXpfdHkiJTNBMCU3RCU3RCUyQyU3QiJwb3NpdGlvbiIlM0ElNUI3NS4zOTEwMzg1MzQzMjcyMSUyQzE0NS4zNzk5MzY4MzQyMDY5NyU1RCUyQyJ6IiUzQSU3QiJRel90eiIlM0EwJTJDIlF5X3R6IiUzQTAlN0QlMkMieSIlM0ElN0IiUXlfdHkiJTNBMCUyQyJRel90eSIlM0EwJTdEJTdEJTJDJTdCInBvc2l0aW9uIiUzQSU1Qjc1LjM1Mjk5OTk4MDk3ODIzJTJDMTI3Ljg3MjEwMzE1NjU3MzY5JTVEJTJDInoiJTNBJTdCIlF6X3R6IiUzQTAlMkMiUXlfdHoiJTNBMCU3RCUyQyJ5IiUzQSU3QiJReV90eSIlM0EwJTJDIlF6X3R5IiUzQTAlN0QlN0QlMkMlN0IicG9zaXRpb24iJTNBJTVCNzUuMzU5NzkyNTc5NzkwNTIlMkMxMzAuOTk4NTAyMDI3NTY5OSU1RCUyQyJ6IiUzQSU3QiJRel90eiIlM0EwJTJDIlF5X3R6IiUzQTAlN0QlMkMieSIlM0ElN0IiUXlfdHkiJTNBMCUyQyJRel90eSIlM0EwJTdEJTdEJTJDJTdCInBvc2l0aW9uIiUzQSU1Qjc1LjM2MTMyMDkxNDUyMzMlMkMxMzEuNzAxOTQxNzczNTQ2NiU1RCUyQyJ6IiUzQSU3QiJRel90eiIlM0EwJTJDIlF5X3R6IiUzQTAlN0QlMkMieSIlM0ElN0IiUXlfdHkiJTNBMCUyQyJRel90eSIlM0EwJTdEJTdEJTJDJTdCInBvc2l0aW9uIiUzQSU1Qjc1LjM2MTU3NTYzNjk3ODc2JTJDMTMxLjgxOTE4MTczMTIwOTM0JTVEJTJDInoiJTNBJTdCIlF6X3R6IiUzQTAlMkMiUXlfdHoiJTNBMCU3RCUyQyJ5IiUzQSU3QiJReV90eSIlM0EwJTJDIlF6X3R5IiUzQTAlN0QlN0QlMkMlN0IicG9zaXRpb24iJTNBJTVCNzUuMzYxNjcxMTU3ODk5NTYlMkMxMzEuODYzMTQ2NzE1MzMzMTMlNUQlMkMieiIlM0ElN0IiUXpfdHoiJTNBMCUyQyJReV90eiIlM0EwJTdEJTJDInkiJTNBJTdCIlF5X3R5IiUzQTAlMkMiUXpfdHkiJTNBMCU3RCU3RCUyQyU3QiJwb3NpdGlvbiIlM0ElNUI3NS4zNjE2ODcwNzgwNTMwMiUyQzEzMS44NzA0NzQyMTI2ODcwNyU1RCUyQyJ6IiUzQSU3QiJRel90eiIlM0EwJTJDIlF5X3R6IiUzQTAlN0QlMkMieSIlM0ElN0IiUXlfdHkiJTNBMCUyQyJRel90eSIlM0EwJTdEJTdEJTJDJTdCInBvc2l0aW9uIiUzQSU1Qjc1LjM2MTY5MzcxMTQ1MDMlMkMxMzEuODczNTI3MzM2NTg0NTQlNUQlMkMieiIlM0ElN0IiUXpfdHoiJTNBMCUyQyJReV90eiIlM0EwJTdEJTJDInkiJTNBJTdCIlF5X3R5IiUzQTAlMkMiUXpfdHkiJTNBMCU3RCU3RCUyQyU3QiJwb3NpdGlvbiIlM0ElNUI3NS4zNjE2OTU3MDE0Njk0OSUyQzEzMS44NzQ0NDMyNzM3NTM3JTVEJTJDInoiJTNBJTdCIlF6X3R6IiUzQTAlMkMiUXlfdHoiJTNBMCU3RCUyQyJ5IiUzQSU3QiJReV90eSIlM0EwJTJDIlF6X3R5IiUzQTAlN0QlN0QlMkMlN0IicG9zaXRpb24iJTNBJTVCNzUuMzYxNjk2NTMwNjQ0MTUlMkMxMzEuODc0ODI0OTE0MjQwOTUlNUQlMkMieiIlM0ElN0IiUXpfdHoiJTNBMCUyQyJReV90eiIlM0EwJTdEJTJDInkiJTNBJTdCIlF5X3R5IiUzQTAlMkMiUXpfdHkiJTNBMCU3RCU3RCUyQyU3QiJwb3NpdGlvbiIlM0ElNUI3NS4zNjE2OTY3Mzc5Mzc4MiUyQzEzMS44NzQ5MjAzMjQzNjI2NSU1RCUyQyJ6IiUzQSU3QiJRel90eiIlM0EwJTJDIlF5X3R6IiUzQTAlN0QlMkMieSIlM0ElN0IiUXlfdHkiJTNBMCUyQyJRel90eSIlM0EwJTdEJTdEJTJDJTdCInBvc2l0aW9uIiUzQSU1Qjc1LjM2MTY5NjgwMDEyNTkxJTJDMTMxLjg3NDk0ODk0NzM5OTMzJTVEJTJDInoiJTNBJTdCIlF6X3R6IiUzQTAlMkMiUXlfdHoiJTNBMCU3RCUyQyJ5IiUzQSU3QiJReV90eSIlM0EwJTJDIlF6X3R5IiUzQTAlN0QlN0QlMkMlN0IicG9zaXRpb24iJTNBJTVCNzUuMzYxNjk2ODMxMjE5OTYlMkMxMzEuODc0OTYzMjU4OTE3NTUlNUQlMkMieiIlM0ElN0IiUXpfdHoiJTNBMCUyQyJReV90eiIlM0EwJTdEJTJDInkiJTNBJTdCIlF5X3R5IiUzQTAlMkMiUXpfdHkiJTNBMCU3RCU3RCUyQyU3QiJwb3NpdGlvbiIlM0ElNUI3NS4zNjE2OTY4NDQxNzU4MSUyQzEzMS44NzQ5NjkyMjIwNTAxNCU1RCUyQyJ6IiUzQSU3QiJRel90eiIlM0EwJTJDIlF5X3R6IiUzQTAlN0QlMkMieSIlM0ElN0IiUXlfdHkiJTNBMCUyQyJRel90eSIlM0EwJTdEJTdEJTJDJTdCInBvc2l0aW9uIiUzQSU1Qjc1LjM2MTY5Njg0OTM1ODE1JTJDMTMxLjg3NDk3MTYwNzMwMzElNUQlMkMieiIlM0ElN0IiUXpfdHoiJTNBMCUyQyJReV90eiIlM0EwJTdEJTJDInkiJTNBJTdCIlF5X3R5IiUzQTAlMkMiUXpfdHkiJTNBMCU3RCU3RCUyQyU3QiJwb3NpdGlvbiIlM0ElNUI3NS4zNjE2OTY4NTcxMzE2OCUyQzEzMS44NzQ5NzUxODUxODI3NiU1RCUyQyJ6IiUzQSU3QiJRel90eiIlM0EwJTJDIlF5X3R6IiUzQTAlN0QlMkMieSIlM0ElN0IiUXlfdHkiJTNBMCUyQyJRel90eSIlM0EwJTdEJTdEJTJDJTdCInBvc2l0aW9uIiUzQSU1Qjc1LjM2MTY5Njk0NTIzMTQ3JTJDMTMxLjg3NTAxNTczNDQ4NDQ2JTVEJTJDInoiJTNBJTdCIlF6X3R6IiUzQTAlMkMiUXlfdHoiJTNBMCU3RCUyQyJ5IiUzQSU3QiJReV90eSIlM0EwJTJDIlF6X3R5IiUzQTAlN0QlN0QlMkMlN0IicG9zaXRpb24iJTNBJTVCNzUuMzYxNjk3MzU5ODE4OCUyQzEzMS44NzUyMDY1NTQ3MjgxJTVEJTJDInoiJTNBJTdCIlF6X3R6IiUzQTAlMkMiUXlfdHoiJTNBMCU3RCUyQyJ5IiUzQSU3QiJReV90eSIlM0EwJTJDIlF6X3R5IiUzQTAlN0QlN0QlMkMlN0IicG9zaXRpb24iJTNBJTVCNzUuMzYxNzAwMzQ0ODQ3NTglMkMxMzEuODc2NTgwNDYwNDgyMDIlNUQlMkMieiIlM0ElN0IiUXpfdHoiJTNBMCUyQyJReV90eiIlM0EwJTdEJTJDInkiJTNBJTdCIlF5X3R5IiUzQTAlMkMiUXpfdHkiJTNBMCU3RCU3RCUyQyU3QiJwb3NpdGlvbiIlM0ElNUI3NS4zNjE3MjQyMjUwNzc3OCUyQzEzMS44ODc1NzE3MDY1MTI5MiU1RCUyQyJ6IiUzQSU3QiJRel90eiIlM0EwJTJDIlF5X3R6IiUzQTAlN0QlMkMieSIlM0ElN0IiUXlfdHkiJTNBMCUyQyJRel90eSIlM0EwJTdEJTdEJTJDJTdCInBvc2l0aW9uIiUzQSU1Qjc1LjM2MTc4NzkwNTY5MTY0JTJDMTMxLjkxNjg4MTY5NTkyODY1JTVEJTJDInoiJTNBJTdCIlF6X3R6IiUzQTAlMkMiUXlfdHoiJTNBMCU3RCUyQyJ5IiUzQSU3QiJReV90eSIlM0EwJTJDIlF6X3R5IiUzQTAlN0QlN0QlMkMlN0IicG9zaXRpb24iJTNBJTVCNzUuMzYyMTY5OTg5Mzc0ODMlMkMxMzIuMDkyNzQxNjMyNDIxNDUlNUQlMkMieiIlM0ElN0IiUXpfdHoiJTNBMCUyQyJReV90eiIlM0EwJTdEJTJDInkiJTNBJTdCIlF5X3R5IiUzQTAlMkMiUXpfdHkiJTNBMCU3RCU3RCUyQyU3QiJwb3NpdGlvbiIlM0ElNUI3NS4zNjMxODg4NzkxOTY3JTJDMTMyLjU2MTcwMTQ2MzA3NTU2JTVEJTJDInoiJTNBJTdCIlF6X3R6IiUzQTAlMkMiUXlfdHoiJTNBMCU3RCUyQyJ5IiUzQSU3QiJReV90eSIlM0EwJTJDIlF6X3R5IiUzQTAlN0QlN0QlMkMlN0IicG9zaXRpb24iJTNBJTVCNzUuMzY2NTg1MTc4NjAyODUlMkMxMzQuMTI0OTAwODk4NTc3OTglNUQlMkMieiIlM0ElN0IiUXpfdHoiJTNBMCUyQyJReV90eiIlM0EwJTdEJTJDInkiJTNBJTdCIlF5X3R5IiUzQTAlMkMiUXpfdHkiJTNBMCU3RCU3RCUyQyU3QiJwb3NpdGlvbiIlM0ElNUI3NS4zODAxNzAzNzYyMjc1MSUyQzE0MC4zNzc2OTg2NDA1OTgzJTVEJTJDInoiJTNBJTdCIlF6X3R6IiUzQTAlMkMiUXlfdHoiJTNBMCU3RCUyQyJ5IiUzQSU3QiJReV90eSIlM0EwJTJDIlF6X3R5IiUzQTAlN0QlN0QlMkMlN0IicG9zaXRpb24iJTNBJTVCNzUuNDEyNzc0ODUwNTI2ODQlMkMxNTUuMzg0NDEzMjIxNTI0OCU1RCUyQyJ6IiUzQSU3QiJRel90eiIlM0EwJTJDIlF5X3R6IiUzQTAlN0QlMkMieSIlM0ElN0IiUXlfdHkiJTNBMCUyQyJRel90eSIlM0EwJTdEJTdEJTJDJTdCInBvc2l0aW9uIiUzQSU1Qjc0Ljk4MzAwMDY1NzU3NzczJTJDMTY3LjY4NTg3NjAwNjEyMTIyJTVEJTJDInoiJTNBJTdCIlF6X3R6IiUzQTAlMkMiUXlfdHoiJTNBMCU3RCUyQyJ5IiUzQSU3QiJReV90eSIlM0EwJTJDIlF6X3R5IiUzQTAlN0QlN0QlMkMlN0IicG9zaXRpb24iJTNBJTVCNzMuMjM0NzIyMjg5OTM1ODUlMkMxNzEuOTMyMTg0NDMyMTgyMDUlNUQlMkMieiIlM0ElN0IiUXpfdHoiJTNBMCUyQyJReV90eiIlM0EwJTdEJTJDInkiJTNBJTdCIlF5X3R5IiUzQTAlMkMiUXpfdHkiJTNBMCU3RCU3RCUyQyU3QiJwb3NpdGlvbiIlM0ElNUI2OS45OTQyODU2NDgzNjY5MyUyQzE3NS4xODY3MzI0NjEwMDA5MyU1RCUyQyJ6IiUzQSU3QiJRel90eiIlM0EwJTJDIlF5X3R6IiUzQTAlN0QlMkMieSIlM0ElN0IiUXlfdHkiJTNBMCUyQyJRel90eSIlM0EwJTdEJTdEJTJDJTdCInBvc2l0aW9uIiUzQSU1QjY1Ljc1NTYxNDEwMDg0NjYzJTJDMTc2Ljk1MzQ0NTc5NzIwNzclNUQlMkMieiIlM0ElN0IiUXpfdHoiJTNBMCUyQyJReV90eiIlM0EwJTdEJTJDInkiJTNBJTdCIlF5X3R5IiUzQTAlMkMiUXpfdHkiJTNBMCU3RCU3RCUyQyU3QiJwb3NpdGlvbiIlM0ElNUI0Ni42MTcxNTEwOTA3NDEwMyUyQzE3Ny40NTE1MjgyMjk1Nzk4MiU1RCUyQyJ6IiUzQSU3QiJRel90eiIlM0EwJTJDIlF5X3R6IiUzQTAlN0QlMkMieSIlM0ElN0IiUXlfdHkiJTNBMCUyQyJRel90eSIlM0EwJTdEJTdEJTJDJTdCInBvc2l0aW9uIiUzQSU1QjU1LjAzODg4MTIxMzU0NTAxJTJDMTc3LjQzMzIzMDY4MTM4MTM2JTVEJTJDInoiJTNBJTdCIlF6X3R6IiUzQTAlMkMiUXlfdHoiJTNBMCU3RCUyQyJ5IiUzQSU3QiJReV90eSIlM0EwJTJDIlF6X3R5IiUzQTAlN0QlN0QlMkMlN0IicG9zaXRpb24iJTNBJTVCMzguMTk1NDIwOTY3OTAwNjUlMkMxNzcuNDY5ODI1Nzc3Nzc4MzQlNUQlMkMieiIlM0ElN0IiUXpfdHoiJTNBMCUyQyJReV90eiIlM0EwJTdEJTJDInkiJTNBJTdCIlF5X3R5IiUzQTAlMkMiUXpfdHkiJTNBMCU3RCU3RCUyQyU3QiJwb3NpdGlvbiIlM0ElNUIyOC43MzE0OTU1OTI4Mjg5JTJDMTc3LjM5OTM4NzQ0NjE0NzE2JTVEJTJDInoiJTNBJTdCIlF6X3R6IiUzQTAlMkMiUXlfdHoiJTNBMCU3RCUyQyJ5IiUzQSU3QiJReV90eSIlM0EwJTJDIlF6X3R5IiUzQTAlN0QlN0QlMkMlN0IicG9zaXRpb24iJTNBJTVCMjYuNjc4MjEzOTM2NDY3OTclMkMxNzcuMDQxODQ3NjcyNzMyNDQlNUQlMkMieiIlM0ElN0IiUXpfdHoiJTNBMCUyQyJReV90eiIlM0EwJTdEJTJDInkiJTNBJTdCIlF5X3R5IiUzQTAlMkMiUXpfdHkiJTNBMCU3RCU3RCUyQyU3QiJwb3NpdGlvbiIlM0ElNUIyNC43MTgxNjk0NTY2ODI0NzglMkMxNzYuMzMzMTA0NDk4Mjc0NTQlNUQlMkMieiIlM0ElN0IiUXpfdHoiJTNBMCUyQyJReV90eiIlM0EwJTdEJTJDInkiJTNBJTdCIlF5X3R5IiUzQTAlMkMiUXpfdHkiJTNBMCU3RCU3RCUyQyU3QiJwb3NpdGlvbiIlM0ElNUIxNS44MTU3NjYzMzg2MzQ2ODglMkMxNzEuMzI0NDM0NTE3ODM3OTQlNUQlMkMieiIlM0ElN0IiUXpfdHoiJTNBMCUyQyJReV90eiIlM0EwJTdEJTJDInkiJTNBJTdCIlF5X3R5IiUzQTAlMkMiUXpfdHkiJTNBMCU3RCU3RCUyQyU3QiJwb3NpdGlvbiIlM0ElNUI2LjA1NzcwMjU3OTA1MTc3NDQlMkMxNjYuMDEyNjIyODc2MzMyMyU1RCUyQyJ6IiUzQSU3QiJRel90eiIlM0EwJTJDIlF5X3R6IiUzQTAlN0QlMkMieSIlM0ElN0IiUXlfdHkiJTNBMCUyQyJRel90eSIlM0EwJTdEJTdEJTJDJTdCInBvc2l0aW9uIiUzQSU1QjIuMzE4MDM1NDg3NDYxNjM0MiUyQzE2NS4wMTkyNDU1MzQxMzY2NyU1RCUyQyJ6IiUzQSU3QiJRel90eiIlM0EwJTJDIlF5X3R6IiUzQTAlN0QlMkMieSIlM0ElN0IiUXlfdHkiJTNBMCUyQyJRel90eSIlM0EwJTdEJTdEJTJDJTdCInBvc2l0aW9uIiUzQSU1Qi0xLjU1MDk1NTM4MDg2NTI3NyUyQzE2NS4wMjc2NTE1MzIxNzIxMSU1RCUyQyJ6IiUzQSU3QiJRel90eiIlM0EwJTJDIlF5X3R6IiUzQTAlN0QlMkMieSIlM0ElN0IiUXlfdHkiJTNBMCUyQyJRel90eSIlM0EwJTdEJTdEJTJDJTdCInBvc2l0aW9uIiUzQSU1Qi01LjI4NjI3MDY0NjY2NTU2NSUyQzE2Ni4wMzcyNjk0NjI0NjUxNiU1RCUyQyJ6IiUzQSU3QiJRel90eiIlM0EwJTJDIlF5X3R6IiUzQTAlN0QlMkMieSIlM0ElN0IiUXlfdHkiJTNBMCUyQyJRel90eSIlM0EwJTdEJTdEJTJDJTdCInBvc2l0aW9uIiUzQSU1Qi0xNS4wMjExNjA4Nzk0MDU0MzIlMkMxNzEuMzkxNDMyNjQ2OTAyNjclNUQlMkMieiIlM0ElN0IiUXpfdHoiJTNBMCUyQyJReV90eiIlM0EwJTdEJTJDInkiJTNBJTdCIlF5X3R5IiUzQTAlMkMiUXpfdHkiJTNBMCU3RCU3RCUyQyU3QiJwb3NpdGlvbiIlM0ElNUItMjMuOTAxNzE1Nzg5NjQ4Mzc1JTJDMTc2LjQzODczODkzMjE0MDkyJTVEJTJDInoiJTNBJTdCIlF6X3R6IiUzQTAlMkMiUXlfdHoiJTNBMCU3RCUyQyJ5IiUzQSU3QiJReV90eSIlM0EwJTJDIlF6X3R5IiUzQTAlN0QlN0QlMkMlN0IicG9zaXRpb24iJTNBJTVCLTI1Ljg1ODY2MjA2NDkwOTAxMiUyQzE3Ny4xNTU5OTIzOTIwMTg1MyU1RCUyQyJ6IiUzQSU3QiJRel90eiIlM0EwJTJDIlF5X3R6IiUzQTAlN0QlMkMieSIlM0ElN0IiUXlfdHkiJTNBMCUyQyJRel90eSIlM0EwJTdEJTdEJTJDJTdCInBvc2l0aW9uIiUzQSU1Qi0yNy45MDk4NzA3MjEwMjE1NTUlMkMxNzcuNTIyNDQ5ODIzNDc3MjclNUQlMkMieiIlM0ElN0IiUXpfdHoiJTNBMCUyQyJReV90eiIlM0EwJTdEJTJDInkiJTNBJTdCIlF5X3R5IiUzQTAlMkMiUXpfdHkiJTNBMCU3RCU3RCUyQyU3QiJwb3NpdGlvbiIlM0ElNUItNDUuNzk1MTMwNzk1ODQ5MDYlMkMxNzcuNjUyMzA4NjEwNDg2NCU1RCUyQyJ6IiUzQSU3QiJRel90eiIlM0EwJTJDIlF5X3R6IiUzQTAlN0QlMkMieSIlM0ElN0IiUXlfdHkiJTNBMCUyQyJRel90eSIlM0EwJTdEJTdEJTJDJTdCInBvc2l0aW9uIiUzQSU1Qi0zNy4zNzMxNTA2NzM1OTgxMDQlMkMxNzcuNjM0MDEwNTE5MTI0NCU1RCUyQyJ6IiUzQSU3QiJRel90eiIlM0EwJTJDIlF5X3R6IiUzQTAlN0QlMkMieSIlM0ElN0IiUXlfdHkiJTNBMCUyQyJRel90eSIlM0EwJTdEJTdEJTJDJTdCInBvc2l0aW9uIiUzQSU1Qi01NC4yMTcxMTA5MTgxMzkyNyUyQzE3Ny42NzA2MDY3MDE4NDg1JTVEJTJDInoiJTNBJTdCIlF6X3R6IiUzQTAlMkMiUXlfdHoiJTNBMCU3RCUyQyJ5IiUzQSU3QiJReV90eSIlM0EwJTJDIlF6X3R5IiUzQTAlN0QlN0QlMkMlN0IicG9zaXRpb24iJTNBJTVCLTY0LjkzNjA3NzQzNzg3NjIlMkMxNzcuMjM3Mzk0Mjg0MDY1MzUlNUQlMkMieiIlM0ElN0IiUXpfdHoiJTNBMCUyQyJReV90eiIlM0EwJTdEJTJDInkiJTNBJTdCIlF5X3R5IiUzQTAlMkMiUXpfdHkiJTNBMCU3RCU3RCUyQyU3QiJwb3NpdGlvbiIlM0ElNUItNjkuMTgyMzg1ODYzOTUyODYlMkMxNzUuNDg5MTE1OTE2NDIwMzYlNUQlMkMieiIlM0ElN0IiUXpfdHoiJTNBMCUyQyJReV90eiIlM0EwJTdEJTJDInkiJTNBJTdCIlF5X3R5IiUzQTAlMkMiUXpfdHkiJTNBMCU3RCU3RCUyQyU3QiJwb3NpdGlvbiIlM0ElNUItNzIuNDM2OTMzODkyNzc2NzglMkMxNzIuMjQ4Njc5Mjc0ODQzOTQlNUQlMkMieiIlM0ElN0IiUXpfdHoiJTNBMCUyQyJReV90eiIlM0EwJTdEJTJDInkiJTNBJTdCIlF5X3R5IiUzQTAlMkMiUXpfdHkiJTNBMCU3RCU3RCUyQyU3QiJwb3NpdGlvbiIlM0ElNUItNzQuMjAzNjQ3MjI4OTc4MzclMkMxNjguMDEwMDA3NzI3MzMxNzglNUQlMkMieiIlM0ElN0IiUXpfdHoiJTNBMCUyQyJReV90eiIlM0EwJTdEJTJDInkiJTNBJTdCIlF5X3R5IiUzQTAlMkMiUXpfdHkiJTNBMCU3RCU3RCUyQyU3QiJwb3NpdGlvbiIlM0ElNUItNzQuNzAxOTI1MjAwMjAzODklMkMxNDguNzgxNTQ0OTI5NjUzMjUlNUQlMkMieiIlM0ElN0IiUXpfdHoiJTNBMCUyQyJReV90eiIlM0EwJTdEJTJDInkiJTNBJTdCIlF5X3R5IiUzQTAlMkMiUXpfdHkiJTNBMCU3RCU3RCUyQyU3QiJwb3NpdGlvbiIlM0ElNUItNzQuNzIwMzIwNTE3ODI5MTUlMkMxNDAuMzE0ODE0OTEyOTg0MTYlNUQlMkMieiIlM0ElN0IiUXpfdHoiJTNBMCUyQyJReV90eiIlM0EwJTdEJTJDInkiJTNBJTdCIlF5X3R5IiUzQTAlMkMiUXpfdHkiJTNBMCU3RCU3RCUyQyU3QiJwb3NpdGlvbiIlM0ElNUItNzQuNzI5NTE4MTc2NjQxNzklMkMxMzYuMDgxNDQ5OTA0NjQ5NiU1RCUyQyJ6IiUzQSU3QiJRel90eiIlM0EwJTJDIlF5X3R6IiUzQTAlN0QlMkMieSIlM0ElN0IiUXlfdHkiJTNBMCUyQyJRel90eSIlM0EwJTdEJTdEJTJDJTdCInBvc2l0aW9uIiUzQSU1Qi03NC43MzQxMTcwMDYwNDgxMSUyQzEzMy45NjQ3Njc0MDA0ODIzJTVEJTJDInoiJTNBJTdCIlF6X3R6IiUzQTAlMkMiUXlfdHoiJTNBMCU3RCUyQyJ5IiUzQSU3QiJReV90eSIlM0EwJTJDIlF6X3R5IiUzQTAlN0QlN0QlMkMlN0IicG9zaXRpb24iJTNBJTVCLTc0LjczNjQxNjQyMDc1MTI3JTJDMTMyLjkwNjQyNjE0ODM5ODclNUQlMkMieiIlM0ElN0IiUXpfdHoiJTNBMCUyQyJReV90eiIlM0EwJTdEJTJDInkiJTNBJTdCIlF5X3R5IiUzQTAlMkMiUXpfdHkiJTNBMCU3RCU3RCUyQyU3QiJwb3NpdGlvbiIlM0ElNUItNzQuNzM3NTY2MTI4MTAyODYlMkMxMzIuMzc3MjU1NTIyMzU2ODglNUQlMkMieiIlM0ElN0IiUXpfdHoiJTNBMCUyQyJReV90eiIlM0EwJTdEJTJDInkiJTNBJTdCIlF5X3R5IiUzQTAlMkMiUXpfdHkiJTNBMCU3RCU3RCUyQyU3QiJwb3NpdGlvbiIlM0ElNUItNzQuNzM3ODUzNTU0OTQwNzQlMkMxMzIuMjQ0OTYyODY1ODQ2MzYlNUQlMkMieiIlM0ElN0IiUXpfdHoiJTNBMCUyQyJReV90eiIlM0EwJTdEJTJDInkiJTNBJTdCIlF5X3R5IiUzQTAlMkMiUXpfdHkiJTNBMCU3RCU3RCUyQyU3QiJwb3NpdGlvbiIlM0ElNUItNzQuNzM3OTI1NDExNjUwMjIlMkMxMzIuMjExODg5NzAxNzE4NzclNUQlMkMieiIlM0ElN0IiUXpfdHoiJTNBMCUyQyJReV90eiIlM0EwJTdEJTJDInkiJTNBJTdCIlF5X3R5IiUzQTAlMkMiUXpfdHkiJTNBMCU3RCU3RCUyQyU3QiJwb3NpdGlvbiIlM0ElNUItNzQuNzM3OTQzMzc1ODI3NTglMkMxMzIuMjAzNjIxNDEwNjg2OTYlNUQlMkMieiIlM0ElN0IiUXpfdHoiJTNBMCUyQyJReV90eiIlM0EwJTdEJTJDInkiJTNBJTdCIlF5X3R5IiUzQTAlMkMiUXpfdHkiJTNBMCU3RCU3RCUyQyU3QiJwb3NpdGlvbiIlM0ElNUItNzQuNzM3OTQ3ODY2ODcxOTMlMkMxMzIuMjAxNTU0MzM3OTI4OSU1RCUyQyJ6IiUzQSU3QiJRel90eiIlM0EwJTJDIlF5X3R6IiUzQTAlN0QlMkMieSIlM0ElN0IiUXlfdHkiJTNBMCUyQyJRel90eSIlM0EwJTdEJTdEJTJDJTdCInBvc2l0aW9uIiUzQSU1Qi03NC43Mzc5NDg0MjgyNTI0NyUyQzEzMi4yMDEyOTU5NTM4MzQxMiU1RCUyQyJ6IiUzQSU3QiJRel90eiIlM0EwJTJDIlF5X3R6IiUzQTAlN0QlMkMieSIlM0ElN0IiUXlfdHkiJTNBMCUyQyJRel90eSIlM0EwJTdEJTdEJTJDJTdCInBvc2l0aW9uIiUzQSU1Qi03NC43Mzc5NDg3MDg5NDI3NCUyQzEzMi4yMDExNjY3NjE3ODY3NyU1RCUyQyJ6IiUzQSU3QiJRel90eiIlM0EwJTJDIlF5X3R6IiUzQTAlN0QlMkMieSIlM0ElN0IiUXlfdHkiJTNBMCUyQyJRel90eSIlM0EwJTdEJTdEJTJDJTdCInBvc2l0aW9uIiUzQSU1Qi03NC43Mzc5NDg4NDkyODc4NyUyQzEzMi4yMDExMDIxNjU3NjMxNiU1RCUyQyJ6IiUzQSU3QiJRel90eiIlM0EwJTJDIlF5X3R6IiUzQTAlN0QlMkMieSIlM0ElN0IiUXlfdHkiJTNBMCUyQyJRel90eSIlM0EwJTdEJTdEJTJDJTdCInBvc2l0aW9uIiUzQSU1Qi03NC43Mzc5NDg4ODQzNzQxNiUyQzEzMi4yMDEwODYwMTY3NTcxMyU1RCUyQyJ6IiUzQSU3QiJRel90eiIlM0EwJTJDIlF5X3R6IiUzQTAlN0QlMkMieSIlM0ElN0IiUXlfdHkiJTNBMCUyQyJRel90eSIlM0EwJTdEJTdEJTJDJTdCInBvc2l0aW9uIiUzQSU1Qi03NC43Mzc5NDg4ODg3NTk5NSUyQzEzMi4yMDEwODM5OTgxMzE1JTVEJTJDInoiJTNBJTdCIlF6X3R6IiUzQTAlMkMiUXlfdHoiJTNBMCU3RCUyQyJ5IiUzQSU3QiJReV90eSIlM0EwJTJDIlF6X3R5IiUzQTAlN0QlN0QlMkMlN0IicG9zaXRpb24iJTNBJTVCLTc0LjczNzk0ODg5MzE0NTczJTJDMTMyLjIwMTA4MTk3OTUwNTclNUQlMkMieiIlM0ElN0IiUXpfdHoiJTNBMCUyQyJReV90eiIlM0EwJTdEJTJDInkiJTNBJTdCIlF5X3R5IiUzQTAlMkMiUXpfdHkiJTNBMCU3RCU3RCUyQyU3QiJwb3NpdGlvbiIlM0ElNUItNzQuNzM3OTQ4OTAxOTE3MyUyQzEzMi4yMDEwNzc5NDIyNTQyJTVEJTJDInoiJTNBJTdCIlF6X3R6IiUzQTAlMkMiUXlfdHoiJTNBMCU3RCUyQyJ5IiUzQSU3QiJReV90eSIlM0EwJTJDIlF6X3R5IiUzQTAlN0QlN0QlMkMlN0IicG9zaXRpb24iJTNBJTVCLTc0LjczNzk0ODkxOTQ2MDQ1JTJDMTMyLjIwMTA2OTg2Nzc1MTI3JTVEJTJDInoiJTNBJTdCIlF6X3R6IiUzQTAlMkMiUXlfdHoiJTNBMCU3RCUyQyJ5IiUzQSU3QiJReV90eSIlM0EwJTJDIlF6X3R5IiUzQTAlN0QlN0QlMkMlN0IicG9zaXRpb24iJTNBJTVCLTc0LjczNzk0ODk4OTYzMzAxJTJDMTMyLjIwMTAzNzU2OTczOTUlNUQlMkMieiIlM0ElN0IiUXpfdHoiJTNBMCUyQyJReV90eiIlM0EwJTdEJTJDInkiJTNBJTdCIlF5X3R5IiUzQTAlMkMiUXpfdHkiJTNBMCU3RCU3RCUyQyU3QiJwb3NpdGlvbiIlM0ElNUItNzQuNzM3OTUwMTEyMzk0MSUyQzEzMi4yMDA1MjA4MDE1NDk4NiU1RCUyQyJ6IiUzQSU3QiJRel90eiIlM0EwJTJDIlF5X3R6IiUzQTAlN0QlMkMieSIlM0ElN0IiUXlfdHkiJTNBMCUyQyJRel90eSIlM0EwJTdEJTdEJTJDJTdCInBvc2l0aW9uIiUzQSU1Qi03NC43Mzc5NTIzNTc5MTYyNyUyQzEzMi4xOTk0ODcyNjUxNzA5NyU1RCUyQyJ6IiUzQSU3QiJRel90eiIlM0EwJTJDIlF5X3R6IiUzQTAlN0QlMkMieSIlM0ElN0IiUXlfdHkiJTNBMCUyQyJRel90eSIlM0EwJTdEJTdEJTJDJTdCInBvc2l0aW9uIiUzQSU1Qi03NC43Mzc5NjEzNDAwMDQ5NiUyQzEzMi4xOTUzNTMxMTk2NTQ5NSU1RCUyQyJ6IiUzQSU3QiJRel90eiIlM0EwJTJDIlF5X3R6IiUzQTAlN0QlMkMieSIlM0ElN0IiUXlfdHkiJTNBMCUyQyJRel90eSIlM0EwJTdEJTdEJTJDJTdCInBvc2l0aW9uIiUzQSU1Qi03NC43Mzc5OTcyNjgzNTk2OSUyQzEzMi4xNzg4MTY1Mzc1OTExNiU1RCUyQyJ6IiUzQSU3QiJRel90eiIlM0EwJTJDIlF5X3R6IiUzQTAlN0QlMkMieSIlM0ElN0IiUXlfdHkiJTNBMCUyQyJRel90eSIlM0EwJTdEJTdEJTJDJTdCInBvc2l0aW9uIiUzQSU1Qi03NC43MzgxNDA5ODE3Nzg2NCUyQzEzMi4xMTI2NzAyMDkzMzYlNUQlMkMieiIlM0ElN0IiUXpfdHoiJTNBMCUyQyJReV90eiIlM0EwJTdEJTJDInkiJTNBJTdCIlF5X3R5IiUzQTAlMkMiUXpfdHkiJTNBMCU3RCU3RCUyQyU3QiJwb3NpdGlvbiIlM0ElNUItNzQuNjgzNTI5ODgyNTc4OTElMkMxNTcuMjQ4Mjc0OTQ2MTg4MzMlNUQlMkMieiIlM0ElN0IiUXpfdHoiJTNBMCUyQyJReV90eiIlM0EwJTdEJTJDInkiJTNBJTdCIlF5X3R5IiUzQTAlMkMiUXpfdHkiJTNBMCU3RCU3RCUyQyU3QiJwb3NpdGlvbiIlM0ElNUItNzQuNzExMTIyODU5MDE2NjElMkMxNDQuNTQ4MTc5OTIxMjc1MjglNUQlMkMieiIlM0ElN0IiUXpfdHoiJTNBMCUyQyJReV90eiIlM0EwJTdEJTJDInkiJTNBJTdCIlF5X3R5IiUzQTAlMkMiUXpfdHkiJTNBMCU3RCU3RCUyQyU3QiJwb3NpdGlvbiIlM0ElNUItNzQuNzI0OTE5MzQ3MjM1MzklMkMxMzguMTk4MTMyNDA4ODU3MzMlNUQlMkMieiIlM0ElN0IiUXpfdHoiJTNBMCUyQyJReV90eiIlM0EwJTdEJTJDInkiJTNBJTdCIlF5X3R5IiUzQTAlMkMiUXpfdHkiJTNBMCU3RCU3RCUyQyU3QiJwb3NpdGlvbiIlM0ElNUItNzQuNzMxODE3NTkxMzQ0OTIlMkMxMzUuMDIzMTA4NjUyNTgyODMlNUQlMkMieiIlM0ElN0IiUXpfdHoiJTNBMCUyQyJReV90eiIlM0EwJTdEJTJDInkiJTNBJTdCIlF5X3R5IiUzQTAlMkMiUXpfdHkiJTNBMCU3RCU3RCUyQyU3QiJwb3NpdGlvbiIlM0ElNUItNzQuNzM1MjY2NzEzMzk5NyUyQzEzMy40MzU1OTY3NzQ0NDAyMyU1RCUyQyJ6IiUzQSU3QiJRel90eiIlM0EwJTJDIlF5X3R6IiUzQTAlN0QlMkMieSIlM0ElN0IiUXlfdHkiJTNBMCUyQyJRel90eSIlM0EwJTdEJTdEJTJDJTdCInBvc2l0aW9uIiUzQSU1Qi03NC43MzY5OTEyNzQ0MjcwOCUyQzEzMi42NDE4NDA4MzUzNjk1MiU1RCUyQyJ6IiUzQSU3QiJRel90eiIlM0EwJTJDIlF5X3R6IiUzQTAlN0QlMkMieSIlM0ElN0IiUXlfdHkiJTNBMCUyQyJRel90eSIlM0EwJTdEJTdEJTJDJTdCInBvc2l0aW9uIiUzQSU1Qi03NC43Mzc3MDk4NDE1MjE3OSUyQzEzMi4zMTExMDkxOTQxMDI1NiU1RCUyQyJ6IiUzQSU3QiJRel90eiIlM0EwJTJDIlF5X3R6IiUzQTAlN0QlMkMieSIlM0ElN0IiUXlfdHkiJTNBMCUyQyJRel90eSIlM0EwJTdEJTdEJTJDJTdCInBvc2l0aW9uIiUzQSU1Qi03NC43Mzc4ODk0ODMyOTU0OCUyQzEzMi4yMjg0MjYyODM3ODI1NyU1RCUyQyJ6IiUzQSU3QiJRel90eiIlM0EwJTJDIlF5X3R6IiUzQTAlN0QlMkMieSIlM0ElN0IiUXlfdHkiJTNBMCUyQyJRel90eSIlM0EwJTdEJTdEJTJDJTdCInBvc2l0aW9uIiUzQSU1Qi03NC43Mzc5MzQzOTM3Mzg5JTJDMTMyLjIwNzc1NTU1NjIwMjg3JTVEJTJDInoiJTNBJTdCIlF6X3R6IiUzQTAlMkMiUXlfdHoiJTNBMCU3RCUyQyJ5IiUzQSU3QiJReV90eSIlM0EwJTJDIlF6X3R5IiUzQTAlN0QlN0QlMkMlN0IicG9zaXRpb24iJTNBJTVCLTc0LjczNzk0NTYyMTM0OTc1JTJDMTMyLjIwMjU4Nzg3NDMwNzklNUQlMkMieiIlM0ElN0IiUXpfdHoiJTNBMCUyQyJReV90eiIlM0EwJTdEJTJDInkiJTNBJTdCIlF5X3R5IiUzQTAlMkMiUXpfdHkiJTNBMCU3RCU3RCUyQyU3QiJwb3NpdGlvbiIlM0ElNUItNzQuNzM3OTQ4MTQ3NTYyMjElMkMxMzIuMjAxNDI1MTQ1ODgxNTYlNUQlMkMieiIlM0ElN0IiUXpfdHoiJTNBMCUyQyJReV90eiIlM0EwJTdEJTJDInkiJTNBJTdCIlF5X3R5IiUzQTAlMkMiUXpfdHkiJTNBMCU3RCU3RCUyQyU3QiJwb3NpdGlvbiIlM0ElNUItNzQuNzM3OTQ4NTY4NTk3NiUyQzEzMi4yMDEyMzEzNTc4MTA1JTVEJTJDInoiJTNBJTdCIlF6X3R6IiUzQTAlMkMiUXlfdHoiJTNBMCU3RCUyQyJ5IiUzQSU3QiJReV90eSIlM0EwJTJDIlF6X3R5IiUzQTAlN0QlN0QlMkMlN0IicG9zaXRpb24iJTNBJTVCLTc0LjczNzk0ODc3OTExNTMxJTJDMTMyLjIwMTEzNDQ2Mzc3NSU1RCUyQyJ6IiUzQSU3QiJRel90eiIlM0EwJTJDIlF5X3R6IiUzQTAlN0QlMkMieSIlM0ElN0IiUXlfdHkiJTNBMCUyQyJRel90eSIlM0EwJTdEJTdEJTJDJTdCInBvc2l0aW9uIiUzQSU1Qi03NC43Mzc5NDg4NjY4MzEwMiUyQzEzMi4yMDEwOTQwOTEyNjAxNiU1RCUyQyJ6IiUzQSU3QiJRel90eiIlM0EwJTJDIlF5X3R6IiUzQTAlN0QlMkMieSIlM0ElN0IiUXlfdHkiJTNBMCUyQyJRel90eSIlM0EwJTdEJTdEJTJDJTdCInBvc2l0aW9uIiUzQSU1Qi03NC43Mzc5NDg4ODY1NjcwNSUyQzEzMi4yMDEwODUwMDc0NDQzNiU1RCUyQyJ6IiUzQSU3QiJRel90eiIlM0EwJTJDIlF5X3R6IiUzQTAlN0QlMkMieSIlM0ElN0IiUXlfdHkiJTNBMCUyQyJRel90eSIlM0EwJTdEJTdEJTJDJTdCInBvc2l0aW9uIiUzQSU1Qi03NC43Mzc5NDg4OTA5NTI4NCUyQzEzMi4yMDEwODI5ODg4MTg1NyU1RCUyQyJ6IiUzQSU3QiJRel90eiIlM0EwJTJDIlF5X3R6IiUzQTAlN0QlMkMieSIlM0ElN0IiUXlfdHkiJTNBMCUyQyJRel90eSIlM0EwJTdEJTdEJTJDJTdCInBvc2l0aW9uIiUzQSU1Qi03NC43Mzc5NDg4OTc1MzE1MiUyQzEzMi4yMDEwNzk5NjA4Nzk5MiU1RCUyQyJ6IiUzQSU3QiJRel90eiIlM0EwJTJDIlF5X3R6IiUzQTAlN0QlMkMieSIlM0ElN0IiUXlfdHkiJTNBMCUyQyJRel90eSIlM0EwJTdEJTdEJTJDJTdCInBvc2l0aW9uIiUzQSU1Qi03NC43Mzc5NDg5MTA2ODg4NyUyQzEzMi4yMDEwNzM5MDUwMDI3MiU1RCUyQyJ6IiUzQSU3QiJRel90eiIlM0EwJTJDIlF5X3R6IiUzQTAlN0QlMkMieSIlM0ElN0IiUXlfdHkiJTNBMCUyQyJRel90eSIlM0EwJTdEJTdEJTJDJTdCInBvc2l0aW9uIiUzQSU1Qi03NC43Mzc5NDg5NTQ1NDY3NCUyQzEzMi4yMDEwNTM3MTg3NDUzNiU1RCUyQyJ6IiUzQSU3QiJRel90eiIlM0EwJTJDIlF5X3R6IiUzQTAlN0QlMkMieSIlM0ElN0IiUXlfdHkiJTNBMCUyQyJRel90eSIlM0EwJTdEJTdEJTJDJTdCInBvc2l0aW9uIiUzQSU1Qi03NC43Mzc5NDk1NTEwMTM1NiUyQzEzMi4yMDA3NzkxODU2NDQ2NSU1RCUyQyJ6IiUzQSU3QiJRel90eiIlM0EwJTJDIlF5X3R6IiUzQTAlN0QlMkMieSIlM0ElN0IiUXlfdHkiJTNBMCUyQyJRel90eSIlM0EwJTdEJTdEJTJDJTdCInBvc2l0aW9uIiUzQSU1Qi03NC43Mzc5NTEyMzUxNTUxOCUyQzEzMi4yMDAwMDQwMzMzNjA0NCU1RCUyQyJ6IiUzQSU3QiJRel90eiIlM0EwJTJDIlF5X3R6IiUzQTAlN0QlMkMieSIlM0ElN0IiUXlfdHkiJTNBMCUyQyJRel90eSIlM0EwJTdEJTdEJTJDJTdCInBvc2l0aW9uIiUzQSU1Qi03NC43Mzc5NTY4NDg5NjA2MSUyQzEzMi4xOTc0MjAxOTI0MTMlNUQlMkMieiIlM0ElN0IiUXpfdHoiJTNBMCUyQyJReV90eiIlM0EwJTdEJTJDInkiJTNBJTdCIlF5X3R5IiUzQTAlMkMiUXpfdHkiJTNBMCU3RCU3RCUyQyU3QiJwb3NpdGlvbiIlM0ElNUItNzQuNzM3OTc5MzA0MTgyMzIlMkMxMzIuMTg3MDg0ODI4NjIzMDYlNUQlMkMieiIlM0ElN0IiUXpfdHoiJTNBMCUyQyJReV90eiIlM0EwJTdEJTJDInkiJTNBJTdCIlF5X3R5IiUzQTAlMkMiUXpfdHkiJTNBMCU3RCU3RCUyQyU3QiJwb3NpdGlvbiIlM0ElNUItNzQuNzM4MDY5MTI1MDY5MTYlMkMxMzIuMTQ1NzQzMzczNDYzNiU1RCUyQyJ6IiUzQSU3QiJRel90eiIlM0EwJTJDIlF5X3R6IiUzQTAlN0QlMkMieSIlM0ElN0IiUXlfdHkiJTNBMCUyQyJRel90eSIlM0EwJTdEJTdEJTJDJTdCInBvc2l0aW9uIiUzQSU1Qi03NC43Mzg0Mjg0MDg2MTY1MyUyQzEzMS45ODAzNzc1NTI4MjY0NyU1RCUyQyJ6IiUzQSU3QiJRel90eiIlM0EwJTJDIlF5X3R6IiUzQTAlN0QlMkMieSIlM0ElN0IiUXlfdHkiJTNBMCUyQyJRel90eSIlM0EwJTdEJTdEJTJDJTdCInBvc2l0aW9uIiUzQSU1Qi03NC44NTUwMzU2NzIzNjU1MyUyQzEzMC41NTAzMzQ1NTYwOTUxJTVEJTJDInoiJTNBJTdCIlF6X3R6IiUzQTAlMkMiUXlfdHoiJTNBMCU3RCUyQyJ5IiUzQSU3QiJReV90eSIlM0EwJTJDIlF6X3R5IiUzQTAlN0QlN0QlMkMlN0IicG9zaXRpb24iJTNBJTVCLTc1LjMxMTU4ODk5NzY2OTQyJTJDMTI3Ljk5NDgyMDQ1NjkwNjA4JTVEJTJDInoiJTNBJTdCIlF6X3R6IiUzQTAlMkMiUXlfdHoiJTNBMCU3RCUyQyJ5IiUzQSU3QiJReV90eSIlM0EwJTJDIlF6X3R5IiUzQTAlN0QlN0QlMkMlN0IicG9zaXRpb24iJTNBJTVCLTc2LjIwNDg4NzA5MTA1MDE0JTJDMTI1LjU1NzI1NTUzMTMzNjg1JTVEJTJDInoiJTNBJTdCIlF6X3R6IiUzQTAlMkMiUXlfdHoiJTNBMCU3RCUyQyJ5IiUzQSU3QiJReV90eSIlM0EwJTJDIlF6X3R5IiUzQTAlN0QlN0QlMkMlN0IicG9zaXRpb24iJTNBJTVCLTgwLjk2ODIyNzIxMzE5OCUyQzExNy4xMjEwODQ3MDk3OTY1MyU1RCUyQyJ6IiUzQSU3QiJRel90eiIlM0EwJTJDIlF5X3R6IiUzQTAlN0QlMkMieSIlM0ElN0IiUXlfdHkiJTNBMCUyQyJRel90eSIlM0EwJTdEJTdEJTJDJTdCInBvc2l0aW9uIiUzQSU1Qi04NS42MjI1NjEzNjMwOTE0NSUyQzEwOC45MTc2Nzc2MDUzMjg3MyU1RCUyQyJ6IiUzQSU3QiJRel90eiIlM0EwJTJDIlF5X3R6IiUzQTAlN0QlMkMieSIlM0ElN0IiUXlfdHkiJTNBMCUyQyJRel90eSIlM0EwJTdEJTdEJTJDJTdCInBvc2l0aW9uIiUzQSU1Qi04Ni4zMzk4MTM3MzY2NDQzOSUyQzEwNi45NjEyMzEzMjg4Nzk1NiU1RCUyQyJ6IiUzQSU3QiJRel90eiIlM0EwJTJDIlF5X3R6IiUzQTAlN0QlMkMieSIlM0ElN0IiUXlfdHkiJTNBMCUyQyJRel90eSIlM0EwJTdEJTdEJTJDJTdCInBvc2l0aW9uIiUzQSU1Qi04Ni43MDYyNzExNjgxMDIwNiUyQzEwNC45MTAwMjI2NzI3NjE5NyU1RCUyQyJ6IiUzQSU3QiJRel90eiIlM0EwJTJDIlF5X3R6IiUzQTAlN0QlMkMieSIlM0ElN0IiUXlfdHkiJTNBMCUyQyJRel90eSIlM0EwJTdEJTdEJTJDJTdCInBvc2l0aW9uIiUzQSU1Qi04Ni44NDQ1MTE1MTA3OTE5MiUyQzgzLjE2NzAyMTcwMzAzMjE4JTVEJTJDInoiJTNBJTdCIlF6X3R6IiUzQTAlMkMiUXlfdHoiJTNBMCU3RCUyQyJ5IiUzQSU3QiJReV90eSIlM0EwJTJDIlF6X3R5IiUzQTAlN0QlN0QlMkMlN0IicG9zaXRpb24iJTNBJTVCLTg2Ljg4OTQ4ODE2Mjg3MDY1JTJDNjIuNDY1ODIwNTYyNTI4NDElNUQlMkMieiIlM0ElN0IiUXpfdHoiJTNBMCUyQyJReV90eiIlM0EwJTdEJTJDInkiJTNBJTdCIlF5X3R5IiUzQTAlMkMiUXpfdHkiJTNBMCU3RCU3RCUyQyU3QiJwb3NpdGlvbiIlM0ElNUItODYuOTM0NDY0ODE0OTQ5NiUyQzQxLjc2NDYxOTQyMTkxMzczNiU1RCUyQyJ6IiUzQSU3QiJRel90eiIlM0EwJTJDIlF5X3R6IiUzQTAlN0QlMkMieSIlM0ElN0IiUXlfdHkiJTNBMCUyQyJRel90eSIlM0EwJTdEJTdEJTJDJTdCInBvc2l0aW9uIiUzQSU1Qi04Ni44MjIwMjMxODQ3NTI0NSUyQzkzLjUxNzYyMjI3MzMzNTA1JTVEJTJDInoiJTNBJTdCIlF6X3R6IiUzQTAlMkMiUXlfdHoiJTNBMCU3RCUyQyJ5IiUzQSU3QiJReV90eSIlM0EwJTJDIlF6X3R5IiUzQTAlN0QlN0QlMkMlN0IicG9zaXRpb24iJTNBJTVCLTg2Ljg2Njk5OTgzNjgzMTI1JTJDNzIuODE2NDIxMTMyNzkyMzQlNUQlMkMieiIlM0ElN0IiUXpfdHoiJTNBMCUyQyJReV90eiIlM0EwJTdEJTJDInkiJTNBJTdCIlF5X3R5IiUzQTAlMkMiUXpfdHkiJTNBMCU3RCU3RCUyQyU3QiJwb3NpdGlvbiIlM0ElNUItODYuOTExOTc2NDg4OTEwMTMlMkM1Mi4xMTUyMTk5OTIyMjEwNCU1RCUyQyJ6IiUzQSU3QiJRel90eiIlM0EwJTJDIlF5X3R6IiUzQTAlN0QlMkMieSIlM0ElN0IiUXlfdHkiJTNBMCUyQyJRel90eSIlM0EwJTdEJTdEJTJDJTdCInBvc2l0aW9uIiUzQSU1Qi04Ni45NTY5NTMxNDA5ODkxNiUyQzMxLjQxNDAxODg1MTU3ODY4NSU1RCUyQyJ6IiUzQSU3QiJRel90eiIlM0EwJTJDIlF5X3R6IiUzQTAlN0QlMkMieSIlM0ElN0IiUXlfdHkiJTNBMCUyQyJRel90eSIlM0EwJTdEJTdEJTJDJTdCInBvc2l0aW9uIiUzQSU1Qi04Ni44OTA3MDU1ODcxOTg4NCUyQzIwLjAyMTIyMzAyOTA4MDc0JTVEJTJDInoiJTNBJTdCIlF6X3R6IiUzQTAlMkMiUXlfdHoiJTNBMCU3RCUyQyJ5IiUzQSU3QiJReV90eSIlM0EwJTJDIlF6X3R5IiUzQTAlN0QlN0QlMkMlN0IicG9zaXRpb24iJTNBJTVCLTg2LjUzMzE2NDcyNzQ1MjQyJTJDMTcuOTY4NDQxMzcxNTIyMDQ0JTVEJTJDInoiJTNBJTdCIlF6X3R6IiUzQTAlMkMiUXlfdHoiJTNBMCU3RCUyQyJ5IiUzQSU3QiJReV90eSIlM0EwJTJDIlF6X3R5IiUzQTAlN0QlN0QlMkMlN0IicG9zaXRpb24iJTNBJTVCLTg1LjgyNDQyMDQ2NjY3MjI4JTJDMTYuMDA4ODk2ODkwNTc0MTAzJTVEJTJDInoiJTNBJTdCIlF6X3R6IiUzQTAlMkMiUXlfdHoiJTNBMCU3RCUyQyJ5IiUzQSU3QiJReV90eSIlM0EwJTJDIlF6X3R5IiUzQTAlN0QlN0QlMkMlN0IicG9zaXRpb24iJTNBJTVCLTgyLjIwMjAxMTEwNjAxNTE4JTJDOS41MTk1MTEzMzIzMTAwNTUlNUQlMkMieiIlM0ElN0IiUXpfdHoiJTNBMCUyQyJReV90eiIlM0EwJTdEJTJDInkiJTNBJTdCIlF5X3R5IiUzQTAlMkMiUXpfdHkiJTNBMCU3RCU3RCUyQyU3QiJwb3NpdGlvbiIlM0ElNUItNzguNDcxNjA4MjI5ODQyMjMlMkMyLjc5Njg5MDU5MTEwMzUzNCU1RCUyQyJ6IiUzQSU3QiJRel90eiIlM0EwJTJDIlF5X3R6IiUzQTAlN0QlMkMieSIlM0ElN0IiUXlfdHkiJTNBMCUyQyJRel90eSIlM0EwJTdEJTdEJTJDJTdCInBvc2l0aW9uIiUzQSU1Qi03Ny41ODg5MTA1MTQ5Mjc4NSUyQzAuMzU1NDY3MDMyMDgyNDY2NjYlNUQlMkMieiIlM0ElN0IiUXpfdHoiJTNBMCUyQyJReV90eiIlM0EwJTdEJTJDInkiJTNBJTdCIlF5X3R5IiUzQTAlMkMiUXpfdHkiJTNBMCU3RCU3RCUyQyU3QiJwb3NpdGlvbiIlM0ElNUItNzcuMTQzNDY1OTY5MTQ1OTQlMkMtMi4yMDIwMDY4MDA5NDc1NjE1JTVEJTJDInoiJTNBJTdCIlF6X3R6IiUzQTAlMkMiUXlfdHoiJTNBMCU3RCUyQyJ5IiUzQSU3QiJReV90eSIlM0EwJTJDIlF6X3R5IiUzQTAlN0QlN0QlMkMlN0IicG9zaXRpb24iJTNBJTVCLTc3LjA4MjUxMTE0ODAwNDc0JTJDLTI2LjM4Njg2Mjk4Mjc0OTA5NyU1RCUyQyJ6IiUzQSU3QiJRel90eiIlM0EwJTJDIlF5X3R6IiUzQTAlN0QlMkMieSIlM0ElN0IiUXlfdHkiJTNBMCUyQyJRel90eSIlM0EwJTdEJTdEJTJDJTdCInBvc2l0aW9uIiUzQSU1Qi03Ny4xMzIyMzU5NTQxODM3JTJDLTQ5LjI3MzQ3NTYzMTkzOTQ2JTVEJTJDInoiJTNBJTdCIlF6X3R6IiUzQTAlMkMiUXlfdHoiJTNBMCU3RCUyQyJ5IiUzQSU3QiJReV90eSIlM0EwJTJDIlF6X3R5IiUzQTAlN0QlN0QlMkMlN0IicG9zaXRpb24iJTNBJTVCLTc3LjA1NzY0ODc0NDkxNTMxJTJDLTE0Ljk0MzU1NjY1ODE3NTElNUQlMkMieiIlM0ElN0IiUXpfdHoiJTNBMCUyQyJReV90eiIlM0EwJTdEJTJDInkiJTNBJTdCIlF5X3R5IiUzQTAlMkMiUXpfdHkiJTNBMCU3RCU3RCUyQyU3QiJwb3NpdGlvbiIlM0ElNUItNzcuMTA3MzczNTUxMDk0MTYlMkMtMzcuODMwMTY5MzA3MzEwNjclNUQlMkMieiIlM0ElN0IiUXpfdHoiJTNBMCUyQyJReV90eiIlM0EwJTdEJTJDInkiJTNBJTdCIlF5X3R5IiUzQTAlMkMiUXpfdHkiJTNBMCU3RCU3RCUyQyU3QiJwb3NpdGlvbiIlM0ElNUItNzcuMTU3MDk4MzU3MjczMzMlMkMtNjAuNzE2NzgxOTU2NTk4ODQlNUQlMkMieiIlM0ElN0IiUXpfdHoiJTNBMCUyQyJReV90eiIlM0EwJTdEJTJDInkiJTNBJTdCIlF5X3R5IiUzQTAlMkMiUXpfdHkiJTNBMCU3RCU3RCUyQyU3QiJwb3NpdGlvbiIlM0ElNUItNzcuMjk4MjgwNTk3MjczOTYlMkMtNzMuNDU3ODM4NjIxNDQ0MjglNUQlMkMieiIlM0ElN0IiUXpfdHoiJTNBMCUyQyJReV90eiIlM0EwJTdEJTJDInkiJTNBJTdCIlF5X3R5IiUzQTAlMkMiUXpfdHkiJTNBMCU3RCU3RCUyQyU3QiJwb3NpdGlvbiIlM0ElNUItNzcuNzU0ODMzOTIyNTc3ODYlMkMtNzYuMDEzMzUyNzIwNjMzMzIlNUQlMkMieiIlM0ElN0IiUXpfdHoiJTNBMCUyQyJReV90eiIlM0EwJTdEJTJDInkiJTNBJTdCIlF5X3R5IiUzQTAlMkMiUXpfdHkiJTNBMCU3RCU3RCUyQyU3QiJwb3NpdGlvbiIlM0ElNUItNzguNjQ4MTMyMDE1OTU4NTclMkMtNzguNDUwOTE3NjQ2MjAyNTMlNUQlMkMieiIlM0ElN0IiUXpfdHoiJTNBMCUyQyJReV90eiIlM0EwJTdEJTJDInkiJTNBJTdCIlF5X3R5IiUzQTAlMkMiUXpfdHkiJTNBMCU3RCU3RCUyQyU3QiJwb3NpdGlvbiIlM0ElNUItODIuNDA3NzExNDYxNzE1MTElMkMtODUuMTU3MjY1MjA5NTQ4NzElNUQlMkMieiIlM0ElN0IiUXpfdHoiJTNBMCUyQyJReV90eiIlM0EwJTdEJTJDInkiJTNBJTdCIlF5X3R5IiUzQTAlMkMiUXpfdHkiJTNBMCU3RCU3RCUyQyU3QiJwb3NpdGlvbiIlM0ElNUItODYuMDU4Mjg0OTM1MjMxOTglMkMtOTEuNjMwODQ5MDU1ODQ3OTIlNUQlMkMieiIlM0ElN0IiUXpfdHoiJTNBMCUyQyJReV90eiIlM0EwJTdEJTJDInkiJTNBJTdCIlF5X3R5IiUzQTAlMkMiUXpfdHkiJTNBMCU3RCU3RCUyQyU3QiJwb3NpdGlvbiIlM0ElNUItODYuNzc1NTM3MzA4Nzg0OTMlMkMtOTMuNTg3Mjk1MzMyMjk3MDklNUQlMkMieiIlM0ElN0IiUXpfdHoiJTNBMCUyQyJReV90eiIlM0EwJTdEJTJDInkiJTNBJTdCIlF5X3R5IiUzQTAlMkMiUXpfdHkiJTNBMCU3RCU3RCUyQyU3QiJwb3NpdGlvbiIlM0ElNUItODcuMTQxOTk0NzQwMjQyNiUyQy05NS42Mzg1MDM5ODg0MTQ1NyU1RCUyQyJ6IiUzQSU3QiJRel90eiIlM0EwJTJDIlF5X3R6IiUzQTAlN0QlMkMieSIlM0ElN0IiUXlfdHkiJTNBMCUyQyJRel90eSIlM0EwJTdEJTdEJTJDJTdCInBvc2l0aW9uIiUzQSU1Qi04Ny4yNzk0ODExNzIwMjAxNiUyQy0xMTcuMDM0NTA1Nzc3MDg5MjclNUQlMkMieiIlM0ElN0IiUXpfdHoiJTNBMCUyQyJReV90eiIlM0EwJTdEJTJDInkiJTNBJTdCIlF5X3R5IiUzQTAlMkMiUXpfdHkiJTNBMCU3RCU3RCUyQyU3QiJwb3NpdGlvbiIlM0ElNUItODcuMzIzNzAzOTEzMTg2NzMlMkMtMTM3LjM4ODcwNzczNjYyMDk3JTVEJTJDInoiJTNBJTdCIlF6X3R6IiUzQTAlMkMiUXlfdHoiJTNBMCU3RCUyQyJ5IiUzQSU3QiJReV90eSIlM0EwJTJDIlF6X3R5IiUzQTAlN0QlN0QlMkMlN0IicG9zaXRpb24iJTNBJTVCLTg3LjM2NzkyNjY1NDM1MzU1JTJDLTE1Ny43NDI5MDk2OTYyNjM2NyU1RCUyQyJ6IiUzQSU3QiJRel90eiIlM0EwJTJDIlF5X3R6IiUzQTAlN0QlMkMieSIlM0ElN0IiUXlfdHkiJTNBMCUyQyJRel90eSIlM0EwJTdEJTdEJTJDJTdCInBvc2l0aW9uIiUzQSU1Qi04Ny4yNTczNjk4MDE0MzY4OCUyQy0xMDYuODU3NDA0Nzk3MzM1NTUlNUQlMkMieiIlM0ElN0IiUXpfdHoiJTNBMCUyQyJReV90eiIlM0EwJTdEJTJDInkiJTNBJTdCIlF5X3R5IiUzQTAlMkMiUXpfdHkiJTNBMCU3RCU3RCUyQyU3QiJwb3NpdGlvbiIlM0ElNUItODcuMzAxNTkyNTQyNjAzNDIlMkMtMTI3LjIxMTYwNjc1Njg0NDU1JTVEJTJDInoiJTNBJTdCIlF6X3R6IiUzQTAlMkMiUXlfdHoiJTNBMCU3RCUyQyJ5IiUzQSU3QiJReV90eSIlM0EwJTJDIlF6X3R5IiUzQTAlN0QlN0QlMkMlN0IicG9zaXRpb24iJTNBJTVCLTg3LjM0NTgxNTI4Mzc3MDE0JTJDLTE0Ny41NjU4MDg3MTY0MzU5NSU1RCUyQyJ6IiUzQSU3QiJRel90eiIlM0EwJTJDIlF5X3R6IiUzQTAlN0QlMkMieSIlM0ElN0IiUXlfdHkiJTNBMCUyQyJRel90eSIlM0EwJTdEJTdEJTJDJTdCInBvc2l0aW9uIiUzQSU1Qi04Ny4zOTAwMzgwMjQ5MzY5NiUyQy0xNjcuOTIwMDEwNjc2MDc2MTIlNUQlMkMieiIlM0ElN0IiUXpfdHoiJTNBMCUyQyJReV90eiIlM0EwJTdEJTJDInkiJTNBJTdCIlF5X3R5IiUzQTAlMkMiUXpfdHkiJTNBMCU3RCU3RCUyQyU3QiJwb3NpdGlvbiIlM0ElNUItODcuMjUzNjU2NzI5NzI4MzIlMkMtMTc5LjQ4MTQ1OTI3Mjk4Mjc2JTVEJTJDInoiJTNBJTdCIlF6X3R6IiUzQTAlMkMiUXlfdHoiJTNBMCU3RCUyQyJ5IiUzQSU3QiJReV90eSIlM0EwJTJDIlF6X3R5IiUzQTAlN0QlN0QlMkMlN0IicG9zaXRpb24iJTNBJTVCLTg2LjYyMTUwOTE5MjU3NTk3JTJDLTE4Mi4xNzU4MzkwNzAxMDQyNSU1RCUyQyJ6IiUzQSU3QiJRel90eiIlM0EwJTJDIlF5X3R6IiUzQTAlN0QlMkMieSIlM0ElN0IiUXlfdHkiJTNBMCUyQyJRel90eSIlM0EwJTdEJTdEJTJDJTdCInBvc2l0aW9uIiUzQSU1Qi04NS4zODQ4ODUwOTcxMTI3NCUyQy0xODQuNjUxNTMxNjY5NDkxNDIlNUQlMkMieiIlM0ElN0IiUXpfdHoiJTNBMCUyQyJReV90eiIlM0EwJTdEJTJDInkiJTNBJTdCIlF5X3R5IiUzQTAlMkMiUXpfdHkiJTNBMCU3RCU3RCUyQyU3QiJwb3NpdGlvbiIlM0ElNUItODEuMzA4MDI2MzM4MDU0NTIlMkMtMTg5Ljc4MzkwMTM4NjE4NDIzJTVEJTJDInoiJTNBJTdCIlF6X3R6IiUzQTAlMkMiUXlfdHoiJTNBMCU3RCUyQyJ5IiUzQSU3QiJReV90eSIlM0EwJTJDIlF6X3R5IiUzQTAlN0QlN0QlMkMlN0IicG9zaXRpb24iJTNBJTVCLTc3LjA0MzI4OTQwMjk0NDM1JTJDLTE5NS4yMDI2Nzk5NzMwODczMyU1RCUyQyJ6IiUzQSU3QiJRel90eiIlM0EwJTJDIlF5X3R6IiUzQTAlN0QlMkMieSIlM0ElN0IiUXlfdHkiJTNBMCUyQyJRel90eSIlM0EwJTdEJTdEJTJDJTdCInBvc2l0aW9uIiUzQSU1Qi03NS41MDI0ODcwMDIxMTE2NSUyQy0xOTguMjg3MDM0ODgzMjMwNiU1RCUyQyJ6IiUzQSU3QiJRel90eiIlM0EwJTJDIlF5X3R6IiUzQTAlN0QlMkMieSIlM0ElN0IiUXlfdHkiJTNBMCUyQyJRel90eSIlM0EwJTdEJTdEJTJDJTdCInBvc2l0aW9uIiUzQSU1Qi03NC43MTQ3NzgxMzI0MDQ4MyUyQy0yMDEuNjQzNzU0MjI0NTY3MzIlNUQlMkMieiIlM0ElN0IiUXpfdHoiJTNBMCUyQyJReV90eiIlM0EwJTdEJTJDInkiJTNBJTdCIlF5X3R5IiUzQTAlMkMiUXpfdHkiJTNBMCU3RCU3RCUyQyU3QiJwb3NpdGlvbiIlM0ElNUItNzQuNTI3ODkyNDIxNDU0NCUyQy0yMDguMzcwNDI2MTM4OTMxNTUlNUQlMkMieiIlM0ElN0IiUXpfdHoiJTNBMCUyQyJReV90eiIlM0EwJTdEJTJDInkiJTNBJTdCIlF5X3R5IiUzQTAlMkMiUXpfdHkiJTNBMCU3RCU3RCUyQyU3QiJwb3NpdGlvbiIlM0ElNUItNzQuNTMwNjA5NDYwOTc5MzIlMkMtMjA5LjYyMDk4NTY4NzMzMDk3JTVEJTJDInoiJTNBJTdCIlF6X3R6IiUzQTAlMkMiUXlfdHoiJTNBMCU3RCUyQyJ5IiUzQSU3QiJReV90eSIlM0EwJTJDIlF6X3R5IiUzQTAlN0QlN0QlMkMlN0IicG9zaXRpb24iJTNBJTVCLTc0LjUzMDk0OTA5MDkxOTkzJTJDLTIwOS43NzczMDU2MzA4ODA5JTVEJTJDInoiJTNBJTdCIlF6X3R6IiUzQTAlMkMiUXlfdHoiJTNBMCU3RCUyQyJ5IiUzQSU3QiJReV90eSIlM0EwJTJDIlF6X3R5IiUzQTAlN0QlN0QlMkMlN0IicG9zaXRpb24iJTNBJTVCLTc0LjUzMTAzMzk5ODQwNTA5JTJDLTIwOS44MTYzODU2MTY3NjgzNyU1RCUyQyJ6IiUzQSU3QiJRel90eiIlM0EwJTJDIlF5X3R6IiUzQTAlN0QlMkMieSIlM0ElN0IiUXlfdHkiJTNBMCUyQyJRel90eSIlM0EwJTdEJTdEJTJDJTdCInBvc2l0aW9uIiUzQSU1Qi03NC41MzEwNzY0NTIxNDc2NiUyQy0yMDkuODM1OTI1NjA5NzEyMTIlNUQlMkMieiIlM0ElN0IiUXpfdHoiJTNBMCUyQyJReV90eiIlM0EwJTdEJTJDInkiJTNBJTdCIlF5X3R5IiUzQTAlMkMiUXpfdHkiJTNBMCU3RCU3RCUyQyU3QiJwb3NpdGlvbiIlM0ElNUItNzQuNTMxMDg3MDY1NTgzMyUyQy0yMDkuODQwODEwNjA3OTQ4MDQlNUQlMkMieiIlM0ElN0IiUXpfdHoiJTNBMCUyQyJReV90eiIlM0EwJTdEJTJDInkiJTNBJTdCIlF5X3R5IiUzQTAlMkMiUXpfdHkiJTNBMCU3RCU3RCUyQyU3QiJwb3NpdGlvbiIlM0ElNUItNzQuNTMxMDkyMzcyMzAxMTMlMkMtMjA5Ljg0MzI1MzEwNzA2NiU1RCUyQyJ6IiUzQSU3QiJRel90eiIlM0EwJTJDIlF5X3R6IiUzQTAlN0QlMkMieSIlM0ElN0IiUXlfdHkiJTNBMCUyQyJRel90eSIlM0EwJTdEJTdEJTJDJTdCInBvc2l0aW9uIiUzQSU1Qi03NC41MzEwOTM2OTg5ODA1OCUyQy0yMDkuODQzODYzNzMxODQ1NTIlNUQlMkMieiIlM0ElN0IiUXpfdHoiJTNBMCUyQyJReV90eiIlM0EwJTdEJTJDInkiJTNBJTdCIlF5X3R5IiUzQTAlMkMiUXpfdHkiJTNBMCU3RCU3RCUyQyU3QiJwb3NpdGlvbiIlM0ElNUItNzQuNTMxMDk0MzYyMzIwMzIlMkMtMjA5Ljg0NDE2OTA0NDIzNTI2JTVEJTJDInoiJTNBJTdCIlF6X3R6IiUzQTAlMkMiUXlfdHoiJTNBMCU3RCUyQyJ5IiUzQSU3QiJReV90eSIlM0EwJTJDIlF6X3R5IiUzQTAlN0QlN0QlMkMlN0IicG9zaXRpb24iJTNBJTVCLTc0LjUzMTA5NDM2NzUwMjY2JTJDLTIwOS44NDQxNzE0Mjk0ODgzJTVEJTJDInoiJTNBJTdCIlF6X3R6IiUzQTAlMkMiUXlfdHoiJTNBMCU3RCUyQyJ5IiUzQSU3QiJReV90eSIlM0EwJTJDIlF6X3R5IiUzQTAlN0QlN0QlMkMlN0IicG9zaXRpb24iJTNBJTVCLTc0LjUzMTA5NDM3MjY4NDk5JTJDLTIwOS44NDQxNzM4MTQ3NDEzNCU1RCUyQyJ6IiUzQSU3QiJRel90eiIlM0EwJTJDIlF5X3R6IiUzQTAlN0QlMkMieSIlM0ElN0IiUXlfdHkiJTNBMCUyQyJRel90eSIlM0EwJTdEJTdEJTJDJTdCInBvc2l0aW9uIiUzQSU1Qi03NC41MzEwOTQzODMwNDk2OCUyQy0yMDkuODQ0MTc4NTg1MjQ3NDUlNUQlMkMieiIlM0ElN0IiUXpfdHoiJTNBMCUyQyJReV90eiIlM0EwJTdEJTJDInkiJTNBJTdCIlF5X3R5IiUzQTAlMkMiUXpfdHkiJTNBMCU3RCU3RCUyQyU3QiJwb3NpdGlvbiIlM0ElNUItNzQuNTMxMDk0NDAzNzc5MDUlMkMtMjA5Ljg0NDE4ODEyNjI1OTYlNUQlMkMieiIlM0ElN0IiUXpfdHoiJTNBMCUyQyJReV90eiIlM0EwJTdEJTJDInkiJTNBJTdCIlF5X3R5IiUzQTAlMkMiUXpfdHkiJTNBMCU3RCU3RCUyQyU3QiJwb3NpdGlvbiIlM0ElNUItNzQuNTMxMDk0NDQ1MjM3NzglMkMtMjA5Ljg0NDIwNzIwODI4NCU1RCUyQyJ6IiUzQSU3QiJRel90eiIlM0EwJTJDIlF5X3R6IiUzQTAlN0QlMkMieSIlM0ElN0IiUXlfdHkiJTNBMCUyQyJRel90eSIlM0EwJTdEJTdEJTJDJTdCInBvc2l0aW9uIiUzQSU1Qi03NC41MzEwOTQ1MjgxNTUyNSUyQy0yMDkuODQ0MjQ1MzcyMzMyNjclNUQlMkMieiIlM0ElN0IiUXpfdHoiJTNBMCUyQyJReV90eiIlM0EwJTdEJTJDInkiJTNBJTdCIlF5X3R5IiUzQTAlMkMiUXpfdHkiJTNBMCU3RCU3RCUyQyU3QiJwb3NpdGlvbiIlM0ElNUItNzQuNTMxMDk0NjkzOTkwMTclMkMtMjA5Ljg0NDMyMTcwMDQzMDEzJTVEJTJDInoiJTNBJTdCIlF6X3R6IiUzQTAlMkMiUXlfdHoiJTNBMCU3RCUyQyJ5IiUzQSU3QiJReV90eSIlM0EwJTJDIlF6X3R5IiUzQTAlN0QlN0QlMkMlN0IicG9zaXRpb24iJTNBJTVCLTc0LjUzMTA5NTAyNTY2MDA0JTJDLTIwOS44NDQ0NzQzNTY2MjUlNUQlMkMieiIlM0ElN0IiUXpfdHoiJTNBMCUyQyJReV90eiIlM0EwJTdEJTJDInkiJTNBJTdCIlF5X3R5IiUzQTAlMkMiUXpfdHkiJTNBMCU3RCU3RCUyQyU3QiJwb3NpdGlvbiIlM0ElNUItNzQuNTMxMDk3Njc5MDE4OTYlMkMtMjA5Ljg0NTY5NTYwNjE4NCU1RCUyQyJ6IiUzQSU3QiJRel90eiIlM0EwJTJDIlF5X3R6IiUzQTAlN0QlMkMieSIlM0ElN0IiUXlfdHkiJTNBMCUyQyJRel90eSIlM0EwJTdEJTdEJTJDJTdCInBvc2l0aW9uIiUzQSU1Qi03NC41MzExMTg5MDU4OTAyNCUyQy0yMDkuODU1NDY1NjAyNjU1ODclNUQlMkMieiIlM0ElN0IiUXpfdHoiJTNBMCUyQyJReV90eiIlM0EwJTdEJTJDInkiJTNBJTdCIlF5X3R5IiUzQTAlMkMiUXpfdHkiJTNBMCU3RCU3RCUyQyU3QiJwb3NpdGlvbiIlM0ElNUItNzQuNTMxMjg4NzIwODYwNTQlMkMtMjA5LjkzMzYyNTU3NDQzMDglNUQlMkMieiIlM0ElN0IiUXpfdHoiJTNBMCUyQyJReV90eiIlM0EwJTdEJTJDInkiJTNBJTdCIlF5X3R5IiUzQTAlMkMiUXpfdHkiJTNBMCU3RCU3RCUyQyU3QiJwb3NpdGlvbiIlM0ElNUItNzQuNTMxOTY3OTgwNzQxNzglMkMtMjEwLjI0NjI2NTQ2MTUzMDY3JTVEJTJDInoiJTNBJTdCIlF6X3R6IiUzQTAlMkMiUXlfdHoiJTNBMCU3RCUyQyJ5IiUzQSU3QiJReV90eSIlM0EwJTJDIlF6X3R5IiUzQTAlN0QlN0QlMkMlN0IicG9zaXRpb24iJTNBJTVCLTc0LjUzMzMyNjUwMDUwNDI0JTJDLTIxMC44NzE1NDUyMzU3MzA0JTVEJTJDInoiJTNBJTdCIlF6X3R6IiUzQTAlMkMiUXlfdHoiJTNBMCU3RCUyQyJ5IiUzQSU3QiJReV90eSIlM0EwJTJDIlF6X3R5IiUzQTAlN0QlN0QlMkMlN0IicG9zaXRpb24iJTNBJTVCLTc0LjUzODc2MDU3OTU1NDA4JTJDLTIxMy4zNzI2NjQzMzI1MjkxOCU1RCUyQyJ6IiUzQSU3QiJRel90eiIlM0EwJTJDIlF5X3R6IiUzQTAlN0QlMkMieSIlM0ElN0IiUXlfdHkiJTNBMCUyQyJRel90eSIlM0EwJTdEJTdEJTJDJTdCInBvc2l0aW9uIiUzQSU1Qi03NC41NjA0OTY4OTU3NTM0NSUyQy0yMjMuMzc3MTQwNzE5NzI0NDUlNUQlMkMieiIlM0ElN0IiUXpfdHoiJTNBMCUyQyJReV90eiIlM0EwJTdEJTJDInkiJTNBJTdCIlF5X3R5IiUzQTAlMkMiUXpfdHkiJTNBMCU3RCU3RCUyQyU3QiJwb3NpdGlvbiIlM0ElNUItNzQuNTIyNDU4MzQyNDA0NTUlMkMtMjA1Ljg2OTMwNzA0MjEzMjc2JTVEJTJDInoiJTNBJTdCIlF6X3R6IiUzQTAlMkMiUXlfdHoiJTNBMCU3RCUyQyJ5IiUzQSU3QiJReV90eSIlM0EwJTJDIlF6X3R5IiUzQTAlN0QlN0QlMkMlN0IicG9zaXRpb24iJTNBJTVCLTc0LjUyOTI1MDk0MTIxNjg2JTJDLTIwOC45OTU3MDU5MTMxMzE2JTVEJTJDInoiJTNBJTdCIlF6X3R6IiUzQTAlMkMiUXlfdHoiJTNBMCU3RCUyQyJ5IiUzQSU3QiJReV90eSIlM0EwJTJDIlF6X3R5IiUzQTAlN0QlN0QlMkMlN0IicG9zaXRpb24iJTNBJTVCLTc0LjUzMDc3OTI3NTk0OTYzJTJDLTIwOS42OTkxNDU2NTkxMDU5NyU1RCUyQyJ6IiUzQSU3QiJRel90eiIlM0EwJTJDIlF5X3R6IiUzQTAlN0QlMkMieSIlM0ElN0IiUXlfdHkiJTNBMCUyQyJRel90eSIlM0EwJTdEJTdEJTJDJTdCInBvc2l0aW9uIiUzQSU1Qi03NC41MzA5OTE1NDQ2NjI1MSUyQy0yMDkuNzk2ODQ1NjIzODI0NjIlNUQlMkMieiIlM0ElN0IiUXpfdHoiJTNBMCUyQyJReV90eiIlM0EwJTdEJTJDInkiJTNBJTdCIlF5X3R5IiUzQTAlMkMiUXpfdHkiJTNBMCU3RCU3RCUyQyU3QiJwb3NpdGlvbiIlM0ElNUItNzQuNTMxMDU1MjI1Mjc2MzglMkMtMjA5LjgyNjE1NTYxMzI0MDIyJTVEJTJDInoiJTNBJTdCIlF6X3R6IiUzQTAlMkMiUXlfdHoiJTNBMCU3RCUyQyJ5IiUzQSU3QiJReV90eSIlM0EwJTJDIlF6X3R5IiUzQTAlN0QlN0QlMkMlN0IicG9zaXRpb24iJTNBJTVCLTc0LjUzMTA4MTc1ODg2NTQ4JTJDLTIwOS44MzgzNjgxMDg4MzAwOCU1RCUyQyJ6IiUzQSU3QiJRel90eiIlM0EwJTJDIlF5X3R6IiUzQTAlN0QlMkMieSIlM0ElN0IiUXlfdHkiJTNBMCUyQyJRel90eSIlM0EwJTdEJTdEJTJDJTdCInBvc2l0aW9uIiUzQSU1Qi03NC41MzEwODk3MTg5NDIyMSUyQy0yMDkuODQyMDMxODU3NTA3MDQlNUQlMkMieiIlM0ElN0IiUXpfdHoiJTNBMCUyQyJReV90eiIlM0EwJTdEJTJDInkiJTNBJTdCIlF5X3R5IiUzQTAlMkMiUXpfdHkiJTNBMCU3RCU3RCUyQyU3QiJwb3NpdGlvbiIlM0ElNUItNzQuNTMxMDkzMDM1NjQwODUlMkMtMjA5Ljg0MzU1ODQxOTQ1NTc3JTVEJTJDInoiJTNBJTdCIlF6X3R6IiUzQTAlMkMiUXlfdHoiJTNBMCU3RCUyQyJ5IiUzQSU3QiJReV90eSIlM0EwJTJDIlF6X3R5IiUzQTAlN0QlN0QlMkMlN0IicG9zaXRpb24iJTNBJTVCLTc0LjUzMTA5NDAzMDY1MDQ1JTJDLTIwOS44NDQwMTYzODgwNDA0JTVEJTJDInoiJTNBJTdCIlF6X3R6IiUzQTAlMkMiUXlfdHoiJTNBMCU3RCUyQyJ5IiUzQSU3QiJReV90eSIlM0EwJTJDIlF6X3R5IiUzQTAlN0QlN0QlMkMlN0IicG9zaXRpb24iJTNBJTVCLTc0LjUzMTA5NDM2NDkxMTQ4JTJDLTIwOS44NDQxNzAyMzY4NjE4JTVEJTJDInoiJTNBJTdCIlF6X3R6IiUzQTAlMkMiUXlfdHoiJTNBMCU3RCUyQyJ5IiUzQSU3QiJReV90eSIlM0EwJTJDIlF6X3R5IiUzQTAlN0QlN0QlMkMlN0IicG9zaXRpb24iJTNBJTVCLTc0LjUzMTA5NDM3MDA5MzgzJTJDLTIwOS44NDQxNzI2MjIxMTQ4MyU1RCUyQyJ6IiUzQSU3QiJRel90eiIlM0EwJTJDIlF5X3R6IiUzQTAlN0QlMkMieSIlM0ElN0IiUXlfdHkiJTNBMCUyQyJRel90eSIlM0EwJTdEJTdEJTJDJTdCInBvc2l0aW9uIiUzQSU1Qi03NC41MzEwOTQzNzc4NjczMyUyQy0yMDkuODQ0MTc2MTk5OTk0NCU1RCUyQyJ6IiUzQSU3QiJRel90eiIlM0EwJTJDIlF5X3R6IiUzQTAlN0QlMkMieSIlM0ElN0IiUXlfdHkiJTNBMCUyQyJRel90eSIlM0EwJTdEJTdEJTJDJTdCInBvc2l0aW9uIiUzQSU1Qi03NC41MzEwOTQzOTM0MTQzNiUyQy0yMDkuODQ0MTgzMzU1NzUzNSU1RCUyQyJ6IiUzQSU3QiJRel90eiIlM0EwJTJDIlF5X3R6IiUzQTAlN0QlMkMieSIlM0ElN0IiUXlfdHkiJTNBMCUyQyJRel90eSIlM0EwJTdEJTdEJTJDJTdCInBvc2l0aW9uIiUzQSU1Qi03NC41MzEwOTQ0MjQ1MDg0MSUyQy0yMDkuODQ0MTk3NjY3MjcxOCU1RCUyQyJ6IiUzQSU3QiJRel90eiIlM0EwJTJDIlF5X3R6IiUzQTAlN0QlMkMieSIlM0ElN0IiUXlfdHkiJTNBMCUyQyJRel90eSIlM0EwJTdEJTdEJTJDJTdCInBvc2l0aW9uIiUzQSU1Qi03NC41MzEwOTQ0ODY2OTY1MiUyQy0yMDkuODQ0MjI2MjkwMzA4MzQlNUQlMkMieiIlM0ElN0IiUXpfdHoiJTNBMCUyQyJReV90eiIlM0EwJTdEJTJDInkiJTNBJTdCIlF5X3R5IiUzQTAlMkMiUXpfdHkiJTNBMCU3RCU3RCUyQyU3QiJwb3NpdGlvbiIlM0ElNUItNzQuNTMxMDk0NjExMDcyNzIlMkMtMjA5Ljg0NDI4MzUzNjM4MTQlNUQlMkMieiIlM0ElN0IiUXpfdHoiJTNBMCUyQyJReV90eiIlM0EwJTdEJTJDInkiJTNBJTdCIlF5X3R5IiUzQTAlMkMiUXpfdHkiJTNBMCU3RCU3RCUyQyU3QiJwb3NpdGlvbiIlM0ElNUItNzQuNTMxMDk0ODU5ODI1MSUyQy0yMDkuODQ0Mzk4MDI4NTI3NTYlNUQlMkMieiIlM0ElN0IiUXpfdHoiJTNBMCUyQyJReV90eiIlM0EwJTdEJTJDInkiJTNBJTdCIlF5X3R5IiUzQTAlMkMiUXpfdHkiJTNBMCU3RCU3RCUyQyU3QiJwb3NpdGlvbiIlM0ElNUItNzQuNTMxMDk2MzUyMzM5NDklMkMtMjA5Ljg0NTA4NDk4MTQwNDUlNUQlMkMieiIlM0ElN0IiUXpfdHoiJTNBMCUyQyJReV90eiIlM0EwJTdEJTJDInkiJTNBJTdCIlF5X3R5IiUzQTAlMkMiUXpfdHkiJTNBMCU3RCU3RCUyQyU3QiJwb3NpdGlvbiIlM0ElNUItNzQuNTMxMTA4MjkyNDU0NTklMkMtMjA5Ljg1MDU4MDYwNDQxOTklNUQlMkMieiIlM0ElN0IiUXpfdHoiJTNBMCUyQyJReV90eiIlM0EwJTdEJTJDInkiJTNBJTdCIlF5X3R5IiUzQTAlMkMiUXpfdHkiJTNBMCU3RCU3RCUyQyU3QiJwb3NpdGlvbiIlM0ElNUItNzQuNTMxMjAzODEzMzc1NCUyQy0yMDkuODk0NTQ1NTg4NTQzMzQlNUQlMkMieiIlM0ElN0IiUXpfdHoiJTNBMCUyQyJReV90eiIlM0EwJTdEJTJDInkiJTNBJTdCIlF5X3R5IiUzQTAlMkMiUXpfdHkiJTNBMCU3RCU3RCUyQyU3QiJwb3NpdGlvbiIlM0ElNUItNzQuNTMxNjI4MzUwODAxMTYlMkMtMjEwLjA4OTk0NTUxNzk4MDYyJTVEJTJDInoiJTNBJTdCIlF6X3R6IiUzQTAlMkMiUXlfdHoiJTNBMCU3RCUyQyJ5IiUzQSU3QiJReV90eSIlM0EwJTJDIlF6X3R5IiUzQTAlN0QlN0QlMkMlN0IicG9zaXRpb24iJTNBJTVCLTc0LjUzMjY0NzI0MDYyMyUyQy0yMTAuNTU4OTA1MzQ4NjMwNDclNUQlMkMieiIlM0ElN0IiUXpfdHoiJTNBMCUyQyJReV90eiIlM0EwJTdEJTJDInkiJTNBJTdCIlF5X3R5IiUzQTAlMkMiUXpfdHkiJTNBMCU3RCU3RCUyQyU3QiJwb3NpdGlvbiIlM0ElNUItNzQuNTM2MDQzNTQwMDI5MTUlMkMtMjEyLjEyMjEwNDc4NDEyODA2JTVEJTJDInoiJTNBJTdCIlF6X3R6IiUzQTAlMkMiUXlfdHoiJTNBMCU3RCUyQyJ5IiUzQSU3QiJReV90eSIlM0EwJTJDIlF6X3R5IiUzQTAlN0QlN0QlMkMlN0IicG9zaXRpb24iJTNBJTVCLTc0LjU0OTYyODczNzY1Mzc2JTJDLTIxOC4zNzQ5MDI1MjYxMjgxNSU1RCUyQyJ6IiUzQSU3QiJRel90eiIlM0EwJTJDIlF5X3R6IiUzQTAlN0QlMkMieSIlM0ElN0IiUXlfdHkiJTNBMCUyQyJRel90eSIlM0EwJTdEJTdEJTJDJTdCInBvc2l0aW9uIiUzQSU1Qi03NC41ODIyMzMyMTE5NTI5OCUyQy0yMzMuMzgxNjE3MTA2OTk3NTQlNUQlMkMieiIlM0ElN0IiUXpfdHoiJTNBMCUyQyJReV90eiIlM0EwJTdEJTJDInkiJTNBJTdCIlF5X3R5IiUzQTAlMkMiUXpfdHkiJTNBMCU3RCU3RCUyQyU3QiJwb3NpdGlvbiIlM0ElNUItNzQuMTUyNDU5MDE5MDA0MzUlMkMtMjQ1LjY4MzA3OTg5MTY5ODM4JTVEJTJDInoiJTNBJTdCIlF6X3R6IiUzQTAlMkMiUXlfdHoiJTNBMCU3RCUyQyJ5IiUzQSU3QiJReV90eSIlM0EwJTJDIlF6X3R5IiUzQTAlN0QlN0QlMkMlN0IicG9zaXRpb24iJTNBJTVCLTcyLjQwNDE4MDY1MTM2NDUxJTJDLTI0OS45MjkzODgzMTc3NTcxJTVEJTJDInoiJTNBJTdCIlF6X3R6IiUzQTAlMkMiUXlfdHoiJTNBMCU3RCUyQyJ5IiUzQSU3QiJReV90eSIlM0EwJTJDIlF6X3R5IiUzQTAlN0QlN0QlMkMlN0IicG9zaXRpb24iJTNBJTVCLTY5LjE2Mzc0NDAwOTgwMDA4JTJDLTI1My4xODM5MzYzNDY1NzQ4OCU1RCUyQyJ6IiUzQSU3QiJRel90eiIlM0EwJTJDIlF5X3R6IiUzQTAlN0QlMkMieSIlM0ElN0IiUXlfdHkiJTNBMCUyQyJRel90eSIlM0EwJTdEJTdEJTJDJTdCInBvc2l0aW9uIiUzQSU1Qi02NC45MjUwNzI0NjIyNzk5OSUyQy0yNTQuOTUwNjQ5NjgyNzg0NzklNUQlMkMieiIlM0ElN0IiUXpfdHoiJTNBMCUyQyJReV90eiIlM0EwJTdEJTJDInkiJTNBJTdCIlF5X3R5IiUzQTAlMkMiUXpfdHkiJTNBMCU3RCU3RCUyQyU3QiJwb3NpdGlvbiIlM0ElNUItNDUuNzg2NjA5NDUyMTczNjMlMkMtMjU1LjQ0ODczMjExNTE1ODI2JTVEJTJDInoiJTNBJTdCIlF6X3R6IiUzQTAlMkMiUXlfdHoiJTNBMCU3RCUyQyJ5IiUzQSU3QiJReV90eSIlM0EwJTJDIlF6X3R5IiUzQTAlN0QlN0QlMkMlN0IicG9zaXRpb24iJTNBJTVCLTU0LjIwODMzOTU3NTAwMDY5JTJDLTI1NS40MzA0MzQ1NjY5NTk3OCU1RCUyQyJ6IiUzQSU3QiJRel90eiIlM0EwJTJDIlF5X3R6IiUzQTAlN0QlMkMieSIlM0ElN0IiUXlfdHkiJTNBMCUyQyJRel90eSIlM0EwJTdEJTdEJTJDJTdCInBvc2l0aW9uIiUzQSU1Qi0zNy4zNjQ4NzkzMjkzMDI1MjUlMkMtMjU1LjQ2NzAyOTY2MzM1Njg3JTVEJTJDInoiJTNBJTdCIlF6X3R6IiUzQTAlMkMiUXlfdHoiJTNBMCU3RCUyQyJ5IiUzQSU3QiJReV90eSIlM0EwJTJDIlF6X3R5IiUzQTAlN0QlN0QlMkMlN0IicG9zaXRpb24iJTNBJTVCLTI3LjkwMDk1Mzk1NDI1NTMlMkMtMjU1LjM5NjU5MTMzMTcyNTY2JTVEJTJDInoiJTNBJTdCIlF6X3R6IiUzQTAlMkMiUXlfdHoiJTNBMCU3RCUyQyJ5IiUzQSU3QiJReV90eSIlM0EwJTJDIlF6X3R5IiUzQTAlN0QlN0QlMkMlN0IicG9zaXRpb24iJTNBJTVCLTI1Ljg0NzY3MjI5NzkwNTk0NSUyQy0yNTUuMDM5MDUxNTU4MzEzOTYlNUQlMkMieiIlM0ElN0IiUXpfdHoiJTNBMCUyQyJReV90eiIlM0EwJTdEJTJDInkiJTNBJTdCIlF5X3R5IiUzQTAlMkMiUXpfdHkiJTNBMCU3RCU3RCUyQyU3QiJwb3NpdGlvbiIlM0ElNUItMjMuODg3NjI3ODE4MTEzNjklMkMtMjU0LjMzMDMwODM4Mzg1NTIzJTVEJTJDInoiJTNBJTdCIlF6X3R6IiUzQTAlMkMiUXlfdHoiJTNBMCU3RCUyQyJ5IiUzQSU3QiJReV90eSIlM0EwJTJDIlF6X3R5IiUzQTAlN0QlN0QlMkMlN0IicG9zaXRpb24iJTNBJTVCLTE0Ljk4NTIyNDcwMDA3Mjk3NCUyQy0yNDkuMzIxNjM4NDAzNDIzMzIlNUQlMkMieiIlM0ElN0IiUXpfdHoiJTNBMCUyQyJReV90eiIlM0EwJTdEJTJDInkiJTNBJTdCIlF5X3R5IiUzQTAlMkMiUXpfdHkiJTNBMCU3RCU3RCUyQyU3QiJwb3NpdGlvbiIlM0ElNUItNS4yMjcxNjA5NDA0Nzg2OSUyQy0yNDQuMDA5ODI2NzYxOTEwOTclNUQlMkMieiIlM0ElN0IiUXpfdHoiJTNBMCUyQyJReV90eiIlM0EwJTdEJTJDInkiJTNBJTdCIlF5X3R5IiUzQTAlMkMiUXpfdHkiJTNBMCU3RCU3RCUyQyU3QiJwb3NpdGlvbiIlM0ElNUItMS40ODc0OTM4NDg4NzYzODE0JTJDLTI0My4wMTY0NDk0MTk3MTM2NyU1RCUyQyJ6IiUzQSU3QiJRel90eiIlM0EwJTJDIlF5X3R6IiUzQTAlN0QlMkMieSIlM0ElN0IiUXlfdHkiJTNBMCUyQyJRel90eSIlM0EwJTdEJTdEJTJDJTdCInBvc2l0aW9uIiUzQSU1QjIuMzgxNDk3MDE5NDUwNTIzJTJDLTI0My4wMjQ4NTU0MTc3NTIxJTVEJTJDInoiJTNBJTdCIlF6X3R6IiUzQTAlMkMiUXlfdHoiJTNBMCU3RCUyQyJ5IiUzQSU3QiJReV90eSIlM0EwJTJDIlF6X3R5IiUzQTAlN0QlN0QlMkMlN0IicG9zaXRpb24iJTNBJTVCNi4xMTY4MTIyODUyMzg2NSUyQy0yNDQuMDM0NDczMzQ4MDQzNCU1RCUyQyJ6IiUzQSU3QiJRel90eiIlM0EwJTJDIlF5X3R6IiUzQTAlN0QlMkMieSIlM0ElN0IiUXlfdHkiJTNBMCUyQyJRel90eSIlM0EwJTdEJTdEJTJDJTdCInBvc2l0aW9uIiUzQSU1QjE1Ljg1MTcwMjUxODAwNDE4JTJDLTI0OS4zODg2MzY1MzI0OTU3MiU1RCUyQyJ6IiUzQSU3QiJRel90eiIlM0EwJTJDIlF5X3R6IiUzQTAlN0QlMkMieSIlM0ElN0IiUXlfdHkiJTNBMCUyQyJRel90eSIlM0EwJTdEJTdEJTJDJTdCInBvc2l0aW9uIiUzQSU1QjI0LjczMjI1NzQyODIxNzIwNiUyQy0yNTQuNDM1OTQyODE3NzE3MTUlNUQlMkMieiIlM0ElN0IiUXpfdHoiJTNBMCUyQyJReV90eiIlM0EwJTdEJTJDInkiJTNBJTdCIlF5X3R5IiUzQTAlMkMiUXpfdHkiJTNBMCU3RCU3RCUyQyU3QiJwb3NpdGlvbiIlM0ElNUIyNi42ODkyMDM3MDM0NzIyOSUyQy0yNTUuMTUzMTk2Mjc3NTk0MiU1RCUyQyJ6IiUzQSU3QiJRel90eiIlM0EwJTJDIlF5X3R6IiUzQTAlN0QlMkMieSIlM0ElN0IiUXlfdHkiJTNBMCUyQyJRel90eSIlM0EwJTdEJTdEJTJDJTdCInBvc2l0aW9uIiUzQSU1QjI4Ljc0MDkxMjM1ODQyODIyNiUyQy0yNTUuNTE5NjU0Nzk1MzgzODQlNUQlMkMieiIlM0ElN0IiUXpfdHoiJTNBMCUyQyJReV90eiIlM0EwJTdEJTJDInkiJTNBJTdCIlF5X3R5IiUzQTAlMkMiUXpfdHkiJTNBMCU3RCU3RCUyQyU3QiJwb3NpdGlvbiIlM0ElNUI0Ni42MjYxNzI0MzMyNDUzNyUyQy0yNTUuNjQ5NTEzNTgyMzkxODIlNUQlMkMieiIlM0ElN0IiUXpfdHoiJTNBMCUyQyJReV90eiIlM0EwJTdEJTJDInkiJTNBJTdCIlF5X3R5IiUzQTAlMkMiUXpfdHkiJTNBMCU3RCU3RCUyQyU3QiJwb3NpdGlvbiIlM0ElNUIzOC4yMDQ0NDIzMTA0MDM4ODQlMkMtMjU1LjYzMTIxNjAzNDE5MzMlNUQlMkMieiIlM0ElN0IiUXpfdHoiJTNBMCUyQyJReV90eiIlM0EwJTdEJTJDInkiJTNBJTdCIlF5X3R5IiUzQTAlMkMiUXpfdHkiJTNBMCU3RCU3RCUyQyU3QiJwb3NpdGlvbiIlM0ElNUI1NS4wNDc5MDI1NTYxNDgzNDQlMkMtMjU1LjY2NzgxMTEzMDU5MDUlNUQlMkMieiIlM0ElN0IiUXpfdHoiJTNBMCUyQyJReV90eiIlM0EwJTdEJTJDInkiJTNBJTdCIlF5X3R5IiUzQTAlMkMiUXpfdHkiJTNBMCU3RCU3RCUyQyU3QiJwb3NpdGlvbiIlM0ElNUI2NS43NjY2MTkwNzY0NjUwMiUyQy0yNTUuMjM0NTk4MTY5NjQwODMlNUQlMkMieiIlM0ElN0IiUXpfdHoiJTNBMCUyQyJReV90eiIlM0EwJTdEJTJDInkiJTNBJTdCIlF5X3R5IiUzQTAlMkMiUXpfdHkiJTNBMCU3RCU3RCUyQyU3QiJwb3NpdGlvbiIlM0ElNUI3MC4wMTI5Mjc1MDI1MTgyOCUyQy0yNTMuNDg2MzE5ODAyMDA0MyU1RCUyQyJ6IiUzQSU3QiJRel90eiIlM0EwJTJDIlF5X3R6IiUzQTAlN0QlMkMieSIlM0ElN0IiUXlfdHkiJTNBMCUyQyJRel90eSIlM0EwJTdEJTdEJTJDJTdCInBvc2l0aW9uIiUzQSU1QjczLjI2NzQ3NTUzMTM0OTMzJTJDLTI1MC4yNDU4ODMxNjA0MjQlNUQlMkMieiIlM0ElN0IiUXpfdHoiJTNBMCUyQyJReV90eiIlM0EwJTdEJTJDInkiJTNBJTdCIlF5X3R5IiUzQTAlMkMiUXpfdHkiJTNBMCU3RCU3RCUyQyU3QiJwb3NpdGlvbiIlM0ElNUI3NS4wMzQxODg4Njc1NTEyJTJDLTI0Ni4wMDcyMTE2MTI5MTQyNiU1RCUyQyJ6IiUzQSU3QiJRel90eiIlM0EwJTJDIlF5X3R6IiUzQTAlN0QlMkMieSIlM0ElN0IiUXlfdHkiJTNBMCUyQyJRel90eSIlM0EwJTdEJTdEJTJDJTdCInBvc2l0aW9uIiUzQSU1Qjc1LjUzMjQ2NjgzODc3NzUxJTJDLTIyNi43Nzg3NDg4MTUyMjk2JTVEJTJDInoiJTNBJTdCIlF6X3R6IiUzQTAlMkMiUXlfdHoiJTNBMCU3RCUyQyJ5IiUzQSU3QiJReV90eSIlM0EwJTJDIlF6X3R5IiUzQTAlN0QlN0QlMkMlN0IicG9zaXRpb24iJTNBJTVCNzUuNTUwODYyMTU2NDAyNzklMkMtMjE4LjMxMjAxODc5ODU2MTU1JTVEJTJDInoiJTNBJTdCIlF6X3R6IiUzQTAlMkMiUXlfdHoiJTNBMCU3RCUyQyJ5IiUzQSU3QiJReV90eSIlM0EwJTJDIlF6X3R5IiUzQTAlN0QlN0QlMkMlN0IicG9zaXRpb24iJTNBJTVCNzUuNTYwMDU5ODE1MjE1NDElMkMtMjE0LjA3ODY1Mzc5MDIyNzU1JTVEJTJDInoiJTNBJTdCIlF6X3R6IiUzQTAlMkMiUXlfdHoiJTNBMCU3RCUyQyJ5IiUzQSU3QiJReV90eSIlM0EwJTJDIlF6X3R5IiUzQTAlN0QlN0QlMkMlN0IicG9zaXRpb24iJTNBJTVCNzUuNTY0NjU4NjQ0NjIxNzMlMkMtMjExLjk2MTk3MTI4NjA2MDUzJTVEJTJDInoiJTNBJTdCIlF6X3R6IiUzQTAlMkMiUXlfdHoiJTNBMCU3RCUyQyJ5IiUzQSU3QiJReV90eSIlM0EwJTJDIlF6X3R5IiUzQTAlN0QlN0QlMkMlN0IicG9zaXRpb24iJTNBJTVCNzUuNTY2OTU4MDU5MzI0ODklMkMtMjEwLjkwMzYzMDAzMzk3NyU1RCUyQyJ6IiUzQSU3QiJRel90eiIlM0EwJTJDIlF5X3R6IiUzQTAlN0QlMkMieSIlM0ElN0IiUXlfdHkiJTNBMCUyQyJRel90eSIlM0EwJTdEJTdEJTJDJTdCInBvc2l0aW9uIiUzQSU1Qjc1LjU2ODEwNzc2NjY3NjQ4JTJDLTIxMC4zNzQ0NTk0MDc5MzUzJTVEJTJDInoiJTNBJTdCIlF6X3R6IiUzQTAlMkMiUXlfdHoiJTNBMCU3RCUyQyJ5IiUzQSU3QiJReV90eSIlM0EwJTJDIlF6X3R5IiUzQTAlN0QlN0QlMkMlN0IicG9zaXRpb24iJTNBJTVCNzUuNTY4Mzk1MTkzNTE0MzYlMkMtMjEwLjI0MjE2Njc1MTQyNDg2JTVEJTJDInoiJTNBJTdCIlF6X3R6IiUzQTAlMkMiUXlfdHoiJTNBMCU3RCUyQyJ5IiUzQSU3QiJReV90eSIlM0EwJTJDIlF6X3R5IiUzQTAlN0QlN0QlMkMlN0IicG9zaXRpb24iJTNBJTVCNzUuNTY4NTM4OTA2OTMzMzElMkMtMjEwLjE3NjAyMDQyMzE2OTYzJTVEJTJDInoiJTNBJTdCIlF6X3R6IiUzQTAlMkMiUXlfdHoiJTNBMCU3RCUyQyJ5IiUzQSU3QiJReV90eSIlM0EwJTJDIlF6X3R5IiUzQTAlN0QlN0QlMkMlN0IicG9zaXRpb24iJTNBJTVCNzUuNTY4NTQ3ODg5MDIyJTJDLTIxMC4xNzE4ODYyNzc2NTM2NyU1RCUyQyJ6IiUzQSU3QiJRel90eiIlM0EwJTJDIlF5X3R6IiUzQTAlN0QlMkMieSIlM0ElN0IiUXlfdHkiJTNBMCUyQyJRel90eSIlM0EwJTdEJTdEJTJDJTdCInBvc2l0aW9uIiUzQSU1Qjc1LjU2ODU1MDEzNDU0NDE3JTJDLTIxMC4xNzA4NTI3NDEyNzQ2NyU1RCUyQyJ6IiUzQSU3QiJRel90eiIlM0EwJTJDIlF5X3R6IiUzQTAlN0QlMkMieSIlM0ElN0IiUXlfdHkiJTNBMCUyQyJRel90eSIlM0EwJTdEJTdEJTJDJTdCInBvc2l0aW9uIiUzQSU1Qjc1LjU2ODU1MTI1NzMwNTI2JTJDLTIxMC4xNzAzMzU5NzMwODUyJTVEJTJDInoiJTNBJTdCIlF6X3R6IiUzQTAlMkMiUXlfdHoiJTNBMCU3RCUyQyJ5IiUzQSU3QiJReV90eSIlM0EwJTJDIlF6X3R5IiUzQTAlN0QlN0QlMkMlN0IicG9zaXRpb24iJTNBJTVCNzUuNTY4NTUxMzI3NDc3ODIlMkMtMjEwLjE3MDMwMzY3NTA3MzM0JTVEJTJDInoiJTNBJTdCIlF6X3R6IiUzQTAlMkMiUXlfdHoiJTNBMCU3RCUyQyJ5IiUzQSU3QiJReV90eSIlM0EwJTJDIlF6X3R5IiUzQTAlN0QlN0QlMkMlN0IicG9zaXRpb24iJTNBJTVCNzUuNTY4NTUxMzQ1MDIwOTYlMkMtMjEwLjE3MDI5NTYwMDU3MDQlNUQlMkMieiIlM0ElN0IiUXpfdHoiJTNBMCUyQyJReV90eiIlM0EwJTdEJTJDInkiJTNBJTdCIlF5X3R5IiUzQTAlMkMiUXpfdHkiJTNBMCU3RCU3RCUyQyU3QiJwb3NpdGlvbiIlM0ElNUI3NS41Njg1NTEzNTM3OTI1MyUyQy0yMTAuMTcwMjkxNTYzMzE4OSU1RCUyQyJ6IiUzQSU3QiJRel90eiIlM0EwJTJDIlF5X3R6IiUzQTAlN0QlMkMieSIlM0ElN0IiUXlfdHkiJTNBMCUyQyJRel90eSIlM0EwJTdEJTdEJTJDJTdCInBvc2l0aW9uIiUzQSU1Qjc1LjU2ODU1MTM1ODE3ODMzJTJDLTIxMC4xNzAyODk1NDQ2OTMxNiU1RCUyQyJ6IiUzQSU3QiJRel90eiIlM0EwJTJDIlF5X3R6IiUzQTAlN0QlMkMieSIlM0ElN0IiUXlfdHkiJTNBMCUyQyJRel90eSIlM0EwJTdEJTdEJTJDJTdCInBvc2l0aW9uIiUzQSU1Qjc1LjU2ODU1MTM2MjU2NDExJTJDLTIxMC4xNzAyODc1MjYwNjc0MyU1RCUyQyJ6IiUzQSU3QiJRel90eiIlM0EwJTJDIlF5X3R6IiUzQTAlN0QlMkMieSIlM0ElN0IiUXlfdHkiJTNBMCUyQyJRel90eSIlM0EwJTdEJTdEJTJDJTdCInBvc2l0aW9uIiUzQSU1Qjc1LjU2ODU1MTM5NzY1MDQlMkMtMjEwLjE3MDI3MTM3NzA2MTQ4JTVEJTJDInoiJTNBJTdCIlF6X3R6IiUzQTAlMkMiUXlfdHoiJTNBMCU3RCUyQyJ5IiUzQSU3QiJReV90eSIlM0EwJTJDIlF6X3R5IiUzQTAlN0QlN0QlMkMlN0IicG9zaXRpb24iJTNBJTVCNzUuNTY4NTUxNTM3OTk1NTMlMkMtMjEwLjE3MDIwNjc4MTAzNzglNUQlMkMieiIlM0ElN0IiUXpfdHoiJTNBMCUyQyJReV90eiIlM0EwJTdEJTJDInkiJTNBJTdCIlF5X3R5IiUzQTAlMkMiUXpfdHkiJTNBMCU3RCU3RCUyQyU3QiJwb3NpdGlvbiIlM0ElNUI3NS41Njg1NTE4MTg2ODU3OSUyQy0yMTAuMTcwMDc3NTg4OTkwNDQlNUQlMkMieiIlM0ElN0IiUXpfdHoiJTNBMCUyQyJReV90eiIlM0EwJTdEJTJDInkiJTNBJTdCIlF5X3R5IiUzQTAlMkMiUXpfdHkiJTNBMCU3RCU3RCUyQyU3QiJwb3NpdGlvbiIlM0ElNUI3NS41Njg1NTIzODAwNjYzNCUyQy0yMTAuMTY5ODE5MjA0ODk1NyU1RCUyQyJ6IiUzQSU3QiJRel90eiIlM0EwJTJDIlF5X3R6IiUzQTAlN0QlMkMieSIlM0ElN0IiUXlfdHkiJTNBMCUyQyJRel90eSIlM0EwJTdEJTdEJTJDJTdCInBvc2l0aW9uIiUzQSU1Qjc1LjU2ODU1Njg3MTExMDY5JTJDLTIxMC4xNjc3NTIxMzIxMzc3NCU1RCUyQyJ6IiUzQSU3QiJRel90eiIlM0EwJTJDIlF5X3R6IiUzQTAlN0QlMkMieSIlM0ElN0IiUXlfdHkiJTNBMCUyQyJRel90eSIlM0EwJTdEJTdEJTJDJTdCInBvc2l0aW9uIiUzQSU1Qjc1LjU2ODU3NDgzNTI4ODA1JTJDLTIxMC4xNTk0ODM4NDExMDU4JTVEJTJDInoiJTNBJTdCIlF6X3R6IiUzQTAlMkMiUXlfdHoiJTNBMCU3RCUyQyJ5IiUzQSU3QiJReV90eSIlM0EwJTJDIlF6X3R5IiUzQTAlN0QlN0QlMkMlN0IicG9zaXRpb24iJTNBJTVCNzUuNTY4NjEwNzYzNjQyNzglMkMtMjEwLjE0Mjk0NzI1OTA0MjAyJTVEJTJDInoiJTNBJTdCIlF6X3R6IiUzQTAlMkMiUXlfdHoiJTNBMCU3RCUyQyJ5IiUzQSU3QiJReV90eSIlM0EwJTJDIlF6X3R5IiUzQTAlN0QlN0QlMkMlN0IicG9zaXRpb24iJTNBJTVCNzUuNTY4NjgyNjIwMzUyMjYlMkMtMjEwLjEwOTg3NDA5NDkxNDQlNUQlMkMieiIlM0ElN0IiUXpfdHoiJTNBMCUyQyJReV90eiIlM0EwJTdEJTJDInkiJTNBJTdCIlF5X3R5IiUzQTAlMkMiUXpfdHkiJTNBMCU3RCU3RCUyQyU3QiJwb3NpdGlvbiIlM0ElNUI3NS41MTQwNzE1MjExNTIzMyUyQy0yMzUuMjQ1NDc4ODMxODU0NjMlNUQlMkMieiIlM0ElN0IiUXpfdHoiJTNBMCUyQyJReV90eiIlM0EwJTdEJTJDInkiJTNBJTdCIlF5X3R5IiUzQTAlMkMiUXpfdHkiJTNBMCU3RCU3RCUyQyU3QiJwb3NpdGlvbiIlM0ElNUI3NS41NDE2NjQ0OTc1OTAxNSUyQy0yMjIuNTQ1MzgzODA2ODk0ODUlNUQlMkMieiIlM0ElN0IiUXpfdHoiJTNBMCUyQyJReV90eiIlM0EwJTdEJTJDInkiJTNBJTdCIlF5X3R5IiUzQTAlMkMiUXpfdHkiJTNBMCU3RCU3RCUyQyU3QiJwb3NpdGlvbiIlM0ElNUI3NS41NTU0NjA5ODU4MDkxJTJDLTIxNi4xOTUzMzYyOTQzOTMzNCU1RCUyQyJ6IiUzQSU3QiJRel90eiIlM0EwJTJDIlF5X3R6IiUzQTAlN0QlMkMieSIlM0ElN0IiUXlfdHkiJTNBMCUyQyJRel90eSIlM0EwJTdEJTdEJTJDJTdCInBvc2l0aW9uIiUzQSU1Qjc1LjU2MjM1OTIyOTkxODU3JTJDLTIxMy4wMjAzMTI1MzgxNDMwMyU1RCUyQyJ6IiUzQSU3QiJRel90eiIlM0EwJTJDIlF5X3R6IiUzQTAlN0QlMkMieSIlM0ElN0IiUXlfdHkiJTNBMCUyQyJRel90eSIlM0EwJTdEJTdEJTJDJTdCInBvc2l0aW9uIiUzQSU1Qjc1LjU2NTgwODM1MTk3MzMyJTJDLTIxMS40MzI4MDA2NjAwMTg2JTVEJTJDInoiJTNBJTdCIlF6X3R6IiUzQTAlMkMiUXlfdHoiJTNBMCU3RCUyQyJ5IiUzQSU3QiJReV90eSIlM0EwJTJDIlF6X3R5IiUzQTAlN0QlN0QlMkMlN0IicG9zaXRpb24iJTNBJTVCNzUuNTY3NTMyOTEzMDAwNjglMkMtMjEwLjYzOTA0NDcyMDk1NjIlNUQlMkMieiIlM0ElN0IiUXpfdHoiJTNBMCUyQyJReV90eiIlM0EwJTdEJTJDInkiJTNBJTdCIlF5X3R5IiUzQTAlMkMiUXpfdHkiJTNBMCU3RCU3RCUyQyU3QiJwb3NpdGlvbiIlM0ElNUI3NS41NjgyNTE0ODAwOTU0MSUyQy0yMTAuMzA4MzEzMDc5NjglNUQlMkMieiIlM0ElN0IiUXpfdHoiJTNBMCUyQyJReV90eiIlM0EwJTdEJTJDInkiJTNBJTdCIlF5X3R5IiUzQTAlMkMiUXpfdHkiJTNBMCU3RCU3RCUyQyU3QiJwb3NpdGlvbiIlM0ElNUI3NS41Njg0NjcwNTAyMjM4NCUyQy0yMTAuMjA5MDkzNTg3Mjk3MjUlNUQlMkMieiIlM0ElN0IiUXpfdHoiJTNBMCUyQyJReV90eiIlM0EwJTdEJTJDInkiJTNBJTdCIlF5X3R5IiUzQTAlMkMiUXpfdHkiJTNBMCU3RCU3RCUyQyU3QiJwb3NpdGlvbiIlM0ElNUI3NS41Njg1NDMzOTc5Nzc2NSUyQy0yMTAuMTczOTUzMzUwNDExNjQlNUQlMkMieiIlM0ElN0IiUXpfdHoiJTNBMCUyQyJReV90eiIlM0EwJTdEJTJDInkiJTNBJTdCIlF5X3R5IiUzQTAlMkMiUXpfdHkiJTNBMCU3RCU3RCUyQyU3QiJwb3NpdGlvbiIlM0ElNUI3NS41Njg1NDkwMTE3ODMwOCUyQy0yMTAuMTcxMzY5NTA5NDY0MTclNUQlMkMieiIlM0ElN0IiUXpfdHoiJTNBMCUyQyJReV90eiIlM0EwJTdEJTJDInkiJTNBJTdCIlF5X3R5IiUzQTAlMkMiUXpfdHkiJTNBMCU3RCU3RCUyQyU3QiJwb3NpdGlvbiIlM0ElNUI3NS41Njg1NTA2OTU5MjQ3MSUyQy0yMTAuMTcwNTk0MzU3MTc5OTQlNUQlMkMieiIlM0ElN0IiUXpfdHoiJTNBMCUyQyJReV90eiIlM0EwJTdEJTJDInkiJTNBJTdCIlF5X3R5IiUzQTAlMkMiUXpfdHkiJTNBMCU3RCU3RCUyQyU3QiJwb3NpdGlvbiIlM0ElNUI3NS41Njg1NTEyOTIzOTE1MyUyQy0yMTAuMTcwMzE5ODI0MDc5MjYlNUQlMkMieiIlM0ElN0IiUXpfdHoiJTNBMCUyQyJReV90eiIlM0EwJTdEJTJDInkiJTNBJTdCIlF5X3R5IiUzQTAlMkMiUXpfdHkiJTNBMCU3RCU3RCUyQyU3QiJwb3NpdGlvbiIlM0ElNUI3NS41Njg1NTEzMzYyNDk0JTJDLTIxMC4xNzAyOTk2Mzc4MjE4NCU1RCUyQyJ6IiUzQSU3QiJRel90eiIlM0EwJTJDIlF5X3R6IiUzQTAlN0QlMkMieSIlM0ElN0IiUXlfdHkiJTNBMCUyQyJRel90eSIlM0EwJTdEJTdEJTJDJTdCInBvc2l0aW9uIiUzQSU1Qjc1LjU2ODU1MTM0OTQwNjc1JTJDLTIxMC4xNzAyOTM1ODE5NDQ2MyU1RCUyQyJ6IiUzQSU3QiJRel90eiIlM0EwJTJDIlF5X3R6IiUzQTAlN0QlMkMieSIlM0ElN0IiUXlfdHkiJTNBMCUyQyJRel90eSIlM0EwJTdEJTdEJTJDJTdCInBvc2l0aW9uIiUzQSU1Qjc1LjU2ODU1MTM1NTk4NTQzJTJDLTIxMC4xNzAyOTA1NTQwMDYwMiU1RCUyQyJ6IiUzQSU3QiJRel90eiIlM0EwJTJDIlF5X3R6IiUzQTAlN0QlMkMieSIlM0ElN0IiUXlfdHkiJTNBMCUyQyJRel90eSIlM0EwJTdEJTdEJTJDJTdCInBvc2l0aW9uIiUzQSU1Qjc1LjU2ODU1MTM2MDM3MTIyJTJDLTIxMC4xNzAyODg1MzUzODAyOCU1RCUyQyJ6IiUzQSU3QiJRel90eiIlM0EwJTJDIlF5X3R6IiUzQTAlN0QlMkMieSIlM0ElN0IiUXlfdHkiJTNBMCUyQyJRel90eSIlM0EwJTdEJTdEJTJDJTdCInBvc2l0aW9uIiUzQSU1Qjc1LjU2ODU1MTM4MDEwNzI1JTJDLTIxMC4xNzAyNzk0NTE1NjQ0OCU1RCUyQyJ6IiUzQSU3QiJRel90eiIlM0EwJTJDIlF5X3R6IiUzQTAlN0QlMkMieSIlM0ElN0IiUXlfdHkiJTNBMCUyQyJRel90eSIlM0EwJTdEJTdEJTJDJTdCInBvc2l0aW9uIiUzQSU1Qjc1LjU2ODU1MTQ2NzgyMjk2JTJDLTIxMC4xNzAyMzkwNzkwNDk2NSU1RCUyQyJ6IiUzQSU3QiJRel90eiIlM0EwJTJDIlF5X3R6IiUzQTAlN0QlMkMieSIlM0ElN0IiUXlfdHkiJTNBMCUyQyJRel90eSIlM0EwJTdEJTdEJTJDJTdCInBvc2l0aW9uIiUzQSU1Qjc1LjU2ODU1MTY3ODM0MDY3JTJDLTIxMC4xNzAxNDIxODUwMTQxMyU1RCUyQyJ6IiUzQSU3QiJRel90eiIlM0EwJTJDIlF5X3R6IiUzQTAlN0QlMkMieSIlM0ElN0IiUXlfdHkiJTNBMCUyQyJRel90eSIlM0EwJTdEJTdEJTJDJTdCInBvc2l0aW9uIiUzQSU1Qjc1LjU2ODU1MjA5OTM3NjA2JTJDLTIxMC4xNjk5NDgzOTY5NDMwNiU1RCUyQyJ6IiUzQSU3QiJRel90eiIlM0EwJTJDIlF5X3R6IiUzQTAlN0QlMkMieSIlM0ElN0IiUXlfdHkiJTNBMCUyQyJRel90eSIlM0EwJTdEJTdEJTJDJTdCInBvc2l0aW9uIiUzQSU1Qjc1LjU2ODU1NDYyNTU4ODUlMkMtMjEwLjE2ODc4NTY2ODUxNjclNUQlMkMieiIlM0ElN0IiUXpfdHoiJTNBMCUyQyJReV90eiIlM0EwJTdEJTJDInkiJTNBJTdCIlF5X3R5IiUzQTAlMkMiUXpfdHkiJTNBMCU3RCU3RCUyQyU3QiJwb3NpdGlvbiIlM0ElNUI3NS41Njg1NjU4NTMxOTkzNiUyQy0yMTAuMTYzNjE3OTg2NjIxNzclNUQlMkMieiIlM0ElN0IiUXpfdHoiJTNBMCUyQyJReV90eiIlM0EwJTdEJTJDInkiJTNBJTdCIlF5X3R5IiUzQTAlMkMiUXpfdHkiJTNBMCU3RCU3RCUyQyU3QiJwb3NpdGlvbiIlM0ElNUI3NS41Njg1OTI3OTk0NjU0MiUyQy0yMTAuMTUxMjE1NTUwMDczOSU1RCUyQyJ6IiUzQSU3QiJRel90eiIlM0EwJTJDIlF5X3R6IiUzQTAlN0QlMkMieSIlM0ElN0IiUXlfdHkiJTNBMCUyQyJRel90eSIlM0EwJTdEJTdEJTJDJTdCInBvc2l0aW9uIiUzQSU1Qjc1LjU2ODY0NjY5MTk5NzUzJTJDLTIxMC4xMjY0MTA2NzY5NzgyMiU1RCUyQyJ6IiUzQSU3QiJRel90eiIlM0EwJTJDIlF5X3R6IiUzQTAlN0QlMkMieSIlM0ElN0IiUXlfdHkiJTNBMCUyQyJRel90eSIlM0EwJTdEJTdEJTJDJTdCInBvc2l0aW9uIiUzQSU1Qjc1LjU2ODk3MDA0NzE5MDE1JTJDLTIwOS45Nzc1ODE0Mzg0MDQwNiU1RCUyQyJ6IiUzQSU3QiJRel90eiIlM0EwJTJDIlF5X3R6IiUzQTAlN0QlMkMieSIlM0ElN0IiUXlfdHkiJTNBMCUyQyJRel90eSIlM0EwJTdEJTdEJTJDJTdCInBvc2l0aW9uIiUzQSU1Qjc1LjY4NTU3NzMxMDkzODUxJTJDLTIwOC41NDc1Mzg0NDE2ODAxNiU1RCUyQyJ6IiUzQSU3QiJRel90eiIlM0EwJTJDIlF5X3R6IiUzQTAlN0QlMkMieSIlM0ElN0IiUXlfdHkiJTNBMCUyQyJRel90eSIlM0EwJTdEJTdEJTJDJTdCInBvc2l0aW9uIiUzQSU1Qjc2LjE0MjEzMDYzNjI0MzAyJTJDLTIwNS45OTIwMjQzNDI0ODQ1NCU1RCUyQyJ6IiUzQSU3QiJRel90eiIlM0EwJTJDIlF5X3R6IiUzQTAlN0QlMkMieSIlM0ElN0IiUXlfdHkiJTNBMCUyQyJRel90eSIlM0EwJTdEJTdEJTJDJTdCInBvc2l0aW9uIiUzQSU1Qjc3LjAzNTQyODcyOTYyMzQ4JTJDLTIwMy41NTQ0NTk0MTY5MTU4OCU1RCUyQyJ6IiUzQSU3QiJRel90eiIlM0EwJTJDIlF5X3R6IiUzQTAlN0QlMkMieSIlM0ElN0IiUXlfdHkiJTNBMCUyQyJRel90eSIlM0EwJTdEJTdEJTJDJTdCInBvc2l0aW9uIiUzQSU1QjgxLjc5ODc2ODg1MTc3MjY4JTJDLTE5NS4xMTgyODg1OTUzNzMzJTVEJTJDInoiJTNBJTdCIlF6X3R6IiUzQTAlMkMiUXlfdHoiJTNBMCU3RCUyQyJ5IiUzQSU3QiJReV90eSIlM0EwJTJDIlF6X3R5IiUzQTAlN0QlN0QlMkMlN0IicG9zaXRpb24iJTNBJTVCODYuNDUzMTAzMDAxNjYwNDglMkMtMTg2LjkxNDg4MTQ5MDkxNzA4JTVEJTJDInoiJTNBJTdCIlF6X3R6IiUzQTAlMkMiUXlfdHoiJTNBMCU3RCUyQyJ5IiUzQSU3QiJReV90eSIlM0EwJTJDIlF6X3R5IiUzQTAlN0QlN0QlMkMlN0IicG9zaXRpb24iJTNBJTVCODcuMTcwMzU1Mzc1MjE4MTQlMkMtMTg0Ljk1ODQzNTIxNDQ1NzU1JTVEJTJDInoiJTNBJTdCIlF6X3R6IiUzQTAlMkMiUXlfdHoiJTNBMCU3RCUyQyJ5IiUzQSU3QiJReV90eSIlM0EwJTJDIlF6X3R5IiUzQTAlN0QlN0QlMkMlN0IicG9zaXRpb24iJTNBJTVCODcuNTM2ODEyODA2Njc1NjclMkMtMTgyLjkwNzIyNjU1ODM0MDQ1JTVEJTJDInoiJTNBJTdCIlF6X3R6IiUzQTAlMkMiUXlfdHoiJTNBMCU3RCUyQyJ5IiUzQSU3QiJReV90eSIlM0EwJTJDIlF6X3R5IiUzQTAlN0QlN0QlMkMlN0IicG9zaXRpb24iJTNBJTVCODcuNjc1MzQ1OTE0NDgxOTQlMkMtMTYxLjAyOTQ3NTkwNjY4MzAyJTVEJTJDInoiJTNBJTdCIlF6X3R6IiUzQTAlMkMiUXlfdHoiJTNBMCU3RCUyQyJ5IiUzQSU3QiJReV90eSIlM0EwJTJDIlF6X3R5IiUzQTAlN0QlN0QlMkMlN0IicG9zaXRpb24iJTNBJTVCODcuNzIwNjE1MzMxNjc3MjElMkMtMTQwLjE5MzUyNTA4NDE4Nzc0JTVEJTJDInoiJTNBJTdCIlF6X3R6IiUzQTAlMkMiUXlfdHoiJTNBMCU3RCUyQyJ5IiUzQSU3QiJReV90eSIlM0EwJTJDIlF6X3R5IiUzQTAlN0QlN0QlMkMlN0IicG9zaXRpb24iJTNBJTVCODcuNzY1ODg0NzQ4ODcyNzElMkMtMTE5LjM1NzU3NDI2MTU5MjY3JTVEJTJDInoiJTNBJTdCIlF6X3R6IiUzQTAlMkMiUXlfdHoiJTNBMCU3RCUyQyJ5IiUzQSU3QiJReV90eSIlM0EwJTJDIlF6X3R5IiUzQTAlN0QlN0QlMkMlN0IicG9zaXRpb24iJTNBJTVCODcuNjUyNzExMjA1ODg0MzIlMkMtMTcxLjQ0NzQ1MTMxNzkyNjE1JTVEJTJDInoiJTNBJTdCIlF6X3R6IiUzQTAlMkMiUXlfdHoiJTNBMCU3RCUyQyJ5IiUzQSU3QiJReV90eSIlM0EwJTJDIlF6X3R5IiUzQTAlN0QlN0QlMkMlN0IicG9zaXRpb24iJTNBJTVCODcuNjk3OTgwNjIzMDc5NTclMkMtMTUwLjYxMTUwMDQ5NTQzODU1JTVEJTJDInoiJTNBJTdCIlF6X3R6IiUzQTAlMkMiUXlfdHoiJTNBMCU3RCUyQyJ5IiUzQSU3QiJReV90eSIlM0EwJTJDIlF6X3R5IiUzQTAlN0QlN0QlMkMlN0IicG9zaXRpb24iJTNBJTVCODcuNzQzMjUwMDQwMjc0OTQlMkMtMTI5Ljc3NTU0OTY3MjkwMTMlNUQlMkMieiIlM0ElN0IiUXpfdHoiJTNBMCUyQyJReV90eiIlM0EwJTdEJTJDInkiJTNBJTdCIlF5X3R5IiUzQTAlMkMiUXpfdHkiJTNBMCU3RCU3RCUyQyU3QiJwb3NpdGlvbiIlM0ElNUI4Ny43ODg1MTk0NTc0NzA1JTJDLTEwOC45Mzk1OTg4NTAyNzM5MiU1RCUyQyJ6IiUzQSU3QiJRel90eiIlM0EwJTJDIlF5X3R6IiUzQTAlN0QlMkMieSIlM0ElN0IiUXlfdHkiJTNBMCUyQyJRel90eSIlM0EwJTdEJTdEJTJDJTdCInBvc2l0aW9uIiUzQSU1Qjg3Ljc0NjA5NTU5MDQ4NTI1JTJDLTk3LjYyNzk3OTk4MDAxNzU0JTVEJTJDInoiJTNBJTdCIlF6X3R6IiUzQTAlMkMiUXlfdHoiJTNBMCU3RCUyQyJ5IiUzQSU3QiJReV90eSIlM0EwJTJDIlF6X3R5IiUzQTAlN0QlN0QlMkMlN0IicG9zaXRpb24iJTNBJTVCODcuNDgzOTM0MjExNDYyMjQlMkMtOTUuODYwOTA2MjIzMzkzNyU1RCUyQyJ6IiUzQSU3QiJRel90eiIlM0EwJTJDIlF5X3R6IiUzQTAlN0QlMkMieSIlM0ElN0IiUXlfdHkiJTNBMCUyQyJRel90eSIlM0EwJTdEJTdEJTJDJTdCInBvc2l0aW9uIiUzQSU1Qjg2Ljk2MjE0MzA4NTY3OTU3JTJDLTk0LjE1MzI2ODUyMTQ2MzIlNUQlMkMieiIlM0ElN0IiUXpfdHoiJTNBMCUyQyJReV90eiIlM0EwJTdEJTJDInkiJTNBJTdCIlF5X3R5IiUzQTAlMkMiUXpfdHkiJTNBMCU3RCU3RCUyQyU3QiJwb3NpdGlvbiIlM0ElNUI4Mi45ODUwNDI5NDUwNzM3OSUyQy04NS42ODAxMDc2NjA3NDU3OCU1RCUyQyJ6IiUzQSU3QiJRel90eiIlM0EwJTJDIlF5X3R6IiUzQTAlN0QlMkMieSIlM0ElN0IiUXlfdHkiJTNBMCUyQyJRel90eSIlM0EwJTdEJTdEJTJDJTdCInBvc2l0aW9uIiUzQSU1Qjc4LjkyNzM4ODM4OTcwMDIzJTJDLTc3LjAwMTc3MTI5ODkwNDUyJTVEJTJDInoiJTNBJTdCIlF6X3R6IiUzQTAlMkMiUXlfdHoiJTNBMCU3RCUyQyJ5IiUzQSU3QiJReV90eSIlM0EwJTJDIlF6X3R5IiUzQTAlN0QlN0QlMkMlN0IicG9zaXRpb24iJTNBJTVCNzguMjc3MDEwMDg0MjE0MjElMkMtNzQuODczODUzMjI5NTgxMSU1RCUyQyJ6IiUzQSU3QiJRel90eiIlM0EwJTJDIlF5X3R6IiUzQTAlN0QlMkMieSIlM0ElN0IiUXlfdHkiJTNBMCUyQyJRel90eSIlM0EwJTdEJTdEJTJDJTdCInBvc2l0aW9uIiUzQSU1Qjc3Ljk1MDc5MTc5MDQwODkzJTJDLTcyLjY3MjYzOTI3NDc4NTUyJTVEJTJDInoiJTNBJTdCIlF6X3R6IiUzQTAlMkMiUXlfdHoiJTNBMCU3RCUyQyJ5IiUzQSU3QiJReV90eSIlM0EwJTJDIlF6X3R5IiUzQTAlN0QlN0QlMkMlN0IicG9zaXRpb24iJTNBJTVCNzcuOTE3MzA2ODQyOTY0ODglMkMtNDkuNjUyMzQ1NTI0MTE4MTElNUQlMkMieiIlM0ElN0IiUXpfdHoiJTNBMCUyQyJReV90eiIlM0EwJTdEJTJDInkiJTNBJTdCIlF5X3R5IiUzQTAlMkMiUXpfdHkiJTNBMCU3RCU3RCUyQyU3QiJwb3NpdGlvbiIlM0ElNUI3Ny45NjQ5MDQ2MjA5NTA2NiUyQy0yNy43NDQ3MzA1NjQyNDU0MyU1RCUyQyJ6IiUzQSU3QiJRel90eiIlM0EwJTJDIlF5X3R6IiUzQTAlN0QlMkMieSIlM0ElN0IiUXlfdHkiJTNBMCUyQyJRel90eSIlM0EwJTdEJTdEJTJDJTdCInBvc2l0aW9uIiUzQSU1Qjc3Ljg5MzUwNzk1Mzk3MjA4JTJDLTYwLjYwNjE1MzAwNDAwNjYlNUQlMkMieiIlM0ElN0IiUXpfdHoiJTNBMCUyQyJReV90eiIlM0EwJTdEJTJDInkiJTNBJTdCIlF5X3R5IiUzQTAlMkMiUXpfdHkiJTNBMCU3RCU3RCUyQyU3QiJwb3NpdGlvbiIlM0ElNUI3Ny45NDExMDU3MzE5NTc3NiUyQy0zOC42OTg1MzgwNDQxODE2OTYlNUQlMkMieiIlM0ElN0IiUXpfdHoiJTNBMCUyQyJReV90eiIlM0EwJTdEJTJDInkiJTNBJTdCIlF5X3R5IiUzQTAlMkMiUXpfdHkiJTNBMCU3RCU3RCUyQyU3QiJwb3NpdGlvbiIlM0ElNUI3Ny45ODg3MDM1MDk5NDM1NSUyQy0xNi43OTA5MjMwODQzMTIyMyU1RCUyQyJ6IiUzQSU3QiJRel90eiIlM0EwJTJDIlF5X3R6IiUzQTAlN0QlMkMieSIlM0ElN0IiUXlfdHkiJTNBMCUyQyJRel90eSIlM0EwJTdEJTdEJTJDJTdCInBvc2l0aW9uIiUzQSU1QjgwLjU0NDM0OTUzMDIxNjAxJTJDLTIzMi44MjE2NTIxNjQyOTk4OCU1RCUyQyJ6IiUzQSU3QiJRel90eiIlM0EtMjY3MDkuNDE4MTM0MzEzODYlMkMiUXlfdHoiJTNBMTM0MC4wMzA4MTI2ODM1OTM1JTdEJTJDInkiJTNBJTdCIlF5X3R5IiUzQTAuMDE2NDk5MTYxNDU0MzU1OTYlMkMiUXpfdHkiJTNBLTIxNS4yMDMxMTM3NTc5NTExJTdEJTdEJTJDJTdCInBvc2l0aW9uIiUzQSU1QjgwLjU2MjE1MTcxMzMxOTQ3JTJDLTIyNC42Mjc5MjE1MDMzNDAxJTVEJTJDInoiJTNBJTdCIlF6X3R6IiUzQS0xNDAzNi42MDk3OTc5ODk3OTclMkMiUXlfdHoiJTNBNjcyLjE3ODQ1OTE0MzYwMDglN0QlMkMieSIlM0ElN0IiUXlfdHkiJTNBMC40NjU0MDQ4MzkwNDIwNDY1JTJDIlF6X3R5IiUzQTM3LjQzODgxNTMxNzU1MDQ0JTdEJTdEJTJDJTdCInBvc2l0aW9uIiUzQSU1QjgwLjUyNjU0NzM0NzExMjQ2JTJDLTI0MS4wMTUzODI4MjUzMDU3JTVEJTJDInoiJTNBJTdCIlF6X3R6IiUzQS0yNTAwMS40MzE2OTM5MTg2NjUlMkMiUXlfdHoiJTNBMjAzMC44MjYwOTY2MjQzMjc5JTdEJTJDInkiJTNBJTdCIlF5X3R5IiUzQTIuODczMTI1NTMwNDU5MDIzNyUyQyJRel90eSIlM0EtMTU1MC4yNzE5Njg1MTA5NzM1JTdEJTdEJTJDJTdCInBvc2l0aW9uIiUzQSU1QjgwLjA0NzI1NzgyODAzMzkzJTJDLTI1MS41MDQxMTYyNTA3NDQxOCU1RCUyQyJ6IiUzQSU3QiJRel90eiIlM0EtMjI1NTUuNzQ0Nzg1ODU3NDglMkMiUXlfdHoiJTNBMzE2NC44ODIzMTc0MDA0MDIlN0QlMkMieSIlM0ElN0IiUXlfdHkiJTNBNjA3LjQwNTE0OTg2NjY1ODklMkMiUXpfdHkiJTNBLTQ0NDguNTA2NDAwMzE4MDQ0JTdEJTdEJTJDJTdCInBvc2l0aW9uIiUzQSU1Qjc4LjI4MDU0NDQ5MTgzMzY3JTJDLTI1NS43NDI3ODc3OTgyNTUyOCU1RCUyQyJ6IiUzQSU3QiJRel90eiIlM0EtMTkwNzAuODQ1Mzc0MTU5MTE1JTJDIlF5X3R6IiUzQTMwNDkuODQ4Mjk2MDg0MzcyJTdEJTJDInkiJTNBJTdCIlF5X3R5IiUzQTIxNTMuMzA0MTQ0MjA0NTAxJTJDIlF6X3R5IiUzQS0xMzkzNS4wNjYwMjc3MzA5NDIlN0QlN0QlMkMlN0IicG9zaXRpb24iJTNBJTVCNzUuMDI1OTk2NDYzMDA5MzIlMkMtMjU4Ljk4MzIyNDQzOTgzMzMlNUQlMkMieiIlM0ElN0IiUXpfdHoiJTNBLTEwMTUxLjM5NDYzOTE4OTY3NSUyQyJReV90eiIlM0EyMzg5LjIzODIyNTY5NjM2OCU3RCUyQyJ5IiUzQSU3QiJReV90eSIlM0EzNDM2LjM1NjA1Mzc0MTc0MDclMkMiUXpfdHkiJTNBLTE3MzU0LjY2ODk2NjI0MDQzNSU3RCU3RCUyQyU3QiJwb3NpdGlvbiIlM0ElNUI3MC43Nzk2ODgwMzY5NDc0NiUyQy0yNjAuNzMxNTAyODA3NDc2JTVEJTJDInoiJTNBJTdCIlF6X3R6IiUzQS02ODM5LjA5NTM5NDc5MzEyNiUyQyJReV90eiIlM0E4MjkuODAxNTI0MjMyNTEzNyU3RCUyQyJ5IiUzQSU3QiJReV90eSIlM0E0NDc1Ljc1NTQ1MjEzNDAzJTJDIlF6X3R5IiUzQS0yNDYzNS4wNjEwNDgwODQ1MDMlN0QlN0QlMkMlN0IicG9zaXRpb24iJTNBJTVCNDguMDg5NzQ5NzcxNDI1MjElMkMtMjYxLjEzODcwNjM4NTExODE2JTVEJTJDInoiJTNBJTdCIlF6X3R6IiUzQTE2MzQuMTQ0MTY1MzA0NTkyNCUyQyJReV90eiIlM0EtNjguMjEyMzcyMzQ1MjkwOSU3RCUyQyJ5IiUzQSU3QiJReV90eSIlM0E1NTAwLjg2NTMxNDg0MTcxOSUyQyJRel90eSIlM0ExNzM4My4xMzY3NzIxNjI2MjMlN0QlN0QlMkMlN0IicG9zaXRpb24iJTNBJTVCNTguMjg2MjI1NzA1NDA3NDMlMkMtMjYxLjE2MDg1OTg1MDg3MTEzJTVEJTJDInoiJTNBJTdCIlF6X3R6IiUzQS0zMTUxLjg3MzUzOTUwMDA3MSUyQyJReV90eiIlM0E5LjU3NzMwNTMzMjQxMzI0OCU3RCUyQyJ5IiUzQSU3QiJReV90eSIlM0E0OTIzLjI5MjM5NzMzMDE3NSUyQyJRel90eSIlM0EtOTAxOC40MzkwNDczNDUyNTUlN0QlN0QlMkMlN0IicG9zaXRpb24iJTNBJTVCMzcuODkzMjczODM3Mzg5MzYlMkMtMjYxLjExNjU1MjkxOTM2NTA2JTVEJTJDInoiJTNBJTdCIlF6X3R6IiUzQS0xNTY1Ljc2MDE2NDMwMzc3MjklMkMiUXlfdHoiJTNBMC4wMzg2MzYzNDUzNTIyMjkwNyU3RCUyQyJ5IiUzQSU3QiJReV90eSIlM0E1ODk5LjI2MDQwMzIxOTE4OCUyQyJRel90eSIlM0ExNTE4MS42Mzc1OTUzOTU3NiU3RCU3RCUyQyU3QiJwb3NpdGlvbiIlM0ElNUIyNi42NTU0OTgwNzI4NzI0NDQlMkMtMjYxLjAwMTEzNjg0OTMyNTM1JTVEJTJDInoiJTNBJTdCIlF6X3R6IiUzQS0xMjE1Ljc3NTQ2MzM3OTEwMTIlMkMiUXlfdHoiJTNBLTU5NC44OTQyNTUyNTI2MDA1JTdEJTJDInkiJTNBJTdCIlF5X3R5IiUzQTY5MTIuMjk3ODY5NjU2MzM0JTJDIlF6X3R5IiUzQTcwMjEuOTkzOTc3NTY3NDI5JTdEJTdEJTJDJTdCInBvc2l0aW9uIiUzQSU1QjI0LjYwNDI4OTQxNjgwMDA2OCUyQy0yNjAuNjM0Njc5NDE3ODc1MTMlNUQlMkMieiIlM0ElN0IiUXpfdHoiJTNBMzMxNy4zMzM0NzYyOTgwNjg1JTJDIlF5X3R6IiUzQS0xODQzLjY3NDU1NzM1OTEyNiU3RCUyQyJ5IiUzQSU3QiJReV90eSIlM0E2ODUzLjI0MjA2MDUwODQ5NSUyQyJRel90eSIlM0E3MjU4Ljk4MDcwNTcyMzMwNiU3RCU3RCUyQyU3QiJwb3NpdGlvbiIlM0ElNUIyMi42NDczNDMxNDE1MTIxMDMlMkMtMjU5LjkxNzQyNTk1Nzk5MDIlNUQlMkMieiIlM0ElN0IiUXpfdHoiJTNBLTE2MjQuMzYxNTY2MzIyNDkwNyUyQyJReV90eiIlM0EtMjg5My40Mzk0NzEzMzIyODYlN0QlMkMieSIlM0ElN0IiUXlfdHkiJTNBNjQyNy4xNDI1NzMxNDAyNzElMkMiUXpfdHkiJTNBMTA2NDIuODU2NTI2Mzk3MDA5JTdEJTdEJTJDJTdCInBvc2l0aW9uIiUzQSU1QjE0LjU2NDc4NDc1MjAzOTc5JTJDLTI1NS4zMzI4NTQ1MzUyMDM4NiU1RCUyQyJ6IiUzQSU3QiJRel90eiIlM0EzMzIxLjM5NDkxMTY1MTI1ODYlMkMiUXlfdHoiJTNBLTMyNzIuOTA5NzYzOTkxOTg3MyU3RCUyQyJ5IiUzQSU3QiJReV90eSIlM0E1NjYzLjA0NjM4NjgxMTM2NzUlMkMiUXpfdHkiJTNBNDc0My42NTEwMjI2OTA4NDclN0QlN0QlMkMlN0IicG9zaXRpb24iJTNBJTVCNS42Mjc4ODk5NTM2NTg3NDclMkMtMjUwLjQ0MTkyNjIxMTk4OTAzJTVEJTJDInoiJTNBJTdCIlF6X3R6IiUzQS02MzkuNDI3MDM4ODM5NDY0OSUyQyJReV90eiIlM0EtMjM2Mi40NDEyMTc0OTIxMDklN0QlMkMieSIlM0ElN0IiUXlfdHkiJTNBNTYwMy4zNDQwNTM2OTAzMTYlMkMiUXpfdHkiJTNBLTUzNzAuMzEzMzIyNDY3NTUxJTdEJTdEJTJDJTdCInBvc2l0aW9uIiUzQSU1QjEuODkyNTc0Njg3ODgxNzMwNCUyQy0yNDkuNDMyMzA4MjgxNjk5MDIlNUQlMkMieiIlM0ElN0IiUXpfdHoiJTNBMjIyNi4wNjQ5Njg5NTc0MTQ3JTJDIlF5X3R6IiUzQS04NjkuODg0NTAxMjU4MjI0NCU3RCUyQyJ5IiUzQSU3QiJReV90eSIlM0E1OTM1LjY3ODgyNTMxODkxJTJDIlF6X3R5IiUzQS05MDIuMzMyOTYxNDYxMzg1NSU3RCU3RCUyQyU3QiJwb3NpdGlvbiIlM0ElNUItMS45NzY0MTYxODA0NDUyNjcxJTJDLTI0OS40MjM5MDIyODM2NTc1NSU1RCUyQyJ6IiUzQSU3QiJRel90eiIlM0E4NDIuMDk0MjIzOTgxODk0NSUyQyJReV90eiIlM0E4NzAuMTQyNjk0OTQ5Mzg0OCU3RCUyQyJ5IiUzQSU3QiJReV90eSIlM0E1OTM1LjUzMTQyNzcwMzQ0NCUyQyJRel90eSIlM0EtMTU0MS4zMTc5ODgzMjM3MzEyJTdEJTdEJTJDJTdCInBvc2l0aW9uIiUzQSU1Qi01LjcxNjA4MzI3MjA1ODMyMiUyQy0yNTAuNDE3Mjc5NjI1ODU2MDUlNUQlMkMieiIlM0ElN0IiUXpfdHoiJTNBLTYxOTYuMzg0ODI4OTk2MzY2JTJDIlF5X3R6IiUzQTIzNjIuMTgzMzAyMjA2ODc1JTdEJTJDInkiJTNBJTdCIlF5X3R5IiUzQTU2MDMuNDI3MDE5MjM0MzE3JTJDIlF6X3R5IiUzQS04NDM3Ljg1NTAxODU2NTg3JTdEJTdEJTJDJTdCInBvc2l0aW9uIiUzQSU1Qi0xNC42NzQxNDYyMzc2MjM4NiUyQy0yNTUuMjY5MzI4MzA3MDYzMTUlNUQlMkMieiIlM0ElN0IiUXpfdHoiJTNBLTY2NzEuNDIzMzczODE4ODQlMkMiUXlfdHoiJTNBMzI3Mi44MjQ5MTk5OTI3NjM2JTdEJTJDInkiJTNBJTdCIlF5X3R5IiUzQTU2NjMuMjAzODIxMDI3NTQ1JTJDIlF6X3R5IiUzQS04MzQwLjkxOTA1NDE3NDU2JTdEJTdEJTJDJTdCInBvc2l0aW9uIiUzQSU1Qi0yMi43NzY1NDk2NDgwNjY2MiUyQy0yNTkuODE4NzM1MzI2MDcwMSU1RCUyQyJ6IiUzQSU3QiJRel90eiIlM0EtNzkzOC4zNzMwNDgzOTUyOTElMkMiUXlfdHoiJTNBMjg5My42Njk3NzIwMzg4OTQzJTdEJTJDInkiJTNBJTdCIlF5X3R5IiUzQTY0MjYuNzE4NjExODMyOTgyJTJDIlF6X3R5IiUzQS0yMzE3MC42MTIzODE4NzM3MzYlN0QlN0QlMkMlN0IicG9zaXRpb24iJTNBJTVCLTI0LjczNjU5NDEyNzgxNTU0JTJDLTI2MC41Mjc0Nzg1MDA1MTgzJTVEJTJDInoiJTNBJTdCIlF6X3R6IiUzQS0xMDkxLjE5NTUyMDYzMzAwMiUyQyJReV90eiIlM0ExODQzLjkxMTMxMDg0ODQ1MTYlN0QlMkMieSIlM0ElN0IiUXlfdHkiJTNBNjg1My4yMjc1NDc1MDMzMTc1JTJDIlF6X3R5IiUzQS0xODQ2Ni42MjY4Mjk1ODgxNjclN0QlN0QlMkMlN0IicG9zaXRpb24iJTNBJTVCLTI2Ljc4OTM3NTc4NTQxNDM4MiUyQy0yNjAuODg1MDE5MzYwMjcxNjYlNUQlMkMieiIlM0ElN0IiUXpfdHoiJTNBLTI2MDAuOTQ1OTMwOTY5OTQyMyUyQyJReV90eiIlM0E1OTMuMTM0OTI4OTI0NjAzMSU3RCUyQyJ5IiUzQSU3QiJReV90eSIlM0E2OTE1LjEzODgzMjAyNjc2MSUyQyJRel90eSIlM0EtMjIwMDYuMzc1MTkyMzQwMDglN0QlN0QlMkMlN0IicG9zaXRpb24iJTNBJTVCLTQ4LjIyNDAyMjkwNjgxMzI3NSUyQy0yNjAuOTI5NDQ5Mzk0OTIwNSU1RCUyQyJ6IiUzQSU3QiJRel90eiIlM0ExNzAuMzY2MzQ3ODYzNjUzMjYlMkMiUXlfdHoiJTNBLTQwLjc3NzkwMTk3ODk0MTAyNCU3RCUyQyJ5IiUzQSU3QiJReV90eSIlM0E1NDk3LjgzODE5MjczMjM2NSUyQyJRel90eSIlM0EtMjU4ODMuMTY2NDc2OTg5NTE0JTdEJTdEJTJDJTdCInBvc2l0aW9uIiUzQSU1Qi0zOC4wMjc1NDY5NzI3ODQxNjUlMkMtMjYwLjk1MTYwMjg2MDY3MzYlNUQlMkMieiIlM0ElN0IiUXpfdHoiJTNBLTQzMC4zNjY4NTgxNzMyNjclMkMiUXlfdHoiJTNBNy42ODM3Nzc5ODY0NTcyMjglN0QlMkMieSIlM0ElN0IiUXlfdHkiJTNBNTg5OC44NjY0MzgzNzAyNjglMkMiUXpfdHkiJTNBLTIyNzg0LjIwNzA4MTM0ODk5NSU3RCU3RCUyQyU3QiJwb3NpdGlvbiIlM0ElNUItNTguNDIwNDk4ODQwOTEzODQ0JTJDLTI2MC45MDcyOTU5MjkxNjczJTVEJTJDInoiJTNBJTdCIlF6X3R6IiUzQS01Mi44NDEzOTMzMzExNzEyMSUyQyJReV90eiIlM0EtMC43MDQwOTU4Njg3Njc3OTI1JTdEJTJDInkiJTNBJTdCIlF5X3R5IiUzQTQ5MjEuODcxOTEzNjYxNTQ1JTJDIlF6X3R5IiUzQS0yNTExOC43OTk1NDA4NTc1OSU3RCU3RCUyQyU3QiJwb3NpdGlvbiIlM0ElNUItNzAuOTExOTc3NTM5NDEwMTMlMkMtMjYwLjQyMzY1NTEyNzQ0MTUlNUQlMkMieiIlM0ElN0IiUXpfdHoiJTNBNjQ4OS40MTE4NTA4MDI3NjclMkMiUXlfdHoiJTNBLTgzMC4xMzcxMTcxMzU4MDQ0JTdEJTJDInkiJTNBJTdCIlF5X3R5IiUzQTQ0NzIuNjg2ODU2NjAzODg2JTJDIlF6X3R5IiUzQS0zNDE5MC4yMDEzMjY2MDQ1MyU3RCU3RCUyQyU3QiJwb3NpdGlvbiIlM0ElNUItNzUuMTUwNjQ5MDg2OTI4MzElMkMtMjU4LjY1Njk0MTc5MTI0MjA1JTVEJTJDInoiJTNBJTdCIlF6X3R6IiUzQTE3NDgzLjM2NjYwODczOTQ2NyUyQyJReV90eiIlM0EtMjM4Ny44NjQ0MTg5OTUwMTg3JTdEJTJDInkiJTNBJTdCIlF5X3R5IiUzQTM0MzQuNjI5NDA0NTMyNjYyJTJDIlF6X3R5IiUzQS0yNzU3MS40NjIxMzY2ODUxNDYlN0QlN0QlMkMlN0IicG9zaXRpb24iJTNBJTVCLTc4LjM5MTA4NTcyODUwOTQ3JTJDLTI1NS40MDIzOTM3NjI0MTcwMyU1RCUyQyJ6IiUzQSU3QiJRel90eiIlM0EyNzgyNy40OTY3Nzc4MzEwNCUyQyJReV90eiIlM0EtMzA0Ny45NjAyMjA3OTE3Mjg3JTdEJTJDInkiJTNBJTdCIlF5X3R5IiUzQTIxNTEuOTEwMzE0MjQ0NzMwNyUyQyJRel90eSIlM0EtMTkzMjEuODA4MjQ1NTQxOTg2JTdEJTdEJTJDJTdCInBvc2l0aW9uIiUzQSU1Qi04MC4xMzkzNjQwOTYxNTM2NiUyQy0yNTEuMTU2MDg1MzM2MzUzMjElNUQlMkMieiIlM0ElN0IiUXpfdHoiJTNBMzQyMTYuNzgyMjY5MjQyMzElMkMiUXlfdHoiJTNBLTMxNjIuNDY4MDAzNDA1MzA1JTdEJTJDInkiJTNBJTdCIlF5X3R5IiUzQTYwNi42NTgzOTIwNjc4MzElMkMiUXpfdHkiJTNBLTQ5MDkuMjA5NDkzNDA2NjYxJTdEJTdEJTJDJTdCInBvc2l0aW9uIiUzQSU1Qi04MC41NTUyNzAyMzkwOTUyMiUyQy0yMzIuNDcxNjM3NjE2OTYzNTYlNUQlMkMieiIlM0ElN0IiUXpfdHoiJTNBMjIxMi40MTE4NjY5MTM2NTgzJTJDIlF5X3R6IiUzQS0xMzQ0LjA2NDE5OTQ5MDM4NTQlN0QlMkMieSIlM0ElN0IiUXlfdHkiJTNBLTQ5Ljc3MjkzNDI4MzM1MzA5JTJDIlF6X3R5IiUzQS0yMy40MjQ4Njk1MDczMDY2MSU3RCU3RCUyQyU3QiJwb3NpdGlvbiIlM0ElNUItODAuNTczMDcyNDIyMTk4NjglMkMtMjQwLjY2NTM2ODI3NzkyMzMzJTVEJTJDInoiJTNBJTdCIlF6X3R6IiUzQTIwNjk3LjQwMjI0MTIyOTg4NyUyQyJReV90eiIlM0EtMjAyOS40NjkxNTg0NDUwMTU2JTdEJTJDInkiJTNBJTdCIlF5X3R5IiUzQTguMjc5ODc3MDM2NDE4MDg3JTJDIlF6X3R5IiUzQTI3MzguMDQwODI5NjMwMTY1JTdEJTdEJTJDJTdCInBvc2l0aW9uIiUzQSU1Qi04MC41Mzc0NjgwNTU5OTE2NyUyQy0yMjQuMjc3OTA2OTU1OTY0MDglNUQlMkMieiIlM0ElN0IiUXpfdHoiJTNBLTk5NzEuNTQwNjE4NTA0MDc3JTJDIlF5X3R6IiUzQS02NzIuMDM5MzI3NTk2MzY2MyU3RCUyQyJ5IiUzQSU3QiJReV90eSIlM0EwLjY3ODE1MDAwMDY2MjY4NjclMkMiUXpfdHkiJTNBLTQ3OS4xODQxMDk0OTg2MTIxJTdEJTdEJTJDJTdCInBvc2l0aW9uIiUzQSU1Qi04MS45OTQ2NjIzOTE1NjczNyUyQy0yMTYuMDgwOTcxNjMwNDA2NzYlNUQlMkMieiIlM0ElN0IiUXpfdHoiJTNBLTc5MTEuODc3MTY0MTc4MDclMkMiUXlfdHoiJTNBLTAuMjg5NTIwODE2NDkxMjg2NDclN0QlMkMieSIlM0ElN0IiUXlfdHkiJTNBMS4wNTg0NjAxNzQ5OTE1ODgzJTJDIlF6X3R5IiUzQTI4OTcuMzY2NTU0NTcyMDE4MiU3RCU3RCUyQyU3QiJwb3NpdGlvbiIlM0ElNUItODMuNTA1MjYzMjc2NDU5ODElMkMtMjMyLjQ2NTIyODI4Nzc5MjYzJTVEJTJDInoiJTNBJTdCIlF6X3R6IiUzQS00NjQ3LjU5MTU0MzgyOTc3OSUyQyJReV90eiIlM0EtMTM0OC4yMjAwMDU2MjkyMjA5JTdEJTJDInkiJTNBJTdCIlF5X3R5IiUzQS0wLjE2MDk3Mjk2OTY1NjEyOTQ4JTJDIlF6X3R5IiUzQS01NjEuNzUyMDE3MzgyODA5MSU3RCU3RCUyQyU3QiJwb3NpdGlvbiIlM0ElNUItODMuNDg3NDYxMDkzMzU2MzYlMkMtMjI0LjI3MTQ5NzYyNjgzMjg1JTVEJTJDInoiJTNBJTdCIlF6X3R6IiUzQS05NzI2LjI1ODYxMDkyMzk0NiUyQyJReV90eiIlM0EtNjcyLjI1MzQzODk2NzQ2NDYlN0QlMkMieSIlM0ElN0IiUXlfdHkiJTNBMC40MzUyMDQ4OTI4Njg3MTM5JTJDIlF6X3R5IiUzQS0zMTkuMTAxNTM0MDU5OTExMDUlN0QlN0QlMkMlN0IicG9zaXRpb24iJTNBJTVCLTgzLjUyMzA2NTQ1OTU2MzM3JTJDLTI0MC42NTg5NTg5NDg3OTg0NCU1RCUyQyJ6IiUzQSU3QiJRel90eiIlM0EyMDY5NC4zMzQxMDMyOTA3NTIlMkMiUXlfdHoiJTNBLTIwMDEuNjA4MjAxNzExMzM5NyU3RCUyQyJ5IiUzQSU3QiJReV90eSIlM0EyLjgxNzg2OTY2MTcwMDg5MDUlMkMiUXpfdHkiJTNBLTExNzIuNDQ0NjkwMDEwNjA5NyU3RCU3RCUyQyU3QiJwb3NpdGlvbiIlM0ElNUItODIuOTc4MDgzODYyMTg1NTQlMkMtMjUxLjcxNDQxOTA5ODQ4ODIlNUQlMkMieiIlM0ElN0IiUXpfdHoiJTNBMjg4NjQuNzQ2NDMyNjM2NDQyJTJDIlF5X3R6IiUzQS0yNjE1Ljc2MTA4NTIzMzU5MyU3RCUyQyJ5IiUzQSU3QiJReV90eSIlM0E0OTEuMDk3NzYxODU3MTU2ODUlMkMiUXpfdHkiJTNBLTQ3ODQuOTg4MTc3ODY3OTQ0JTdEJTdEJTJDJTdCInBvc2l0aW9uIiUzQSU1Qi04MC44MDAwNzI1OTIyMDE4MSUyQy0yNTcuMDA0NjYzNjQ5MzQ1NSU1RCUyQyJ6IiUzQSU3QiJRel90eiIlM0EyMzQ3NS43NjEzOTQyOTg2NCUyQyJReV90eiIlM0EtMjQ0Ny42MjQyNDE2MDMzNzElN0QlMkMieSIlM0ElN0IiUXlfdHkiJTNBMTcyMy4wNzQzOTE1ODkwMjI4JTJDIlF6X3R5IiUzQS0xNzYyMS44MzEwMTY2ODg3OCU3RCU3RCUyQyU3QiJwb3NpdGlvbiIlM0ElNUItNzYuNzYzMzcxNjExOTE2NTglMkMtMjYxLjA1ODk0MzU3MjU0NzclNUQlMkMieiIlM0ElN0IiUXpfdHoiJTNBMTk2NDcuNjMxMjI2Mzc1NTk0JTJDIlF5X3R6IiUzQS0xOTE3LjU2NzIwMzM1NzYwNDUlN0QlMkMieSIlM0ElN0IiUXlfdHkiJTNBMjc1My44NTA2MDg0ODM4NDklMkMiUXpfdHkiJTNBLTE5NTI2LjgyMDgwNDQzNzkyOCU3RCU3RCUyQyU3QiJwb3NpdGlvbiIlM0ElNUItNzEuNDgyNjQxMTEyNTk1NTclMkMtMjYzLjI1OTkyMTk2NzE4Njg3JTVEJTJDInoiJTNBJTdCIlF6X3R6IiUzQTc4MTIuODI2NjQ2MDQ1NDUlMkMiUXlfdHoiJTNBLTY3NS4zMzg3NDcyNjE3MjMzJTdEJTJDInkiJTNBJTdCIlF5X3R5IiUzQTM3MDEuNjcxMDY3NTAzODUyJTJDIlF6X3R5IiUzQS0yNjY2NC4yNzM4MjI0NDc0MTYlN0QlN0QlMkMlN0IicG9zaXRpb24iJTNBJTVCLTQ4LjIzMDQzMjIzNjAwMDE1JTJDLTI2My44Nzk0NDI0MzIyODUwMyU1RCUyQyJ6IiUzQSU3QiJRel90eiIlM0EtMTkyMy41Nzc2NDgxODE2OTc0JTJDIlF5X3R6IiUzQTY3LjcxOTU3NjAzNjI4NjkxJTdEJTJDInkiJTNBJTdCIlF5X3R5IiUzQTU1MDUuMDg1NTc4NTExODgyJTJDIlF6X3R5IiUzQS0yMjE0NS4yMjc0NDM0ODM1OCU3RCU3RCUyQyU3QiJwb3NpdGlvbiIlM0ElNUItNTguNDI2OTA4MTcwMDM4MDIlMkMtMjYzLjg1NzI4ODk2NjUzMTk0JTVEJTJDInoiJTNBJTdCIlF6X3R6IiUzQS0xNjUzLjYzNjEzODg1NzczNyUyQyJReV90eiIlM0E1LjMyNjQ4MDIzOTkxOTYyMyU3RCUyQyJ5IiUzQSU3QiJReV90eSIlM0E0ODkxLjg2NjMxMjc0NDgzJTJDIlF6X3R5IiUzQS0yNDg4OS4zOTUxMzU4MjY2NTMlN0QlN0QlMkMlN0IicG9zaXRpb24iJTNBJTVCLTM4LjAzMzk1NjMwMTkwODklMkMtMjYzLjkwMTU5NTg5ODAzODMlNUQlMkMieiIlM0ElN0IiUXpfdHoiJTNBMTA4Ni44NjMxODcxNTE1OTI3JTJDIlF5X3R6IiUzQTIuNzEyNTUzMTY0MDQyODY1JTdEJTJDInkiJTNBJTdCIlF5X3R5IiUzQTU4ODAuNzY5MTc0NTcyNTIlMkMiUXpfdHkiJTNBLTIyNjQzLjE5MTM0NzIyNTcwNyU3RCU3RCUyQyU3QiJwb3NpdGlvbiIlM0ElNUItMjYuNTM5MjM2ODM1MTA0MiUyQy0yNjMuODEzMDY5NzM2NDY3MDclNUQlMkMieiIlM0ElN0IiUXpfdHoiJTNBLTM3MjcuOTc4MzE0MzYzMTQ1MyUyQyJReV90eiIlM0E0OTcuNTQzOTgyNzU3NDA2MyU3RCUyQyJ5IiUzQSU3QiJReV90eSIlM0E1NjgwLjgxNTUwNDUyMjY3NiUyQyJRel90eSIlM0EtMjA3NjMuNjY1MTI1MTEzOTIzJTdEJTdEJTJDJTdCInBvc2l0aW9uIiUzQSU1Qi0yMy45ODE3NjMwMDIxMjY1JTJDLTI2My4zNjc2MjUxOTA2ODk2NCU1RCUyQyJ6IiUzQSU3QiJRel90eiIlM0EtMzYyNy45NjcyMDY2NjM3NzIyJTJDIlF5X3R6IiUzQTE0NzYuMTAyNTg5MDQyNTY3MiU3RCUyQyJ5IiUzQSU3QiJReV90eSIlM0E1NTEyLjAxOTE2MTAxMDg2MSUyQyJRel90eSIlM0EtMTUzMDAuMzgxNzA5MDU4OCU3RCU3RCUyQyU3QiJwb3NpdGlvbiIlM0ElNUItMjEuNTQwMzM5NDQzMTg1OTU3JTJDLTI2Mi40ODQ5Mjc0NzU4MTI2NCU1RCUyQyJ6IiUzQSU3QiJRel90eiIlM0EtODgzNC43MTg1MjY0NjQ1NTQlMkMiUXlfdHoiJTNBMjM4Mi45NjA1NTgyODI4MDEyJTdEJTJDInkiJTNBJTdCIlF5X3R5IiUzQTUzMTIuMzE5NjAyMzc4Mjk1JTJDIlF6X3R5IiUzQS0xNzczOS4zMzQ1NTE1NTc2NyU3RCU3RCUyQyU3QiJwb3NpdGlvbiIlM0ElNUItMTMuMjA0NzAwODQ5Nzc0MTglMkMtMjU3LjgyNzUyNjk0MTI4MzYlNUQlMkMieiIlM0ElN0IiUXpfdHoiJTNBLTUxMjUuMDA3NjUyMTM2NzY3JTJDIlF5X3R6IiUzQTMyNzcuOTIyMzA1ODkwMTU1MyU3RCUyQyJ5IiUzQSU3QiJReV90eSIlM0E1Njc2LjE5ODI4MDc1MTg1NSUyQyJRel90eSIlM0EtODU0Ny4xNTQ4NDYzNTc3MzglN0QlN0QlMkMlN0IicG9zaXRpb24iJTNBJTVCLTQuNjAyOTU2NDI0MDQ2NzIlMkMtMjUzLjEyMTcwNDQ0ODI5NzIlNUQlMkMieiIlM0ElN0IiUXpfdHoiJTNBLTIxOTQuNzEwNTM3MjQ3MDk5JTJDIlF5X3R6IiUzQTI4NDUuNzIwMTYzNDM3MjEyJTdEJTJDInkiJTNBJTdCIlF5X3R5IiUzQTY3ODkuNTI2MTMxNjQ0OTcyJTJDIlF6X3R5IiUzQS03MzQ2Ljk3MzUxMDI4MDg1MyU3RCU3RCUyQyU3QiJwb3NpdGlvbiIlM0ElNUItMS42MDEyMTY2OTA5MzY0NTM0JTJDLTI1Mi4zMjQyMjQzMDc2ODczNiU1RCUyQyJ6IiUzQSU3QiJRel90eiIlM0ExMDkzLjQ3NTUxNzMyNzczMDElMkMiUXlfdHoiJTNBMTA4MC41OTM4NTUxMjkyMjclN0QlMkMieSIlM0ElN0IiUXlfdHkiJTNBNzM5Ny40NTAwNTMxNjEzMjclMkMiUXpfdHkiJTNBLTMyMjYuMjU3NTc3NzU1MTYyJTdEJTdEJTJDJTdCInBvc2l0aW9uIiUzQSU1QjEuNTA0Nzc1OTc4MjM0NzM5NCUyQy0yNTIuMzMwOTcyNTcwNzgwNSU1RCUyQyJ6IiUzQSU3QiJRel90eiIlM0ExMTM2LjU0Mjc5MzY3MjEzMDglMkMiUXlfdHoiJTNBLTEwODAuNTc0ODE3MTA3MjE0OCU3RCUyQyJ5IiUzQSU3QiJReV90eSIlM0E3Mzk3LjQxNTAxNTQ4NzYxOSUyQyJRel90eSIlM0EtNTcyOS4zNTcyNjI0MDU2MSU3RCU3RCUyQyU3QiJwb3NpdGlvbiIlM0ElNUI0LjUwMzAyMjA4MzgxMzgxOTUlMkMtMjUzLjE0MTQ4ODYzNDkzNjYyJTVEJTJDInoiJTNBJTdCIlF6X3R6IiUzQTM4MDcuOTI2NDU0ODkzMzY4NCUyQyJReV90eiIlM0EtMjg0NS40ODY1Nzg5MzU2ODYzJTdEJTJDInkiJTNBJTdCIlF5X3R5IiUzQTY3ODkuNjM2MjMwNzQzNzYzJTJDIlF6X3R5IiUzQS00NjA5LjY5MjMzNDM2MzM1MiU3RCU3RCUyQyU3QiJwb3NpdGlvbiIlM0ElNUIxMy4wODQyMzcxMDI1NjMyMDQlMkMtMjU3Ljg4NDY0Mzg0MDMwNTE2JTVEJTJDInoiJTNBJTdCIlF6X3R6IiUzQS0yNDQzLjEyODU3NDE0Nzk4NiUyQyJReV90eiIlM0EtMzI3Ny45MTE3NTkzNTYwMDQlN0QlMkMieSIlM0ElN0IiUXlfdHkiJTNBNTY3Ni4wNTA2NTUyNTI2ODYlMkMiUXpfdHkiJTNBMzI0MC4wMDY2MjA2OTkzNTY1JTdEJTdEJTJDJTdCInBvc2l0aW9uIiUzQSU1QjIxLjM5OTU1OTIwOTE2ODM5NSUyQy0yNjIuNTc4MjIxMjM1MzgwOTclNUQlMkMieiIlM0ElN0IiUXpfdHoiJTNBLTIwNDYuOTUwMjg3NTgxNjgyNSUyQyJReV90eiIlM0EtMjM4Mi45NjI1MzY1NDE2NzklN0QlMkMieSIlM0ElN0IiUXlfdHkiJTNBNTMxMi4zODA0Mjk4NzEzMzMlMkMiUXpfdHkiJTNBMzQ5MS43NjU1Nzk3NTAwNDc0JTdEJTdEJTJDJTdCInBvc2l0aW9uIiUzQSU1QjIzLjgzNzEyNDEzNDczNjkxOCUyQy0yNjMuNDcxNTE5MzI4NzYxNCU1RCUyQyJ6IiUzQSU3QiJRel90eiIlM0EtNTM0MC40NzI5Mjc4ODExODY1JTJDIlF5X3R6IiUzQS0xNDc2LjAzNjgwMzgxMDEzMTclN0QlMkMieSIlM0ElN0IiUXlfdHkiJTNBNTUxMi4zNTM3MzkxOTU4MSUyQyJRel90eSIlM0E2OTU4LjE5MTA0NjMyNjY0NCU3RCU3RCUyQyU3QiJwb3NpdGlvbiIlM0ElNUIyNi4zOTI2MzgyMzM5MjYyNTYlMkMtMjYzLjkyODA3MjY1NDA2NTQlNUQlMkMieiIlM0ElN0IiUXpfdHoiJTNBLTUwMS4xNTk4NzYyNzE1NDU3JTJDIlF5X3R6IiUzQS00OTkuMjA4MTI3MTI2MzQwOCU3RCUyQyJ5IiUzQSU3QiJReV90eSIlM0E1NjgzLjY0MjY0NTU4MDE5NCUyQyJRel90eSIlM0E1MzQ2LjUxNjYxMjA3OTM3NyU3RCU3RCUyQyU3QiJwb3NpdGlvbiIlM0ElNUI0OC4wODMzNDA0NDIyNDE3NSUyQy0yNjQuMDg4Njk5NDIyNDgyNyU1RCUyQyJ6IiUzQSU3QiJRel90eiIlM0EtMTY2LjM0NTA5MzUwMDc4OTQ2JTJDIlF5X3R6IiUzQTQwLjE2NzQxOTQ3Njc5ODIxJTdEJTJDInkiJTNBJTdCIlF5X3R5IiUzQTU1MDcuOTU2Njg0NDk2MDE0NSUyQyJRel90eSIlM0ExODE4NS4wMDg4OTY3NDUxNDUlN0QlN0QlMkMlN0IicG9zaXRpb24iJTNBJTVCMzcuODg2ODY0NTA4MTQwODElMkMtMjY0LjA2NjU0NTk1NjcyOTUlNUQlMkMieiIlM0ElN0IiUXpfdHoiJTNBLTE1MzIuMTYxMzU1NDcwMDIxJTJDIlF5X3R6IiUzQTUuMTQ0MzI1NDUwMDk0NzU3JTdEJTJDInkiJTNBJTdCIlF5X3R5IiUzQTU4ODEuMzE1OTIxMTU2NzM4JTJDIlF6X3R5IiUzQTE0ODgwLjU2MDYwMDI1MTcyMiU3RCU3RCUyQyU3QiJwb3NpdGlvbiIlM0ElNUI1OC4yNzk4MTYzNzYyODU2NyUyQy0yNjQuMTEwODUyODg4MjM1ODUlNUQlMkMieiIlM0ElN0IiUXpfdHoiJTNBLTcwNy4wMTM1NzU2NzU2MTgyJTJDIlF5X3R6IiUzQTMuNDIzNTc3NjIxODgxMjA0NiU3RCUyQyJ5IiUzQSU3QiJReV90eSIlM0E0ODkzLjEwMTY2MzE2NzY4OCUyQyJRel90eSIlM0EtODMwMS4wNzc1MDk2MDU4NTUlN0QlN0QlMkMlN0IicG9zaXRpb24iJTNBJTVCNzEuMzM4MDIxNzk5MDkxNDklMkMtMjYzLjU3MDIyMjU3MzUwNjA0JTVEJTJDInoiJTNBJTdCIlF6X3R6IiUzQS00MTc3LjM5MzIyNTE5MDQ1NyUyQyJReV90eiIlM0E2NzUuMDUwNjA5NTc0NDUzMiU3RCUyQyJ5IiUzQSU3QiJReV90eSIlM0EzNzAxLjcxMTA1OTc1NTM0OSUyQyJRel90eSIlM0EtMjQ3MjIuMjY5NjA5NTU5MTQ1JTdEJTdEJTJDJTdCInBvc2l0aW9uIiUzQSU1Qjc2LjYyODI2NjM0OTg4NzE4JTJDLTI2MS4zOTIyMTEzMDM1NTkzJTVEJTJDInoiJTNBJTdCIlF6X3R6IiUzQS04ODMwLjM3OTgwMjczMzI1OCUyQyJReV90eiIlM0ExOTE4LjYxMDYxNjE1MDgxNDQlN0QlMkMieSIlM0ElN0IiUXlfdHkiJTNBMjc1NS4yNzgxNDU1NjAxNDIlMkMiUXpfdHkiJTNBLTE1MzgzLjM2ODA4ODk4NTI3NyU3RCU3RCUyQyU3QiJwb3NpdGlvbiIlM0ElNUI4MC42ODI1NDYyNzMxNDY1NyUyQy0yNTcuMzU1NTEwMzIzMjMyOCU1RCUyQyJ6IiUzQSU3QiJRel90eiIlM0EtMTMxNTUuMDEzNTUwMzkwODglMkMiUXlfdHoiJTNBMjQ0OS4xNjE4ODYzNTgyMDglN0QlMkMieSIlM0ElN0IiUXlfdHkiJTNBMTcyNC4zMDA4MTk0MjM3NDIlMkMiUXpfdHkiJTNBLTg5NTEuMTczNTM5NDk4MDc1JTdEJTdEJTJDJTdCInBvc2l0aW9uIiUzQSU1QjgyLjg4MzUyNDY2Nzc3ODk2JTJDLTI1Mi4wNzQ3Nzk4MjM5MzE2JTVEJTJDInoiJTNBJTdCIlF6X3R6IiUzQS0xOTQxNy44NTc5NzA2MzE5OCUyQyJReV90eiIlM0EyNjE3LjgzMjk5NzY3MzA0MiU3RCUyQyJ5IiUzQSU3QiJReV90eSIlM0E0OTEuMjg1MjQ1NTE3ODQ3ODQlMkMiUXpfdHkiJTNBLTM1MDguODA1MzExODc3NTYzMyU3RCU3RCUyQyU3QiJwb3NpdGlvbiIlM0ElNUI4My40OTQzNDI1Njc1ODA1OSUyQy0yMzIuODI4MDYxNDkzNDcwODQlNUQlMkMieiIlM0ElN0IiUXpfdHoiJTNBLTI3NTkzLjA1MzEyMTczNzM3JTJDIlF5X3R6IiUzQTEzNDMuOTgyNzUwODU2NjUzMiU3RCUyQyJ5IiUzQSU3QiJReV90eSIlM0EtNDkuODM3NjY0MTEzMzU5Mjc0JTJDIlF6X3R5IiUzQS0yMTMxLjk0MzY0NjU4MzE1MiU3RCU3RCUyQyU3QiJwb3NpdGlvbiIlM0ElNUI4My40NzY1NDAzODQ0NzcxMyUyQy0yNDEuMDIxNzkyMTU0NDMwNiU1RCUyQyJ6IiUzQSU3QiJRel90eiIlM0EtMjQ5MTQuNzQxMDg1NDkyMDM0JTJDIlF5X3R6IiUzQTIwMDIuOTUwNTU2OTQ0Mzc3NyU3RCUyQyJ5IiUzQSU3QiJReV90eSIlM0EtMi4yODIxOTQ3MTU0Njk3OTA2JTJDIlF6X3R5IiUzQTY5MC44ODQyNDc3MTk0ODYxJTdEJTdEJTJDJTdCInBvc2l0aW9uIiUzQSU1QjgzLjUxMjE0NDc1MDY4NDE0JTJDLTIyNC42MzQzMzA4MzI0NzEzNiU1RCUyQyJ6IiUzQSU3QiJRel90eiIlM0EtMTM1MTIuODk0NjU4NjkyOTcyJTJDIlF5X3R6IiUzQTY3Mi40MjYwMDc5NDUzODkyJTdEJTJDInkiJTNBJTdCIlF5X3R5IiUzQTAuNjM1ODg3NzQ4NzE1NTQzNyUyQyJRel90eSIlM0EtMjkzLjIzMjIxNDY3ODE0MTkzJTdEJTdEJTJDJTdCInBvc2l0aW9uIiUzQSU1QjgyLjA1NDk1MDQxNTEwNTM0JTJDLTIxNi40MzczOTU1MDY5MTQwNCU1RCUyQyJ6IiUzQSU3QiJRel90eiIlM0EtMjExNC42NjU5MTUwODc3NzQ1JTJDIlF5X3R6IiUzQTAuMTU5MDg1NzgwNDUyNzEyMTYlN0QlMkMieSIlM0ElN0IiUXlfdHkiJTNBMS4wMTUwMzU3MDg4Nzc2ODE0JTJDIlF6X3R5IiUzQTIwMTguNzk0MTU2NDgxMjQxOCU3RCU3RCUyQyU3QiJwb3NpdGlvbiIlM0ElNUItODAuNzEzNzQ0Njk3MTE3MiUyQzE1NC44NTQ2MjA4NjY1Mzk1NiU1RCUyQyJ6IiUzQSU3QiJRel90eiIlM0ExMDM4NjEuNTA2NzMzMjUxMTIlMkMiUXlfdHoiJTNBMTQ3OC41MjI4NjIxMDIzMjg0JTdEJTJDInkiJTNBJTdCIlF5X3R5IiUzQTEwMS4wMzkxMzY4NDMzNjQzNiUyQyJRel90eSIlM0E0ODg4My44MjMxMTc2MTUzOCU3RCU3RCUyQyU3QiJwb3NpdGlvbiIlM0ElNUItODAuNzMxNTQ2ODgwMjIwNTklMkMxNDYuNjYwODkwMjA1NjA5NTglNUQlMkMieiIlM0ElN0IiUXpfdHoiJTNBLTE3NzQ2LjUyNTQ2MzY0NTEyNSUyQyJReV90eiIlM0E3MDcuODI4MDQ2MDUyODc0NyU3RCUyQyJ5IiUzQSU3QiJReV90eSIlM0EtMjAuMDY4Mzc5NTQxODk3MDU1JTJDIlF6X3R5IiUzQS01NTk2NS42MDc0MTg4MDMxODUlN0QlN0QlMkMlN0IicG9zaXRpb24iJTNBJTVCLTgwLjY5NTk0MjUxNDAxMzU1JTJDMTYzLjA0ODM1MTUyNzU4NTA2JTVEJTJDInoiJTNBJTdCIlF6X3R6IiUzQTI3MzUxOC45MTY5Mjk3NjM4NiUyQyJReV90eiIlM0EyNDQyLjUwMzI1MjUxNzQyNjUlN0QlMkMieSIlM0ElN0IiUXlfdHkiJTNBLTYzLjM5NjAxMzYzMDY5ODI0JTJDIlF6X3R5IiUzQS0xNjc0NjYuMzM4MjI5ODM3ODYlN0QlN0QlMkMlN0IicG9zaXRpb24iJTNBJTVCLTgwLjIxNjY1Mjk5NDkzNTA1JTJDMTczLjUzNzA4NDk1MzAwNTc3JTVEJTJDInoiJTNBJTdCIlF6X3R6IiUzQS04ODM1OC4yMzIyODEwMDU1MiUyQyJReV90eiIlM0EzMjY0LjU2MjcxNTgwNDU4MyU3RCUyQyJ5IiUzQSU3QiJReV90eSIlM0E2MTAuMTA5NTM1NzQ4NjIxMyUyQyJRel90eSIlM0EtMjQ4NTkyLjMyMDA5NjU2NDY4JTdEJTdEJTJDJTdCInBvc2l0aW9uIiUzQSU1Qi03OC40NDk5Mzk2NTg3MzM3MyUyQzE3Ny43NzU3NTY1MDA1MTgxNiU1RCUyQyJ6IiUzQSU3QiJRel90eiIlM0EtMTQ3MDM1LjE0MjUzMjczNTU0JTJDIlF5X3R6IiUzQTMyMDUuMzcwMzk4MzUyMTYwNSU3RCUyQyJ5IiUzQSU3QiJReV90eSIlM0EyMzU3LjMwMjg1MjI1NjE2NDQlMkMiUXpfdHkiJTNBMTE3OTA1Ljk5NTEyMDM4OTI5JTdEJTdEJTJDJTdCInBvc2l0aW9uIiUzQSU1Qi03NS4xOTUzOTE2Mjk5MTQ0NCUyQzE4MS4wMTYxOTMxNDIwOTE4OCU1RCUyQyJ6IiUzQSU3QiJRel90eiIlM0EyMDYyNS4yNjA3MTYwMjMwMDclMkMiUXlfdHoiJTNBMjU2MC40OTA1NjA1MzE1NjM1JTdEJTJDInkiJTNBJTdCIlF5X3R5IiUzQTM2ODIuMTM5MjcwODI2NjA3JTJDIlF6X3R5IiUzQS0xMjg5ODQuODk4NDAzMDU0JTdEJTdEJTJDJTdCInBvc2l0aW9uIiUzQSU1Qi03MC45NDkwODMyMDM4NTQyNCUyQzE4Mi43NjQ0NzE1MDk3MzYwNyU1RCUyQyJ6IiUzQSU3QiJRel90eiIlM0ExMzk1OTIuMzg5MTcyOTM0NDMlMkMiUXlfdHoiJTNBMTAxNi42OTk2NjI5MDAzOTE2JTdEJTJDInkiJTNBJTdCIlF5X3R5IiUzQTQ2NTMuOTU5OTE1NjkwMDc0JTJDIlF6X3R5IiUzQS0zMTEzNTMuNDgxNjIwNzc3NDYlN0QlN0QlMkMlN0IicG9zaXRpb24iJTNBJTVCLTQ4LjI1OTE0NDkzODMxMTA0JTJDMTgzLjE3MTY3NTA4NzM3OTMlNUQlMkMieiIlM0ElN0IiUXpfdHoiJTNBLTIzMTM4Mi4xMjk1MzU3Nzk2NSUyQyJReV90eiIlM0EtMTk3LjUyMTM4NTM0Njc4NzklN0QlMkMieSIlM0ElN0IiUXlfdHkiJTNBNTk4NS41MjgzMjE3MzQ0NSUyQyJRel90eSIlM0EtNTQ5NTA5LjI5Mzc1NTI3MzklN0QlN0QlMkMlN0IicG9zaXRpb24iJTNBJTVCLTU4LjQ1NTYyMDg3MjM0NzI0JTJDMTgzLjE5MzgyODU1MzEzMjQlNUQlMkMieiIlM0ElN0IiUXpfdHoiJTNBMTg1NDA2LjU2NDY5ODY1Nzc4JTJDIlF5X3R6IiUzQTUwLjk0MDA4NzM3OTA4OTI4JTdEJTJDInkiJTNBJTdCIlF5X3R5IiUzQTUyMDQuODk4NDkwMDU5NDQ5JTJDIlF6X3R5IiUzQS00ODUxOTIuMTg2NTYwNDI4NDclN0QlN0QlMkMlN0IicG9zaXRpb24iJTNBJTVCLTM4LjA2MjY2OTAwNDIxOTc4NSUyQzE4My4xNDk1MjE2MjE2MjYwNiU1RCUyQyJ6IiUzQSU3QiJRel90eiIlM0EyMDg3Ni42NzUxNDI5Mjc1ODMlMkMiUXlfdHoiJTNBMjMuMjEwNjczOTg5NTc0MTE1JTdEJTJDInkiJTNBJTdCIlF5X3R5IiUzQTU4NjQuMTQ2NzE4NjI2NTMzJTJDIlF6X3R5IiUzQS00NTU4NTYuMTQ2Mzk3MDY4NyU3RCU3RCUyQyU3QiJwb3NpdGlvbiIlM0ElNUItMjYuODI0ODkzMjM5Nzk5NTklMkMxODMuMDM0MTA1NTUxNTg4ODIlNUQlMkMieiIlM0ElN0IiUXpfdHoiJTNBLTgyMzIwLjYzMjY4MjI0NjQyJTJDIlF5X3R6IiUzQS01ODIuNDExNTcxNjk5MjU3MyU3RCUyQyJ5IiUzQSU3QiJReV90eSIlM0E1OTUyLjk5NTc5NTAxMDk5NyUyQyJRel90eSIlM0EtMTEyMTk3NS43MDE0NjYwMDk3JTdEJTdEJTJDJTdCInBvc2l0aW9uIiUzQSU1Qi0yNC43NzM2ODQ1ODM2NzI3OTMlMkMxODIuNjY3NjQ4MTIwMTI4NyU1RCUyQyJ6IiUzQSU3QiJRel90eiIlM0EyNzMyMzcuMDAwODU5NTEzNzYlMkMiUXlfdHoiJTNBLTE1NjkuMzQ2MTAyNDU2MzIzMyU3RCUyQyJ5IiUzQSU3QiJReV90eSIlM0E1NzQ1LjcxNDg2MTU4OTc5MyUyQyJRel90eSIlM0EtMTIyNzU2MS4wMzM0MjE5NDc0JTdEJTdEJTJDJTdCInBvc2l0aW9uIiUzQSU1Qi0yMi44MTY3MzgzMDg0MTMyNjQlMkMxODEuOTUwMzk0NjYwMjUxNCU1RCUyQyJ6IiUzQSU3QiJRel90eiIlM0EyMzgwOTEuNjIwMDczMjM2NiUyQyJReV90eiIlM0EtMjYxNS42OTQyMzczMzI3NTc0JTdEJTJDInkiJTNBJTdCIlF5X3R5IiUzQTU2NjMuNjQyNDAxNzY3MTg2JTJDIlF6X3R5IiUzQS05NjkxMzUuOTg3NjM4ODk1MiU3RCU3RCUyQyU3QiJwb3NpdGlvbiIlM0ElNUItMTQuNzM0MTc5OTE4OTM0MzQ4JTJDMTc3LjM2NTgyMzIzNzQ2MTI2JTVEJTJDInoiJTNBJTdCIlF6X3R6IiUzQTU2OTgyNy4wMzI1NTM4NTg5JTJDIlF5X3R6IiUzQS0yODUxLjIzOTU2NjQwNTI0NjUlN0QlMkMieSIlM0ElN0IiUXlfdHkiJTNBNDk4NC42NDE2MzkyNTIzMzglMkMiUXpfdHkiJTNBLTk4NjI1MC45OTUyOTA2MTQ1JTdEJTdEJTJDJTdCInBvc2l0aW9uIiUzQSU1Qi01Ljc5NzI4NTEyMDU1OTkwNiUyQzE3Mi40NzQ4OTQ5MTQyNTAyJTVEJTJDInoiJTNBJTdCIlF6X3R6IiUzQTI0NjExMy4zNjk1NjIxNzU3JTJDIlF5X3R6IiUzQS0yMDkzLjYyOTYwMzg0NDU5NCU3RCUyQyJ5IiUzQSU3QiJReV90eSIlM0E0OTU3LjUwODc1NjkxMzk1NyUyQyJRel90eSIlM0EtMTAyOTIwNC43Mjc2NDAxMDYzJTdEJTdEJTJDJTdCInBvc2l0aW9uIiUzQSU1Qi0yLjA2MTk2OTg1NDc4Mjg4OSUyQzE3MS40NjUyNzY5ODM5NjAyOCU1RCUyQyJ6IiUzQSU3QiJRel90eiIlM0EyMDMxOTIuNjc5NDg3MTA5NjglMkMiUXlfdHoiJTNBLTY5OC4xOTc1MTY5MDY0MjkxJTdEJTJDInkiJTNBJTdCIlF5X3R5IiUzQTUyOTcuMjkyNTYyMzk0NzU0JTJDIlF6X3R5IiUzQS0xMjI2NzEyLjkyNzkyMDU3NDMlN0QlN0QlMkMlN0IicG9zaXRpb24iJTNBJTVCMS44MDcwMjEwMTM1NDQwMDklMkMxNzEuNDU2ODcwOTg1OTE4NyU1RCUyQyJ6IiUzQSU3QiJRel90eiIlM0EtMTk3Mzg5LjE1MTAzNjQ1NjMlMkMiUXlfdHoiJTNBNzczLjgzNTUxNDA4MzcxNjklN0QlMkMieSIlM0ElN0IiUXlfdHkiJTNBNTI3MS40ODU0NjA4MzkxMTElMkMiUXpfdHkiJTNBLTEwNzYxOTIuNzM3NDg3MzY4JTdEJTdEJTJDJTdCInBvc2l0aW9uIiUzQSU1QjUuNTQ2Njg4MTA1MTU3NDMzNSUyQzE3Mi40NTAyNDgzMjgxMTczJTVEJTJDInoiJTNBJTdCIlF6X3R6IiUzQS02MDgyMDguMzA3ODc2MDc4NCUyQyJReV90eiIlM0EyMDMxLjkyNzU1NjM4NzczJTdEJTJDInkiJTNBJTdCIlF5X3R5IiUzQTUwMDYuNTc4MzcxMTczNiUyQyJRel90eSIlM0EtMTEyMzk1MC4zMTg0NjI1NDEzJTdEJTdEJTJDJTdCInBvc2l0aW9uIiUzQSU1QjE0LjUwNDc1MTA3MDcyOTc0NiUyQzE3Ny4zMDIyOTcwMDkzMjgzOCU1RCUyQyJ6IiUzQSU3QiJRel90eiIlM0EtNjAyMDk2LjUyMjI1MDc5NDUlMkMiUXlfdHoiJTNBMjgxOS44NjQ2NjQ5Nzc5MjAzJTdEJTJDInkiJTNBJTdCIlF5X3R5IiUzQTQ5NzUuNDAyNzIzMzgxNDA2JTJDIlF6X3R5IiUzQS01OTUwNzguNDcxNzQxNDI4NCU3RCU3RCUyQyU3QiJwb3NpdGlvbiIlM0ElNUIyMi42MDcxNTQ0ODExNjU3OSUyQzE4MS44NTE3MDQwMjgzMzE0NSU1RCUyQyJ6IiUzQSU3QiJRel90eiIlM0ExMDAwNjIuMjAwODk0Njk4NjglMkMiUXlfdHoiJTNBMjY3MC43MzAxMzE1MDE4NjM1JTdEJTJDInkiJTNBJTdCIlF5X3R5IiUzQTU5MDAuMTExNDE5OTMyNjY1JTJDIlF6X3R5IiUzQTEyNDc3Ny4yNjcwMzgyOTAxNyU3RCU3RCUyQyU3QiJwb3NpdGlvbiIlM0ElNUIyNC41NjcxOTg5NjA5MzMwOCUyQzE4Mi41NjA0NDcyMDI3ODQ0NSU1RCUyQyJ6IiUzQSU3QiJRel90eiIlM0EtMTI1NTk4LjM3ODM1ODgwNjI3JTJDIlF5X3R6IiUzQTE2MDIuOTUwMzA3ODMzNzIzMiU3RCUyQyJ5IiUzQSU3QiJReV90eSIlM0E2MzM3Ljk1NjA4MjU0ODY4NSUyQyJRel90eSIlM0EtMzY0Ni44MzAzOTk5MTAwNDk0JTdEJTdEJTJDJTdCInBvc2l0aW9uIiUzQSU1QjI2LjYxOTk4MDYxODUxODQzMyUyQzE4Mi45MTc5ODgwNjI1MzMyNSU1RCUyQyJ6IiUzQSU3QiJRel90eiIlM0ExMTcyNjYuODIzMTkxNDc3MDclMkMiUXlfdHoiJTNBNzE1LjcwOTcxNTA0NzI2OTclN0QlMkMieSIlM0ElN0IiUXlfdHkiJTNBNjc3OC4xMTQyNTk0NzcyNTIlMkMiUXpfdHkiJTNBMzI5ODYxLjk4MDMxOTgyMDElN0QlN0QlMkMlN0IicG9zaXRpb24iJTNBJTVCNDguMDU0NjI3NzM5OTQ3NTglMkMxODIuOTYyNDE4MDk3MTgxNTclNUQlMkMieiIlM0ElN0IiUXpfdHoiJTNBNDM0ODAuNzk5Mjk4ODg5NDclMkMiUXlfdHoiJTNBLTE4LjYyMDEyMTMzOTM4NjEyNyU3RCUyQyJ5IiUzQSU3QiJReV90eSIlM0E1NzAzLjU1NDYyOTEwMTIzNCUyQyJRel90eSIlM0E4OTU2ODMuNzk0NDQwMDU4MSU3RCU3RCUyQyU3QiJwb3NpdGlvbiIlM0ElNUIzNy44NTgxNTE4MDU5NDg3NDQlMkMxODIuOTg0NTcxNTYyOTM0NiU1RCUyQyJ6IiUzQSU3QiJRel90eiIlM0EtNTY5NzAuMTQ0Mjk1NTcyNTglMkMiUXlfdHoiJTNBLTAuNjM1NjE3NDc5Mzg0NjA1MyU3RCUyQyJ5IiUzQSU3QiJReV90eSIlM0E2MzQ3LjkyMTMwMzM1MzY5MyUyQyJRel90eSIlM0E5Mzc2MDcuMjc0MTk0NzkxMiU3RCU3RCUyQyU3QiJwb3NpdGlvbiIlM0ElNUI1OC4yNTExMDM2NzQwMTc5OSUyQzE4Mi45NDAyNjQ2MzE0Mjg0JTVEJTJDInoiJTNBJTdCIlF6X3R6IiUzQS01MTgxMy44OTEyMzA2Mjk5MjQlMkMiUXlfdHoiJTNBLTE2LjYyMTEyOTQwNzM5NTkyNyU3RCUyQyJ5IiUzQSU3QiJReV90eSIlM0E1NDA2LjAwOTkxMzg0NDExOSUyQyJRel90eSIlM0ExMTE1MDY1LjIxMjk2MzEwMDMlN0QlN0QlMkMlN0IicG9zaXRpb24iJTNBJTVCNzAuNzQyNTgyMzcyNTIxNTclMkMxODIuNDU2NjIzODI5NzAwMTYlNUQlMkMieiIlM0ElN0IiUXpfdHoiJTNBLTU1ODU1Ni4xMzM0MTg3MzY3JTJDIlF5X3R6IiUzQS05ODMuMzU3MjQ5MjE1ODI1NSU3RCUyQyJ5IiUzQSU3QiJReV90eSIlM0E1MDQzLjkwNjA5OTM3MDMyOCUyQyJRel90eSIlM0ExNDk4ODEwLjM4NDYwNDUyNzglN0QlN0QlMkMlN0IicG9zaXRpb24iJTNBJTVCNzQuOTgxMjUzOTIwMDI1NDglMkMxODAuNjg5OTEwNDkzNTA0NDQlNUQlMkMieiIlM0ElN0IiUXpfdHoiJTNBLTYxMjU4NC45NDA2MjIyODk4JTJDIlF5X3R6IiUzQS0yNzkzLjUxMTI0ODc5MjY3MTMlN0QlMkMieSIlM0ElN0IiUXlfdHkiJTNBNDE4My44NTcwMDc4NDAwMDQlMkMiUXpfdHkiJTNBMTE4MjcwMi40ODQ5Njg1MDIlN0QlN0QlMkMlN0IicG9zaXRpb24iJTNBJTVCNzguMjIxNjkwNTYxNjEwNzclMkMxNzcuNDM1MzYyNDY0Njc0NTQlNUQlMkMieiIlM0ElN0IiUXpfdHoiJTNBLTgxODE2Mi44NzI1MDg2MTE0JTJDIlF5X3R6IiUzQS0zNjUwLjU0NTUwMzA4MTQ0NSU3RCUyQyJ5IiUzQSU3QiJReV90eSIlM0EyNjMxLjQ4ODIwNzk4MjkxMTMlMkMiUXpfdHkiJTNBNjAzNzI5LjE0NTQ4MjY5MDQlN0QlN0QlMkMlN0IicG9zaXRpb24iJTNBJTVCNzkuOTY5OTY4OTI5MjUyNjQlMkMxNzMuMTg5MDU0MDM4NjEzNjglNUQlMkMieiIlM0ElN0IiUXpfdHoiJTNBLTEwMTMyMDcuNzQ2NjQ2MTUzNSUyQyJReV90eiIlM0EtMzg2Ny45NjgxNTEyMzk4MjYlN0QlMkMieSIlM0ElN0IiUXlfdHkiJTNBNjkwLjA4OTI2NTM1MDU1MDglMkMiUXpfdHkiJTNBMjI2MjU2LjU4NzgzNjUwMjU2JTdEJTdEJTJDJTdCInBvc2l0aW9uIiUzQSU1QjgwLjM4NTg3NTA3MjE5NCUyQzE1NC41MDQ2MDYzMTkxOTA3NCU1RCUyQyJ6IiUzQSU3QiJRel90eiIlM0EtMTcyNjgwMS4wMjk1MjU0OTM1JTJDIlF5X3R6IiUzQS0xOTQxLjY5OTY4MzEzODExMSU3RCUyQyJ5IiUzQSU3QiJReV90eSIlM0EtNDEuMDA4MjI4MTIxMjgxMDMlMkMiUXpfdHkiJTNBLTU1MjM0LjY3MjYyNDgwOTUzJTdEJTdEJTJDJTdCInBvc2l0aW9uIiUzQSU1QjgwLjQwMzY3NzI1NTI5NzUxJTJDMTYyLjY5ODMzNjk4MDE3MDkyJTVEJTJDInoiJTNBJTdCIlF6X3R6IiUzQS0xNTE1MTk3LjUyNTA0NzQxMTQlMkMiUXlfdHoiJTNBLTI3NzMuMDQ2MDQ5MjgxMTY3NiU3RCUyQyJ5IiUzQSU3QiJReV90eSIlM0EtMy4wNjQ1NjYyODE0OTkwNzI2JTJDIlF6X3R5IiUzQS0yNzAyOC4zODg3NDYzNDMzMjQlN0QlN0QlMkMlN0IicG9zaXRpb24iJTNBJTVCODAuMzY4MDcyODg5MDkwNDclMkMxNDYuMzEwODc1NjU4MTk5NiU1RCUyQyJ6IiUzQSU3QiJRel90eiIlM0EtOTMzNzk0LjE1NTAwOTM3MzElMkMiUXlfdHoiJTNBLTc5Ny42MzkwMDE4MjgxNTg0JTdEJTJDInkiJTNBJTdCIlF5X3R5IiUzQS0yMi4yOTQ4MTU3NDQwNDI5MjUlMkMiUXpfdHkiJTNBLTEwMjUxNi41MzIwMzYzNTAyNSU3RCU3RCUyQyU3QiJwb3NpdGlvbiIlM0ElNUI4MS44MjUyNjcyMjQ2NjkzMyUyQzEzOC4xMTM5NDAzMzI2Njc5JTVEJTJDInoiJTNBJTdCIlF6X3R6IiUzQS0xMTc1NzAuODM2NjI1OTU4MDglMkMiUXlfdHoiJTNBNDMuNjY4MDU5NTIyNDg2NTclN0QlMkMieSIlM0ElN0IiUXlfdHkiJTNBNzAuOTY1NzMxMzYzNzMlMkMiUXpfdHkiJTNBMTE2NTI0LjE2MzA4NDgwMjklN0QlN0QlMkMlN0IicG9zaXRpb24iJTNBJTVCODMuMzM1ODY4MTA5NTU4NiUyQzE1NC40OTgxOTY5OTAwMzIyOCU1RCUyQyJ6IiUzQSU3QiJRel90eiIlM0EtMTc2OTEwNC45MjE1NTkxNTg3JTJDIlF5X3R6IiUzQS0xNzk5LjA2ODUzNzIxODczNDMlN0QlMkMieSIlM0ElN0IiUXlfdHkiJTNBLTU0LjQwMTIzMDU3NTgzODUxJTJDIlF6X3R5IiUzQS0yMTIyMDguMzE4MjIyNzA0ODclN0QlN0QlMkMlN0IicG9zaXRpb24iJTNBJTVCODMuMzE4MDY1OTI2NDU1MjIlMkMxNDYuMzA0NDY2MzI5MTAyMyU1RCUyQyJ6IiUzQSU3QiJRel90eiIlM0EtOTU1NDk0LjgzNzg2ODEzMzMlMkMiUXlfdHoiJTNBLTgxMC43NTY2MDA1MjIzNDcyJTdEJTJDInkiJTNBJTdCIlF5X3R5IiUzQTM4LjQ3MzA2NjY1NDY4NzAyNCUyQyJRel90eSIlM0EtNDUxODguMjc2NDA5NjgzNjElN0QlN0QlMkMlN0IicG9zaXRpb24iJTNBJTVCODMuMzUzNjcwMjkyNjYyMjYlMkMxNjIuNjkxOTI3NjUxMDc3NzglNUQlMkMieiIlM0ElN0IiUXpfdHoiJTNBLTE1MDExNzIuNTQ4OTg3MDc0NSUyQyJReV90eiIlM0EtMjc0MS44ODM3OTc4NDU4MSU3RCUyQyJ5IiUzQSU3QiJReV90eSIlM0EzNS4xMzY1ODM2NTkyNjMxNiUyQyJRel90eSIlM0EzNjEwOS42MTkzMDgyODA4NSU3RCU3RCUyQyU3QiJwb3NpdGlvbiIlM0ElNUI4Mi44MDg2ODg2OTUyODE3MyUyQzE3My43NDczODc4MDA3NjMxJTVEJTJDInoiJTNBJTdCIlF6X3R6IiUzQS04NTMyMDYuNDAyMjg0NjMxMiUyQyJReV90eiIlM0EtMzE4OS43Njc2Mjc2NjE0MzA3JTdEJTJDInkiJTNBJTdCIlF5X3R5IiUzQTYyMC41OTk5Mjk4MzEzODU3JTJDIlF6X3R5IiUzQTI5MDgzNy45OTg0MzMxNDUyJTdEJTdEJTJDJTdCInBvc2l0aW9uIiUzQSU1QjgwLjYzMDY3NzQyNTI5ODMyJTJDMTc5LjAzNzYzMjM1MTYxMDIlNUQlMkMieiIlM0ElN0IiUXpfdHoiJTNBLTU3MDIwNC4yNzg0MjIzNDE5JTJDIlF5X3R6IiUzQS0yOTA0LjUyNzc2MDI4MTgyMDUlN0QlMkMieSIlM0ElN0IiUXlfdHkiJTNBMjAxNC4zOTg5Mjc5MzU1MTMlMkMiUXpfdHkiJTNBNDM1ODA2LjY5MTgyNTc3MTQlN0QlN0QlMkMlN0IicG9zaXRpb24iJTNBJTVCNzYuNTkzOTc2NDQ0OTY5NSUyQzE4My4wOTE5MTIyNzQ4Mzk2NyU1RCUyQyJ6IiUzQSU3QiJRel90eiIlM0EtNTU0NjYzLjc1MDM0ODYzNjQlMkMiUXlfdHoiJTNBLTIzMzYuODUyMjM0NTkyMzIxJTdEJTJDInkiJTNBJTdCIlF5X3R5IiUzQTMyMDEuNDc1OTgxNzkzNzQ5JTJDIlF6X3R5IiUzQTgzMjYzNy4yNzYyNDU4NDU1JTdEJTdEJTJDJTdCInBvc2l0aW9uIiUzQSU1QjcxLjMxMzI0NTk0NTY5NDEzJTJDMTg1LjI5Mjg5MDY2OTQ0ODElNUQlMkMieiIlM0ElN0IiUXpfdHoiJTNBLTMwNzMxMi41MjI4MDUzMTUzJTJDIlF5X3R6IiUzQS03NTIuNTU2MTgzNTIwOTgxMiU3RCUyQyJ5IiUzQSU3QiJReV90eSIlM0E0Mjk0LjAzOTc4OTMwODEzNiUyQyJRel90eSIlM0ExNDI5NTU5LjEzNjYxNDYxNzclN0QlN0QlMkMlN0IicG9zaXRpb24iJTNBJTVCNDguMDYxMDM3MDY5MTMwOTI2JTJDMTg1LjkxMjQxMTEzNDU0NjE1JTVEJTJDInoiJTNBJTdCIlF6X3R6IiUzQS0yNjg4NTIuODA0MjQ0MzU1JTJDIlF5X3R6IiUzQTIzLjUwODg4NDc2OTYwNTE2NyU3RCUyQyJ5IiUzQSU3QiJReV90eSIlM0E1NTI0LjA2NDgwNjg3Nzc4NyUyQyJRel90eSIlM0E2MjczMDkuNzgzMzkzOTE1OSU3RCU3RCUyQyU3QiJwb3NpdGlvbiIlM0ElNUI1OC4yNTc1MTMwMDMyMjE5NDUlMkMxODUuODkwMjU3NjY4NzkyOSU1RCUyQyJ6IiUzQSU3QiJRel90eiIlM0EyODQ0NC42OTIyODkyNDA2NDclMkMiUXlfdHoiJTNBLTkuODU4OTgzMzMyNDY0ODQ5JTdEJTJDInkiJTNBJTdCIlF5X3R5IiUzQTUzNjMuMjM4NjM4MDg2MzY3JTJDIlF6X3R5IiUzQTEwODIwNTEuMzYwMTY3OTczMiU3RCU3RCUyQyU3QiJwb3NpdGlvbiIlM0ElNUIzNy44NjQ1NjExMzUwMjc4ODQlMkMxODUuOTM0NTY0NjAwMjk5MzglNUQlMkMieiIlM0ElN0IiUXpfdHoiJTNBMjU2ODYzLjg0NTI2MDQ3NDk1JTJDIlF5X3R6IiUzQS0wLjE1NTg1MjE3ODIwNTE5MzI2JTdEJTJDInkiJTNBJTdCIlF5X3R5IiUzQTYzMjIuMzIzNDMxODE5MzIzJTJDIlF6X3R5IiUzQTkxNzkyNC4yNjYxMzA3NDMlN0QlN0QlMkMlN0IicG9zaXRpb24iJTNBJTVCMjYuMzY5ODQxNjY4MjU0OTglMkMxODUuODQ2MDM4NDM4NzMyNjIlNUQlMkMieiIlM0ElN0IiUXpfdHoiJTNBNzQ3MDMuNTAyOTEzNDg3NTQlMkMiUXlfdHoiJTNBNDgzLjA1MDMzOTM3OTYzMjQlN0QlMkMieSIlM0ElN0IiUXlfdHkiJTNBNTQ5Mi41MDU5NzY4Njc4MzQlMkMiUXpfdHkiJTNBNDIyODcxLjAyMDkwOTIxNTklN0QlN0QlMkMlN0IicG9zaXRpb24iJTNBJTVCMjMuODEyMzY3ODM1MjI0OTgzJTJDMTg1LjQwMDU5Mzg5Mjk1MDcyJTVEJTJDInoiJTNBJTdCIlF6X3R6IiUzQTEzMDgyMS4xMDM0MzYyNTYzNSUyQyJReV90eiIlM0ExMzMzLjAxNTk2NzYzMzA3NDglN0QlMkMieSIlM0ElN0IiUXlfdHkiJTNBNTEzNi41ODE1NzQ4OTM3NDklMkMiUXpfdHkiJTNBLTEzMTc0NS4zNTQxNzc4MzkyNyU3RCU3RCUyQyU3QiJwb3NpdGlvbiIlM0ElNUIyMS4zNzA5NDQyNzYyODQyNiUyQzE4NC41MTc4OTYxNzgwNzM2JTVEJTJDInoiJTNBJTdCIlF6X3R6IiUzQS02OTM3MC41MzU3NjYyMTIxOCUyQyJReV90eiIlM0EyMjI5LjI4MDgxMDA0MDI5MzUlN0QlMkMieSIlM0ElN0IiUXlfdHkiJTNBNDc5Mi45Mzc2MzI1NjAwNzglMkMiUXpfdHkiJTNBNDQ2NjQuMTIzODM3NjI1MTclN0QlN0QlMkMlN0IicG9zaXRpb24iJTNBJTVCMTMuMDM1MzA1NjgyODI3NDYxJTJDMTc5Ljg2MDQ5NTY0MzUxODYlNUQlMkMieiIlM0ElN0IiUXpfdHoiJTNBLTM5NTc4NS43MjYzNzcyMTM0MyUyQyJReV90eiIlM0EyOTA3LjY2NjcwNjQwNDkzNSU3RCUyQyJ5IiUzQSU3QiJReV90eSIlM0E1MDM1LjMxNDQ3MTkxNTQyJTJDIlF6X3R5IiUzQS02MDA1MjMuMDUwMjY5ODczOSU3RCU3RCUyQyU3QiJwb3NpdGlvbiIlM0ElNUI0LjQzMzU2MTI1NzE2NjAwMSUyQzE3NS4xNTQ2NzMxNTA1NjY3JTVEJTJDInoiJTNBJTdCIlF6X3R6IiUzQS0zNTg4OTQuMDI5NDczNjI2MiUyQyJReV90eiIlM0EyNTMyLjQ2ODQ2MDcwMTA2JTdEJTJDInkiJTNBJTdCIlF5X3R5IiUzQTYwMzQuODUyNzUyMDQ3NTg0JTJDIlF6X3R5IiUzQS0xMjcwNTU3LjExOTU0NDU2OSU3RCU3RCUyQyU3QiJwb3NpdGlvbiIlM0ElNUIxLjQzMTgyMTUyNDAzNTMwOSUyQzE3NC4zNTcxOTMwMDk5NDg1JTVEJTJDInoiJTNBJTdCIlF6X3R6IiUzQS03ODI5NS4zMTk0NjA1NDUzOSUyQyJReV90eiIlM0ExMTI5LjEzNjg2Nzg4OTU5NSU3RCUyQyJ5IiUzQSU3QiJReV90eSIlM0E2NTM0LjMzMzA3MTMyMzMzNiUyQyJRel90eSIlM0EtMTU2MDIwMC42Mzk1NDM3OTQ4JTdEJTdEJTJDJTdCInBvc2l0aW9uIiUzQSU1Qi0xLjY3NDE3MTE0NTEzNTg5NzglMkMxNzQuMzYzOTQxMjczMDQxNjYlNUQlMkMieiIlM0ElN0IiUXpfdHoiJTNBLTM4NC40MzU1Mjk2OTc2MDI3JTJDIlF5X3R6IiUzQS0xMDIyLjkzNDgwODQzMTIzMTElN0QlMkMieSIlM0ElN0IiUXlfdHkiJTNBNjUxNS4yMjIzNjQ4ODEyNTElMkMiUXpfdHkiJTNBLTE1MTMwMjIuODUwNDAxODUlN0QlN0QlMkMlN0IicG9zaXRpb24iJTNBJTVCLTQuNjcyNDE3MjUwNzMzNjc3JTJDMTc1LjE3NDQ1NzMzNzIwNTU1JTVEJTJDInoiJTNBJTdCIlF6X3R6IiUzQTQyNTI4NS4zMTA3MTgzMDg2NyUyQyJReV90eiIlM0EtMjU1NS4wMTAzNTUwNjk0MzAzJTdEJTJDInkiJTNBJTdCIlF5X3R5IiUzQTU5NzYuMDUzODMyNTU5Nzc4JTJDIlF6X3R5IiUzQS0xMjQ0OTk4LjE2Mzg0MzE3ODQlN0QlN0QlMkMlN0IicG9zaXRpb24iJTNBJTVCLTEzLjI1MzYzMjI2OTQzMjUxMyUyQzE3OS45MTc2MTI1NDI1NDc5JTVEJTJDInoiJTNBJTdCIlF6X3R6IiUzQTQ3NzMxMy41MjM3NjA0MjMlMkMiUXlfdHoiJTNBLTI5NDkuNjEwMTQyMzYzOTA2JTdEJTJDInkiJTNBJTdCIlF5X3R5IiUzQTUwMzEuNDAxNTAwNjAwODk4NSUyQyJRel90eSIlM0EtODkzNTMwLjIxODY0MTIwMjQlN0QlN0QlMkMlN0IicG9zaXRpb24iJTNBJTVCLTIxLjU2ODk1NDM3NjA2OTYzNyUyQzE4NC42MTExODk5Mzc2NDIxNyU1RCUyQyJ6IiUzQSU3QiJRel90eiIlM0E0MzI4NjIuMzkwMjU5OTM0MyUyQyJReV90eiIlM0EtMTk4NS4wMTQwNjc1OTc5NDk2JTdEJTJDInkiJTNBJTdCIlF5X3R5IiUzQTQ1OTEuNDU2NDg4ODA4MjA5JTJDIlF6X3R5IiUzQS0xMDAyMjkyLjg0MjEzMzY1NCU3RCU3RCUyQyU3QiJwb3NpdGlvbiIlM0ElNUItMjQuMDA2NTE5MzAxNjM4MzYlMkMxODUuNTA0NDg4MDMxMDIyNjUlNUQlMkMieiIlM0ElN0IiUXpfdHoiJTNBNDYxOTMxLjM5ODMxMjY2NTYlMkMiUXlfdHoiJTNBLTEyMTkuODMxODk0ODI1Mjg0NyU3RCUyQyJ5IiUzQSU3QiJReV90eSIlM0E0NjE5LjI1NDM0NzA0OTE5OSUyQyJRel90eSIlM0EtMTEzMjU3OC40MTI0NTIyODk0JTdEJTdEJTJDJTdCInBvc2l0aW9uIiUzQSU1Qi0yNi41NjIwMzM0MDA4MDQ1NzMlMkMxODUuOTYxMDQxMzU2MzI0NSU1RCUyQyJ6IiUzQSU3QiJRel90eiIlM0EyODk2ODEuNzYzNTMyMTU3JTJDIlF5X3R6IiUzQS00ODMuMDIwNjQ5NTQ5NDkwMSU3RCUyQyJ5IiUzQSU3QiJReV90eSIlM0E0OTY2LjY2NDgyMzgzMDA4OCUyQyJRel90eSIlM0EtOTM4NDIzLjU2MDE4NjMxOTUlN0QlN0QlMkMlN0IicG9zaXRpb24iJTNBJTVCLTQ4LjI1MjczNTYwOTEyNzYzJTJDMTg2LjEyMTY2ODEyNDc0Mzg1JTVEJTJDInoiJTNBJTdCIlF6X3R6IiUzQS0yMzkzNDAuMDY0MzEzMjI2ODclMkMiUXlfdHoiJTNBLTExNy4wMjc3NzAwMDg3MTY0NiU3RCUyQyJ5IiUzQSU3QiJReV90eSIlM0E2MDc3LjgxMjQyMjQxMzMxMzUlMkMiUXpfdHkiJTNBLTEwNzc2MC4wMDk0Nzc1ODM1OSU3RCU3RCUyQyU3QiJwb3NpdGlvbiIlM0ElNUItMzguMDU2MjU5Njc1MDk0OTUlMkMxODYuMDk5NTE0NjU4OTkwNzYlNUQlMkMieiIlM0ElN0IiUXpfdHoiJTNBNTg3NjguNDExNTcwMzY4NDklMkMiUXlfdHoiJTNBLTE5LjA0NjcyODE3MTAyOTM0JTdEJTJDInkiJTNBJTdCIlF5X3R5IiUzQTU4NTYuOTkwNTUxMTczNDM3JTJDIlF6X3R5IiUzQS00MTY1OTEuNzQ4NzAyNTY1NzMlN0QlN0QlMkMlN0IicG9zaXRpb24iJTNBJTVCLTU4LjQ0OTIxMTU0MzIxOTcwNCUyQzE4Ni4xNDM4MjE1OTA0OTcwNSU1RCUyQyJ6IiUzQSU3QiJRel90eiIlM0E1OTUwMC4wNDcxODUwNjc2OCUyQyJReV90eiIlM0ExLjU4ODgyNTY3OTM3NTM1JTdEJTJDInkiJTNBJTdCIlF5X3R5IiUzQTUxNjAuNjAzMDkyNzkzNTIlMkMiUXpfdHkiJTNBLTUyNzU0MS45NDUzNjE3OTU4JTdEJTdEJTJDJTdCInBvc2l0aW9uIiUzQSU1Qi03MS41MDc0MTY5NjU5ODM1NCUyQzE4NS42MDMxOTEyNzU3NjkxJTVEJTJDInoiJTNBJTdCIlF6X3R6IiUzQTc2MDQ0Ljc2NzYyOTA4NDUzJTJDIlF5X3R6IiUzQTc0MC4zNDQzNDczMzA4MTcxJTdEJTJDInkiJTNBJTdCIlF5X3R5IiUzQTM4ODMuNTIzMTQ4OTQ0NTg0NiUyQyJRel90eSIlM0EtMTM5MTM3LjI0NzI2NDM4NjY1JTdEJTdEJTJDJTdCInBvc2l0aW9uIiUzQSU1Qi03Ni43OTc2NjE1MTY4MzYyJTJDMTgzLjQyNTE4MDAwNTc4ODclNUQlMkMieiIlM0ElN0IiUXpfdHoiJTNBMTA5ODQuNTQ5OTcyNjA0NDE4JTJDIlF5X3R6IiUzQTIwMTAuMTQzODg1NTc0MzI5NSU3RCUyQyJ5IiUzQSU3QiJReV90eSIlM0EyOTk1LjgyNzkwNzM2OTM1NTclMkMiUXpfdHkiJTNBLTg1NzIyLjI0MDk1ODY2ODUyJTdEJTdEJTJDJTdCInBvc2l0aW9uIiUzQSU1Qi04MC44NTE5NDE0NDAwNDk1MyUyQzE3OS4zODg0NzkwMjU0OTEyMiU1RCUyQyJ6IiUzQSU3QiJRel90eiIlM0EtMTI0ODc5LjA1NjQ4NjY5MjcyJTJDIlF5X3R6IiUzQTI1NzAuNzMyMjA3OTgzOTUzMiU3RCUyQyJ5IiUzQSU3QiJReV90eSIlM0ExODM3LjgyNTUxODc1MjQyNzglMkMiUXpfdHkiJTNBLTUyMjIxLjA1MTkyODc0MTMzJTdEJTdEJTJDJTdCInBvc2l0aW9uIiUzQSU1Qi04My4wNTI5MTk4MzQ2ODI4OCUyQzE3NC4xMDc3NDg1MjYxNzg4JTVEJTJDInoiJTNBJTdCIlF6X3R6IiUzQS05MzUxMy4xMTI4MTE5MDU1NCUyQyJReV90eiIlM0EyNzEwLjM5MDA0MTA3MzA1ODUlN0QlMkMieSIlM0ElN0IiUXlfdHkiJTNBNTExLjQwNzM5MTAwOTQwMzM0JTJDIlF6X3R5IiUzQS0xMzQ4MjIuMjQxNTk0NzY1NjglN0QlN0QlMkMlN0IicG9zaXRpb24iJTNBJTVCLTgzLjY2MzczNzczNDQ4MTgzJTJDMTU0Ljg2MTAzMDE5NTY5ODAyJTVEJTJDInoiJTNBJTdCIlF6X3R6IiUzQTUwMDg4LjU5OTQ1NzMwNTY5NiUyQyJReV90eiIlM0ExNDcwLjcwMTcxMzQ5MzUzMzElN0QlMkMieSIlM0ElN0IiUXlfdHkiJTNBLTUuMjg4MTE0NDk2MTA0Mzg2JTJDIlF6X3R5IiUzQTM1MzUzLjg3MTc2NjQ3NzMzJTdEJTdEJTJDJTdCInBvc2l0aW9uIiUzQSU1Qi04My42NDU5MzU1NTEzNzgzMiUyQzE2My4wNTQ3NjA4NTY2NzgyJTVEJTJDInoiJTNBJTdCIlF6X3R6IiUzQTI3MjQ4NC42MjI1Mjk4NDU0NSUyQyJReV90eiIlM0EyMzk5LjUyNDE3MDYwNzM4NzUlN0QlMkMieSIlM0ElN0IiUXlfdHkiJTNBMTYuODM2MzUxMjc0NTgyMDkzJTJDIlF6X3R5IiUzQTk5NTA0LjY3NzkyMzgxMjE1JTdEJTdEJTJDJTdCInBvc2l0aW9uIiUzQSU1Qi04My42ODE1Mzk5MTc1ODUzNSUyQzE0Ni42NjcyOTk1MzQ3MDY4NyU1RCUyQyJ6IiUzQSU3QiJRel90eiIlM0EtMzEyMzYuMzQ5NTQ4NjQxODE0JTJDIlF5X3R6IiUzQTY5My4xOTQwMzI3NDk4MTAyJTdEJTJDInkiJTNBJTdCIlF5X3R5IiUzQTIxLjY1MTkyNzc4NzMzMzE1NyUyQyJRel90eSIlM0EtOTE1NDcuMjM0MTE0MDk5ODMlN0QlN0QlMkMlN0IicG9zaXRpb24iJTNBJTVCLTgyLjIyNDM0NTU4MjAwNzYlMkMxMzguNDcwMzY0MjA5MTc1MTYlNUQlMkMieiIlM0ElN0IiUXpfdHoiJTNBOTk5MDUuMDcwODY4NTYyNzYlMkMiUXlfdHoiJTNBNDAuMTkwNzg4NDUwMjkzOSU3RCUyQyJ5IiUzQSU3QiJReV90eSIlM0ExLjY4NzYzNDU4NTY2MzkxNjYlMkMiUXpfdHkiJTNBMzcxMjUuNzQ2MTQxODM3NDQ0JTdEJTdEJTJDJTdCInBvc2l0aW9uIiUzQSU1Qjc3LjU1NDAwMjEwNzk2NTAzJTJDLTIyOC4zNzU2NDQ2ODA2OTQ2NSU1RCUyQyJ6IiUzQSU3QiJRel90eiIlM0EzNzc4NS4wMjk5MzExODE0MyUyQyJReV90eiIlM0ExMzc5LjIzMDE0NTc0NjE5MjYlN0QlMkMieSIlM0ElN0IiUXlfdHkiJTNBLTAuNDEzMTkyNTk4NjE1NjY1MTUlMkMiUXpfdHkiJTNBLTEzNTgxLjQxMTU4MTk1NDAzMyU3RCU3RCUyQyU3QiJwb3NpdGlvbiIlM0ElNUI3Ny41NzMwMzk5ODc5ODg3NSUyQy0yMTkuNjEzMTY1MzYyMDkzMzglNUQlMkMieiIlM0ElN0IiUXpfdHoiJTNBMjU5MDIuMTI2NTA3MDQ2NDM2JTJDIlF5X3R6IiUzQTY5Mi42MDY1NzQ2Mjk3OTcxJTdEJTJDInkiJTNBJTdCIlF5X3R5IiUzQTAuNDk4MDk5OTk3MzUwMDI5NiUyQyJRel90eSIlM0EzMDkuMzU2NjI0NjMzMzg3OSU3RCU3RCUyQyU3QiJwb3NpdGlvbiIlM0ElNUI3Ny41MzQ5NjQyMjc5NDEyNCUyQy0yMzcuMTM4MTIzOTk5MzMzMzIlNUQlMkMieiIlM0ElN0IiUXpfdHoiJTNBMjI5MTIuNTg5OTk3MTcxNSUyQyJReV90eiIlM0EyMDkwLjk5MzY2NTgyNjExMDQlN0QlMkMieSIlM0ElN0IiUXlfdHkiJTNBMi42NDMxNTAxNTA2NDc0NzY2JTJDIlF6X3R5IiUzQTI0MzkuNTQ1NzExMjUzODQlN0QlN0QlMkMlN0IicG9zaXRpb24iJTNBJTVCNzcuMDU0NDM3OTI1NjE4MzQlMkMtMjQ4LjE5NjEwNjA4MTIwNDM2JTVEJTJDInoiJTNBJTdCIlF6X3R6IiUzQTI1NDYwLjQyNzY0Njg0Mjc4JTJDIlF5X3R6IiUzQTMyNDcuMTYyNDUzNjAyMDkyJTdEJTJDInkiJTNBJTdCIlF5X3R5IiUzQTYyMS4wMDkxMTg5MTYyMDU2JTJDIlF6X3R5IiUzQTQ5MTQuMTAyMzY5NzgxODA1NSU3RCU3RCUyQyU3QiJwb3NpdGlvbiIlM0ElNUI3NS4yODc3MjM1MDMwODcyMSUyQy0yNTIuNDM1Mjc3NjI3NTUwNzYlNUQlMkMieiIlM0ElN0IiUXpfdHoiJTNBLTE2ODgxLjQyMTY3MDYxMzM2MyUyQyJReV90eiIlM0EzMTA0LjAzMjM2MzE4NDc2NSU3RCUyQyJ5IiUzQSU3QiJReV90eSIlM0EyMTkwLjg3ODYzNTMyNTA5NCUyQyJRel90eSIlM0EtMTE3MjAuODI4NjI2NDM2ODAzJTdEJTdEJTJDJTdCInBvc2l0aW9uIiUzQSU1QjcyLjAzMzE3NjU2MDU5MTcxJTJDLTI1NS42NzUyMTQyNzAzMDY2NyU1RCUyQyJ6IiUzQSU3QiJRel90eiIlM0EtNDA1Mi4wNzQ4OTcxOTE1OTk2JTJDIlF5X3R6IiUzQTIyNjMuNDc5MDE4ODc5NDgzNiU3RCUyQyJ5IiUzQSU3QiJReV90eSIlM0EzNTc4LjM1MDEzNzU4OTU2MSUyQyJRel90eSIlM0EtMjY0OTMuNDc0OTY5NzA1MTIzJTdEJTdEJTJDJTdCInBvc2l0aW9uIiUzQSU1QjY3Ljc4Njg2OTIyMDg1NTkyJTJDLTI1Ny40MjI5OTI2MzkxMjk5JTVEJTJDInoiJTNBJTdCIlF6X3R6IiUzQS02Mzc5Ljg1MTUzNDI1MDM2NiUyQyJReV90eiIlM0E4MzguMjM4MTk0MTgyNjEwNCU3RCUyQyJ5IiUzQSU3QiJReV90eSIlM0E0NTAxLjQxNTYyNDA2NDI2MSUyQyJRel90eSIlM0EtNDYzMzcuNTk4NDc4NzIzODU2JTdEJTdEJTJDJTdCInBvc2l0aW9uIiUzQSU1QjQ3LjAyOTkyNjM5MzAxMjUzJTJDLTI1Ny44MzQzOTU5NTY4MTA0JTVEJTJDInoiJTNBJTdCIlF6X3R6IiUzQTU2NTQuOTE5OTUzNDM1MjU1JTJDIlF5X3R6IiUzQS03My4zMTA3NjE5ODg4MTA5JTdEJTJDInkiJTNBJTdCIlF5X3R5IiUzQTUzNjEuOTQyNTU1MzcwNDI4JTJDIlF6X3R5IiUzQS01NDUuMzg4NzI4MDY1NDEwOCU3RCU3RCUyQyU3QiJwb3NpdGlvbiIlM0ElNUI1Ni4yNTk5MDQ2MDgyMjIwOCUyQy0yNTcuODU0NDQ5NTUyNTQ0NCU1RCUyQyJ6IiUzQSU3QiJRel90eiIlM0ExMjgzMS42MzU3MDU0Njk4MjQlMkMiUXlfdHoiJTNBMTAuNDI0MjI5Mjc1NzAyNjE3JTdEJTJDInkiJTNBJTdCIlF5X3R5IiUzQTQ4NjMuNTI3OTg2NjY0OTE4JTJDIlF6X3R5IiUzQTE1ODAuMDMyOTQ4MjkxMzYzNyU3RCU3RCUyQyU3QiJwb3NpdGlvbiIlM0ElNUIzNy43OTk5NDgxNzc3NDY3OSUyQy0yNTcuODE0MzQyMzYxMDc2MyU1RCUyQyJ6IiUzQSU3QiJRel90eiIlM0E0NDg1LjI0OTE1OTY1OTYyNCUyQyJReV90eiIlM0EtMC40NzAwMDY4Nzg0NDg1NjUzNyU3RCUyQyJ5IiUzQSU3QiJReV90eSIlM0E1NzI0LjMxNjcxNTE2ODMwMSUyQyJRel90eSIlM0E0ODc3Ny4xODY4MzQ3NTQwOSU3RCU3RCUyQyU3QiJwb3NpdGlvbiIlM0ElNUIyNy41Mjg2NzAxMzIxODg1NTUlMkMtMjU3LjcwMTAyNjE2MTA1NTk1JTVEJTJDInoiJTNBJTdCIlF6X3R6IiUzQTQyNS41MTc0ODU2OTg3MTMzJTJDIlF5X3R6IiUzQS01NzguMTE2MTg4NTQyNjA4JTdEJTJDInkiJTNBJTdCIlF5X3R5IiUzQTY2NzguMDUwOTMzMzQ1NDg3NSUyQyJRel90eSIlM0E1Mjc5Ny43NzU4NjYxNzUzOSU3RCU3RCUyQyU3QiJwb3NpdGlvbiIlM0ElNUIyNS40Nzc0NjAzODk3NzA1MyUyQy0yNTcuMzM1MDY4NzI4NDIwNjUlNUQlMkMieiIlM0ElN0IiUXpfdHoiJTNBMTYwNTYuNjYwNTI2NTc4Mzc2JTJDIlF5X3R6IiUzQS0xNzc0LjY5Nzc1NzU5ODUwNCU3RCUyQyJ5IiUzQSU3QiJReV90eSIlM0E2NjM1LjQ2MTE1NTQ5OTcwNyUyQyJRel90eSIlM0ExMTYzNi42NDkyMzcxNTA2OTclN0QlN0QlMkMlN0IicG9zaXRpb24iJTNBJTVCMjMuNTIwNTEzMDI4MTc0MjklMkMtMjU2LjYxODMxNTI2NzM2MDYzJTVEJTJDInoiJTNBJTdCIlF6X3R6IiUzQS0xNjk0Mi4wNzUzMjIwNzIyODclMkMiUXlfdHoiJTNBLTI4MDUuOTg0MTI2MjE0OTkzNSU3RCUyQyJ5IiUzQSU3QiJReV90eSIlM0E2MjI5Ljg0ODIzODc5ODE3NyUyQyJRel90eSIlM0EzOTE4MS41NjE4NTIzODI3MTQlN0QlN0QlMkMlN0IicG9zaXRpb24iJTNBJTVCMTUuMDA1NDk4ODI0MTUzNTMyJTJDLTI1MS43ODI4MDM2NzU0NzY1NCU1RCUyQyJ6IiUzQSU3QiJRel90eiIlM0EtMjU5MjIuNDkxMjI4ODk3OTQlMkMiUXlfdHoiJTNBLTMxNjcuNzA5NDUyMzQyNzY1JTdEJTJDInkiJTNBJTdCIlF5X3R5IiUzQTU1MDkuNDA3NTgxMTcyNzI3JTJDIlF6X3R5IiUzQTUwMzgzLjEwMTU2NTI4Nzk4JTdEJTdEJTJDJTdCInBvc2l0aW9uIiUzQSU1QjUuNjM2MTQ5Mjk3NTU3NzMzJTJDLTI0Ni42NDA0MzUxODQzNDc4JTVEJTJDInoiJTNBJTdCIlF6X3R6IiUzQS0xNzAzNS4zODE5MDkxODc5NTIlMkMiUXlfdHoiJTNBLTIxNjcuNTg3NTI5MTM2MzU5JTdEJTJDInkiJTNBJTdCIlF5X3R5IiUzQTU1MDAuOTgzMTAxMjM0MDE1JTJDIlF6X3R5IiUzQTU0MDI0LjgxMDM1MjI0MzkxJTdEJTdEJTJDJTdCInBvc2l0aW9uIiUzQSU1QjEuOTAwODM0MDMxNzgwMTkwNiUyQy0yNDUuNjMwODE3MjU0MDU3NTglNUQlMkMieiIlM0ElN0IiUXpfdHoiJTNBLTcxMzQuMTc5MzAxOTYzMDgyJTJDIlF5X3R6IiUzQS04NDUuNjAxMjYwNDg5NDM3JTdEJTJDInkiJTNBJTdCIlF5X3R5IiUzQTU3NzQuMzE4NTU2MTU2NDkxNSUyQyJRel90eSIlM0E3MTQ1MC43MDE0NzYzMDE1MiU3RCU3RCUyQyU3QiJwb3NpdGlvbiIlM0ElNUItMS45NjgxNTY4MzY1NDY3MDc1JTJDLTI0NS42MjI0MTEyNTYwMTYxJTVEJTJDInoiJTNBJTdCIlF6X3R6IiUzQTk3NTAuOTMwNDk1Mzk2MzQlMkMiUXlfdHoiJTNBODQ1LjQ2MTEwODE5NDk2NTglN0QlMkMieSIlM0ElN0IiUXlfdHkiJTNBNTc3NC40NDQ0ODQ1MzU0OTElMkMiUXpfdHkiJTNBNDk5OTYuNTQwMjM4NjQyNDclN0QlN0QlMkMlN0IicG9zaXRpb24iJTNBJTVCLTUuNzA3ODIzOTI4MTU5NjA1NSUyQy0yNDYuNjE1Nzg4NTk4MjE0NSU1RCUyQyJ6IiUzQSU3QiJRel90eiIlM0ExMDY3Ny4yMTMxMzU2Njc1MDklMkMiUXlfdHoiJTNBMjE2Ny42NDc2NDk1MDEzMjglN0QlMkMieSIlM0ElN0IiUXlfdHkiJTNBNTUwMC45ODc0MDk1MDg4ODQlMkMiUXpfdHkiJTNBNTcwODYuNjU3NjYzMDM3MDYlN0QlN0QlMkMlN0IicG9zaXRpb24iJTNBJTVCLTE1LjA5OTQzMDEyMTU2MzQ0MiUyQy0yNTEuNzE3Mzk1OTI5MDM5NjQlNUQlMkMieiIlM0ElN0IiUXpfdHoiJTNBNDkzMzguNzUzMTQ5MTYzMzU2JTJDIlF5X3R6IiUzQTMxNjcuMzQ3NjQxMTYwMjYyJTdEJTJDInkiJTNBJTdCIlF5X3R5IiUzQTU1MDguNjkxNTU5MzA1ODIxJTJDIlF6X3R5IiUzQTgzNzk2LjU5NzUwNTQ4MzYlN0QlN0QlMkMlN0IicG9zaXRpb24iJTNBJTVCLTIzLjYzNTM3NTY3MzUxMTgwMyUyQy0yNTYuNTE1ODYxNTk4ODQxNDclNUQlMkMieiIlM0ElN0IiUXpfdHoiJTNBNDIzMTUuNjg1MDA3NjIwNTk2JTJDIlF5X3R6IiUzQTI4MDUuNzExNzkyNjkwMTY1JTdEJTJDInkiJTNBJTdCIlF5X3R5IiUzQTYyMjguNjcyODE2NzA5MTk5JTJDIlF6X3R5IiUzQTg0MzQ5LjAzNjc1MTU4MTk4JTdEJTdEJTJDJTdCInBvc2l0aW9uIiUzQSU1Qi0yNS41OTU0MTkwNjY5NDg3MDglMkMtMjU3LjIyNDEwNDc3NDQ3MzYzJTVEJTJDInoiJTNBJTdCIlF6X3R6IiUzQTI0ODAxLjEyMTY0NTU5NTIyNyUyQyJReV90eiIlM0ExNzc0LjAxOTEwNDYyNjg3NjclN0QlMkMieSIlM0ElN0IiUXlfdHkiJTNBNjYzNS4yODg1ODI3MzEyMDElMkMiUXpfdHkiJTNBMTY5OTQuNjQzNDgwNDAxMzIyJTdEJTdEJTJDJTdCInBvc2l0aW9uIiUzQSU1Qi0yNy42NDgxOTk2MzgxODQ0MjMlMkMtMjU3LjU4MTE0NTYzNTQwMTIlNUQlMkMieiIlM0ElN0IiUXpfdHoiJTNBNzkzNy4wODU4OTM0MTk4MTYlMkMiUXlfdHoiJTNBNTc2Ljc4NTkxNjc3MDk2NTIlN0QlMkMieSIlM0ElN0IiUXlfdHkiJTNBNjY4MC4xMDk1NzUzOTY5NTclMkMiUXpfdHkiJTNBNzM2MDMuNDcxODEwNjkxMyU3RCU3RCUyQyU3QiJwb3NpdGlvbiIlM0ElNUItNDcuMTQ5ODUxMzIxODk5NzYlMkMtMjU3LjYyOTc3NTQxMDA5MDIlNUQlMkMieiIlM0ElN0IiUXpfdHoiJTNBLTk2MTguMTIzNTgyNTcxMDE0JTJDIlF5X3R6IiUzQS00MS45NzQ2OTc3NjQ2MDY2NzQlN0QlMkMieSIlM0ElN0IiUXlfdHkiJTNBNTM1Ny41MzU3MjA0NTI2ODQ1JTJDIlF6X3R5IiUzQTMwNjQ2LjY0MDU4OTE2MTI2MyU3RCU3RCUyQyU3QiJwb3NpdGlvbiIlM0ElNUItMzcuOTE5ODczMTA2NzEwOTQlMkMtMjU3LjY0OTgyOTAwNTgyNDEzJTVEJTJDInoiJTNBJTdCIlF6X3R6IiUzQS03Nzg0LjY0Mzc5ODY1MDQ0NyUyQyJReV90eiIlM0E4LjA2NDI2NzIxMDAwOTU2OCU3RCUyQyJ5IiUzQSU3QiJReV90eSIlM0E1NzIzLjg4Mjc2MDA3NDE2NCUyQyJRel90eSIlM0EyMDM3NS4wNzg5OTg3MjI0NDUlN0QlN0QlMkMlN0IicG9zaXRpb24iJTNBJTVCLTU2LjM3OTgyOTUzNzE0MzYyJTJDLTI1Ny42MDk3MjE4MTQzNTYxMyU1RCUyQyJ6IiUzQSU3QiJRel90eiIlM0EyNTAzLjgxMDg5MDM2ODU0NzUlMkMiUXlfdHoiJTNBLTEuNDgwNDgwNTY3MTM3OTI4OSU3RCUyQyJ5IiUzQSU3QiJReV90eSIlM0E0ODYyLjIxNjQ0MTUxMDExNSUyQyJRel90eSIlM0EtMjg3NjguMDU1OTIwODQxOTY1JTdEJTdEJTJDJTdCInBvc2l0aW9uIiUzQSU1Qi02Ny45MDQ4MTA1MTY3OTM5NyUyQy0yNTcuMTI4MTgwODgyNjQ5NSU1RCUyQyJ6IiUzQSU3QiJRel90eiIlM0ExMTE1OS4zMTA4NjA4NzEwOTQlMkMiUXlfdHoiJTNBLTgzOC42MjM5NzEzNDYzMjM2JTdEJTJDInkiJTNBJTdCIlF5X3R5IiUzQTQ0OTguMjM5NDE0NTA4NDAyJTJDIlF6X3R5IiUzQS0zMDI1OC45ODI5ODk2NjkzMSU3RCU3RCUyQyU3QiJwb3NpdGlvbiIlM0ElNUItNzIuMTQzNDgzMTUwNjQzNyUyQy0yNTUuMzYxOTY3NTQ1MjY2NjIlNUQlMkMieiIlM0ElN0IiUXpfdHoiJTNBMTkxMTkuNTIxMDI1NTU3NyUyQyJReV90eiIlM0EtMjI2Mi4zMTMxMjUyMDIwNDUzJTdEJTJDInkiJTNBJTdCIlF5X3R5IiUzQTM1NzYuNDcwMzM2OTExNTQyMyUyQyJRel90eSIlM0EtMjE5MDcuOTYzNTgyNjA1MTQlN0QlN0QlMkMlN0IicG9zaXRpb24iJTNBJTVCLTc1LjM4MzkyMDg3ODU0OCUyQy0yNTIuMTA3OTE5NTE1MjYzMDYlNUQlMkMieiIlM0ElN0IiUXpfdHoiJTNBLTI3OTkuMjg1MDc2MTY3MzczJTJDIlF5X3R6IiUzQS0zMTAxLjg5OTg3NDgxMzI1JTdEJTJDInkiJTNBJTdCIlF5X3R5IiUzQTIxODkuNDc0Njk3OTAwNTkzNiUyQyJRel90eSIlM0EtMTI1OS45NzUyNDYzNjM3MjUlN0QlN0QlMkMlN0IicG9zaXRpb24iJTNBJTVCLTc3LjEzMjE5ODE1OTg2NTUyJTJDLTI0Ny44NjExMTEwOTAzNzM1NiU1RCUyQyJ6IiUzQSU3QiJRel90eiIlM0ExMzY4MC41NjkyMDQ3NDc1ODQlMkMiUXlfdHoiJTNBLTMyNDUuMjY5ODY2MzgwMzg3NiU3RCUyQyJ5IiUzQSU3QiJReV90eSIlM0E2MjAuMTA4Nzc2ODk4NjMyMSUyQyJRel90eSIlM0E0MzEuMzAxMjUxMzI3MTE0NCU3RCU3RCUyQyU3QiJwb3NpdGlvbiIlM0ElNUItNzcuNTQ1NjMxODIyNjM4MTQlMkMtMjI4LjAzODY2NjA1NjkwODIzJTVEJTJDInoiJTNBJTdCIlF6X3R6IiUzQTQ5ODQ4LjYwNTc4MzMwMDgyJTJDIlF5X3R6IiUzQS0xMzg0LjQ2NDE4ODI2MDY2MjUlN0QlMkMieSIlM0ElN0IiUXlfdHkiJTNBLTM2LjM5OTU5MDMxMjY1NjYxJTJDIlF6X3R5IiUzQTI2MDkuNTk1MjMzNTM5NTUxNCU3RCU3RCUyQyU3QiJwb3NpdGlvbiIlM0ElNUItNzcuNTY0NjY5NzAyNjYxODYlMkMtMjM2LjgwMTE0NTM3NTUwNzI1JTVEJTJDInoiJTNBJTdCIlF6X3R6IiUzQTI5MDA3LjQxNzUyODA4NjkyJTJDIlF5X3R6IiUzQS0yMDg5LjMzNzE3ODgwNTg5MTclN0QlMkMieSIlM0ElN0IiUXlfdHkiJTNBNy43OTI1NDQ1MDkzOTY4MjIlMkMiUXpfdHkiJTNBLTE2OTk3LjIwOTU5NTQ4MDk5JTdEJTdEJTJDJTdCInBvc2l0aW9uIiUzQSU1Qi03Ny41MjY1OTM5NDI2MTQzMSUyQy0yMTkuMjc2MTg2NzM4MjU2MTElNUQlMkMieiIlM0ElN0IiUXpfdHoiJTNBMjIyMS45MzMxMzI2MzcyMzMlMkMiUXlfdHoiJTNBLTY5MS43NzE5MjEwODkzMjg1JTdEJTJDInkiJTNBJTdCIlF5X3R5IiUzQTAuNTY0OTk4OTg4NzY4MzgyNSUyQyJRel90eSIlM0EtNTYzNS42NzcwODgwOTUzOTIlN0QlN0QlMkMlN0IicG9zaXRpb24iJTNBJTVCLTc4Ljk4MjU1MjU4MTI2NTE1JTJDLTIxMC41MTA1MDI3NTUxMDQ2OCU1RCUyQyJ6IiUzQSU3QiJRel90eiIlM0EtNjY0NTAuMjQzMDIwNjMyMTIlMkMiUXlfdHoiJTNBMC43NzYyMjgxNzAzNjc2ODgxJTdEJTJDInkiJTNBJTdCIlF5X3R5IiUzQTAuOTQzMzM1NzYyOTU0Nzk3NSUyQyJRel90eSIlM0EtNDE4OC44OTE4Mzg0NTQ0NTMlN0QlN0QlMkMlN0IicG9zaXRpb24iJTNBJTVCLTgwLjQ5NTYyNDg2MDAwMjc1JTJDLTIyOC4wMzIyNTY3Mjc3NDE0NCU1RCUyQyJ6IiUzQSU3QiJRel90eiIlM0E0OTc5OS41MTExOTQzODk4OTYlMkMiUXlfdHoiJTNBLTEzOTAuMzAwNjk2MDA4MDk2MyU3RCUyQyJ5IiUzQSU3QiJReV90eSIlM0EtMC4zNTU1NTQwNDYyODY2OTgzNCUyQyJRel90eSIlM0EtMjE1MDMuMTE5NjMyNzcxNzMzJTdEJTdEJTJDJTdCInBvc2l0aW9uIiUzQSU1Qi04MC40NzY1ODY5Nzk5NzkwMyUyQy0yMTkuMjY5Nzc3NDA5MTQwMTglNUQlMkMieiIlM0ElN0IiUXpfdHoiJTNBMjAxOS42MDk5ODEyNjkwODU3JTJDIlF5X3R6IiUzQS02OTEuOTU2NDA0ODMwMTYxOSU3RCUyQyJ5IiUzQSU3QiJReV90eSIlM0EwLjM5NjE4MzY4MjU5MTIyMzk0JTJDIlF6X3R5IiUzQTk0ODIuODU3MDI2NzU5OTElN0QlN0QlMkMlN0IicG9zaXRpb24iJTNBJTVCLTgwLjUxNDY2Mjc0MDAyNjU0JTJDLTIzNi43OTQ3MzYwNDYzODAxJTVEJTJDInoiJTNBJTdCIlF6X3R6IiUzQTI5ODE5LjE5NDMzNzQzMjc2NCUyQyJReV90eiIlM0EtMjA2My42OTc5MDQyODY4MjQlN0QlMkMieSIlM0ElN0IiUXlfdHkiJTNBMi40OTg2ODc2MTA2OTUwNDklMkMiUXpfdHkiJTNBMjA4Ni4yNzM3NDk4NzQ1NzklN0QlN0QlMkMlN0IicG9zaXRpb24iJTNBJTVCLTc5Ljk3MDkxNzkyNTg5Mzg2JTJDLTI0OC40MTk0NDQ4NTI1MjY2JTVEJTJDInoiJTNBJTdCIlF6X3R6IiUzQTE2MzIxLjM2ODc0ODgwNDQxJTJDIlF5X3R6IiUzQS0yNjgxLjMwMTQwNjMxNDM0ODIlN0QlMkMieSIlM0ElN0IiUXlfdHkiJTNBNTAxLjk1MTgzODYzNzg2MDEzJTJDIlF6X3R5IiUzQTcwMjIuMzY5NzEyNTQwMzAxJTdEJTdEJTJDJTdCInBvc2l0aW9uIiUzQSU1Qi03Ny43OTI5MDc3NDIyNDE2NyUyQy0yNTMuNzEwMTg5NDAyMTg5NTQlNUQlMkMieiIlM0ElN0IiUXpfdHoiJTNBLTExOTAuNjA2NDAwMTg1NTEzJTJDIlF5X3R6IiUzQS0yNDkwLjk4OTIyNTA5MDEzJTdEJTJDInkiJTNBJTdCIlF5X3R5IiUzQTE3NTMuMjQwNDAyODA5ODQwMSUyQyJRel90eSIlM0EtMTA5MS42MjMwNTE2Njk4OTclN0QlN0QlMkMlN0IicG9zaXRpb24iJTNBJTVCLTczLjc1NjIwNTY3NTYyMTY0JTJDLTI1Ny43NjM5NjkzMjY1NzkyJTVEJTJDInoiJTNBJTdCIlF6X3R6IiUzQTIyNzYuNDQ4MzE4MTM4MTg5MyUyQyJReV90eiIlM0EtMTgxNi41NDYxMDc5NzcyODMlN0QlMkMieSIlM0ElN0IiUXlfdHkiJTNBMjg2Ny40MzA4OTExODExNTI3JTJDIlF6X3R5IiUzQS0yMTE2My4yNDk4Njg5ODA2NjMlN0QlN0QlMkMlN0IicG9zaXRpb24iJTNBJTVCLTY4LjQ3NTQ3NDA4OTk3OTE5JTJDLTI1OS45NjQ0NDc3MjIzOTQ5JTVEJTJDInoiJTNBJTdCIlF6X3R6IiUzQS0yMjAzLjI1NTc4NjYzMDcxOTMlMkMiUXlfdHoiJTNBLTY4Mi44NDE2MjIwNDQzNDg3JTdEJTJDInkiJTNBJTdCIlF5X3R5IiUzQTM3MzAuMDI0OTM2ODExOTM5JTJDIlF6X3R5IiUzQS0yNDI1MS4xMTA3OTYyMjgxNyU3RCU3RCUyQyU3QiJwb3NpdGlvbiIlM0ElNUItNDcuMTU2MjYwNjUxMDYzNzUlMkMtMjYwLjU3OTc2ODQ0NzQ1NDglNUQlMkMieiIlM0ElN0IiUXpfdHoiJTNBMTg2MDcuNTI1Mjc5NjU2NzMzJTJDIlF5X3R6IiUzQTcyLjY1NzY0MzM4MDIxMTUyJTdEJTJDInkiJTNBJTdCIlF5X3R5IiUzQTUzNjYuMzIwNzYyMTIxMDY5NSUyQyJRel90eSIlM0E1NjU4LjMwMjQ2MjYyODc4OSU3RCU3RCUyQyU3QiJwb3NpdGlvbiIlM0ElNUItNTYuMzg2MjM4ODY2MjQ1NjglMkMtMjYwLjU1OTcxNDg1MTcyMDg2JTVEJTJDInoiJTNBJTdCIlF6X3R6IiUzQTU0NDYuODI1Mzk3NTQzMTU1JTJDIlF5X3R6IiUzQTQuOTUzMjY3ODM1Njc2ODYwNSU3RCUyQyJ5IiUzQSU3QiJReV90eSIlM0E0ODI2LjUyMjg2ODU5OTI5NCUyQyJRel90eSIlM0EtMjk0OTUuNDEwOTM3NzUxMjAzJTdEJTdEJTJDJTdCInBvc2l0aW9uIiUzQSU1Qi0zNy45MjYyODI0MzU3OTU1MSUyQy0yNjAuNTk5ODIyMDQzMTg4OSU1RCUyQyJ6IiUzQSU3QiJRel90eiIlM0E1MTQzLjk4MzM3NjQ5NDY3MSUyQyJReV90eiIlM0EyLjgzMzEzNzU0NzM2OTU5OCU3RCUyQyJ5IiUzQSU3QiJReV90eSIlM0E1NzAzLjEzMjUxNDEzNTgyMiUyQyJRel90eSIlM0ExOTE4Mi40NzE4OTA2NDg3NzYlN0QlN0QlMkMlN0IicG9zaXRpb24iJTNBJTVCLTI3LjM5ODA2MDY4NzkzNzQ3NyUyQy0yNjAuNTA5MTk2MDExNjAyJTVEJTJDInoiJTNBJTdCIlF6X3R6IiUzQTEwNTQ0LjE1NDMwMDY4OTY0NSUyQyJReV90eiIlM0E0ODUuNjA5OTUzMzU2ODY5NiU3RCUyQyJ5IiUzQSU3QiJReV90eSIlM0E1NDk5LjA0ODU5Njg5NjkwMyUyQyJRel90eSIlM0E1MDQ4MS44OTU0Njc2NDY3MiU3RCU3RCUyQyU3QiJwb3NpdGlvbiIlM0ElNUItMjQuODQwNTg3OTQxMjQ0NzI4JTJDLTI2MC4wNjQyNTE0NjQ2NDElNUQlMkMieiIlM0ElN0IiUXpfdHoiJTNBMzU2MS42ODQ2NDAwMzUwMjc4JTJDIlF5X3R6IiUzQTE0MzMuNDQ5MTE4ODA0NTA0NyU3RCUyQyJ5IiUzQSU3QiJReV90eSIlM0E1MzMyLjI3MzMyODMwMTc0NCUyQyJRel90eSIlM0EzODY2Ni41ODg2MDIyMjg1NSU3RCU3RCUyQyU3QiJwb3NpdGlvbiIlM0ElNUItMjIuMzk5MTY0MzgyMzAzNDk2JTJDLTI1OS4xODE1NTM3NDk3NjM4JTVEJTJDInoiJTNBJTdCIlF6X3R6IiUzQTMyNTE2LjMyOTM2MjU5NDAyNCUyQyJReV90eiIlM0EyMzA4LjQ4OTY0Nzc5OTAzNzQlN0QlMkMieSIlM0ElN0IiUXlfdHkiJTNBNTEzOS4yMjg1OTc2NDg5OCUyQyJRel90eSIlM0E0MzQwOC43MDE2ODI1NjE4MzQlN0QlN0QlMkMlN0IicG9zaXRpb24iJTNBJTVCLTEzLjYyOTk4MjU2MTAyMTUwMyUyQy0yNTQuMjc0NTk0NTY1NTk4MjglNUQlMkMieiIlM0ElN0IiUXpfdHoiJTNBNDg1NDcuNjkxMzY3MDczODYlMkMiUXlfdHoiJTNBMzE3MS40NjA2Njk2ODM0NjA4JTdEJTJDInkiJTNBJTdCIlF5X3R5IiUzQTU1MjAuMzA3NzQ1Nzg0OTk5NSUyQyJRel90eSIlM0E4Nzk4MS41NDMzNzM5MDY2NCU3RCU3RCUyQyU3QiJwb3NpdGlvbiIlM0ElNUItNC41OTQ2OTcwODAxNDgyNjA1JTJDLTI0OS4zMjAyMTM0MjA2NTU3NiU1RCUyQyJ6IiUzQSU3QiJRel90eiIlM0EyMzk5MC43MTIyMTA5NzY1NSUyQyJReV90eiIlM0EyNjA5LjAzOTM0Mzc4ODg2NSU3RCUyQyJ5IiUzQSU3QiJReV90eSIlM0E2Njc3Ljc1MDc4MTg5MjIzOSUyQyJRel90eSIlM0E2MzIwOS45MTE3OTIxODU3NCU3RCU3RCUyQyU3QiJwb3NpdGlvbiIlM0ElNUItMS41OTI5NTg0MzMzNjQ5NTYlMkMtMjQ4LjUyMzIzMzI3ODg2NTc3JTVEJTJDInoiJTNBJTdCIlF6X3R6IiUzQTIyMjUuODkxOTU4NTU1ODk3JTJDIlF5X3R6IiUzQTEwNTAuOTEzNTcyODMwMjk4JTdEJTJDInkiJTNBJTdCIlF5X3R5IiUzQTcxOTYuMzIxNzI2MjA4MTczJTJDIlF6X3R5IiUzQTY5MDczLjEzMDg0OTg3NjE0JTdEJTdEJTJDJTdCInBvc2l0aW9uIiUzQSU1QjEuNTEzMDM0MjM1ODA2MjM2NyUyQy0yNDguNTI5OTgxNTQxOTU4OSU1RCUyQyJ6IiUzQSU3QiJRel90eiIlM0EtMjY5MjYuMjYyODk2MTU3Nzc2JTJDIlF5X3R6IiUzQS0xMDUwLjY4NDA1NDg2NzgxMjYlN0QlMkMieSIlM0ElN0IiUXlfdHkiJTNBNzE5Ni4xNTQyNjUyNjE3OCUyQyJRel90eSIlM0E4NTY2MC45MjcyMTE2MDA3JTdEJTdEJTJDJTdCInBvc2l0aW9uIiUzQSU1QjQuNTExMjgxNDI3NzE0Mzk1JTJDLTI0OS4zMzk5OTc2MDcyOTYwNiU1RCUyQyJ6IiUzQSU3QiJRel90eiIlM0EtMzE0MzYuNTM2MDAzNDg0MDIzJTJDIlF5X3R6IiUzQS0yNjA4Ljg0NTk1OTc0MTkzNCU3RCUyQyJ5IiUzQSU3QiJReV90eSIlM0E2Njc3Ljc1Nzg5NDY0NDA5NSUyQyJRel90eSIlM0E2NTM5Ny41MzEzNzEwODU4NDYlN0QlN0QlMkMlN0IicG9zaXRpb24iJTNBJTVCMTMuNTI0OTUzMzQ3MzMzNzgxJTJDLTI1NC4zMzM1OTI5ODI5Mzk3NiU1RCUyQyJ6IiUzQSU3QiJRel90eiIlM0EtMjM2NDcuOTczMzQ2NzExNDQlMkMiUXlfdHoiJTNBLTMxNzEuOTU0Njg0MzAyMDIyNSU3RCUyQyJ5IiUzQSU3QiJReV90eSIlM0E1NTIxLjAyMjI0NzA3MDA3NiUyQyJRel90eSIlM0E1ODc1Mi4xMjc0Mjc4MzE4NSU3RCU3RCUyQyU3QiJwb3NpdGlvbiIlM0ElNUIyMi4yNzI3MzAxODIxNTU5NTQlMkMtMjU5LjI3ODYxMDU0NTkzMDglNUQlMkMieiIlM0ElN0IiUXpfdHoiJTNBLTIzMDY3LjYyNjczMzA3NDY1MiUyQyJReV90eiIlM0EtMjMwOC42ODI0MTAxNDQ1OTglN0QlMkMieSIlM0ElN0IiUXlfdHkiJTNBNTEzOS44Nzk0MzM3NjgyNzklMkMiUXpfdHkiJTNBMjUwNTEuOTU0NTgzNjYxMjglN0QlN0QlMkMlN0IicG9zaXRpb24iJTNBJTVCMjQuNzEwMjk1MTA3NzI2NzYlMkMtMjYwLjE3MTkwODYzOTMxMjE2JTVEJTJDInoiJTNBJTdCIlF6X3R6IiUzQS00MDU3LjkwMzA4NTgyNTE4MSUyQyJReV90eiIlM0EtMTQzMy4zMDI5MzYxMzcxMjgyJTdEJTJDInkiJTNBJTdCIlF5X3R5IiUzQTUzMzIuOTkzODI2Mzk3MDU3JTJDIlF6X3R5IiUzQTIxNjQ2LjgyNzMzOTI4NDUzJTdEJTdEJTJDJTdCInBvc2l0aW9uIiUzQSU1QjI3LjI2NTgxMDI5MzI0MjQ2NyUyQy0yNjAuNjI3OTYxOTY1Nzk2MDMlNUQlMkMieiIlM0ElN0IiUXpfdHoiJTNBMjE1NDMuMTUyNTM3NDYxNTMlMkMiUXlfdHoiJTNBLTQ4Ny42NzA3NjAyNzcyNDI1JTdEJTJDInkiJTNBJTdCIlF5X3R5IiUzQTU1MDEuNDM2NzUxODM2OTgxJTJDIlF6X3R5IiUzQTQzMzcyLjY4NjEwMjgyMzk3JTdEJTdEJTJDJTdCInBvc2l0aW9uIiUzQSU1QjQ3LjAyMzUxNzA2Mzg0Mjk5NSUyQy0yNjAuNzg0Mzg4OTk0MTc1JTVEJTJDInoiJTNBJTdCIlF6X3R6IiUzQTM5NDkuOTYwNjEyMDI3NDY1NyUyQyJReV90eiIlM0E0MS42OTkyOTE3MDI2MzkwNSU3RCUyQyJ5IiUzQSU3QiJReV90eSIlM0E1MzcwLjQwMjIwNDk0NCUyQyJRel90eSIlM0E4OTE3LjM1NDQ0ODY1MzcxNiU3RCU3RCUyQyU3QiJwb3NpdGlvbiIlM0ElNUIzNy43OTM1Mzg4NDg2MDgyMzYlMkMtMjYwLjc2NDMzNTM5ODQ0MDk1JTVEJTJDInoiJTNBJTdCIlF6X3R6IiUzQS0zMTEuMDYxMjg2MjY3NzQxMyUyQyJReV90eiIlM0E0Ljc4OTA3NjQ5MTI0MjAwODUlN0QlMkMieSIlM0ElN0IiUXlfdHkiJTNBNTcwMy43NDg0NTc3MDE2NiUyQyJRel90eSIlM0E0Njg2Ny42OTg3NTYwNjE0OCU3RCU3RCUyQyU3QiJwb3NpdGlvbiIlM0ElNUI1Ni4yNTM0OTUyNzkwNDQ5MyUyQy0yNjAuODA0NDQyNTg5OTA4OTQlNUQlMkMieiIlM0ElN0IiUXpfdHoiJTNBMTY3MTYuMzI2MDM2ODgwNDczJTJDIlF5X3R6IiUzQTMuNjkxMzYwNDI2MDYxNTgxJTdEJTJDInkiJTNBJTdCIlF5X3R5IiUzQTQ4MjcuNTYwNzAzMzgwMTgyJTJDIlF6X3R5IiUzQTQ4NTAuMTc3MDE4NjYzODY0JTdEJTdEJTJDJTdCInBvc2l0aW9uIiUzQSU1QjY4LjM0NTIwMjk4MzAwMDM1JTJDLTI2MC4yNjE3MTI0MDUxNTk5JTVEJTJDInoiJTNBJTdCIlF6X3R6IiUzQS0yNDUwLjY0NzY2MTE5Njk0NjUlMkMiUXlfdHoiJTNBNjgyLjU2MTgxMTI3NzI3MDElN0QlMkMieSIlM0ElN0IiUXlfdHkiJTNBMzczMC42NTE5MDMzMzA3NDMlMkMiUXpfdHkiJTNBLTMxMzA5Ljk5MTE3Nzg0ODQzJTdEJTdEJTJDJTdCInBvc2l0aW9uIiUzQSU1QjczLjYzNTQ0NjQ0NzQ2ODY3JTJDLTI1OC4wODQyMDExMzQwMzMyNiU1RCUyQyJ6IiUzQSU3QiJRel90eiIlM0EtMTYxNTEuODI3MjE5OTE0NDY5JTJDIlF5X3R6IiUzQTE4MTcuNDc3MDQwMzY4NzMxNCU3RCUyQyJ5IiUzQSU3QiJReV90eSIlM0EyODY5LjE4OTU4MDczNzkwOCUyQyJRel90eSIlM0EtMjM3NDUuNTMzMTEzODAxODQlN0QlN0QlMkMlN0IicG9zaXRpb24iJTNBJTVCNzcuNjg5NzI1Mjg0NDAyNiUyQy0yNTQuMDQ4MDAwMTUyNTI0NTQlNUQlMkMieiIlM0ElN0IiUXpfdHoiJTNBLTUwOTQuNjIzMDU4NjgyMTc3NSUyQyJReV90eiIlM0EyNDkyLjY4NjEzNzM5MjE0JTdEJTJDInkiJTNBJTdCIlF5X3R5IiUzQTE3NTQuMjk1MTM0MTE1ODE4OSUyQyJRel90eSIlM0EtMzI3Ny40NjkwMjU5NjAxODU3JTdEJTdEJTJDJTdCInBvc2l0aW9uIiUzQSU1Qjc5Ljg5MDcwNDc2NTM2MDg3JTJDLTI0OC43NjY3Njk2NTQ0MDM4NCU1RCUyQyJ6IiUzQSU3QiJRel90eiIlM0EyODE4Ny42MDYzMDQyNTM4NzQlMkMiUXlfdHoiJTNBMjY4Mi45MDMwNjU1OTU1MzIlN0QlMkMieSIlM0ElN0IiUXlfdHkiJTNBNTAyLjIwNjQ4NjMwNDM2MTclMkMiUXpfdHkiJTNBLTQ4NDUuMzM0OTY0MTc1ODU1JTdEJTdEJTJDJTdCInBvc2l0aW9uIiUzQSU1QjgwLjUwMzk5NTE0NTMyOTYzJTJDLTIyOC4zODIwNTQwMDk4NjE0MyU1RCUyQyJ6IiUzQSU3QiJRel90eiIlM0EzODY2MS4zMTI4MTMyNTYwOSUyQyJReV90eiIlM0ExMzg1LjA0NDkzNjUzMjE1NyU3RCUyQyJ5IiUzQSU3QiJReV90eSIlM0EtMzYuNTgxNDkyMjgxOTgzMDclMkMiUXpfdHkiJTNBMTAyOTIuOTM5NTU2NTQwMjEyJTdEJTdEJTJDJTdCInBvc2l0aW9uIiUzQSU1QjgwLjQ4NDk1NzI2NTMwNTkxJTJDLTIzNy4xNDQ1MzMzMjg0NjA0NSU1RCUyQyJ6IiUzQSU3QiJRel90eiIlM0EyMjk0MS45ODU5NDU4MDMwNSUyQyJReV90eiIlM0EyMDY1LjMzMzg5NzEzOTQ5MzclN0QlMkMieSIlM0ElN0IiUXlfdHkiJTNBLTIuNTAwOTEyNTE2MDA3NDM4JTJDIlF6X3R5IiUzQS0zNjc2LjI5NDE4ODA3MzQ2OCU3RCU3RCUyQyU3QiJwb3NpdGlvbiIlM0ElNUI4MC41MjMwMzMwMjUzNTM0NiUyQy0yMTkuNjE5NTc0NjkxMjA5MzIlNUQlMkMieiIlM0ElN0IiUXpfdHoiJTNBMjQyMTQuNjA4NTkxNjk4NTElMkMiUXlfdHoiJTNBNjkyLjc4NzYwOTUzMzg4NDYlN0QlMkMieSIlM0ElN0IiUXlfdHkiJTNBMC4yMjk3MjMwNzI1MTYzMzE0NSUyQyJRel90eSIlM0ExNjcyNC44Mzc1NzE2NjA1ODglN0QlN0QlMkMlN0IicG9zaXRpb24iJTNBJTVCNzkuMDY3MDc0Mzg2Njk0OCUyQy0yMTAuODUzODkwNzA4MDU3ODYlNUQlMkMieiIlM0ElN0IiUXpfdHoiJTNBMjQ2NzIuMzgyNjE1MzM3NDcyJTJDIlF5X3R6IiUzQS0wLjIzMjc3NTE5NjUwMjc3NjczJTdEJTJDInkiJTNBJTdCIlF5X3R5IiUzQTAuODI2ODYzNjQ5NzE5OTU2OSUyQyJRel90eSIlM0E0MDM5LjM5NzI1NDk4NzkzOSU3RCU3RCUyQyU3QiJwb3NpdGlvbiIlM0ElNUItNzcuNzIyNzQxMTMzMzgwNSUyQzE1MC43MTA2MTI2NzAyMzExNyU1RCUyQyJ6IiUzQSU3QiJRel90eiIlM0EtMTg5NjMuMDEzNjIyOTA5NjYlMkMiUXlfdHoiJTNBMTM3OS4xODY1MDMyNzU2MTE2JTdEJTJDInkiJTNBJTdCIlF5X3R5IiUzQTcuODMxNzIxODQ3MTYwNjglMkMiUXpfdHkiJTNBNDY4LjI0NzYzMzE2NTYwODglN0QlN0QlMkMlN0IicG9zaXRpb24iJTNBJTVCLTc3Ljc0MTc3OTAxMzQwNDE4JTJDMTQxLjk0ODEzMzM1MTYzODMyJTVEJTJDInoiJTNBJTdCIlF6X3R6IiUzQS0xMDYzNy4wNjg0MjAzNzgzNDYlMkMiUXlfdHoiJTNBNjk0LjkwMzYzOTgzMzA2OTMlN0QlMkMieSIlM0ElN0IiUXlfdHkiJTNBNC40MjU5NDMyNzYwNzk0MjQlMkMiUXpfdHkiJTNBLTQ3Ni43NDE2NjQyMDY4ODU3MyU3RCU3RCUyQyU3QiJwb3NpdGlvbiIlM0ElNUItNzcuNzAzNzAzMjUzMzU2NzElMkMxNTkuNDczMDkxOTg4ODY1MzUlNUQlMkMieiIlM0ElN0IiUXpfdHoiJTNBLTE2NTIuMjYyMTc5MzQxMDgwNiUyQyJReV90eiIlM0EyMDY3LjQzOTk2ODE1OTE4MTMlN0QlMkMieSIlM0ElN0IiUXlfdHkiJTNBNC44MzE4MTIxODI3ODQzMTglMkMiUXpfdHkiJTNBLTE3LjU2Mjc4Mzk5MDM1MTI0JTdEJTdEJTJDJTdCInBvc2l0aW9uIiUzQSU1Qi03Ny4yMjMxNzgwMzczNTgwMiUyQzE3MC41MzA1NzQwNzE4NzQ3JTVEJTJDInoiJTNBJTdCIlF6X3R6IiUzQS03NjEwLjM5ODQxMjg5NTM3MSUyQyJReV90eiIlM0EzMjMzLjgzMzM3NDI4Njc2MjYlN0QlMkMieSIlM0ElN0IiUXlfdHkiJTNBNjIyLjc4ODU1Mjc3NDQyNDYlMkMiUXpfdHkiJTNBLTU2MTAuNDg3ODA2MjU5NjE1JTdEJTdEJTJDJTdCInBvc2l0aW9uIiUzQSU1Qi03NS40NTY0NjQ3MDExNTY3MiUyQzE3NC43NjkyNDU2MTkzODcxJTVEJTJDInoiJTNBJTdCIlF6X3R6IiUzQS01OTkyLjM1MDM1NTQwMjY0MiUyQyJReV90eiIlM0EzMDkwLjI2NjE4NDczNzI2MTUlN0QlMkMieSIlM0ElN0IiUXlfdHkiJTNBMjE4MS44OTc1MTM1MDI2MzYlMkMiUXpfdHkiJTNBLTc5NzAuODk3MzkxMzI0MjIyJTdEJTdEJTJDJTdCInBvc2l0aW9uIiUzQSU1Qi03Mi4yMDE5MTY2NzIzMzM2MSUyQzE3OC4wMDk2ODIyNjA5NjM0NCU1RCUyQyJ6IiUzQSU3QiJRel90eiIlM0EtOTEzNS44OTU0ODk3OTk4NzclMkMiUXlfdHoiJTNBMjQxMy4wMzk2MDI2NjU0Njc2JTdEJTJDInkiJTNBJTdCIlF5X3R5IiUzQTM0NzEuNzMzMDA1Nzk2MTY5JTJDIlF6X3R5IiUzQS0xMzc2Ni45MDczNjIyMzE3ODMlN0QlN0QlMkMlN0IicG9zaXRpb24iJTNBJTVCLTY3Ljk1NTYwODI0NjI3NzI3JTJDMTc5Ljc1Nzk2MDYyODYwNTAyJTVEJTJDInoiJTNBJTdCIlF6X3R6IiUzQS0yMzMzLjEwNTMyODM4NDA2ODMlMkMiUXlfdHoiJTNBODM3LjU4ODQwMDYyODk4NTMlN0QlMkMieSIlM0ElN0IiUXlfdHkiJTNBNDUxMC4wNzM2Njk5NDQ4NDQlMkMiUXpfdHkiJTNBLTE2NjcxLjY3NjQ1MjMwOTY3NSU3RCU3RCUyQyU3QiJwb3NpdGlvbiIlM0ElNUItNDcuMTk4NjY1NDE4NDE2MzQlMkMxODAuMTY5MzYzOTQ2Mjg2NTIlNUQlMkMieiIlM0ElN0IiUXpfdHoiJTNBLTc2OC4zMjA2NDYxMTY4MTIzJTJDIlF5X3R6IiUzQS04MC40Mzg2MTk2Njk2NDEzOCU3RCUyQyJ5IiUzQSU3QiJReV90eSIlM0E1Mzc2LjQ2Nzk2MjAyNDg3OSUyQyJRel90eSIlM0EyNTQwOC43OTAxMTgyNTI4MTUlN0QlN0QlMkMlN0IicG9zaXRpb24iJTNBJTVCLTU2LjQyODY0MzYzMzYxNDgzJTJDMTgwLjE4OTQxNzU0MjAyMDUlNUQlMkMieiIlM0ElN0IiUXpfdHoiJTNBNDc4LjEzMjE0Mjk1MTU2MzE0JTJDIlF5X3R6IiUzQTYuNTc3MjQ5MzI3NTA5NzE5JTdEJTJDInkiJTNBJTdCIlF5X3R5IiUzQTQ4ODcuNTQ2MjIxMTc3MTQ1JTJDIlF6X3R5IiUzQTkwNTEuMzE1NDI2MjE4MDAxJTdEJTdEJTJDJTdCInBvc2l0aW9uIiUzQSU1Qi0zNy45Njg2ODcyMDMxODEzJTJDMTgwLjE0OTMxMDM1MDU1MjUlNUQlMkMieiIlM0ElN0IiUXpfdHoiJTNBOTQ3LjEzMDAwMjM3OTQ2NzglMkMiUXlfdHoiJTNBLTQuMzUyNjk5MzU1OTg0ODQ5JTdEJTJDInkiJTNBJTdCIlF5X3R5IiUzQTU3NDkuODk3MjY5NDEyNTQ2JTJDIlF6X3R5IiUzQTM1NjA2LjQzMDQ4OTQwMjU0JTdEJTdEJTJDJTdCInBvc2l0aW9uIiUzQSU1Qi0yNy42OTc0MDkxNTc2MzAxNDQlMkMxODAuMDM1OTk0MTUwNTM0NDYlNUQlMkMieiIlM0ElN0IiUXpfdHoiJTNBLTE4OTAuOTg1MjI1OTE0MjcyMiUyQyJReV90eiIlM0EtNTgxLjY5MDM3NDY3Nzc3MiU3RCUyQyJ5IiUzQSU3QiJReV90eSIlM0E2NzI5LjgyNDk1NzI4MjM3JTJDIlF6X3R5IiUzQTI3MDI4LjE3NjAxODE4NjY0NSU3RCU3RCUyQyU3QiJwb3NpdGlvbiIlM0ElNUItMjUuNjQ2MjAwNTAxNTA4NDElMkMxNzkuNjY5NTM2NzE5MDc1NTglNUQlMkMieiIlM0ElN0IiUXpfdHoiJTNBLTE2MDc5Ljk4NjA5NjYxNjM2OSUyQyJReV90eiIlM0EtMTc5MC4wNDUzMDg0MzM0MjgzJTdEJTJDInkiJTNBJTdCIlF5X3R5IiUzQTY2NzYuNTU5NzQwMjY3NDklMkMiUXpfdHkiJTNBMjM2OTUuODIwMTc0MDc5ODcyJTdEJTdEJTJDJTdCInBvc2l0aW9uIiUzQSU1Qi0yMy42ODkyNTQyMjYyNDM4MiUyQzE3OC45NTIyODMyNTkxOTclNUQlMkMieiIlM0ElN0IiUXpfdHoiJTNBLTE0MDM0LjkwNTY1ODY5NTY0OSUyQyJReV90eiIlM0EtMjgxNC43OTUxNDY5Mzc3NjglN0QlMkMieSIlM0ElN0IiUXlfdHkiJTNBNjI2NC4yNjYwMDYwNDQwOTYlMkMiUXpfdHkiJTNBMzcxMjYuODIyOTQyNzM3NjM1JTdEJTdEJTJDJTdCInBvc2l0aW9uIiUzQSU1Qi0xNS4xNzQyNDAwMjIyMjM5OTglMkMxNzQuMTE2NzcxNjY3MzEzNSU1RCUyQyJ6IiUzQSU3QiJRel90eiIlM0EtMTY2MDcuMzM1NjU0MjI3OTYlMkMiUXlfdHoiJTNBLTMxNjQuOTk3MDAwNjczMDg2NCU3RCUyQyJ5IiUzQSU3QiJReV90eSIlM0E1NDgyLjcyODg3NjY5OTY2MyUyQyJRel90eSIlM0EzMjUyNC45MDM2MTUxNjUwOSU3RCU3RCUyQyU3QiJwb3NpdGlvbiIlM0ElNUItNS44MDQ4ODk0MDkyOTk3NzUlMkMxNjguOTc0OTAzMTc1MDAzODUlNUQlMkMieiIlM0ElN0IiUXpfdHoiJTNBLTkyNDEuMDU3NDQ2NjY2NDExJTJDIlF5X3R6IiUzQS0yMjc4LjQxMDE3Nzk3NzgzOSU3RCUyQyJ5IiUzQSU3QiJReV90eSIlM0E1NDAyLjIwMzY0MzY1Nzk1NiUyQyJRel90eSIlM0EyMTgzMS44MzkyNTMxODUyNSU3RCU3RCUyQyU3QiJwb3NpdGlvbiIlM0ElNUItMi4wNjk1NzQxNDM1MjI3NTc1JTJDMTY3Ljk2NTI4NTI0NDcxMzkzJTVEJTJDInoiJTNBJTdCIlF6X3R6IiUzQS0yMzIyLjI4MzA4ODA1ODQxOTclMkMiUXlfdHoiJTNBLTgzNy4wMjQ4NjAwNDMzMDUlN0QlMkMieSIlM0ElN0IiUXlfdHkiJTNBNTcyMy4zNDY5MjA2NjMxMTklMkMiUXpfdHkiJTNBMTc4OTIuMzIxNjU1NjI2NDYzJTdEJTdEJTJDJTdCInBvc2l0aW9uIiUzQSU1QjEuNzk5NDE2NzI0ODA0MTQwNCUyQzE2Ny45NTY4NzkyNDY2NzIzNCU1RCUyQyJ6IiUzQSU3QiJRel90eiIlM0E0ODIuOTQxNTYyODA0NDYwOSUyQyJReV90eiIlM0E4MzkuOTc3MjU4MDYzNTkzOCU3RCUyQyJ5IiUzQSU3QiJReV90eSIlM0E1NzI1LjM4MDkxOTE0NjkwMyUyQyJRel90eSIlM0ExNjAwOC4xNzM2MTM0OTc1MjUlN0QlN0QlMkMlN0IicG9zaXRpb24iJTNBJTVCNS41MzkwODM4MTY0MTc1NjQlMkMxNjguOTUwMjU2NTg4ODcwOTYlNUQlMkMieiIlM0ElN0IiUXpfdHoiJTNBNTU2Mi4wODMyMDI3MDc0MzIlMkMiUXlfdHoiJTNBMjI3NC4yMjk5NzE2OTQxNTk4JTdEJTJDInkiJTNBJTdCIlF5X3R5IiUzQTU0MDMuNzg5NTQ1MTU0MDczJTJDIlF6X3R5IiUzQTgwMzAuMTc4ODE3NjQ1NDU4JTdEJTdEJTJDJTdCInBvc2l0aW9uIiUzQSU1QjE0LjkzMDY4ODkyMzUwMjQ2NCUyQzE3NC4wNTEzNjM5MjA4ODElNUQlMkMieiIlM0ElN0IiUXpfdHoiJTNBLTEyODEuNzg4MTk0MDAwNzE2NCUyQyJReV90eiIlM0EzMTY4LjQwODUzMjM3NTY3MDMlN0QlMkMieSIlM0ElN0IiUXlfdHkiJTNBNTQ3NC4yOTQ5MjI1MTA5MDQlMkMiUXpfdHkiJTNBLTQ5MzIuODAxNTQ0MTA2NDQ4JTdEJTdEJTJDJTdCInBvc2l0aW9uIiUzQSU1QjIzLjQ2NjYzNDQ3NTQ0MjI4NyUyQzE3OC44NDk4Mjk1OTA2Nzc3OSU1RCUyQyJ6IiUzQSU3QiJRel90eiIlM0EtNDMwNC44ODk1NDI4NDI5MTMlMkMiUXlfdHoiJTNBMjc5MS42MTczNzQ4NTg2NTc1JTdEJTJDInkiJTNBJTdCIlF5X3R5IiUzQTYxOTQuMjg2MzkwNzIwNDYlMkMiUXpfdHkiJTNBLTExODg1LjYxMDA2OTYyMzY5NyU3RCU3RCUyQyU3QiJwb3NpdGlvbiIlM0ElNUIyNS40MjY2Nzg5NTUxOTE0NjYlMkMxNzkuNTU4NTcyNzY1MTI1OTQlNUQlMkMieiIlM0ElN0IiUXpfdHoiJTNBLTU4NzIuNDc0NTQyNDc1MDYxJTJDIlF5X3R6IiUzQTE3ODIuNTg1NDU0OTIxMDI0NiU3RCUyQyJ5IiUzQSU3QiJReV90eSIlM0E2NTkwLjg5MzY4NTgzNjI2NyUyQyJRel90eSIlM0EtMTA3MTcuNTUyMDM2MDU0MTc2JTdEJTdEJTJDJTdCInBvc2l0aW9uIiUzQSU1QjI3LjQ3OTQ2MDYxMjc5NDkyNyUyQzE3OS45MTYxMTM2MjQ4Nzk2JTVEJTJDInoiJTNBJTdCIlF6X3R6IiUzQTk1My42OTAzNjI3MzM4NzU5JTJDIlF5X3R6IiUzQTU3Ny4zODk1OTUyNzcwMzg4JTdEJTJDInkiJTNBJTdCIlF5X3R5IiUzQTY2NDIuNzg4MjcxNTM1Njk2JTJDIlF6X3R5IiUzQS0yMTI3NS4yNzMyOTAwOTkxMTQlN0QlN0QlMkMlN0IicG9zaXRpb24iJTNBJTVCNDYuOTgxMTEyMjk2NDkyNDklMkMxNzkuOTY0NzQzMzk5NTY2MzIlNUQlMkMieiIlM0ElN0IiUXpfdHoiJTNBLTU5NzYuMzUxNTMyNjM1MzU5JTJDIlF5X3R6IiUzQS00MC42MDg2OTg1NDA0ODQ5OCU3RCUyQyJ5IiUzQSU3QiJReV90eSIlM0E1MzYyLjMwNzU5NTM5NTcwOCUyQyJRel90eSIlM0EtMjUzMzEuMjMwNDMxNDEzMTgzJTdEJTdEJTJDJTdCInBvc2l0aW9uIiUzQSU1QjM3Ljc1MTEzNDA4MTI2NDM0JTJDMTc5Ljk4NDc5Njk5NTMwMDM0JTVEJTJDInoiJTNBJTdCIlF6X3R6IiUzQTE2LjIzMzI2MDMwNTQwNjc4NyUyQyJReV90eiIlM0E3LjQ0NTQ0MjI2MDc5NDkwNjUlN0QlMkMieSIlM0ElN0IiUXlfdHkiJTNBNTY5NS41NjgxMjEzNjQ2MjMlMkMiUXpfdHkiJTNBLTE5MDAwLjMzMTM3Njk0MDY5JTdEJTdEJTJDJTdCInBvc2l0aW9uIiUzQSU1QjU2LjIxMTA5MDUxMTY5NDQyJTJDMTc5Ljk0NDY4OTgwMzgzMjM1JTVEJTJDInoiJTNBJTdCIlF6X3R6IiUzQS0xODkyLjUyMzUxNDkxMDkyMTclMkMiUXlfdHoiJTNBLTAuNDUzNDYwNTkwOTAxNDAxODQlN0QlMkMieSIlM0ElN0IiUXlfdHkiJTNBNDg3MS45MjgyMjY5MDgzMTglMkMiUXpfdHkiJTNBLTE3OTUzLjEyMzA5NDAyOTklN0QlN0QlMkMlN0IicG9zaXRpb24iJTNBJTVCNjcuNzM2MDcxNDkxMzkwNTIlMkMxNzkuNDYzMTQ4ODcyMTIzMTYlNUQlMkMieiIlM0ElN0IiUXpfdHoiJTNBNjA2My45NDkzNTk1ODcxNyUyQyJReV90eiIlM0EtODM0LjM3MTY3NTE2OTEwNzElN0QlMkMieSIlM0ElN0IiUXlfdHkiJTNBNDQ4Ni40MjE3ODYwMTkzMzUlMkMiUXpfdHkiJTNBLTI2MTU0LjE5MzU5MjM3ODI0OCU3RCU3RCUyQyU3QiJwb3NpdGlvbiIlM0ElNUI3MS45NzQ3NDMwMzg4OTQ0MyUyQzE3Ny42OTY0MzU1MzU5Mjc0NiU1RCUyQyJ6IiUzQSU3QiJRel90eiIlM0ExNTA1OS40NjI3NjAzNDYzMyUyQyJReV90eiIlM0EtMjQxMi45OTE3MTQ2NDk4MjIlN0QlMkMieSIlM0ElN0IiUXlfdHkiJTNBMzQ2NS40NjczNzg4NzA3ODIlMkMiUXpfdHkiJTNBLTE5MDE1Ljg4MDgzNzY0MjQyOCU3RCU3RCUyQyU3QiJwb3NpdGlvbiIlM0ElNUI3NS4yMTUxNzk2ODA0Nzk3NCUyQzE3NC40NDE4ODc1MDcwOTc1MyU1RCUyQyJ6IiUzQSU3QiJRel90eiIlM0ExODE2Ni45NzUxNDE4Njk4NCUyQyJReV90eiIlM0EtMzA5My44MDY4NTI2Nzg4NzY2JTdEJTJDInkiJTNBJTdCIlF5X3R5IiUzQTIxODQuNTgyMDc2NDUzNjA1NiUyQyJRel90eSIlM0EtMTQxOTIuNDA0MTYxNjAwNDYzJTdEJTdEJTJDJTdCInBvc2l0aW9uIiUzQSU1Qjc2Ljk2MzQ1ODA0ODEyMTYlMkMxNzAuMTk1NTc5MDgxMDM2NjclNUQlMkMieiIlM0ElN0IiUXpfdHoiJTNBMTIxNzEuODE4ODMxNjgwNjklMkMiUXlfdHoiJTNBLTMyMjIuOTc4ODMzNTIxNjI2JTdEJTJDInkiJTNBJTdCIlF5X3R5IiUzQTYxOC41NDg0ODk5NjY3ODM4JTJDIlF6X3R5IiUzQS0zNzE2LjU3OTcyOTg3MzU3ODMlN0QlN0QlMkMlN0IicG9zaXRpb24iJTNBJTVCNzcuMzc2ODkyNzk3MjIyODIlMkMxNTAuMzczNjM0MDQ2NTE0MTglNUQlMkMieiIlM0ElN0IiUXpfdHoiJTNBLTI5NzYuMTM5NzI0MDc1MzcyNyUyQyJReV90eiIlM0EtMTM3NC4yMzIwNDg0MjI3NzQxJTdEJTJDInkiJTNBJTdCIlF5X3R5IiUzQS00MC45OTQyMTg4MzAyMTI5NiUyQyJRel90eSIlM0ExMDY5LjQxMTkyNDcxOTk3MzclN0QlN0QlMkMlN0IicG9zaXRpb24iJTNBJTVCNzcuMzk1OTMwNjc3MjQ2MzglMkMxNTkuMTM2MTEzMzY1MDQ0MSU1RCUyQyJ6IiUzQSU3QiJRel90eiIlM0EtODY0LjYxMDc0NDY5NjkyNSUyQyJReV90eiIlM0EtMjA3NS4xMDUzNzQ1MTMxOTk0JTdEJTJDInkiJTNBJTdCIlF5X3R5IiUzQTEwLjQwMTgzODUzNDM4NDYzMiUyQyJRel90eSIlM0ExODUzLjE0NzQxOTM1NjU1NzUlN0QlN0QlMkMlN0IicG9zaXRpb24iJTNBJTVCNzcuMzU3ODU0OTE3MTk5MTIlMkMxNDEuNjExMTU0NzI3OTE3OTglNUQlMkMieiIlM0ElN0IiUXpfdHoiJTNBLTc4OS4zOTQzNDA5MzAzMzg0JTJDIlF5X3R6IiUzQS02ODcuNjM5MDA2NDAxODU2OCU3RCUyQyJ5IiUzQSU3QiJReV90eSIlM0EtMy4xOTExOTg2MDgxMzA0NTI2JTJDIlF6X3R5IiUzQTQ5Ny44NDgzODQyODIyMjYwNSU3RCU3RCUyQyU3QiJwb3NpdGlvbiIlM0ElNUI3OC44MTM4MTM1NTU4NTczNyUyQzEzMi44NDU0NzA3NDQ1ODA3OCU1RCUyQyJ6IiUzQSU3QiJRel90eiIlM0EtMTU2LjM0NTgyMjU2MzU4NjA0JTJDIlF5X3R6IiUzQTIuMzcxNzIyMDQyNTA1NDk0MyU3RCUyQyJ5IiUzQSU3QiJReV90eSIlM0EtMC40MDAxMTc5OTU1NTU2NDkwMyUyQyJRel90eSIlM0EtNDY0Ljc3ODkxNDE5NTM5MjklN0QlN0QlMkMlN0IicG9zaXRpb24iJTNBJTVCODAuMzI2ODg1ODM0NTg3MjclMkMxNTAuMzY3MjI0NzE3Mjc3OTYlNUQlMkMieiIlM0ElN0IiUXpfdHoiJTNBLTIzNjIuOTUyMDc1NzA1MTI2JTJDIlF5X3R6IiUzQS0xMzgwLjM1MzIyNTc5MzQ1MTklN0QlMkMieSIlM0ElN0IiUXlfdHkiJTNBLTAuMzMxOTI2OTE4MjIxMTA2NyUyQyJRel90eSIlM0EtMTg1OC4zOTcwNDI2MTAwODg2JTdEJTdEJTJDJTdCInBvc2l0aW9uIiUzQSU1QjgwLjMwNzg0Nzk1NDU2MzU4JTJDMTQxLjYwNDc0NTM5ODY4NTElNUQlMkMieiIlM0ElN0IiUXpfdHoiJTNBLTEwMjQuOTExNzIxOTAyNzY2MiUyQyJReV90eiIlM0EtNjg4LjU4NzcwNzQ1ODIwMTklN0QlMkMieSIlM0ElN0IiUXlfdHkiJTNBMi41ODczMTU3MzM4NjIyOTAzJTJDIlF6X3R5IiUzQS05LjAwOTQ4NjE2MTkyMzU1JTdEJTdEJTJDJTdCInBvc2l0aW9uIiUzQSU1QjgwLjM0NTkyMzcxNDYxMTA2JTJDMTU5LjEyOTcwNDAzNTkxMjE0JTVEJTJDInoiJTNBJTdCIlF6X3R6IiUzQS0xNDk2Ljc0NDEyOTAyOTE3NjUlMkMiUXlfdHoiJTNBLTIwNDguNDM3MzU2ODQxMDYlN0QlMkMieSIlM0ElN0IiUXlfdHkiJTNBNC4zMDU5MDIyNDE5NTY3MzQlMkMiUXpfdHkiJTNBMTg3OC4zNzU3MjE3ODc5NTMxJTdEJTdEJTJDJTdCInBvc2l0aW9uIiUzQSU1Qjc5LjgwMjE3NzgxNDE1MDY4JTJDMTcwLjc1MzkxMjg0MzE4NjA3JTVEJTJDInoiJTNBJTdCIlF6X3R6IiUzQTEyODI3LjMyOTY4Mzg3OTg4MSUyQyJReV90eiIlM0EtMjY2NC4yNjgzNzUwODU1MDYlN0QlMkMieSIlM0ElN0IiUXlfdHkiJTNBNDk3Ljc0OTA3MjgwNjMwMDQzJTJDIlF6X3R5IiUzQS0yMjYxLjc1MDk3MTE5NTE5NCU3RCU3RCUyQyU3QiJwb3NpdGlvbiIlM0ElNUI3Ny42MjQxNjY1NDQxNjcyOCUyQzE3Ni4wNDQxNTczOTQwMzMyMiU1RCUyQyJ6IiUzQSU3QiJRel90eiIlM0ExNDI3My44NjEyNTY3MTI1NTElMkMiUXlfdHoiJTNBLTI0ODUuMDQ1OTczNjE5NjMwMyU3RCUyQyJ5IiUzQSU3QiJReV90eSIlM0ExNzQ3LjEyOTUwNDU0Nzg4NjclMkMiUXpfdHkiJTNBLTEwOTczLjYyMTU5NTU5MTE0JTdEJTdEJTJDJTdCInBvc2l0aW9uIiUzQSU1QjczLjU4NzQ2NTU2MzgzODQ1JTJDMTgwLjA5ODQzNzMxNzI2MjclNUQlMkMieiIlM0ElN0IiUXpfdHoiJTNBMTA4NDIuNDEzMjU2OTM1MjY4JTJDIlF5X3R6IiUzQS0xOTQwLjc1OTMyMDI0MDAyOCU3RCUyQyJ5IiUzQSU3QiJReV90eSIlM0EyNzc1LjkyMzk2OTg1NTEzMiUyQyJRel90eSIlM0EtMTc1MzQuMzIwNjM1MTAwMjUlN0QlN0QlMkMlN0IicG9zaXRpb24iJTNBJTVCNjguMzA2NzM1MDY0NTYzMDclMkMxODIuMjk5NDE1NzExODcxMTIlNUQlMkMieiIlM0ElN0IiUXpfdHoiJTNBMzk5NS40MDQxMjIyMTI3MzMlMkMiUXlfdHoiJTNBLTY4Mi4zODg1NzQ3NDg1NjMzJTdEJTJDInkiJTNBJTdCIlF5X3R5IiUzQTM3MjEuMDEyODIyMjU3ODM0JTJDIlF6X3R5IiUzQS0yMDY4Mi44NDUwMTU0MTI4MSU3RCU3RCUyQyU3QiJwb3NpdGlvbiIlM0ElNUI0Ni45ODc1MjE2MjU2NjIwMjYlMkMxODIuOTE0NzM2NDM2OTMwOSU1RCUyQyJ6IiUzQSU3QiJRel90eiIlM0ExMTM1Ljg2MDY4NzczMzk4NDIlMkMiUXlfdHoiJTNBNjguODIzMDk3MDU0NTQxMSU3RCUyQyJ5IiUzQSU3QiJReV90eSIlM0E1Mzc5LjgxOTU0MjEyMDMzMiUyQyJRel90eSIlM0EtMjM2NjEuNjYyNzIxNDkzNDU2JTdEJTdEJTJDJTdCInBvc2l0aW9uIiUzQSU1QjU2LjIxNzQ5OTg0MDg3MTU3NSUyQzE4Mi44OTQ2ODI4NDExOTY5MiU1RCUyQyJ6IiUzQSU3QiJRel90eiIlM0EtNDg2LjY2Njc3MjI3MzUyMzIlMkMiUXlfdHoiJTNBOC4wMDc0NTU2MzcwMDc0OTIlN0QlMkMieSIlM0ElN0IiUXlfdHkiJTNBNDgzNi4wNzk5MjEwMjQxMDc1JTJDIlF6X3R5IiUzQS0xNzQyOS43NzExMDUxODc2NTglN0QlN0QlMkMlN0IicG9zaXRpb24iJTNBJTVCMzcuNzU3NTQzNDEwNCUyQzE4Mi45MzQ3OTAwMzI2NjUlNUQlMkMieiIlM0ElN0IiUXpfdHoiJTNBOTQzLjE2NTkyNDgyODk3NjIlMkMiUXlfdHoiJTNBMy4zNzE1NDk2MzQ0MjM2NzYlN0QlMkMieSIlM0ElN0IiUXlfdHkiJTNBNTY3NC42MDkyNjkyMDc2MiUyQyJRel90eSIlM0EtMTk4OTkuNDAwMTc1ODkzMTglN0QlN0QlMkMlN0IicG9zaXRpb24iJTNBJTVCMjcuMjI5MzIxNjYyNTMxNDglMkMxODIuODQ0MTY0MDAxMDc4OTUlNUQlMkMieiIlM0ElN0IiUXpfdHoiJTNBLTE2NjEuNDU1OTU4MDQ5MDUzMiUyQyJReV90eiIlM0E0ODUuMjMzNDQ2Nzc3MTAyNiU3RCUyQyJ5IiUzQSU3QiJReV90eSIlM0E1NDcxLjY1MjI3Njk1MDE1MzUlMkMiUXpfdHkiJTNBLTEyMTEwLjYwMzAyNjUyNzM4OCU3RCU3RCUyQyU3QiJwb3NpdGlvbiIlM0ElNUIyNC42NzE4NDc4Mjk1MDE0OCUyQzE4Mi4zOTg3MTk0NTUyOTcwMyU1RCUyQyJ6IiUzQSU3QiJRel90eiIlM0EtMjMwNi45Mzk3MDczMzA3ODIzJTJDIlF5X3R6IiUzQTE0MzIuMjk0NzQ1Nzc2Mzc4MiU3RCUyQyJ5IiUzQSU3QiJReV90eSIlM0E1MzAyLjAyOTAyODc5MzA5MSUyQyJRel90eSIlM0EtOTc5Ny4xMjAzNTM4OTYwNTYlN0QlN0QlMkMlN0IicG9zaXRpb24iJTNBJTVCMjIuMjMwNDI0MjcwNTYwNzclMkMxODEuNTE2MDIxNzQwNDE5OTclNUQlMkMieiIlM0ElN0IiUXpfdHoiJTNBLTY2MzcuMjk2MzczNDczNzE0JTJDIlF5X3R6IiUzQTIyOTQuMjc2NDk1OTc4OTk4JTdEJTJDInkiJTNBJTdCIlF5X3R5IiUzQTUxMTUuODgzNTE2MTUxNjU3JTJDIlF6X3R5IiUzQS0xMTU0MC4wNjU3MDE0MDE1NjklN0QlN0QlMkMlN0IicG9zaXRpb24iJTNBJTVCMTMuNDYxMjQzNTM1NjAwMTc5JTJDMTc2LjYwOTU2MjU1NTA3MTE0JTVEJTJDInoiJTNBJTdCIlF6X3R6IiUzQS0zMzcyLjA4MzczMTE1ODUyODMlMkMiUXlfdHoiJTNBMzE2Ny44MjExNDA0ODI3ODE2JTdEJTJDInkiJTNBJTdCIlF5X3R5IiUzQTU0ODUuODgzNzEwNjY3NDg1JTJDIlF6X3R5IiUzQS0zOTcwLjIyNTgzMTM4MTMyMjclN0QlN0QlMkMlN0IicG9zaXRpb24iJTNBJTVCNC40MjU5NTY5Njg0MjYxMzIlMkMxNzEuNjU0NjgxNDExMzIwMzUlNUQlMkMieiIlM0ElN0IiUXpfdHoiJTNBNzMzOS4wMzU2NTAwMzExODElMkMiUXlfdHoiJTNBMjc1My40ODk0MzczOTgxNTIlN0QlMkMieSIlM0ElN0IiUXlfdHkiJTNBNjU0Ni45OTg5OTcwMzY2MDA1JTJDIlF6X3R5IiUzQTE1NTY2Ljk4MzA3MTkxMTA3JTdEJTdEJTJDJTdCInBvc2l0aW9uIiUzQSU1QjEuNDI0MjE3MjM1Mjk1NDQwMyUyQzE3MC44NTcyMDEyNzA3MDIxNSU1RCUyQyJ6IiUzQSU3QiJRel90eiIlM0ExMjI4LjA5NjY1NDYxOTMzODMlMkMiUXlfdHoiJTNBMTA0OS44Njc0MjM3Mzk3NzclN0QlMkMieSIlM0ElN0IiUXlfdHkiJTNBNzEzNC41NjU0Mzg5Nzc0NzQlMkMiUXpfdHkiJTNBMTcxODMuNzEyMDA1OTA2MDQlN0QlN0QlMkMlN0IicG9zaXRpb24iJTNBJTVCLTEuNjgxNzc1NDMzODc1NzY2NCUyQzE3MC44NjM5NDk1MzM3OTUzJTVEJTJDInoiJTNBJTdCIlF6X3R6IiUzQS0zNzIxLjY4OTg1MzE5MTU5MiUyQyJReV90eiIlM0EtMTA0Mi4wNTkxMzU4MTMyNzAxJTdEJTJDInkiJTNBJTdCIlF5X3R5IiUzQTcxMzUuOTM3ODEzMjkzMzIzJTJDIlF6X3R5IiUzQTIzMDQ3LjM5OTk3NDQwODk2NyU3RCU3RCUyQyU3QiJwb3NpdGlvbiIlM0ElNUItNC42ODAwMjE1Mzk0NzM1NDYlMkMxNzEuNjc0NDY1NTk3OTU5MiU1RCUyQyJ6IiUzQSU3QiJRel90eiIlM0EtMTE1ODQuMzgzNTcyOTk2NjIxJTJDIlF5X3R6IiUzQS0yNzUyLjE3ODI1NzAxMDEyMiU3RCUyQyJ5IiUzQSU3QiJReV90eSIlM0E2NTU4LjU2NzY3Nzg1NDA3NSUyQyJRel90eSIlM0EyNTcyNS40NjIwNDc2MDcyNyU3RCU3RCUyQyU3QiJwb3NpdGlvbiIlM0ElNUItMTMuNjkzNjkyMzcyNzUyNjE5JTJDMTc2LjY2ODU2MDk3MjQxNzgyJTVEJTJDInoiJTNBJTdCIlF6X3R6IiUzQS0xOTUwMS4yODUzNjE4MzAzMzglMkMiUXlfdHoiJTNBLTMxNzIuNTMxMzI5Mzk1OTcxNiU3RCUyQyJ5IiUzQSU3QiJReV90eSIlM0E1NDkzLjI4MTQ4NjAzMTg1MSUyQyJRel90eSIlM0EzMDk0NC41NTYyMDM0OTI1NjglN0QlN0QlMkMlN0IicG9zaXRpb24iJTNBJTVCLTIyLjQ0MTQ3MDI5MzkwMDIxJTJDMTgxLjYxMzA3ODUzNjU4NzglNUQlMkMieiIlM0ElN0IiUXpfdHoiJTNBLTEwNTI0LjYxMjUyNDExMzk0MyUyQyJReV90eiIlM0EtMjMyMy44NzE1MTQzMjIyNDclN0QlMkMieSIlM0ElN0IiUXlfdHkiJTNBNTE2MS4zNDExMTQzOTY4NDYlMkMiUXpfdHkiJTNBMjY2NTQuMDY2ODAxNDY4NTU4JTdEJTdEJTJDJTdCInBvc2l0aW9uIiUzQSU1Qi0yNC44NzkwMzUyMTk0NTcwODQlMkMxODIuNTA2Mzc2NjI5OTY1MTYlNUQlMkMieiIlM0ElN0IiUXpfdHoiJTNBLTI1NDAuMTk4MzcxNjc1ODc4JTJDIlF5X3R6IiUzQS0xNDM1LjY5MjgzMDg2NjIxMiU3RCUyQyJ5IiUzQSU3QiJReV90eSIlM0E1MzczLjc0Mzc3MzA1OTMyNiUyQyJRel90eSIlM0EyMjg4OS45MjE0MjE5NTMzOTMlN0QlN0QlMkMlN0IicG9zaXRpb24iJTNBJTVCLTI3LjQzNDU0OTMxODY1MTM3JTJDMTgyLjk2MjkyOTk1NTI3MTUlNUQlMkMieiIlM0ElN0IiUXpfdHoiJTNBLTMwMDUuNTQwNTEwMjQzMzM3NCUyQyJReV90eiIlM0EtNDkyLjU4Nzk3MTcyMjYxMDA2JTdEJTJDInkiJTNBJTdCIlF5X3R5IiUzQTU1NDAuMzg1MjU5NzczMTEyJTJDIlF6X3R5IiUzQTI1MjY2LjA3NzgyNTQ2MzM5JTdEJTdEJTJDJTdCInBvc2l0aW9uIiUzQSU1Qi00Ny4xOTIyNTYwODkyNTQ0NCUyQzE4My4xMTkzNTY5ODM2NTExMyU1RCUyQyJ6IiUzQSU3QiJRel90eiIlM0EyNzAuOTU5MzAzMjIxOTE2NDYlMkMiUXlfdHoiJTNBNDAuMjgwMDk5MzU2MDg3NzglN0QlMkMieSIlM0ElN0IiUXlfdHkiJTNBNTM3OS40NTE1MDc5NDQ5ODIlMkMiUXpfdHkiJTNBMjgyNzkuNzM2MjIyODYzNTU3JTdEJTdEJTJDJTdCInBvc2l0aW9uIiUzQSU1Qi0zNy45NjIyNzc4NzQwNjI4NTYlMkMxODMuMDk5MzAzMzg3OTE3MiU1RCUyQyJ6IiUzQSU3QiJRel90eiIlM0E5NTguMTk0OTk1Mzc3NTQyNyUyQyJReV90eiIlM0EtMC4xOTkzOTk1NTcyMzE5NTY1NCU3RCUyQyJ5IiUzQSU3QiJReV90eSIlM0E1NzI5Ljk1MTI4NDMwMTA1JTJDIlF6X3R5IiUzQTM1NDU3Ljg3NDk5MDExMjg2JTdEJTdEJTJDJTdCInBvc2l0aW9uIiUzQSU1Qi01Ni40MjIyMzQzMDQ0NzgzNiUyQzE4My4xMzk0MTA1NzkzODUxNiU1RCUyQyJ6IiUzQSU3QiJRel90eiIlM0E0OC4wNzA0Mzg1NTAwMzkzOSUyQyJReV90eiIlM0EtMC41MDI5MjU2NzQxNjkyNDc3JTdEJTJDInkiJTNBJTdCIlF5X3R5IiUzQTQ4NTEuNzMzMDU3NzMwNzU4JTJDIlF6X3R5IiUzQTg2NzQuNzgxMTI0NzMzMzA4JTdEJTdEJTJDJTdCInBvc2l0aW9uIiUzQSU1Qi02OC41MTM5NDIwMDg0MDk3MyUyQzE4Mi41OTY2ODAzOTQ2MzczJTVEJTJDInoiJTNBJTdCIlF6X3R6IiUzQTc4NC40MzQzODQyMjc4NDI1JTJDIlF5X3R6IiUzQTY4My40ODE3OTE2Njk1ODExJTdEJTJDInkiJTNBJTdCIlF5X3R5IiUzQTM3MzYuMTU2ODU0NTU0NTcxJTJDIlF6X3R5IiUzQS0xMTUxMS4yMjAxOTM2NTg5MTQlN0QlN0QlMkMlN0IicG9zaXRpb24iJTNBJTVCLTczLjgwNDE4NjU1OTI2MTE0JTJDMTgwLjQxODY2OTEyNDY1NjMzJTVEJTJDInoiJTNBJTdCIlF6X3R6IiUzQS04MDg2LjYzNTA1MzA1MDA3MSUyQyJReV90eiIlM0ExOTQyLjA2NjE1MDI4NDMzOTMlN0QlMkMieSIlM0ElN0IiUXlfdHkiJTNBMjc4Ny4yOTQ3OTM3ODIxNTQ2JTJDIlF6X3R5IiUzQS0xMzQwMS4zMTc5NjA0ODU1NjElN0QlN0QlMkMlN0IicG9zaXRpb24iJTNBJTVCLTc3Ljg1ODQ2NjQ4MjQ3MTQ0JTJDMTc2LjM4MTk2ODE0NDM2MTc2JTVEJTJDInoiJTNBJTdCIlF6X3R6IiUzQS01Nzk4LjQzNTM5NzM4ODA4OSUyQyJReV90eiIlM0EyNDgzLjE5MDUzODc4ODE3OSU3RCUyQyJ5IiUzQSU3QiJReV90eSIlM0ExNzQyLjgyOTE1NTE2ODg2ODclMkMiUXpfdHkiJTNBLTQ5MzEuMDMwMTk0NTYwNTgzJTdEJTdEJTJDJTdCInBvc2l0aW9uIiUzQSU1Qi04MC4wNTk0NDQ4NzcxMDU2OSUyQzE3MS4xMDEyMzc2NDUwNDg3NCU1RCUyQyJ6IiUzQSU3QiJRel90eiIlM0EtNjk3Mi45OTg0NTM1NzIyMTclMkMiUXlfdHoiJTNBMjY3NC42NzI2NjE2ODEzNTQlN0QlMkMieSIlM0ElN0IiUXlfdHkiJTNBNDk5LjQ2MzMwNjc4NzIwMzQlMkMiUXpfdHkiJTNBLTEzNTguNzI0MzkyMzA4OTA1MiU3RCU3RCUyQyU3QiJwb3NpdGlvbiIlM0ElNUItODAuNjcyNzM0MTcwNzQ0OTUlMkMxNTAuNzE3MDIxOTk5NDY3NCU1RCUyQyJ6IiUzQSU3QiJRel90eiIlM0EtMTMxODAuNDA1ODcwNzkxMzE0JTJDIlF5X3R6IiUzQTEzNzIuNDY3NzAzNTQ0MzI2NyU3RCUyQyJ5IiUzQSU3QiJReV90eSIlM0EtNDcuNTQzNTg2MzU2NzIyOTI2JTJDIlF6X3R5IiUzQTIxNjUuMjE4OTA3NTkxNzEzNiU3RCU3RCUyQyU3QiJwb3NpdGlvbiIlM0ElNUItODAuNjUzNjk2MjkwNzIxMzglMkMxNTkuNDc5NTAxMzE3OTk3MzIlNUQlMkMieiIlM0ElN0IiUXpfdHoiJTNBLTg2Ni42NTI5MTE4MjQzMDg1JTJDIlF5X3R6IiUzQTIwNDEuMTU2ODQwNzc3Njk3NyU3RCUyQyJ5IiUzQSU3QiJReV90eSIlM0EtMy4xNjY5Mzk5ODE4MjY5MDMlMkMiUXpfdHkiJTNBOTIwLjcwOTExMzg0NzAxNTklN0QlN0QlMkMlN0IicG9zaXRpb24iJTNBJTVCLTgwLjY5MTc3MjA1MDc2ODY1JTJDMTQxLjk1NDU0MjY4MDg3MTE5JTVEJTJDInoiJTNBJTdCIlF6X3R6IiUzQS0xMDg3My44NDAyNjY5MjA0ODIlMkMiUXlfdHoiJTNBNjk1LjMyNzU4NTUxNTA0MDQlN0QlMkMieSIlM0ElN0IiUXlfdHkiJTNBLTEuMzQzMzY4OTc1MTcxODg2NSUyQyJRel90eSIlM0ExNS45MjYzNjM2NDE1NDYzNjclN0QlN0QlMkMlN0IicG9zaXRpb24iJTNBJTVCLTc5LjIzNTgxMzQxMjExMjA1JTJDMTMzLjE4ODg1ODY5NzUzNCU1RCUyQyJ6IiUzQSU3QiJRel90eiIlM0EzMzg3LjM0MTEyMjIxOTk0JTJDIlF5X3R6IiUzQS0zLjk0NTY4MDgyMTQ2NTc2NCU3RCUyQyJ5IiUzQSU3QiJReV90eSIlM0E0LjYzMDU1MDYzNDY0MDYwNCUyQyJRel90eSIlM0E0NTYuODAyODc5Mzc5ODE5OCU3RCU3RCUyQyU3QiJwb3NpdGlvbiIlM0ElNUI3Ni4zMjA5NjgyNzU1MzkyMyUyQzE0Ny42NDc5MjE3NzE2MDM2OCU1RCUyQyJ6IiUzQSU3QiJRel90eiIlM0EtOTkyNTQ3Ljk2NDI4OTc5MjUlMkMiUXlfdHoiJTNBLTE1OTEuNzQxNjE4MjU1ODYxNiU3RCUyQyJ5IiUzQSU3QiJReV90eSIlM0EtNy4xMDUyNjA0NzU2MjkyNDQlMkMiUXpfdHkiJTNBLTE2MDMzLjYwNTM5NDgyNzM4NCU3RCU3RCUyQyU3QiJwb3NpdGlvbiIlM0ElNUI3Ni4zMDM4MzE0Njc3MDA0OSUyQzEzOS43NjA0NDAzODc4MTg3JTVEJTJDInoiJTNBJTdCIlF6X3R6IiUzQS05ODc0NDguODU3NzAyNzg0NyUyQyJReV90eiIlM0EtOTk2LjAzMzA0NzMyMDcxMzMlN0QlMkMieSIlM0ElN0IiUXlfdHkiJTNBMC4xMDc0NzQ2NTk3NTQ3MDQzNCUyQyJRel90eSIlM0EyMDEuOTYxMjg3NDk2MjA3MTIlN0QlN0QlMkMlN0IicG9zaXRpb24iJTNBJTVCNzYuMzM4MTA1MDgzMzc4MDQlMkMxNTUuNTM1NDAzMTU1NDIyJTVEJTJDInoiJTNBJTdCIlF6X3R6IiUzQS05ODM5NjEuODEwMzUyMDU0OSUyQyJReV90eiIlM0EtMjE2MS4wOTU1MDU5MjAxNTE1JTdEJTJDInkiJTNBJTdCIlF5X3R5IiUzQTIuNzM3ODE1Mzk4OTY3OTg1JTJDIlF6X3R5IiUzQS0xNjcuODYyMDg4NTQ2Mzk1MjMlN0QlN0QlMkMlN0IicG9zaXRpb24iJTNBJTVCNzUuNzkyNDU4MTEwNzMyOCUyQzE2Ni4yODQ2MTQwMjc5MzMwNiU1RCUyQyJ6IiUzQSU3QiJRel90eiIlM0EtODk1MTc1LjQ3OTc4MzcwNzMlMkMiUXlfdHoiJTNBLTI2NzIuMDU0NTg2NDcxJTdEJTJDInkiJTNBJTdCIlF5X3R5IiUzQTUwMS40MjM4NTMxOTAwNjUxMyUyQyJRel90eSIlM0ExNjU5MjkuNjE2ODEwMjM4JTdEJTdEJTJDJTdCInBvc2l0aW9uIiUzQSU1QjczLjYxNDQ0Njg0MDc0OTM4JTJDMTcxLjU3NDg1ODU3ODc4MDE1JTVEJTJDInoiJTNBJTdCIlF6X3R6IiUzQS03MzI1MjcuNTUyNjMxOTE0NSUyQyJReV90eiIlM0EtMjQ2NS4zNjkyMzI5MjE0NjI4JTdEJTJDInkiJTNBJTdCIlF5X3R5IiUzQTE3MzQuNzIyNTA0MTIyMDI0MiUyQyJRel90eSIlM0E1MTI2MjMuNTY1MzA3MjYxMSU3RCU3RCUyQyU3QiJwb3NpdGlvbiIlM0ElNUI2OS41Nzc3NDU4NjA0MjA1NiUyQzE3NS42MjkxMzg1MDIwMDk2JTVEJTJDInoiJTNBJTdCIlF6X3R6IiUzQS00ODA2MjAuMTA0MDgxNzA5NDYlMkMiUXlfdHoiJTNBLTE3ODkuMzg3NDIwMzU4MzAzNCU3RCUyQyJ5IiUzQSU3QiJReV90eSIlM0EyODIzLjQ4MDM3ODgyODc4NiUyQyJRel90eSIlM0E3NTQ2NjQuMzY1NjY3MjIyMyU3RCU3RCUyQyU3QiJwb3NpdGlvbiIlM0ElNUI2NC4yOTcwMTUzNjExNDUyJTJDMTc3LjgzMDExNjg5NjYxODAyJTVEJTJDInoiJTNBJTdCIlF6X3R6IiUzQS0xOTc3MDAuMTM1MzgzNDY0MDIlMkMiUXlfdHoiJTNBLTc5OS42NDE4MTkyMjUyNjExJTdEJTJDInkiJTNBJTdCIlF5X3R5IiUzQTM2NDEuNjE0NDUxMzcwODg0NiUyQyJRel90eSIlM0E4OTE1NzQuMDYwNDg1OTIzOCU3RCU3RCUyQyU3QiJwb3NpdGlvbiIlM0ElNUI0Ni4yNDM3OTQyMTM3ODY1MTUlMkMxNzguNDM4MzQxNzMzOTU2NTUlNUQlMkMieiIlM0ElN0IiUXpfdHoiJTNBMTkxMDEuNzE2ODMzOTAwMTglMkMiUXlfdHoiJTNBODAuMTg3NTkzNjgwODQxMjMlN0QlMkMieSIlM0ElN0IiUXlfdHkiJTNBNTA0Ny40Njk3Njg5MjIzNDklMkMiUXpfdHkiJTNBOTk1MzI3LjM0ODA1MDQwMjUlN0QlN0QlMkMlN0IicG9zaXRpb24iJTNBJTVCNTMuODQwNzc2MjgzMjA1Njg1JTJDMTc4LjQyMTgzNjA4MjA4MzIyJTVEJTJDInoiJTNBJTdCIlF6X3R6IiUzQTcwMC4yMDQwMjcyMTYxODY5JTJDIlF5X3R6IiUzQTMuNjM3OTA3MzQwNjIxNTclN0QlMkMieSIlM0ElN0IiUXlfdHkiJTNBNDYxMS42ODU0Njk2OTM2NzI1JTJDIlF6X3R5IiUzQTk4NzgyOS4yNzYxNDY3MTM4JTdEJTdEJTJDJTdCInBvc2l0aW9uIiUzQSU1QjM4LjY0NjgxMjE0NDMwNzY0JTJDMTc4LjQ1NDg0NzM4NTgzJTVEJTJDInoiJTNBJTdCIlF6X3R6IiUzQTQzOC4wMTQ2NTMxNTk4NDA0JTJDIlF5X3R6IiUzQTMuNDkzMDg1MDAyNDg3NDg4JTdEJTJDInkiJTNBJTdCIlF5X3R5IiUzQTUzMjQuNDI5NjMwNDI2Njc0JTJDIlF6X3R5IiUzQTk5MzgyNS4yNDcwMjc0NDg0JTdEJTdEJTJDJTdCInBvc2l0aW9uIiUzQSU1QjI5Ljc1MTA4NjU0MzM2NzE5NCUyQzE3OC4zNjA2NzQ0OTY3MTAzMiU1RCUyQyJ6IiUzQSU3QiJRel90eiIlM0E4MDU5OC4wNzUxMzQzMjUwOSUyQyJReV90eiIlM0E0NTcuNjQ3NTk5MzAzNDU0NSU3RCUyQyJ5IiUzQSU3QiJReV90eSIlM0E1MTI3Ljc1NjMzNzI3NTQyOCUyQyJRel90eSIlM0E5MDYzODAuNzQ1MzcwOTMwOCU3RCU3RCUyQyU3QiJwb3NpdGlvbiIlM0ElNUIyNy4xOTMxMTI3MTE1MTczJTJDMTc3LjkxNTIzMTAzNzI1NTM4JTVEJTJDInoiJTNBJTdCIlF6X3R6IiUzQTIzMjM1NS40OTQ3MjY3OTcxMyUyQyJReV90eiIlM0ExMzMyLjExMzcxMTY4NjkzMDQlN0QlMkMieSIlM0ElN0IiUXlfdHkiJTNBNDk3My4xNTMxNzEyOTk1ODc1JTJDIlF6X3R5IiUzQTg2ODYxNS40ODczNDc4OTUyJTdEJTdEJTJDJTdCInBvc2l0aW9uIiUzQSU1QjI0Ljc1MjE4OTE1MTM5NjQ4NiUyQzE3Ny4wMzI1MzIyMzYwNTEzNCU1RCUyQyJ6IiUzQSU3QiJRel90eiIlM0EzODM2MjIuNTgwNjIzMjI5ODUlMkMiUXlfdHoiJTNBMjIyMS43OTk5MDUzMDE1NDU2JTdEJTJDInkiJTNBJTdCIlF5X3R5IiUzQTQ3NjMuMzk1MTA3MTk2MDY2JTJDIlF6X3R5IiUzQTgyMzAyNi4zNDA5MzU5NDI1JTdEJTdEJTJDJTdCInBvc2l0aW9uIiUzQSU1QjE0Ljk2NjIzNjU1MTc0MjIwNiUyQzE3MS41NDE3ODA3NjUwNTAzNiU1RCUyQyJ6IiUzQSU3QiJRel90eiIlM0E1MDA2MjkuOTkwMjc5NTkyMDUlMkMiUXlfdHoiJTNBMjk5OS4wMTMxNjQ0Mzg3OTklN0QlMkMieSIlM0ElN0IiUXlfdHkiJTNBNTE4OS43OTM5NTEyOTIxMyUyQyJRel90eSIlM0E4NjY3MTYuNjc3MzkzOTY2NyU3RCU3RCUyQyU3QiJwb3NpdGlvbiIlM0ElNUI0LjkxMzY3ODEyMDk4NDQ2OTUlMkMxNjYuMDAyNjA4NDIxOTM0MyU1RCUyQyJ6IiUzQSU3QiJRel90eiIlM0E0MzA4MjkuMDE1MjkyNjQxMDclMkMiUXlfdHoiJTNBMjYzMi4xNDU5NjU1NTE4MzY1JTdEJTJDInkiJTNBJTdCIlF5X3R5IiUzQTYyNjAuMjg0MjY2ODkzODk2NSUyQyJRel90eSIlM0ExMDIzOTk3Ljc3ODExNzMwNTIlN0QlN0QlMkMlN0IicG9zaXRpb24iJTNBJTVCMS45MTE5Mzk0NzQxODA3NDEyJTJDMTY1LjIwNTYyODI4MDEzNTk4JTVEJTJDInoiJTNBJTdCIlF6X3R6IiUzQTEzMDU2NC43MzY5ODkyNDY5OSUyQyJReV90eiIlM0E3OTkuMjU2NjIwNzA3OTYxNyU3RCUyQyJ5IiUzQSU3QiJReV90eSIlM0E2ODQwLjU2MDUzNjE0NTkxNiUyQyJRel90eSIlM0ExMTE3MDkwLjk2OTk0MjM5MTklN0QlN0QlMkMlN0IicG9zaXRpb24iJTNBJTVCLTEuMTk0MDUzMTk0OTkwNDY2JTJDMTY1LjIxMjM3NjU0MzIyOTE0JTVEJTJDInoiJTNBJTdCIlF6X3R6IiUzQS0xMzA3MDAuOTM0NjM4MTg5MiUyQyJReV90eiIlM0EtNzk5LjUwMzMwMDgxMzI2MjUlN0QlMkMieSIlM0ElN0IiUXlfdHkiJTNBNjg0MS44MjE2OTk0NTA4MTYlMkMiUXpfdHkiJTNBMTExNzY2MS4wMTUxOTM3MDA4JTdEJTdEJTJDJTdCInBvc2l0aW9uIiUzQSU1Qi00LjE5MjMwMDM4NjkxNTIwNyUyQzE2Ni4wMjIzOTI2MDg1NzMyJTVEJTJDInoiJTNBJTdCIlF6X3R6IiUzQS00MzE1MzQuNTkzNzAwOTMyMSUyQyJReV90eiIlM0EtMjYzMy42NzA1Njc5MDgzNjklN0QlMkMieSIlM0ElN0IiUXlfdHkiJTNBNjI2My43NDE0NDcwMTAxODMlMkMiUXpfdHkiJTNBMTAyNTU2NC45NjUyMjEzMjQ0JTdEJTdEJTJDJTdCInBvc2l0aW9uIiUzQSU1Qi0xNC4yMjA2OTQ1NjA2OTY5NzklMkMxNzEuNjA1MTk0MDE1MTU5MTMlNUQlMkMieiIlM0ElN0IiUXpfdHoiJTNBLTUwMzMyNS4yOTQwODM1OTY0NCUyQyJReV90eiIlM0EtMzAwNC42NDczMzM5NjU2MzglN0QlMkMieSIlM0ElN0IiUXlfdHkiJTNBNTE5OS41NDM3OTM3MTc3MDYlMkMiUXpfdHkiJTNBODcxMzY4LjY2NTk0MTA1MjUlN0QlN0QlMkMlN0IicG9zaXRpb24iJTNBJTVCLTIzLjk4MjY5NTgyMzUwOTYxMiUyQzE3Ny4xMzg0MTY1MjUxMTkyJTVEJTJDInoiJTNBJTdCIlF6X3R6IiUzQS0zODcwOTUuODA4NzI1MTQ2NSUyQyJReV90eiIlM0EtMjIyOC44NzU4ODk5NDIyOTgzJTdEJTJDInkiJTNBJTdCIlF5X3R5IiUzQTQ3NzguOTQ1MjE3OTc0ODcwNSUyQyJRel90eSIlM0E4MzA1MTUuMjMyNzYxOTMwOSU3RCU3RCUyQyU3QiJwb3NpdGlvbiIlM0ElNUItMjYuNDIwMjYwNzQ5MDUxOTEzJTJDMTc4LjAzMTcxNDYxODQ5MjUlNUQlMkMieiIlM0ElN0IiUXpfdHoiJTNBLTIzNDU4Ny45NDQ4MTY3NDA1JTJDIlF5X3R6IiUzQS0xMzM2LjU2MjkxNjQ3NDg4NDMlN0QlMkMieSIlM0ElN0IiUXlfdHkiJTNBNDk5MS42MDE1NDk4MjUyMjMlMkMiUXpfdHkiJTNBODc3MjI3LjQ2OTkxNjQzODklN0QlN0QlMkMlN0IicG9zaXRpb24iJTNBJTVCLTI4Ljk3NjI3NDg0NzA4NzI2JTJDMTc4LjQ4ODI2OTAzMDEzMDUlNUQlMkMieiIlM0ElN0IiUXpfdHoiJTNBLTgxNDYzLjUzMTgxMzYzMzQ4JTJDIlF5X3R6IiUzQS00NjAuNTU4OTg2MjA4NTQ2NTclN0QlMkMieSIlM0ElN0IiUXlfdHkiJTNBNTE0OS43MzI1MTg0ODU2MSUyQyJRel90eSIlM0E5MTU5NDAuNzY5MzUyMDg5NCU3RCU3RCUyQyU3QiJwb3NpdGlvbiIlM0ElNUItNDUuNDY3OTg5MzI2MTYwMTUlMkMxNzguNjM3NjAwMTcwNzg4MjMlNUQlMkMieiIlM0ElN0IiUXpfdHoiJTNBNzc0NS44MDQ1MDEwMDA1NzM1JTJDIlF5X3R6IiUzQTQzLjgzOTY5MTc0MDM4NDE1JTdEJTJDInkiJTNBJTdCIlF5X3R5IiUzQTUwODUuMDI1MDA1MTQyNTYlMkMiUXpfdHkiJTNBMTAxMjY0My45MDYyODIwODIlN0QlN0QlMkMlN0IicG9zaXRpb24iJTNBJTVCLTM3Ljg3MTAwNzI1NjcyNTYzJTJDMTc4LjYyMTA5NDUxODkxNDklNUQlMkMieiIlM0ElN0IiUXpfdHoiJTNBNDU2LjY0NDk3MzI1MjcyNzY1JTJDIlF5X3R6IiUzQTMuOTY1NTM3MzQ1NDE3ODUxJTdEJTJDInkiJTNBJTdCIlF5X3R5IiUzQTUzNTIuOTM4NDM1MjU1MTMxNSUyQyJRel90eSIlM0ExMDA3Mjk4LjczODEzMDE4JTdEJTdEJTJDJTdCInBvc2l0aW9uIiUzQSU1Qi01My4wNjQ5NzEzOTU2MDUxMDYlMkMxNzguNjU0MTA1ODIyNjYxNiU1RCUyQyJ6IiUzQSU3QiJRel90eiIlM0ExMDY5LjYxNTEwODA5OTQ1MDclMkMiUXlfdHoiJTNBNS40OTU3OTk3Njc4OTc5MjElN0QlMkMieSIlM0ElN0IiUXlfdHkiJTNBNDY1MC41Mjc5MjY4NzE3NTMlMkMiUXpfdHkiJTNBMTAwNjQ4NS41MjM5MzMwNjYlN0QlN0QlMkMlN0IicG9zaXRpb24iJTNBJTVCLTYzLjUyMzY4Mjk1Mzc2NTU0NCUyQzE3OC4xMDc4Mjc2OTQwNTMxOSU1RCUyQyJ6IiUzQSU3QiJRel90eiIlM0EyMDIxNzEuNDQ1NDI2OTk2NCUyQyJReV90eiIlM0E4MDguNjg0NDM4NDE5ODk4OCU3RCUyQyJ5IiUzQSU3QiJReV90eSIlM0EzNjgyLjUwMTM3NTcwNTYxODYlMkMiUXpfdHkiJTNBOTExNTgxLjg0MzM5MjQxMzYlN0QlN0QlMkMlN0IicG9zaXRpb24iJTNBJTVCLTY4LjgxMzkyNzUwNDYyMDQ1JTJDMTc1LjkyOTgxNjQyNDA2OTc3JTVEJTJDInoiJTNBJTdCIlF6X3R6IiUzQTQ5MjI3Ni43OTg4NjU0ODA3JTJDIlF5X3R6IiUzQTE4MTMuNzQ4Mjc4NDM2ODE2NyU3RCUyQyJ5IiUzQSU3QiJReV90eSIlM0EyODYxLjU3NjE0NjgzNjY1MTMlMkMiUXpfdHkiJTNBNzcyOTI2LjM1OTI1NTE5NTUlN0QlN0QlMkMlN0IicG9zaXRpb24iJTNBJTVCLTcyLjg2ODIwNzQyNzgzMDMlMkMxNzEuODkzMTE1NDQzNzczMTMlNUQlMkMieiIlM0ElN0IiUXpfdHoiJTNBNzUxNTM1LjUzNzc0ODgxMTklMkMiUXlfdHoiJTNBMjUwNS4wODM4MTI2MTA4MTklN0QlMkMieSIlM0ElN0IiUXlfdHkiJTNBMTc2Mi40Mjk4MzIxMzY1MDElMkMiUXpfdHkiJTNBNTI1ODk5LjM5MDczNDYyNjYlN0QlN0QlMkMlN0IicG9zaXRpb24iJTNBJTVCLTc1LjA2OTE4NTgyMjQ2MTUyJTJDMTY2LjYxMjM4NDk0NDQ2NDYlNUQlMkMieiIlM0ElN0IiUXpfdHoiJTNBOTE5OTUzLjY1NTQzMjc5MTklMkMiUXlfdHoiJTNBMjcyMy43NDc3MTY3NDQxMTg0JTdEJTJDInkiJTNBJTdCIlF5X3R5IiUzQTUxMC45Mzk0NzcwMjUzMDM0NiUyQyJRel90eSIlM0ExNzA1MzEuNjEwNjIwNjEwNDclN0QlN0QlMkMlN0IicG9zaXRpb24iJTNBJTVCLTc1LjY3ODY3Mjk3MTczMTA5JTJDMTQ3Ljk3ODE2NTE2ODM4NDI0JTVEJTJDInoiJTNBJTdCIlF6X3R6IiUzQTEwMjUzMzAuNTE5NDI1MTYyOCUyQyJReV90eiIlM0ExNjU2LjM4NTE0ODM5NTA5MTYlN0QlMkMieSIlM0ElN0IiUXlfdHkiJTNBLTQ2LjUwNjk5OTc0MDE2Mjg0JTJDIlF6X3R5IiUzQS0yODMyNC45MTA5MTQzNjYwOTMlN0QlN0QlMkMlN0IicG9zaXRpb24iJTNBJTVCLTc1LjY2MTUzNjE2Mzg5MjUlMkMxNTUuODY1NjQ2NTUyMDk5MiU1RCUyQyJ6IiUzQSU3QiJRel90eiIlM0ExMDEzMTUxLjE1MjgyODYxNTklMkMiUXlfdHoiJTNBMjIyNC4xNTU0ODQyMzgyMSU3RCUyQyJ5IiUzQSU3QiJReV90eSIlM0EtMi4yMjEzOTE3MDIwMDA2MDYlMkMiUXpfdHkiJTNBLTY3NS44ODQ1MjMxMjEwNjU3JTdEJTdEJTJDJTdCInBvc2l0aW9uIiUzQSU1Qi03NS42OTU4MDk3Nzk1Njk5JTJDMTQwLjA5MDY4Mzc4NDU3MjE1JTVEJTJDInoiJTNBJTdCIlF6X3R6IiUzQTEwMjA0MjguODk3MTc4NTYyOSUyQyJReV90eiIlM0ExMDY4LjI5NDA3MjM3NDkyMTQlN0QlMkMieSIlM0ElN0IiUXlfdHkiJTNBLTI4Ljc0NjY5MTc3MjczNzM1NyUyQyJRel90eSIlM0EtNjA5NjYuNDI2MDUzNzg4OTklN0QlN0QlMkMlN0IicG9zaXRpb24iJTNBJTVCLTc0Ljk3NTQ0ODMyODA2NzUzJTJDMTMyLjIwMTYwMDA2ODQ2NjM4JTVEJTJDInoiJTNBJTdCIlF6X3R6IiUzQTI1ODQ5NzguMzc4MzMyMzU0NiUyQyJReV90eiIlM0ExMjIxLjQ4ODA2OTUxOTk0NyU3RCUyQyJ5IiUzQSU3QiJReV90eSIlM0EtMTI1Mi44Mzk5NjExMTAxODkzJTJDIlF6X3R5IiUzQS0yNjUyOTUxLjUxMzAwMTg3MzYlN0QlMkMibm9kZSIlM0ExMzE2JTdEJTJDJTdCInBvc2l0aW9uIiUzQSU1Qi03NC43OTEwNzM3NjMyMzIyMyUyQzEzMi4yMDExOTk0ODUzOTg4MyU1RCUyQyJ6IiUzQSU3QiJRel90eiIlM0EzNzUwNDI3LjMxNDIwNjk2NCUyQyJReV90eiIlM0ExNzcyLjI1Njk4OTYzNjUxODMlN0QlMkMieSIlM0ElN0IiUXlfdHkiJTNBLTIxMjUuNTE3MDg1NDcyMjk2JTJDIlF6X3R5IiUzQS00NDk5ODQyLjM3MzI2NDc2MzUlN0QlMkMibm9kZSIlM0ExMzE3JTdEJTJDJTdCInBvc2l0aW9uIiUzQSU1Qi03NC43NDQ5ODAxMjIwMjMzOSUyQzEzMi4yMDEwOTkzMzk2MzE5NSU1RCUyQyJ6IiUzQSU3QiJRel90eiIlM0E0MDkyNTY3LjY1MzU5MjU2JTJDIlF5X3R6IiUzQTE5MzMuOTU0NjMyNDI4NDA0NyU3RCUyQyJ5IiUzQSU3QiJReV90eSIlM0EtMjQxNy40NzMwNDUyNDUxNjUlMkMiUXpfdHkiJTNBLTUxMTc1NDQuNTAyNDE2NDc5JTdEJTJDIm5vZGUiJTNBMTMxOCU3RCUyQyU3QiJwb3NpdGlvbiIlM0ElNUItNzQuNzM5MjE4NDE2ODcyMyUyQzEzMi4yMDEwODY4MjE0MTEwOCU1RCUyQyJ6IiUzQSU3QiJRel90eiIlM0E0MTM4ODQzLjgzMDAyODM5OCUyQyJReV90eiIlM0ExOTU1LjgzMTcyMzg3OTIxMDElN0QlMkMieSIlM0ElN0IiUXlfdHkiJTNBLTI0NjkuOTQ3MDM4Njc4MTM4NiUyQyJRel90eSIlM0EtNTIyODM5Ny40NTcxOTg5OTQlN0QlMkMibm9kZSIlM0ExMzE5JTdEJTJDJTdCInBvc2l0aW9uIiUzQSU1Qi03NC43Mzg0OTgyMDM3Mjg0MSUyQzEzMi4yMDEwODUyNTY2MzM1JTVEJTJDInoiJTNBJTdCIlF6X3R6IiUzQTQxNDQ2NTIuNDUxODYxODgyJTJDIlF5X3R6IiUzQTE5NTguNTg0MTAzNjk0MzIwMiU3RCUyQyJ5IiUzQSU3QiJReV90eSIlM0EtMjQ3Ni43Mzk3MzIwNzQ3MTIlMkMiUXpfdHkiJTNBLTUyNDI1NzMuMTYwMTQ2NDM4JTdEJTJDIm5vZGUiJTNBMTMyMCU3RCUyQyU3QiJwb3NpdGlvbiIlM0ElNUItNzQuNzM4MTM4MDk3MTU2NDclMkMxMzIuMjAxMDg0NDc0MjQ0NjglNUQlMkMieiIlM0ElN0IiUXpfdHoiJTNBNDA0NzI0Mzk0NDguNjEyNDA0JTJDIlF5X3R6IiUzQTMzODkwNDUxLjc3NTAyNTE4JTdEJTJDInkiJTNBJTdCIlF5X3R5IiUzQS0yMDc4Ljc4ODA0MzEyNzg0NCUyQyJRel90eSIlM0EtNTA4NTAyNy40NDQ1NDAwMTElN0QlMkMibm9kZSIlM0ExMzIxJTdEJTJDJTdCInBvc2l0aW9uIiUzQSU1Qi03NC43Mzc5NTgwNDM4NzA1JTJDMTMyLjIwMTA4NDA4MzA1MDI2JTVEJTJDInoiJTNBJTdCIlF6X3R6IiUzQTI0ODU5MjQ2MTA3LjE5NTMzJTJDIlF5X3R6IiUzQTE2ODY1ODgyLjM2MjU2MzkwOCU3RCUyQyJ5IiUzQSU3QiJReV90eSIlM0EzOTMwLjM2MDkxMDUxNTEzMyUyQyJRel90eSIlM0E1NTMyMTkxLjMyMzMwNDMwOCU3RCU3RCUyQyU3QiJwb3NpdGlvbiIlM0ElNUItNzQuNzM3OTUyNDE3MjA1MyUyQzEzMi4yMDEwODQwNzA4MjU0NiU1RCUyQyJ6IiUzQSU3QiJRel90eiIlM0ExMzM0NzMzMDY3MC4xOTU3MTUlMkMiUXlfdHoiJTNBMTgyNzE4MDAuMjI2OTMyNTUlN0QlMkMieSIlM0ElN0IiUXlfdHkiJTNBNTE3OS40OTg5OTYyMDA5NzQlMkMiUXpfdHkiJTNBNzg0NDI3My45Mzk5MTU4NiU3RCU3RCUyQyU3QiJwb3NpdGlvbiIlM0ElNUItNzQuNzM3OTQ5NjAzODcyNzIlMkMxMzIuMjAxMDg0MDY0NzEzMDMlNUQlMkMieiIlM0ElN0IiUXpfdHoiJTNBLTI0MjQwMTQ5NTAuNTAzNzU4NCUyQyJReV90eiIlM0EzMzA2Mjc5Ljg4NDA3MzM4MSU3RCUyQyJ5IiUzQSU3QiJReV90eSIlM0E1NzM1LjIwMTEwMjgxNzc1JTJDIlF6X3R5IiUzQTg4NzMyNTYuMTE2MjIyNTY0JTdEJTdEJTJDJTdCInBvc2l0aW9uIiUzQSU1Qi03NC43Mzc5NDg5MDA1Mzk1NiUyQzEzMi4yMDEwODQwNjMxODQ5NCU1RCUyQyJ6IiUzQSU3QiJRel90eiIlM0EtNjU3OTU3NDU5NS44NTUyMDElMkMiUXlfdHoiJTNBOTMxNjQwLjc5MjIwMjYwODklN0QlMkMieSIlM0ElN0IiUXlfdHkiJTNBNTc3MS4zMzIyMjg5OTc2NTElMkMiUXpfdHkiJTNBODkzOTgyMi4xODEyNDYxMDclN0QlN0QlMkMlN0IicG9zaXRpb24iJTNBJTVCLTc0LjczNzk0ODU0ODg3Mjk5JTJDMTMyLjIwMTA4NDA2MjQyMDg4JTVEJTJDInoiJTNBJTdCIlF6X3R6IiUzQTQ1OTgzNjgyMDIuNTA2MzE3JTJDIlF5X3R6IiUzQTU4OTY0NDYuNzc4NjEyODUyJTdEJTJDInkiJTNBJTdCIlF5X3R5IiUzQTU3NjguNDYyMDU4MTkzNDU4JTJDIlF6X3R5IiUzQTg5MzQ1MTMuODEyNDkwNjI1JTdEJTdEJTJDJTdCInBvc2l0aW9uIiUzQSU1Qi03NC43Mzc5NDgxOTcyMDY0MiUyQzEzMi4yMDEwODQwNjE2NTY4NCU1RCUyQyJ6IiUzQSU3QiJRel90eiIlM0ExMjkwMDUyOTYzLjM1MDM4NjklMkMiUXlfdHoiJTNBMTMzMzY3ODguOTQ2ODY2OTYzJTdEJTJDInkiJTNBJTdCIlF5X3R5IiUzQTU3ODQuOTUyOTExODA1ODIzNSUyQyJRel90eSIlM0E4OTY0ODA3LjUyNzc0ODk0NiU3RCU3RCUyQyU3QiJwb3NpdGlvbiIlM0ElNUItNzQuNzM3OTQ2NzkwNTQwMTIlMkMxMzIuMjAxMDg0MDU4NjAwNjMlNUQlMkMieiIlM0ElN0IiUXpfdHoiJTNBLTMzOTA2NjM1MDYuMTQ3MTI3NiUyQyJReV90eiIlM0E2MzU4NDQ3LjAyNzc5NjExMiU3RCUyQyJ5IiUzQSU3QiJReV90eSIlM0E1ODg1Ljg1ODUzMDcyNDc4OSUyQyJRel90eSIlM0E5MTUxMjM4LjIzNzg4OTM2NCU3RCU3RCUyQyU3QiJwb3NpdGlvbiIlM0ElNUItNzQuNzM3OTM1NTM3MjA5NzUlMkMxMzIuMjAxMDg0MDM0MTUwOTclNUQlMkMieiIlM0ElN0IiUXpfdHoiJTNBMTg3NjI4MTMzMDIuODM3OTE0JTJDIlF5X3R6IiUzQTU4NTQwOTMuNzAxMTQ3NDM4JTdEJTJDInkiJTNBJTdCIlF5X3R5IiUzQTQ0NDYuOTA2OTY4ODg3OTUyJTJDIlF6X3R5IiUzQTc2NDQwOTAuNjY3MDUwMTAzJTdEJTdEJTJDJTdCInBvc2l0aW9uIiUzQSU1Qi03NC43Mzc5MTMwMzA1NDkwMSUyQzEzMi4yMDEwODM5ODUyNTE2NyU1RCUyQyJ6IiUzQSU3QiJRel90eiIlM0EtNjc5MzY5MDE0LjIzMDQ4MzklMkMiUXlfdHoiJTNBMTAyNjA1My4yMTU0Mjk1NTg5JTdEJTJDInkiJTNBJTdCIlF5X3R5IiUzQTU1NTUuNjAzNDQ5NTM0MTgyJTJDIlF6X3R5IiUzQTExMzUzODY1LjA2MTg3NDAwNCU3RCU3RCUyQyU3QiJwb3NpdGlvbiIlM0ElNUItNzQuNzM3ODY4MDE3MjI3NTElMkMxMzIuMjAxMDgzODg3NDUzMDglNUQlMkMieiIlM0ElN0IiUXpfdHoiJTNBMzU0NDI4OTc0NS4wOTExOTk0JTJDIlF5X3R6IiUzQTYzODA4Mi4yMjgzMTMyNTglN0QlMkMieSIlM0ElN0IiUXlfdHkiJTNBMzYzMC41MDU3NzkxNDIwMzU0JTJDIlF6X3R5IiUzQTc2MDAwOTMuNzQ5MzQxMDY3JTdEJTdEJTJDJTdCInBvc2l0aW9uIiUzQSU1Qi03NC43Mzc3Nzc5OTA1ODQ1MiUyQzEzMi4yMDEwODM2OTE4NTU4NyU1RCUyQyJ6IiUzQSU3QiJRel90eiIlM0EzMzI1NTU5LjY2ODEwMTQ0NTMlMkMiUXlfdHoiJTNBMTU3MS4zMTU0Mzg5NTE2Njc2JTdEJTJDInkiJTNBJTdCIlF5X3R5IiUzQTI2MzIuMzc2MzY5ODIzODg2JTJDIlF6X3R5IiUzQTU1NjgxNDcuMTcxOTY1MDQxJTdEJTdEJTJDJTdCInBvc2l0aW9uIiUzQSU1Qi03NC43MzYzMzc1NjQyOTY3NSUyQzEzMi4yMDEwODA1NjIzMDA2NiU1RCUyQyJ6IiUzQSU3QiJRel90eiIlM0EzMzE3NDQ3LjMwNTIwNTA3OCUyQyJReV90eiIlM0ExNTY3LjQ4ODc1NDUwMzU0NzYlN0QlMkMieSIlM0ElN0IiUXlfdHkiJTNBMjYyNC45MTAwNDYzNDkzODA1JTJDIlF6X3R5IiUzQTU1NTI1NDQuNTU5OTA0NjQ4JTdEJTdEJTJDJTdCInBvc2l0aW9uIiUzQSU1Qi03NC43MzM0NTY3MTE3MjEyJTJDMTMyLjIwMTA3NDMwMzE5MDI0JTVEJTJDInoiJTNBJTdCIlF6X3R6IiUzQTMzMDE3NzcuOTE4MDY5MTgzJTJDIlF5X3R6IiUzQTE1NjAuMDkwODgyMjkwNTA5NiU3RCUyQyJ5IiUzQSU3QiJReV90eSIlM0EyNjA2Ljc2ODU5NTA5MjUzMDYlMkMiUXpfdHkiJTNBNTUxNDM0NS45MTgxMjUwNDU1JTdEJTdEJTJDJTdCInBvc2l0aW9uIiUzQSU1Qi03NC43MjE5MzMzMDE0MTklMkMxMzIuMjAxMDQ5MjY2NzQ4NSU1RCUyQyJ6IiUzQSU3QiJRel90eiIlM0EzMjM3NjQ2LjkyOTA1MDI3MyUyQyJReV90eiIlM0ExNTI5Ljc5MjQ1ODQxODAwMiU3RCUyQyJ5IiUzQSU3QiJReV90eSIlM0EyNTQ3LjI2MTQ4NzE2NzU1MyUyQyJRel90eSIlM0E1Mzg4NTkwLjgyOTkyMDg5OCU3RCU3RCUyQyU3QiJwb3NpdGlvbiIlM0ElNUItNzQuNjk4ODg2NDgwODE0NTglMkMxMzIuMjAwOTk5MTkzODY1MDclNUQlMkMieiIlM0ElN0IiUXpfdHoiJTNBMzExNDA2MS4xNDA1MTY0NTElMkMiUXlfdHoiJTNBMTQ3MS4zOTk4NTc2NjgwNjklN0QlMkMieSIlM0ElN0IiUXlfdHkiJTNBMjQwOS4zMjAyMjMxNjY0NzMlMkMiUXpfdHkiJTNBNTA5NjgyNC4wMzc2NzY0MTYlN0QlN0QlMkMlN0IicG9zaXRpb24iJTNBJTVCLTc0LjYwNjY5OTE5ODM5Njk0JTJDMTMyLjIwMDc5ODkwMjMzMTMlNUQlMkMieiIlM0ElN0IiUXpfdHoiJTNBMjYzNTU5NC4xMzI4MjI5MTU0JTJDIlF5X3R6IiUzQTEyNDUuMzIwMjUxNjgwNzk4NyU3RCUyQyJ5IiUzQSU3QiJReV90eSIlM0ExOTM0LjM5NDg2Nzc0MjEwNSUyQyJRel90eSIlM0E0MDkxNzgzLjg1MjQ5MDAxMzUlN0QlN0QlMkMlN0IicG9zaXRpb24iJTNBJTVCLTc0LjIzNzk1MDA2ODcyNjMzJTJDMTMyLjE5OTk5NzczNjE5NjIlNUQlMkMieiIlM0ElN0IiUXpfdHoiJTNBMTE2NTMxOC41NzI2NDM3NjYyJTJDIlF5X3R6IiUzQTU1MC42MjMwMDEzNjI0NDEzJTdEJTJDInkiJTNBJTdCIlF5X3R5IiUzQTg2Ny4wODIxMjQyMjUxNzk1JTJDIlF6X3R5IiUzQTE4MzI3OTguMTM1NzMwMjMyOCU3RCU3RCUyQyU3QiJwb3NpdGlvbiIlM0ElNUItNzUuMzQ0MTk3NDU3NzM4NjklMkMxMzIuMjAyNDAxMjM0NjAxNDclNUQlMkMieiIlM0ElN0IiUXpfdHoiJTNBMTY5OTk5OC45NjY2NDExNzY1JTJDIlF5X3R6IiUzQTgwMy4yNjU3MzQ1MzcyODQ3JTdEJTJDInkiJTNBJTdCIlF5X3R5IiUzQS00NjQuNjU3OTgwNDg4MzI1NSUyQyJRel90eSIlM0EtOTg0MDgxLjIzNjU2MDc3MDQlN0QlN0QlMkMlN0IicG9zaXRpb24iJTNBJTVCLTc0Ljg4MzI2MTA0NTY0OTg3JTJDMTMyLjIwMTM5OTc3NjkzMjYyJTVEJTJDInoiJTNBJTdCIlF6X3R6IiUzQTMyMjYzMDcuNzA2OTE3OTQxJTJDIlF5X3R6IiUzQTE1MjQuNTY2NjQ5MDU1OTMyJTdEJTJDInkiJTNBJTdCIlF5X3R5IiUzQS0xNzg1LjAwNjI3NjUyOTYwNDclMkMiUXpfdHkiJTNBLTM3NzkxOTMuODYzMzY2NzA2OCU3RCU3RCUyQyU3QiJwb3NpdGlvbiIlM0ElNUItNzQuNzY4MDI2OTQyNjI3ODMlMkMxMzIuMjAxMTQ5NDEyNTE1MzglNUQlMkMieiIlM0ElN0IiUXpfdHoiJTNBMzkzMjc2OC4wMzAzNTI3MTglMkMiUXlfdHoiJTNBMTg1OC40MzE5ODAxNDAzMzc4JTdEJTJDInkiJTNBJTdCIlF5X3R5IiUzQS0yMzE3LjAyNTYxMzA1NzAzMiUyQyJRel90eSIlM0EtNDkwNTA0NS4yNjkxMDc4NjklN0QlN0QlMkMlN0IicG9zaXRpb24iJTNBJTVCLTc0Ljc0MjA5OTI2OTQ0Nzg1JTJDMTMyLjIwMTA5MzA4MDUyMTUzJTVEJTJDInoiJTNBJTdCIlF6X3R6IiUzQTQxMTc5MzguMDQzMDg2MjkwNCUyQyJReV90eiIlM0ExOTQ1Ljk0ODA5Mzc1MTIzNTMlN0QlMkMieSIlM0ElN0IiUXlfdHkiJTNBLTI0NTYuODAwNTE5NzQzOTEyNCUyQyJRel90eSIlM0EtNTIwMDY3Mi43MzMyMzA1MDMlN0QlN0QlMkMlN0IicG9zaXRpb24iJTNBJTVCLTc0LjczODg1ODMxMDMwMDM0JTJDMTMyLjIwMTA4NjAzOTAyMjI3JTVEJTJDInoiJTNBJTdCIlF6X3R6IiUzQTQxNDIwMDQuNjc3OTQ5NDQyJTJDIlF5X3R6IiUzQTE5NTcuMzI5MTQ3Njk1MDE1NSU3RCUyQyJ5IiUzQSU3QiJReV90eSIlM0EtMjQ3NC45MjM5NDkxNDM5MzglMkMiUXpfdHkiJTNBLTUyMzg4MzAuMDg5NzkyNDMxJTdEJTdEJTJDJTdCInBvc2l0aW9uIiUzQSU1Qi03NC43MzgzMTgxNTA0NDI0NCUyQzEzMi4yMDEwODQ4NjU0MzkwNyU1RCUyQyJ6IiUzQSU3QiJRel90eiIlM0E0MTQ2MDI1LjI1OTkwNTU2MjclMkMiUXlfdHoiJTNBMTk1OS4yMzY1MDk5NTkyNjQ2JTdEJTJDInkiJTNBJTdCIlF5X3R5IiUzQS0yNDc3Ljk2NzQ4MjY3Njk4ODglMkMiUXpfdHkiJTNBLTUyNDUwNzEuOTQwNzgwNzIyJTdEJTdEJTJDJTdCInBvc2l0aW9uIiUzQSU1Qi03NC43MzgwNDgwNzA1MTM0OSUyQzEzMi4yMDEwODQyNzg2NDc0NyU1RCUyQyJ6IiUzQSU3QiJRel90eiIlM0E0OTk3MjM0MDE4LjY5MDU2JTJDIlF5X3R6IiUzQTM0NTMyNTEuNzg3NzUzODY3NSU3RCUyQyJ5IiUzQSU3QiJReV90eSIlM0E0MzguOTI0OTYyNTIwMTA5MjYlMkMiUXpfdHkiJTNBNTQ1MjA5LjgzMjA0NDEwMSU3RCU3RCUyQyU3QiJwb3NpdGlvbiIlM0ElNUItNzQuNzM3OTU1MjMwNTM3OSUyQzEzMi4yMDEwODQwNzY5Mzc4NiU1RCUyQyJ6IiUzQSU3QiJRel90eiIlM0E3MzE5MTMzNjMyLjU1ODI2OCUyQyJReV90eiIlM0E1MTUxNzQzLjg0ODgzODE1OCU3RCUyQyJ5IiUzQSU3QiJReV90eSIlM0E3My45ODQ0MTYwNDAzMzM1NCUyQyJRel90eSIlM0EtMTMwMTU4LjMzMTMyMTcwODU0JTdEJTdEJTJDJTdCInBvc2l0aW9uIiUzQSU1Qi03NC43Mzc5NTEwMTA1MzklMkMxMzIuMjAxMDg0MDY3NzY5MjQlNUQlMkMieiIlM0ElN0IiUXpfdHoiJTNBMTIwNTUxNzgwNi4xMTc5NTQzJTJDIlF5X3R6IiUzQTUyMzk0OS4xNzIwMjE3MDA2NSU3RCUyQyJ5IiUzQSU3QiJReV90eSIlM0E4NzcuODM1MTI2OTk5OTQ1OCUyQyJRel90eSIlM0ExMzU3NTYyLjQxMjQyNjY3NCU3RCU3RCUyQyU3QiJwb3NpdGlvbiIlM0ElNUItNzQuNzM3OTQ5MjUyMjA2MTQlMkMxMzIuMjAxMDg0MDYzOTQ5JTVEJTJDInoiJTNBJTdCIlF6X3R6IiUzQS0xMjk3MjgyNzU3Ljc4ODE4NDQlMkMiUXlfdHoiJTNBMTg0NjYyLjM3MTcxMTIzOTM2JTdEJTJDInkiJTNBJTdCIlF5X3R5IiUzQTg4NS40NTcyNTczNTQ1MiUyQyJRel90eSIlM0ExMzcxNjg3LjQ2NjY1MzI1NzQlN0QlN0QlMkMlN0IicG9zaXRpb24iJTNBJTVCLTc0LjczNzk0ODcyNDcwNjI5JTJDMTMyLjIwMTA4NDA2MjgwMjkyJTVEJTJDInoiJTNBJTdCIlF6X3R6IiUzQS0xMjU5MjE4ODI5LjY5MTk5MjUlMkMiUXlfdHoiJTNBNDA4MTQ4LjE2OTIyMjMzMDE1JTdEJTJDInkiJTNBJTdCIlF5X3R5IiUzQTg4My4zOTQxMzMxNTU2OTQ4JTJDIlF6X3R5IiUzQTEzNjc5MjEuMjgwMzc3Nzk0MyU3RCU3RCUyQyU3QiJwb3NpdGlvbiIlM0ElNUItNzQuNzM3OTQ4MzczMDM5NyUyQzEzMi4yMDEwODQwNjIwMzg4NiU1RCUyQyJ6IiUzQSU3QiJRel90eiIlM0EtMjQ0NTcyNzQ0Mi40ODQyMzglMkMiUXlfdHoiJTNBMzE0Njc2MC43MzAzMjgyODElN0QlMkMieSIlM0ElN0IiUXlfdHkiJTNBODczLjI5ODY0Nzc1MjcxOTMlMkMiUXpfdHkiJTNBMTM0OTIzMC4zNzgxMTYxNjUlN0QlN0QlMkMlN0IicG9zaXRpb24iJTNBJTVCLTc0LjczNzk0NzQ5Mzg3MzI2JTJDMTMyLjIwMTA4NDA2MDEyODcyJTVEJTJDInoiJTNBJTdCIlF6X3R6IiUzQS0xNjUyODg5MDIzLjU1MjExNyUyQyJReV90eiIlM0EzMTM2ODQ0LjEyNTQwMjQzNDclN0QlMkMieSIlM0ElN0IiUXlfdHkiJTNBODc3LjEyMzQ1NDMzNDQzMiUyQyJRel90eSIlM0ExMzU2MjI5LjM0OTIxMzU3MDElN0QlN0QlMkMlN0IicG9zaXRpb24iJTNBJTVCLTc0LjczNzk0MTE2Mzg3NDk0JTJDMTMyLjIwMTA4NDA0NjM3NTglNUQlMkMieiIlM0ElN0IiUXpfdHoiJTNBNDMzODE0NTEzLjg3NTU1MTglMkMiUXlfdHoiJTNBMTQ3MDc4NC40ODY4NTM4OTU1JTdEJTJDInkiJTNBJTdCIlF5X3R5IiUzQTkwNC43MTIwOTU1NjYzNTg3JTJDIlF6X3R5IiUzQTE0MDcyMzguNzY2MTI1NDg1NSU3RCU3RCUyQyU3QiJwb3NpdGlvbiIlM0ElNUItNzQuNzM3OTI0MjgzODc5MzglMkMxMzIuMjAxMDg0MDA5NzAxMzMlNUQlMkMieiIlM0ElN0IiUXpfdHoiJTNBOTIwODI3MDMxLjM4NzEyMzUlMkMiUXlfdHoiJTNBMjc3ODkzLjc1NTk4NTk1NzIlN0QlMkMieSIlM0ElN0IiUXlfdHkiJTNBODU3LjI2MDU0MDczNDU2ODIlMkMiUXpfdHkiJTNBMTc2NzQwNi4zNjQ4MTg1Mjc2JTdEJTdEJTJDJTdCInBvc2l0aW9uIiUzQSU1Qi03NC43Mzc4OTA1MjM4ODgyNyUyQzEzMi4yMDEwODM5MzYzNTIzOCU1RCUyQyJ6IiUzQSU3QiJRel90eiIlM0EyMTY2NDQzNjEuNjA3NTczMDMlMkMiUXlfdHoiJTNBMzAxNzMyLjI0MTA1MzgwNjklN0QlMkMieSIlM0ElN0IiUXlfdHkiJTNBODUxLjAxODk1MDYzNTEyNjUlMkMiUXpfdHkiJTNBMTczNjE5NS42NTU4NTE2MzAzJTdEJTdEJTJDJTdCInBvc2l0aW9uIiUzQSU1Qi03NC43Mzc4MjMwMDM5MDYwMyUyQzEzMi4yMDEwODM3ODk2NTQ0NiU1RCUyQyJ6IiUzQSU3QiJRel90eiIlM0EzMzI1NzE4LjExNzQ5NjM3MSUyQyJReV90eiIlM0ExNTcxLjM4NjcwNDQwMDg2NjYlN0QlMkMieSIlM0ElN0IiUXlfdHkiJTNBMjYzMy4yNDkwOTU2MzA4ODYlMkMiUXpfdHkiJTNBNTU2OTg5NS4zMjIxNDc2OTclN0QlN0QlMkMlN0IicG9zaXRpb24iJTNBJTVCLTc0LjczNzA1Nzc3NzQ0MDY0JTJDMTMyLjIwMTA4MjEyNzA3ODI1JTVEJTJDInoiJTNBJTdCIlF6X3R6IiUzQTMzMjE0MDAuNDkwNjAwODA3NiUyQyJReV90eiIlM0ExNTY5LjM1MzQzNzIzMjI4MyU3RCUyQyJ5IiUzQSU3QiJReV90eSIlM0EyNjI5LjI5NzIwNDE0ODY0NSUyQyJRel90eSIlM0E1NTYxNzMwLjc5NDI1NzE0NCU3RCU3RCUyQyU3QiJwb3NpdGlvbiIlM0ElNUItNzQuNzM0ODk3MTM4MDA4OTklMkMxMzIuMjAxMDc3NDMyNzQ1NDUlNUQlMkMieiIlM0ElN0IiUXpfdHoiJTNBMzMwOTI1Mi4yNDYwODQxNDUlMkMiUXlfdHoiJTNBMTU2My42MTk1NjYwMDAzMDUyJTdEJTJDInkiJTNBJTdCIlF5X3R5IiUzQTI2MTguMTkxMDQ3MTk1ODE0NSUyQyJRel90eSIlM0E1NTM4NDIyLjQ0NjU3NjAzNyU3RCU3RCUyQyU3QiJwb3NpdGlvbiIlM0ElNUItNzQuNzI3Njk1MDA2NTcwMTIlMkMxMzIuMjAxMDYxNzg0OTY5MzclNUQlMkMieiIlM0ElN0IiUXpfdHoiJTNBMzI2OTEyMi4zMjI4MTMzMDA0JTJDIlF5X3R6IiUzQTE1NDQuNjYyOTI5NTYwMDI5MiU3RCUyQyJ5IiUzQSU3QiJReV90eSIlM0EyNTgxLjU3ODMyNDQzOTMwOCUyQyJRel90eSIlM0E1NDYxMTI2LjEzOTg1NjM3JTdEJTdEJTJDJTdCInBvc2l0aW9uIiUzQSU1Qi03NC43MTA0MDk4OTExMTY3OCUyQzEzMi4yMDEwMjQyMzAzMDY3OSU1RCUyQyJ6IiUzQSU3QiJRel90eiIlM0EzMTc0MTQyLjQ3NDc2NzI5MDUlMkMiUXlfdHoiJTNBMTQ5OS43ODc2MTI2MDAwMTA2JTdEJTJDInkiJTNBJTdCIlF5X3R5IiUzQTI0OTUuODQ2ODgxNTk0OTQ3MyUyQyJRel90eSIlM0E1Mjc5ODYzLjE3NTExOTE4NiU3RCU3RCUyQyU3QiJwb3NpdGlvbiIlM0ElNUItNzQuNjUyNzkyODM5NjA1OCUyQzEzMi4yMDA4OTkwNDgwOTgxNyU1RCUyQyJ6IiUzQSU3QiJRel90eiIlM0EyODc4MjMyLjM2MDYzOTI5MjMlMkMiUXlfdHoiJTNBMTM1OS45Njk0MzI0OTU3MDg4JTdEJTJDInkiJTNBJTdCIlF5X3R5IiUzQTIyMzIuNzY3NTQ3NDAwNDEyMiUyQyJRel90eSIlM0E0NzIzMjE2Ljc0NjkzNDcwNyU3RCU3RCUyQyU3QiJwb3NpdGlvbiIlM0ElNUItNzQuNDIyMzI0NjMzNTYxODMlMkMxMzIuMjAwMzk4MzE5MjYzNzQlNUQlMkMieiIlM0ElN0IiUXpfdHoiJTNBMTk2NDU5My40NTM5MTEwMjU4JTJDIlF5X3R6IiUzQTkyOC4yNzU5MTA0NTI3OTExJTdEJTJDInkiJTNBJTdCIlF5X3R5IiUzQTE0NTAuMDk2MzY4NzY3NDEzNCUyQyJRel90eSIlM0EzMDY2Nzc4LjQ4MTkzMDQ2OTYlN0QlN0QlMkMlN0IicG9zaXRpb24iJTNBJTVCLTczLjUwMDQ1MTgwOTM4MTQ3JTJDMTMyLjE5ODM5NTQwMzkyNiU1RCUyQyJ6IiUzQSU3QiJRel90eiIlM0E1MTI3NDUuODAxMTY4NTAyNyUyQyJReV90eiIlM0EyNDIuMzE5NzIxMjAyMTk0NSU3RCUyQyJ5IiUzQSU3QiJReV90eSIlM0ExNDkuMjIxMTUzMDQ2NDAxMjQlMkMiUXpfdHkiJTNBMzE0NDMyLjg0NDEwMDEzNDA0JTdEJTdEJTJDJTdCInBvc2l0aW9uIiUzQSU1Qi03Mi43Mjg2Nzk5MzQzNjY0NyUyQzE0Ny45NzE3NTU4MzkyMjU4JTVEJTJDInoiJTNBJTdCIlF6X3R6IiUzQTEwMzk4MzYuOTI3NTUxMjY5OCUyQyJReV90eiIlM0ExNjU5LjM0OTA2OTYwNDE3MDQlN0QlMkMieSIlM0ElN0IiUXlfdHkiJTNBLTMwLjM1MDA1NTYxNDA5MDM5NCUyQyJRel90eSIlM0EtNjM2MzMuMzk0MzgyNDU0NTM1JTdEJTdEJTJDJTdCInBvc2l0aW9uIiUzQSU1Qi03Mi43NDU4MTY3NDIyMDUyMSUyQzE0MC4wODQyNzQ0NTU0NDA4MyU1RCUyQyJ6IiUzQSU3QiJRel90eiIlM0E5ODYyNzEuNTkwOTcxMjgxMiUyQyJReV90eiIlM0ExMDUxLjk3MzE2Njc3Njc4OTYlN0QlMkMieSIlM0ElN0IiUXlfdHkiJTNBLTIuNjYwNDUzOTU2MzEyMzI2NiUyQyJRel90eSIlM0EtNTk4Ny4wMDMzNzQ4NjQ1MzMlN0QlN0QlMkMlN0IicG9zaXRpb24iJTNBJTVCLTcyLjcxMTU0MzEyNjUyNzY2JTJDMTU1Ljg1OTIzNzIyMzA0NDEyJTVEJTJDInoiJTNBJTdCIlF6X3R6IiUzQTEwMjMxMDkuNzYxOTg2OTM2MiUyQyJReV90eiIlM0EyMjU0Ljc0NzI5NzY4MjI5MjQlN0QlMkMieSIlM0ElN0IiUXlfdHkiJTNBMy43NTk4NzEwOTA2MzA1NzYlMkMiUXpfdHkiJTNBMTgxMC44ODM3ODY4Mjc1NjI3JTdEJTdEJTJDJTdCInBvc2l0aW9uIiUzQSU1Qi03Mi4yMzI5MTg5ODI3MTM4MyUyQzE2Ni4wNDE3MjEzNzEyOTA1NSU1RCUyQyJ6IiUzQSU3QiJRel90eiIlM0ExMTA4MDQwLjM5NDIxNzQ4NjMlMkMiUXlfdHoiJTNBMzI4OS4xMDcxNTAwNDM4MTQlN0QlMkMieSIlM0ElN0IiUXlfdHkiJTNBNjMxLjA5MjIwNDE4NTk3MzQlMkMiUXpfdHkiJTNBMjA5NjM3LjUzOTI2NzQyMDIyJTdEJTdEJTJDJTdCInBvc2l0aW9uIiUzQSU1Qi03MC40NjYyMDU2NDY1MTMlMkMxNzAuMjgwMzkyOTE4ODAyMjglNUQlMkMieiIlM0ElN0IiUXpfdHoiJTNBOTM2ODA5LjExMTMyMzI4NDMlMkMiUXlfdHoiJTNBMzExOS42ODA2NTUwMDE1MjYlN0QlMkMieSIlM0ElN0IiUXlfdHkiJTNBMjIwMC43NzcxNDE3NDc4MjIlMkMiUXpfdHkiJTNBNjU1ODY5LjU0MTg2NDMxNzclN0QlN0QlMkMlN0IicG9zaXRpb24iJTNBJTVCLTY3LjIxMTY1ODcwNDAxOTU0JTJDMTczLjUyMDMyOTU2MTU1NzI4JTVEJTJDInoiJTNBJTdCIlF6X3R6IiUzQTYxMzkxOS45MzI4Mjc3OTkxJTJDIlF5X3R6IiUzQTIyNTkuMjMzMTg1NjI2NTY4NyU3RCUyQyJ5IiUzQSU3QiJReV90eSIlM0EzNTY5LjMyOTQzNzkwNjIyNzclMkMiUXpfdHkiJTNBOTYzNTA4Ljk4ODQzNTMzNCU3RCU3RCUyQyU3QiJwb3NpdGlvbiIlM0ElNUItNjIuOTY1MzUwMjc3OTYwMDMlMkMxNzUuMjY4NjA3OTI5MjAwOTMlNUQlMkMieiIlM0ElN0IiUXpfdHoiJTNBMjQ5MTMyLjA5ODIzNjkyMDcyJTJDIlF5X3R6IiUzQTk5NC4yOTUyNTMyMTIzMDc0JTdEJTJDInkiJTNBJTdCIlF5X3R5IiUzQTQ0MjMuNjgwNzgyNjgwNTUyJTJDIlF6X3R5IiUzQTEwOTY3OTUuNDI5MTI5NDEwOCU3RCU3RCUyQyU3QiJwb3NpdGlvbiIlM0ElNUItNDUuNDc0Mzk4NjU1MzE3MjE2JTJDMTc1LjY4NzYwNzEzMzQyMzYzJTVEJTJDInoiJTNBJTdCIlF6X3R6IiUzQS0xOTQ5Ny43MjM4NDA4MTgxOCUyQyJReV90eiIlM0EtODEuMzg2MDA0NzE0MzY3OTQlN0QlMkMieSIlM0ElN0IiUXlfdHkiJTNBNTA3NC4yMjMwOTg1MDcxNjY1JTJDIlF6X3R5IiUzQTEwMTAyODMuMjU1MzkyODI3MiU3RCU3RCUyQyU3QiJwb3NpdGlvbiIlM0ElNUItNTMuMDcxMzgwNzI0NzM1OTMlMkMxNzUuNzA0MTEyNzg1Mjk2OTMlNUQlMkMieiIlM0ElN0IiUXpfdHoiJTNBMjg5OC42Mzk4NTUxMzU0ODIzJTJDIlF5X3R6IiUzQTEyLjc4NDQ5MTU2MTExMzQ0OCU3RCUyQyJ5IiUzQSU3QiJReV90eSIlM0E0Njk5LjU0MjQwMTQ0NzEzMyUyQyJRel90eSIlM0ExMDE4MjE0LjgyMjM2ODY4MTUlN0QlN0QlMkMlN0IicG9zaXRpb24iJTNBJTVCLTM3Ljg3NzQxNjU4NTg0NDMxNSUyQzE3NS42NzExMDE0ODE1NTAyJTVEJTJDInoiJTNBJTdCIlF6X3R6IiUzQS00NjAuODE3MjMyNTM4MjYzMyUyQyJReV90eiIlM0EtMS41NzQ2NjgzMzg2NzU2ODEyJTdEJTJDInkiJTNBJTdCIlF5X3R5IiUzQTUzNzkuNjE1NDgwMTUzMjk3JTJDIlF6X3R5IiUzQTEwMTIwNDAuNzA1MDcxMTIxMiU3RCU3RCUyQyU3QiJwb3NpdGlvbiIlM0ElNUItMjkuMjM4NjM0Njg3MjM5NTU3JTJDMTc1LjU2MTMzMjEzOTA2NTgzJTVEJTJDInoiJTNBJTdCIlF6X3R6IiUzQS05Njc5Ny42MjI5NjY0NjU5JTJDIlF5X3R6IiUzQS01NDcuOTQ1OTQxNjcxNjgxMyU3RCUyQyJ5IiUzQSU3QiJReV90eSIlM0E2MjI5LjM3MTE5ODMyNjMwMSUyQyJRel90eSIlM0ExMTA3NjI0LjY1MjAwMTk5MTklN0QlN0QlMkMlN0IicG9zaXRpb24iJTNBJTVCLTI3LjE4NjkyNjAzMjMxNDgzMyUyQzE3NS4xOTQ4NzM2MjEyODQ3JTVEJTJDInoiJTNBJTdCIlF6X3R6IiUzQS0yOTMyMjAuNDM1MDIwODcxOCUyQyJReV90eiIlM0EtMTY3MC45MDkzMTg0Nzc3MTc4JTdEJTJDInkiJTNBJTdCIlF5X3R5IiUzQTYyMDUuMzIwNDAzMTYwNzcyJTJDIlF6X3R5IiUzQTEwOTA2NjQuODI4OTI5ODE5OSU3RCU3RCUyQyU3QiJwb3NpdGlvbiIlM0ElNUItMjUuMjMwNDc5NzU1ODE0OTA1JTJDMTc0LjQ3NzYyMTI0NzcxMDQzJTVEJTJDInoiJTNBJTdCIlF6X3R6IiUzQS00NzI2NTkuMDYzMjY3MjU3NjUlMkMiUXlfdHoiJTNBLTI3MTguMDM4NjM0NjQ4ODM4NSU3RCUyQyJ5IiUzQSU3QiJReV90eSIlM0E1Nzk3LjY4Njk1NTMyMTM2NSUyQyJRel90eSIlM0ExMDA4NDk5LjkxNjA5OTUwMTglN0QlN0QlMkMlN0IicG9zaXRpb24iJTNBJTVCLTE1LjcwMTI0MjIxMDE2MjcxJTJDMTY5LjA1MzQwNDcxMDA1MTQlNUQlMkMieiIlM0ElN0IiUXpfdHoiJTNBLTUwMjg1OS45Mzk5ODM1MTYwNiUyQyJReV90eiIlM0EtMzAwMS41NjI3MzYwNjk3NzQlN0QlMkMieSIlM0ElN0IiUXlfdHkiJTNBNTE5MC4yNjk3OTU3MTg5MTklMkMiUXpfdHkiJTNBODcwMDI0LjU3Nzc2NjI5NzMlN0QlN0QlMkMlN0IicG9zaXRpb24iJTNBJTVCLTUuMzE3MTY4MjU2NzQxNDM2JTJDMTYzLjMyMjgzMDE4NTYxNzg1JTVEJTJDInoiJTNBJTdCIlF6X3R6IiUzQS0zNTY2NDYuODQ5Mjk5MjA5MTMlMkMiUXlfdHoiJTNBLTIxNzcuNzMzMzQ1NjMyNDY5NSU3RCUyQyJ5IiUzQSU3QiJReV90eSIlM0E1MTUyLjM2ODIzNjM5ODE1OSUyQyJRel90eSIlM0E4NDM0NDkuOTYzNzczNjIyMyU3RCU3RCUyQyU3QiJwb3NpdGlvbiIlM0ElNUItMS41ODE4NTE5MDQ2Mzc0NTclMkMxNjIuMzEzNzEyMjU0MTQ3NjUlNUQlMkMieiIlM0ElN0IiUXpfdHoiJTNBLTEwNTIzNy4zNDExOTQxODYzJTJDIlF5X3R6IiUzQS02NDMuOTM5MTI5ODM4MDAzMyU3RCUyQyJ5IiUzQSU3QiJReV90eSIlM0E1NDkwLjU5MDc4NDAxNTE3NSUyQyJRel90eSIlM0E4OTY4NzQuNzc0NzQyMzcyNyU3RCU3RCUyQyU3QiJwb3NpdGlvbiIlM0ElNUIyLjI4NzEzODk2MzY4OTQ0MTMlMkMxNjIuMzA1MzA2MjU2MTA2MjMlNUQlMkMieiIlM0ElN0IiUXpfdHoiJTNBMTA1MTcyLjgxMzY3NjE2MjkzJTJDIlF5X3R6IiUzQTY0My43NTQ0NDY5MTU0MDU3JTdEJTJDInkiJTNBJTdCIlF5X3R5IiUzQTU0ODkuNTc4NjM1MTU0NTMlMkMiUXpfdHkiJTNBODk2NDEyLjI0NjU0MTA4NjQlN0QlN0QlMkMlN0IicG9zaXRpb24iJTNBJTVCNi4wMjY4MDQ5Njg5NzU5MDMlMkMxNjMuMjk4MTgzNTk5NDg0OTYlNUQlMkMieiIlM0ElN0IiUXpfdHoiJTNBMzU2MDgyLjQwNjc5OTg2MiUyQyJReV90eiIlM0EyMTc2LjQ1NTA1ODg2Mjc3MDMlN0QlMkMieSIlM0ElN0IiUXlfdHkiJTNBNTE0OS40Nzc1MDExMDY5OTIlMkMiUXpfdHkiJTNBODQyMTI4LjYyMzM1MDM5NiU3RCU3RCUyQyU3QiJwb3NpdGlvbiIlM0ElNUIxNi40MzU2ODE5Mzk1OTczMzclMkMxNjguOTgzNTgyMTMwODMzMTglNUQlMkMieiIlM0ElN0IiUXpfdHoiJTNBNTAwMTcwLjg1MTc3MjY0MTYlMkMiUXlfdHoiJTNBMjk5NS45MjAzNDUxNTA2ODgzJTdEJTJDInkiJTNBJTdCIlF5X3R5IiUzQTUxODAuNDgwMDI3MTcyNTE5JTJDIlF6X3R5IiUzQTg2NTM0Ni44OTYyMjg5Njg3JTdEJTdEJTJDJTdCInBvc2l0aW9uIiUzQSU1QjI1Ljk4ODM5OTM1NjI3ODAxNiUyQzE3NC4zNjYzNDAwODYzMDkxOCU1RCUyQyJ6IiUzQSU3QiJRel90eiIlM0E0Njg0MTMuNjgwMjkyOTI0NzUlMkMiUXlfdHoiJTNBMjcwOS4xOTI3NzA3NTI3MDklN0QlMkMieSIlM0ElN0IiUXlfdHkiJTNBNTc3OC42MjA0MDE2NjU5NSUyQyJRel90eSIlM0E5OTkzMjcuMzY4ODMxMjg3MyU3RCU3RCUyQyU3QiJwb3NpdGlvbiIlM0ElNUIyNy45NDc5NDM4MzcyMjU0MTclMkMxNzUuMDc1MDg0MzQ3MDg5MiU1RCUyQyJ6IiUzQSU3QiJRel90eiIlM0EyOTA0MTYuNDA4NDM0MTE2NiUyQyJReV90eiIlM0ExNjY0LjkxNjIzOTc4MDc5NDMlN0QlMkMieSIlM0ElN0IiUXlfdHkiJTNBNjE4Mi45OTcwNTczMjI1ODQlMkMiUXpfdHkiJTNBMTA4MDAyMi4wMDQ4MDI3NzM3JTdEJTdEJTJDJTdCInBvc2l0aW9uIiUzQSU1QjMwLjAwMTIyNTQ5MzYwNDU1JTJDMTc1LjQzMjYyNDEyMDUwODczJTVEJTJDInoiJTNBJTdCIlF6X3R6IiUzQTk1ODMxLjkyMDYyMjg1OTU3JTJDIlF5X3R6IiUzQTU0NC44MDUxNzU2NjY0NDQzJTdEJTJDInkiJTNBJTdCIlF5X3R5IiUzQTYyMDYuODA1ODQzODY3MzAxJTJDIlF6X3R5IiUzQTEwOTYwOTcuMDkyNzk5MTElN0QlN0QlMkMlN0IicG9zaXRpb24iJTNBJTVCNDYuMjM3Mzg0ODg0NjMwNzY0JTJDMTc1LjQ4ODM0ODY5NjU5MTklNUQlMkMieiIlM0ElN0IiUXpfdHoiJTNBLTc2NTEuMTE4MjE5MjIyODIzJTJDIlF5X3R6IiUzQS00My45Mzg3MjMzMjUyNzIyMSU3RCUyQyJ5IiUzQSU3QiJReV90eSIlM0E1MDM2LjgwMTc5NjMwOTclMkMiUXpfdHkiJTNBOTkzMDI5LjQ0ODU2ODk0NTglN0QlN0QlMkMlN0IicG9zaXRpb24iJTNBJTVCMzguNjQwNDAyODE1MTc5JTJDMTc1LjUwNDg1NDM0ODQ2NTMlNUQlMkMieiIlM0ElN0IiUXpfdHoiJTNBMTM2MC4zNDg0NTE0NjI4NjEyJTJDIlF5X3R6IiUzQTkuMDM0MzEzOTAyNDEyODE2JTdEJTJDInkiJTNBJTdCIlF5X3R5IiUzQTUzNTEuMjA0OTA3MTU0MTE0JTJDIlF6X3R5IiUzQTk5ODUxNy44MjMzNjQ2Mzc5JTdEJTdEJTJDJTdCInBvc2l0aW9uIiUzQSU1QjUzLjgzNDM2Njk1NDA0NDAyJTJDMTc1LjQ3MTg0MzA0NDcxODY0JTVEJTJDInoiJTNBJTdCIlF6X3R6IiUzQS0xMDc1LjQwMDY0MTg5OTIzMDMlMkMiUXlfdHoiJTNBLTMuNTM1NzcyOTUwNjg0Mjc4NSU3RCUyQyJ5IiUzQSU3QiJReV90eSIlM0E0NjU5LjkzMjY4NzkxNzQ1MDUlMkMiUXpfdHkiJTNBOTk5MzA5LjAxMjAzMTkwNyU3RCU3RCUyQyU3QiJwb3NpdGlvbiIlM0ElNUI2My43MjYzNTA3MDE2NDU2OCUyQzE3NC45OTMzNTAwNTgwNTAyMyU1RCUyQyJ6IiUzQSU3QiJRel90eiIlM0EtMjQzNTg1LjY4NTI1ODg2NjIlMkMiUXlfdHoiJTNBLTk4Mi44NjM3ODk1Njc1MDQxJTdEJTJDInkiJTNBJTdCIlF5X3R5IiUzQTQzNzIuNjY5MTg1NTkxNzYxJTJDIlF6X3R5IiUzQTEwNzI2ODguNzY5MzE4NzIzNiU3RCU3RCUyQyU3QiJwb3NpdGlvbiIlM0ElNUI2Ny45NjUwMjIyNDkxNDk1OCUyQzE3My4yMjY2MzY3MjE4NTQ0NSU1RCUyQyJ6IiUzQSU3QiJRel90eiIlM0EtNTk5MzQ0LjQzNDU2MzI3NjglMkMiUXlfdHoiJTNBLTIyMjguODYwNTY2MDk5NTExNyU3RCUyQyJ5IiUzQSU3QiJReV90eSIlM0EzNTIxLjg5MDM0MzM3MDEzMTYlMkMiUXpfdHkiJTNBOTQwNzcyLjc5MTY5NzY3OTclN0QlN0QlMkMlN0IicG9zaXRpb24iJTNBJTVCNzEuMjA1NDU5OTc3MDYxODQlMkMxNjkuOTcyNTg4NjkxODQ0NSU1RCUyQyJ6IiUzQSU3QiJRel90eiIlM0EtOTEzMDg1LjQyOTY0NjY3MjQlMkMiUXlfdHoiJTNBLTMwNzAuMTUyNDkwNzAwNjklN0QlMkMieSIlM0ElN0IiUXlfdHkiJTNBMjE2Ni4yNTA0NjEyNjU5NDklMkMiUXpfdHkiJTNBNjM5MzUxLjA0NTY1NTkyMDQlN0QlN0QlMkMlN0IicG9zaXRpb24iJTNBJTVCNzIuOTUzNzM4MzQ0NzAzNzIlMkMxNjUuNzI2MjgwMjY1NzgzNiU1RCUyQyJ6IiUzQSU3QiJRel90eiIlM0EtMTA3ODMxOS45NjQ0NjYwNDkzJTJDIlF5X3R6IiUzQS0zMjI3LjAzNjg4Mjk4MTQ1MDYlN0QlMkMieSIlM0ElN0IiUXlfdHkiJTNBNjE5LjAyNjg2OTcyNjY5MzYlMkMiUXpfdHkiJTNBMjA0MDI3LjkxOTgzMjg0NDMyJTdEJTdEJTJDJTdCInBvc2l0aW9uIiUzQSU1QjczLjM3MDk3NTIzODE3NDYyJTJDMTQ3LjY1NDMzMTEwMDc2MjE0JTVEJTJDInoiJTNBJTdCIlF6X3R6IiUzQS0xMDEwMjg5LjI3NDY2Mjk5NzMlMkMiUXlfdHoiJTNBLTE1OTQuOTkzOTY0NzU0Njc2JTdEJTJDInkiJTNBJTdCIlF5X3R5IiUzQS00OC43MzIxOTg0NzAwMjgxNCUyQyJRel90eSIlM0EtMzczMzguMzE5MDQ1Nzg0NDMlN0QlN0QlMkMlN0IicG9zaXRpb24iJTNBJTVCNzMuMzg4MTEyMDQ2MDEzMiUyQzE1NS41NDE4MTI0ODQ0NzcxJTVEJTJDInoiJTNBJTdCIlF6X3R6IiUzQS05OTEwNzcuMDYyOTQzOTM0MiUyQyJReV90eiIlM0EtMjE5MC4wODk1Mzk1NjAzNjIlN0QlMkMieSIlM0ElN0IiUXlfdHkiJTNBOC43ODI2Mjg4MDM1NjI3MTglMkMiUXpfdHkiJTNBMzAxMi42NTY5MTc1MzM3NTglN0QlN0QlMkMlN0IicG9zaXRpb24iJTNBJTVCNzMuMzUzODM4NDMwMzM1ODElMkMxMzkuNzY2ODQ5NzE2OTUwMDUlNUQlMkMieiIlM0ElN0IiUXpfdHoiJTNBLTk0ODEwMS4zMDQ5MjE5MTQlMkMiUXlfdHoiJTNBLTk3OS42NzE1NzA0Mzg1MzI5JTdEJTJDInkiJTNBJTdCIlF5X3R5IiUzQTEwLjYyMzc5MzcwMjEyMjIwMyUyQyJRel90eSIlM0EyNTcxNS40NTA2NzAyNDA4MzYlN0QlN0QlMkMlN0IicG9zaXRpb24iJTNBJTVCNzQuODExNjk4MTQxMTc5MzYlMkMxMzEuODc2MTYzNjY4NTc0MDclNUQlMkMieiIlM0ElN0IiUXpfdHoiJTNBLTI1MTU1Mi42MDg1Mzc1MjE0MiUyQyJReV90eiIlM0EtMTAzLjU0NzE2OTkyNjE4MzI3JTdEJTJDInkiJTNBJTdCIlF5X3R5IiUzQTI4MS4yMjkxNzEyMTQwMDQwNSUyQyJRel90eSIlM0E2ODExMDAuOTMzMjAyNzA1MSU3RCU3RCUyQyU3QiJwb3NpdGlvbiIlM0ElNUI3NS4xODA0NDcyNzA4NDk5NyUyQzEzMS44NzUzNjI1MDI0Mzg5NyU1RCUyQyJ6IiUzQSU3QiJRel90eiIlM0EtMjA2Nzg1Mi45MzM4ODc0NzI0JTJDIlF5X3R6IiUzQS04NTAuOTQ3NTU2NzA1NDE4MyU3RCUyQyJ5IiUzQSU3QiJReV90eSIlM0ExOTc0LjA0ODU3NDM2MjAxNyUyQyJRel90eSIlM0E0Nzk1MTk1LjczMzQ2NDcxMyU3RCU3RCUyQyU3QiJwb3NpdGlvbiIlM0ElNUI3NS4yNzI2MzQ1NTMyNjc2MiUyQzEzMS44NzUxNjIyMTA5MDUyMiU1RCUyQyJ6IiUzQSU3QiJRel90eiIlM0EtNjY1ODY5Ny44MDQyNDcwMDklMkMiUXlfdHoiJTNBLTI3MzkuODMxNjk4NzU2NzI4JTdEJTJDInkiJTNBJTdCIlF5X3R5IiUzQTQzMjkuNDQ1NTY3MTc4NDUzJTJDIlF6X3R5IiUzQTEwNTIwMTc1LjQyNzIxNDcyNSU3RCU3RCUyQyU3QiJwb3NpdGlvbiIlM0ElNUI3NS4zMTg3MjgxOTQ0NzY0NSUyQzEzMS44NzUwNjIwNjUxMzgzNCU1RCUyQyJ6IiUzQSU3QiJRel90eiIlM0EtMTA4MjU1ODMuMTk2MDQ3ODklMkMiUXlfdHoiJTNBLTQ0NTQuMTk1NTk0MTEyODIlN0QlMkMieSIlM0ElN0IiUXlfdHkiJTNBNjc3OC40Mjc2NzkwMTg3MzIlMkMiUXpfdHkiJTNBMTY0NzMwNzIuNzEyNDg1MTM2JTdEJTdEJTJDJTdCInBvc2l0aW9uIiUzQSU1Qjc1LjM0MTc3NTAxNTA4MDg0JTJDMTMxLjg3NTAxMTk5MjI1NDg4JTVEJTJDInoiJTNBJTdCIlF6X3R6IiUzQS0xMzUyNjc1NS45NjMyMTk5MjglMkMiUXlfdHoiJTNBLTU1NjUuNDk3MDYwMzk5MzM4JTdEJTJDInkiJTNBJTdCIlF5X3R5IiUzQTg2MTcuNzE3NzU1ODk1MTM3JTJDIlF6X3R5IiUzQTIwOTQ0MzcyLjY4MTk4NzM3NSU3RCUyQyJub2RlIiUzQTEzOTklN0QlMkMlN0IicG9zaXRpb24iJTNBJTVCNzUuMzUzMjk4NDI1MzgzMDYlMkMxMzEuODc0OTg2OTU1ODEzMTclNUQlMkMieiIlM0ElN0IiUXpfdHoiJTNBLTE1MDMyNDk2LjYwMjM1MjA3NyUyQyJReV90eiIlM0EtNjE4NC45NzAzMjg3NTg0NjclN0QlMkMieSIlM0ElN0IiUXlfdHkiJTNBOTczNi45Njg1NTg5NzU2NjUlMkMiUXpfdHkiJTNBMjM2NjU3MjMuODk0ODgyMzglN0QlMkMibm9kZSIlM0ExNDAwJTdEJTJDJTdCInBvc2l0aW9uIiUzQSU1Qjc1LjM1OTA2MDEzMDUzNDE2JTJDMTMxLjg3NDk3NDQzNzU5MjMlNUQlMkMieiIlM0ElN0IiUXpfdHoiJTNBLTE1ODI0MzQ5LjUxMDgyMjEyOSUyQyJReV90eiIlM0EtNjUxMC43NDU0MzA1MDYyMzIlN0QlMkMieSIlM0ElN0IiUXlfdHkiJTNBMTAzMzcuODIzODU1ODUwODIyJTJDIlF6X3R5IiUzQTI1MTI3MTQ4LjI0MDcwNDk1JTdEJTJDIm5vZGUiJTNBMTQwMSU3RCUyQyU3QiJwb3NpdGlvbiIlM0ElNUI3NS4zNjA1MDA1NTY4MjE5NSUyQzEzMS44NzQ5NzEzMDgwMzcxJTVEJTJDInoiJTNBJTdCIlF6X3R6IiUzQS0xNjAyMjUzOC44NjkxNjA1MSUyQyJReV90eiIlM0EtNjU5Mi4yOTQ1NTA4MzgzNjYlN0QlMkMieSIlM0ElN0IiUXlfdHkiJTNBMTA1MjcuMjA1ODMzMjM5MTclMkMiUXpfdHkiJTNBMjU1ODg0OTUuOTYxMjYzODQzJTdEJTJDIm5vZGUiJTNBMTQwMiU3RCUyQyU3QiJwb3NpdGlvbiIlM0ElNUI3NS4zNjEyMjA3Njk5NjU3NyUyQzEzMS44NzQ5Njk3NDMyNTk0NyU1RCUyQyJ6IiUzQSU3QiJRel90eiIlM0EtNzUwNjgwOC4wNTA3MTY1MDclMkMiUXlfdHoiJTNBMzQxNTY3My41MTU4MzIyNDUlN0QlMkMieSIlM0ElN0IiUXlfdHkiJTNBMTU2NzQuMTEzNzA0NzkwOTc2JTJDIlF6X3R5IiUzQTM4NTI0NTIxLjU0NzQ3ODc2JTdEJTJDIm5vZGUiJTNBMTQwMyU3RCUyQyU3QiJwb3NpdGlvbiIlM0ElNUI3NS4zNjE1ODA4NzY1Mzc3NiUyQzEzMS44NzQ5Njg5NjA4NzA2NiU1RCUyQyJ6IiUzQSU3QiJRel90eiIlM0ExMjg4NTUzMjg1Mi4xNzgxMzElMkMiUXlfdHoiJTNBNTYzODM3MC43NDY0MzU5NDQlN0QlMkMieSIlM0ElN0IiUXlfdHkiJTNBMzMxNzAuOTAzMTQxNTI1NzA1JTJDIlF6X3R5IiUzQTgwMzA4NDQ5Ljg4NTE4MDY4JTdEJTJDIm5vZGUiJTNBMTQwNCU3RCUyQyU3QiJwb3NpdGlvbiIlM0ElNUI3NS4zNjE2NzA5MDMxODA3NSUyQzEzMS44NzQ5Njg3NjUyNzM0OCU1RCUyQyJ6IiUzQSU3QiJRel90eiIlM0EtMzMwNDI5MTM3NTcuNTE4MTclMkMiUXlfdHoiJTNBLTE0MTc1NjA0LjI4Mjc1NDE3NyU3RCUyQyJ5IiUzQSU3QiJReV90eSIlM0EyOTg0NS40NTQ0NTE1MjU5NDQlMkMiUXpfdHkiJTNBNzY4NTE3MjAuNjY3MDMwNjIlN0QlN0QlMkMlN0IicG9zaXRpb24iJTNBJTVCNzUuMzYxNjkzNDA5ODQxNDQlMkMxMzEuODc0OTY4NzE2Mzc0MTglNUQlMkMieiIlM0ElN0IiUXpfdHoiJTNBNDE1NDgyMTUzLjM5MzY0MzU2JTJDIlF5X3R6IiUzQTExMDE2ODIuNjk1OTY5MDA2MyU3RCUyQyJ5IiUzQSU3QiJReV90eSIlM0EyOTA0Ny4zMDY2OTU0MDc2MDIlMkMiUXpfdHkiJTNBOTI2MjI0NzUuNTAxOTY1NDYlN0QlN0QlMkMlN0IicG9zaXRpb24iJTNBJTVCNzUuMzYxNjk2MjIzMTc0MSUyQzEzMS44NzQ5Njg3MTAyNjE3NSU1RCUyQyJ6IiUzQSU3QiJRel90eiIlM0E2NzgwMjAzMDkxLjM4NDIwMSUyQyJReV90eiIlM0EzNDAxMzY1Ljk4Nzk3MDY3OCU3RCUyQyJ5IiUzQSU3QiJReV90eSIlM0EyNzM5OC4yMTUyNzE2MjI3MTclMkMiUXpfdHkiJTNBOTE3NDMyNDguODg4MjY2MzIlN0QlN0QlMkMlN0IicG9zaXRpb24iJTNBJTVCNzUuMzYxNjk2NTc0ODQwNjglMkMxMzEuODc0OTY4NzA5NDk3NyU1RCUyQyJ6IiUzQSU3QiJRel90eiIlM0EtMjYyMTAyNTY0Ni4xNjQyNjUlMkMiUXlfdHoiJTNBLTcyNjQ2MTYuNjU5OTUwMjg1JTdEJTJDInkiJTNBJTdCIlF5X3R5IiUzQTI4MzUyLjkwMzYxNDg2ODA3NSUyQyJRel90eSIlM0E5MjI1MjMzNy4zMTA5MjQwNyU3RCU3RCUyQyU3QiJwb3NpdGlvbiIlM0ElNUI3NS4zNjE2OTY5MjY1MDcyNCUyQzEzMS44NzQ5Njg3MDg3MzM2NiU1RCUyQyJ6IiUzQSU3QiJRel90eiIlM0EtNTI5NjI2MTgwNzIuMDc2MjI1JTJDIlF5X3R6IiUzQS00Mzc1NzI5OS4zMTMxNDY0MyU3RCUyQyJ5IiUzQSU3QiJReV90eSIlM0EyODYyNi43NTc1MjYxMzAyMjYlMkMiUXpfdHkiJTNBOTIzOTgyODMuODYwNjQxMjklN0QlN0QlMkMlN0IicG9zaXRpb24iJTNBJTVCNzUuMzYxNjk3NjI5ODQwMzklMkMxMzEuODc0OTY4NzA3MjA1NTQlNUQlMkMieiIlM0ElN0IiUXpfdHoiJTNBLTMyMjExMzI2NDU4LjgyNTE1NyUyQyJReV90eiIlM0EtMjAwNzg3NDQuMzYwNTI4NDYlN0QlMkMieSIlM0ElN0IiUXlfdHkiJTNBMTc1NTMuNzU2NDIyNTkwNzglMkMiUXpfdHkiJTNBNTg1MTU0OTkuMjE3OTAxNjklN0QlN0QlMkMlN0IicG9zaXRpb24iJTNBJTVCNzUuMzYxNjk5MDM2NTA2NjUlMkMxMzEuODc0OTY4NzA0MTQ5MzUlNUQlMkMieiIlM0ElN0IiUXpfdHoiJTNBLTQ3ODUxMjcwNDIxLjM5MDYyNSUyQyJReV90eiIlM0EtMTMwNTg4NjAuNjAwNjMzMDc1JTdEJTJDInkiJTNBJTdCIlF5X3R5IiUzQTE1ODA0LjcyMjIzNjI3Mzc2MyUyQyJRel90eSIlM0EzNzI2NTUxMS43MTgyMjYyJTdEJTdEJTJDJTdCInBvc2l0aW9uIiUzQSU1Qjc1LjM2MTcwNDY2MzE3MTg4JTJDMTMxLjg3NDk2ODY5MTkyNDUyJTVEJTJDInoiJTNBJTdCIlF6X3R6IiUzQS0xMDg2ODMxMzk4NDYuMjYxMjIlMkMiUXlfdHoiJTNBLTI2NjI0MjM1LjA3NDkzNTA4JTdEJTJDInkiJTNBJTdCIlF5X3R5IiUzQTIwODYyLjE0ODkzNTQxMzI4JTJDIlF6X3R5IiUzQTQxNjE3NjMyLjYxMDc5MzY0JTdEJTdEJTJDJTdCInBvc2l0aW9uIiUzQSU1Qjc1LjM2MTcxNTkxNjUwMjIzJTJDMTMxLjg3NDk2ODY2NzQ3NDg2JTVEJTJDInoiJTNBJTdCIlF6X3R6IiUzQS00MDg1NjQ4NzUwMS42NjU1NyUyQyJReV90eiIlM0EtODU4Njg5Ny40ODgxNjE2NDYlN0QlMkMieSIlM0ElN0IiUXlfdHkiJTNBMTgzMDcuNDk2NjgwMzI0ODAzJTJDIlF6X3R5IiUzQTM2NDMyNDM4Ljg4OTE0MTA0JTdEJTdEJTJDJTdCInBvc2l0aW9uIiUzQSU1Qjc1LjM2MTc2MDkyOTgyMzc3JTJDMTMxLjg3NDk2ODU2OTY3NjI3JTVEJTJDInoiJTNBJTdCIlF6X3R6IiUzQS0xNTg3Njk5NDMwNC4zMzk4NCUyQyJReV90eiIlM0EtMjE1NDU0Ny44NjI2NjI0Nzk3JTdEJTJDInkiJTNBJTdCIlF5X3R5IiUzQTExNjc0LjY2OTk1Mzk1ODk1MiUyQyJRel90eSIlM0EyMjk2OTc3MS4xMjUwODMzODMlN0QlN0QlMkMlN0IicG9zaXRpb24iJTNBJTVCNzUuMzYxOTQwOTgzMTA5NzIlMkMxMzEuODc0OTY4MTc4NDgxODglNUQlMkMieiIlM0ElN0IiUXpfdHoiJTNBLTU1NzMyMDYzNDA3LjQ5OTM2JTJDIlF5X3R6IiUzQS0xMDI4NzE3Ni41MTc0NTA2OTQlN0QlMkMieSIlM0ElN0IiUXlfdHkiJTNBLTEwNjA0LjI3NDc5MDAwMzkwMSUyQyJRel90eSIlM0EtMjI5NTYyODkuNDcwNjM4Nzk3JTdEJTdEJTJDJTdCInBvc2l0aW9uIiUzQSU1Qjc1LjM2NDgyMTgzNTY4NTI2JTJDMTMxLjg3NDk2MTkxOTM3MTQzJTVEJTJDInoiJTNBJTdCIlF6X3R6IiUzQS0xODEyMTkwOC4wNDE0NTY5MzglMkMiUXlfdHoiJTNBLTc0NTUuODk0MzAzMzYzNDk1JTdEJTJDInkiJTNBJTdCIlF5X3R5IiUzQS05MjYxLjQ3OTM5MDgzNjk1NiUyQyJRel90eSIlM0EtMjI1MTE4MjEuMTU4OTcyNTc2JTdEJTdEJTJDJTdCInBvc2l0aW9uIiUzQSU1Qjc1LjU0OTE5NjQwMDUyMDU3JTJDMTMxLjg3NDU2MTMzNjMwMzg4JTVEJTJDInoiJTNBJTdCIlF6X3R6IiUzQS0xODY4NjM0LjE4MDQyMzE0NTIlMkMiUXlfdHoiJTNBLTc2OC44NTU5OTI2MDcxMzMyJTdEJTJDInkiJTNBJTdCIlF5X3R5IiUzQS0xNTAyLjYwNzgyNzgwNjQwNyUyQyJRel90eSIlM0EtMzY1MzIwOC41ODcxMDUxNTElN0QlN0QlMkMlN0IicG9zaXRpb24iJTNBJTVCNzQuMDc0MTk5ODgxODM4MTUlMkMxMzEuODc3NzY2MDAwODQ0MjglNUQlMkMieiIlM0ElN0IiUXpfdHoiJTNBLTg2Nzc0Ny4xMDU3NDg3MjQxJTJDIlF5X3R6IiUzQS0zNTcuMTY1NDQxNzY3ODE2OCU3RCUyQyJ5IiUzQSU3QiJReV90eSIlM0ExMzguNjEzMzM5ODg5NDE0OCUyQyJRel90eSIlM0EzMzU1NDMuNDU4NDY0NTI0NCU3RCU3RCUyQyU3QiJwb3NpdGlvbiIlM0ElNUI3NC45OTYwNzI3MDYwMTAzNyUyQzEzMS44NzU3NjMwODU1MDY1NSU1RCUyQyJ6IiUzQSU3QiJRel90eiIlM0EtMTcxNjY4LjU2NTY2ODc5NzgyJTJDIlF5X3R6IiUzQS03MC42OTEzMDkzMzk5NTY3JTdEJTJDInkiJTNBJTdCIlF5X3R5IiUzQTc3NC4yODYzMTA3NDM4NTA5JTJDIlF6X3R5IiUzQTE4Nzk0MTAuMzE5MjE3MDUwNCU3RCU3RCUyQyU3QiJwb3NpdGlvbiIlM0ElNUI3NS4yMjY1NDA5MTIwNTc3JTJDMTMxLjg3NTI2MjM1NjY3MjElNUQlMkMieiIlM0ElN0IiUXpfdHoiJTNBLTQ0Njc4NTkuNTYyNjUyNDI3JTJDIlF5X3R6IiUzQS0xODM4LjQyNjkyNjAwNjA2NDQlN0QlMkMieSIlM0ElN0IiUXlfdHkiJTNBMzA4MC40MzQ0NDg1OTk4ODMlMkMiUXpfdHkiJTNBNzQ4NDI4Mi41MzUxNDYwMDElN0QlN0QlMkMlN0IicG9zaXRpb24iJTNBJTVCNzUuMjk1NjgxMzczODcyMTElMkMxMzEuODc1MTEyMTM4MDIxNzYlNUQlMkMieiIlM0ElN0IiUXpfdHoiJTNBLTg4NDcwOTIuNDE2MTA0MDc2JTJDIlF5X3R6IiUzQS0zNjQwLjE5MTUzNDI3ODcyMzMlN0QlMkMieSIlM0ElN0IiUXlfdHkiJTNBNTU5Mi43ODgxNzcxNDA4MjY1JTJDIlF6X3R5IiUzQTEzNTkxMDE2LjgyNzU3ODEzJTdEJTdEJTJDJTdCInBvc2l0aW9uIiUzQSU1Qjc1LjMzMDI1MTYwNDc3ODY1JTJDMTMxLjg3NTAzNzAyODY5NjYlNUQlMkMieiIlM0ElN0IiUXpfdHoiJTNBLTEyMjIwNDE2LjczNDg4Mjg0OCUyQyJReV90eiIlM0EtNTAyOC4wNDgwMTQwNTgyMDQlN0QlMkMieSIlM0ElN0IiUXlfdHkiJTNBNzc4Ni4wMzEyODAyNDUwMzIlMkMiUXpfdHkiJTNBMTg5MjI0OTEuNTUyOTM0MzclN0QlN0QlMkMlN0IicG9zaXRpb24iJTNBJTVCNzUuMzQ3NTM2NzIwMjMxODYlMkMxMzEuODc0OTk5NDc0MDM0JTVEJTJDInoiJTNBJTdCIlF6X3R6IiUzQS0xNDI4ODg2MC4zODkwODQzOCUyQyJReV90eiIlM0EtNTg3OS4wMzEwMzA5Mjk0NjUlN0QlMkMieSIlM0ElN0IiUXlfdHkiJTNBOTI0NC4xMjM1NDYzMDQ1NzglMkMiUXpfdHkiJTNBMjI0NjczNTQuMDMyNjMxMTI1JTdEJTdEJTJDJTdCInBvc2l0aW9uIiUzQSU1Qjc1LjM1NjE3OTI3Nzk1ODYlMkMxMzEuODc0OTgwNjk2NzAyNzIlNUQlMkMieiIlM0ElN0IiUXpfdHoiJTNBLTE1NDI3MjY4LjEyMDk0MDEyJTJDIlF5X3R6IiUzQS02MzQ3LjM4MTcwOTQwNDY0NyU3RCUyQyJ5IiUzQSU3QiJReV90eSIlM0ExMDA4NC4zMTY0ODgwNTk0MzQlMkMiUXpfdHkiJTNBMjQ1MTA0NzUuMDY1NTk0OTIzJTdEJTdEJTJDJTdCInBvc2l0aW9uIiUzQSU1Qjc1LjM1OTc4MDM0MzY3ODElMkMxMzEuODc0OTcyODcyODE0NjglNUQlMkMieiIlM0ElN0IiUXpfdHoiJTNBLTE1OTIwOTUzLjEyNTkyMTk3NiUyQyJReV90eiIlM0EtNjU1MC40OTQ4Mjg0MTM2MTElN0QlMkMieSIlM0ElN0IiUXlfdHkiJTNBMTA0NTcuOTk0MjE4MzQ1MjA0JTJDIlF6X3R5IiUzQTI1NDE5NzQ5LjczNDE3MzY3OCU3RCU3RCUyQyU3QiJwb3NpdGlvbiIlM0ElNUI3NS4zNjA4NjA2NjMzOTM4JTJDMTMxLjg3NDk3MDUyNTY0ODI4JTVEJTJDInoiJTNBJTdCIlF6X3R6IiUzQS0xNjA3MjUxMy4xMTU4MjEyODMlMkMiUXlfdHoiJTNBLTY2MTIuODYyMDU3Nzc0NTQ4JTdEJTJDInkiJTNBJTdCIlF5X3R5IiUzQTEwNTczLjIwMzA1NTg2MDIxMyUyQyJRel90eSIlM0EyNTcwMDgxOS42ODE2NDI3MTUlN0QlN0QlMkMlN0IicG9zaXRpb24iJTNBJTVCNzUuMzYxNDAwODIzMjUxOCUyQzEzMS44NzQ5NjkzNTIwNjUwOCU1RCUyQyJ6IiUzQSU3QiJRel90eiIlM0ExNDYzMDk1MTczLjczMTU2MyUyQyJReV90eiIlM0E4OTk2NDEuNTgzNDM0MjIyJTdEJTJDInkiJTNBJTdCIlF5X3R5IiUzQTUwMzAuMTM0Njk5ODQxMzA0JTJDIlF6X3R5IiUzQTEyMTg1ODUyLjkwMTA4MzYyMiU3RCU3RCUyQyU3QiJwb3NpdGlvbiIlM0ElNUI3NS4zNjE2MjU4ODk4NTkzJTJDMTMxLjg3NDk2ODg2MzA3MjA3JTVEJTJDInoiJTNBJTdCIlF6X3R6IiUzQTc1ODkxMjUwMy45NTIwMTI3JTJDIlF5X3R6IiUzQTEyNTEyNTkuMjM4MTg1MDA1JTdEJTJDInkiJTNBJTdCIlF5X3R5IiUzQTQ0OTEuNzc0NTQyMDk3MDA1JTJDIlF6X3R5IiUzQTEwOTU0NDQwLjAxODg1NzE2NCU3RCU3RCUyQyU3QiJwb3NpdGlvbiIlM0ElNUI3NS4zNjE2ODIxNTY1MTExMSUyQzEzMS44NzQ5Njg3NDA4MjM4MiU1RCUyQyJ6IiUzQSU3QiJRel90eiIlM0EtMTgyMjg2MjIyMy4zMzM5NjYlMkMiUXlfdHoiJTNBMTE3NzIxLjMxODAyNjE2OTQ4JTdEJTJDInkiJTNBJTdCIlF5X3R5IiUzQTQ3MDAuNjA2NjkyNTE5MjQ3JTJDIlF6X3R5IiUzQTE0MzM2MTgwLjI3MzU4NjIyNSU3RCU3RCUyQyU3QiJwb3NpdGlvbiIlM0ElNUI3NS4zNjE2OTQ4MTY1MDc4JTJDMTMxLjg3NDk2ODcxMzMxNzk3JTVEJTJDInoiJTNBJTdCIlF6X3R6IiUzQTExMDEyMjQ5NjEuNDg3NTM3MSUyQyJReV90eiIlM0E1MTcwOTEuMTM0OTI3Mjk4MyU3RCUyQyJ5IiUzQSU3QiJReV90eSIlM0E0MjE3LjUwOTI3MzU5MjcxOSUyQyJRel90eSIlM0ExNDA3ODU0Mi45NDMyNDUyMTIlN0QlN0QlMkMlN0IicG9zaXRpb24iJTNBJTVCNzUuMzYxNjk2Mzk5MDA3MzclMkMxMzEuODc0OTY4NzA5ODc5NzQlNUQlMkMieiIlM0ElN0IiUXpfdHoiJTNBMTgyNDQzOTU5NS4zMTUxODMyJTJDIlF5X3R6IiUzQTUwODE1MS43MDMwMjY4NTQ2NyU3RCUyQyJ5IiUzQSU3QiJReV90eSIlM0E0MjcxLjk5MDk1NTkwNTE1NSUyQyJRel90eSIlM0ExNDEwNzU3Mi4wNzE3OTYxNDMlN0QlN0QlMkMlN0IicG9zaXRpb24iJTNBJTVCNzUuMzYxNjk2NzUwNjczOTYlMkMxMzEuODc0OTY4NzA5MTE1NjglNUQlMkMieiIlM0ElN0IiUXpfdHoiJTNBMTU1NDA5NDIxMC4xMzM1NzE2JTJDIlF5X3R6IiUzQS0yNjg0MjI3LjkzNzkwNTE0MjUlN0QlMkMieSIlM0ElN0IiUXlfdHkiJTNBNTA3NS40MTc1OTc2MTA0ODclMkMiUXpfdHkiJTNBMTQ1MzYwNjAuMzg4MzQ3MDI0JTdEJTdEJTJDJTdCInBvc2l0aW9uIiUzQSU1Qjc1LjM2MTY5NzI3ODE3MzglMkMxMzEuODc0OTY4NzA3OTY5NiU1RCUyQyJ6IiUzQSU3QiJRel90eiIlM0EtMjUyODk1MDM2NjUuOTA1NjUlMkMiUXlfdHoiJTNBLTExMDc5MDE4LjkwMzk5NDQyOCU3RCUyQyJ5IiUzQSU3QiJReV90eSIlM0E1MDU1LjI5NjA4NDk3NDcxMDUlMkMiUXpfdHkiJTNBMTQ1MjUzNTIuMjEyNjUzOTk1JTdEJTdEJTJDJTdCInBvc2l0aW9uIiUzQSU1Qjc1LjM2MTY5ODMzMzE3MzUyJTJDMTMxLjg3NDk2ODcwNTY3NzQ1JTVEJTJDInoiJTNBJTdCIlF6X3R6IiUzQS0xNTQ3NzE1Mi42OTg2NDg2JTJDIlF5X3R6IiUzQS02NjEyLjgwMzgwNTQwNDA0MzUlN0QlMkMieSIlM0ElN0IiUXlfdHkiJTNBMTE5MjUuNDg4MTgzNDk2NjIlMkMiUXpfdHkiJTNBNDA4Mjg4NzAuMzA4Mjc2MzI1JTdEJTdEJTJDJTdCInBvc2l0aW9uIiUzQSU1Qjc1LjM2MTcwMTg0OTgzOTMyJTJDMTMxLjg3NDk2ODY5ODAzNjkyJTVEJTJDInoiJTNBJTdCIlF6X3R6IiUzQS0xODc5NDkxNzM1MS4wMDYwNSUyQyJReV90eiIlM0EtNTM5Mjk2MC4wNzAyOTUwMDIlN0QlMkMieSIlM0ElN0IiUXlfdHkiJTNBNDg0LjMwNzc3NjA3OTA0NDUlMkMiUXpfdHkiJTNBODcxNjA1Ljc0Njc5MDQ0MzUlN0QlN0QlMkMlN0IicG9zaXRpb24iJTNBJTVCNzUuMzYxNzEwMjg5ODM3MDklMkMxMzEuODc0OTY4Njc5Njk5NyU1RCUyQyJ6IiUzQSU3QiJRel90eiIlM0EtMTY4Mzg2MzY3OTYuMTcyMzc1JTJDIlF5X3R6IiUzQS0yMjYzNDc4LjYxMTgyNDU5NTQlN0QlMkMieSIlM0ElN0IiUXlfdHkiJTNBMzM4LjczNTY0OTM2NTM1MzclMkMiUXpfdHkiJTNBNTc2MTM2LjAzNTI4Mjc2MDIlN0QlN0QlMkMlN0IicG9zaXRpb24iJTNBJTVCNzUuMzYxNzM4NDIzMTYzJTJDMTMxLjg3NDk2ODYxODU3NTU2JTVEJTJDInoiJTNBJTdCIlF6X3R6IiUzQS00MDQzNTg5NTgwLjQ1MDEwOTUlMkMiUXlfdHoiJTNBLTUwNDg0Ni4xNjgwNTE1NzI1JTdEJTJDInkiJTNBJTdCIlF5X3R5IiUzQS0xNDYuNTAzNzY1MTY2OTI5OCUyQyJRel90eSIlM0EtNDA4NzUzLjcxOTYwMDkwMDk1JTdEJTdEJTJDJTdCInBvc2l0aW9uIiUzQSU1Qjc1LjM2MTg1MDk1NjQ2NjcxJTJDMTMxLjg3NDk2ODM3NDA3OTA2JTVEJTJDInoiJTNBJTdCIlF6X3R6IiUzQS0yNzg3NDc5OTUzLjI3NTc3NiUyQyJReV90eiIlM0EtNDY5MDg4LjQ0MDQ0OTc5OCU3RCUyQyJ5IiUzQSU3QiJReV90eSIlM0ExNjA0LjYzNzkzNzM1MDgzNSUyQyJRel90eSIlM0EzMTQ1NTQyLjgxODAwODIwNzMlN0QlN0QlMkMlN0IicG9zaXRpb24iJTNBJTVCNzUuMzYzMzgxNDA5Mzk3MzklMkMxMzEuODc0OTY1MDQ4OTI2NjQlNUQlMkMieiIlM0ElN0IiUXpfdHoiJTNBLTE4NzA4Njc2LjMyMzE3MzY5OCUyQyJReV90eiIlM0EtNzY5Ny4yOTI5NzI5OTQ3NTU1JTdEJTJDInkiJTNBJTdCIlF5X3R5IiUzQS0xMTQ5My40OTk0NDE0Mjg3MDglMkMiUXpfdHkiJTNBLTI3OTM3MzcwLjE2MjkzNDgzNiU3RCU3RCUyQyU3QiJwb3NpdGlvbiIlM0ElNUI3NS40NTcwMDkxMTgxMDMyMiUyQzEzMS44NzQ3NjE2Mjc4Mzc2NyU1RCUyQyJ6IiUzQSU3QiJRel90eiIlM0EtMTAyNzcwNjQuNjEyMTQ2NTgyJTJDIlF5X3R6IiUzQS00MjI4LjMxMDUzMDk3MTEwNDUlN0QlMkMieSIlM0ElN0IiUXlfdHkiJTNBLTQ1OTYuNDg4MjI3NjI5MzYzJTJDIlF6X3R5IiUzQS0xMTE3MzA3OS40MDI4MTk2ODYlN0QlN0QlMkMlN0IicG9zaXRpb24iJTNBJTVCNzUuOTE3OTQ1NTMwMTc4NzYlMkMxMzEuODczNzYwMTcwMTY4ODIlNUQlMkMieiIlM0ElN0IiUXpfdHoiJTNBNTg2ODgyLjIwOTY1MzI2MSUyQyJReV90eiIlM0EyNDEuNDgxNDE5Mzc0MDI3NiU3RCUyQyJ5IiUzQSU3QiJReV90eSIlM0EtMzMyLjA0MjIzOTA2NTc2ODklMkMiUXpfdHkiJTNBLTgwNzQxMi4wODk4MDEwMTYlN0QlN0QlMkMlN0IicG9zaXRpb24iJTNBJTVCLTc1LjQ5MDM2NTgwMjY1NTY3JTJDLTIyNS42MTcxMjU3MjMyNDk0NCU1RCUyQyJ6IiUzQSU3QiJRel90eiIlM0EwJTJDIlF5X3R6IiUzQTAlN0QlMkMieSIlM0ElN0IiUXlfdHkiJTNBMCUyQyJRel90eSIlM0EwJTdEJTdEJTJDJTdCInBvc2l0aW9uIiUzQSU1Qi03NS40NzMyMjg5OTQ4MTY5OSUyQy0yMTcuNzI5NjQ0MzM5NDkyNzIlNUQlMkMieiIlM0ElN0IiUXpfdHoiJTNBMCUyQyJReV90eiIlM0EwJTdEJTJDInkiJTNBJTdCIlF5X3R5IiUzQTAlMkMiUXpfdHkiJTNBMCU3RCU3RCUyQyU3QiJwb3NpdGlvbiIlM0ElNUItNzUuNTA3NTAyNjEwNDk0NDglMkMtMjMzLjUwNDYwNzEwNzA2OTIlNUQlMkMieiIlM0ElN0IiUXpfdHoiJTNBMCUyQyJReV90eiIlM0EwJTdEJTJDInkiJTNBJTdCIlF5X3R5IiUzQTAlMkMiUXpfdHkiJTNBMCU3RCU3RCUyQyU3QiJwb3NpdGlvbiIlM0ElNUItNzQuOTYxODU1NjM3ODUxNjMlMkMtMjQ0LjI1MzgxNzk3OTU4NTQ4JTVEJTJDInoiJTNBJTdCIlF6X3R6IiUzQTAlMkMiUXlfdHoiJTNBMCU3RCUyQyJ5IiUzQSU3QiJReV90eSIlM0EwJTJDIlF6X3R5IiUzQTAlN0QlN0QlMkMlN0IicG9zaXRpb24iJTNBJTVCLTcyLjc4Mzg0NDM2Nzg3MjA2JTJDLTI0OS41NDQwNjI1MzA0MzUzJTVEJTJDInoiJTNBJTdCIlF6X3R6IiUzQTAlMkMiUXlfdHoiJTNBMCU3RCUyQyJ5IiUzQSU3QiJReV90eSIlM0EwJTJDIlF6X3R5IiUzQTAlN0QlN0QlMkMlN0IicG9zaXRpb24iJTNBJTVCLTY4Ljc0NzE0MzM4NzU3OTMlMkMtMjUzLjU5ODM0MjQ1MzY0NTg0JTVEJTJDInoiJTNBJTdCIlF6X3R6IiUzQTAlMkMiUXlfdHoiJTNBMCU3RCUyQyJ5IiUzQSU3QiJReV90eSIlM0EwJTJDIlF6X3R5IiUzQTAlN0QlN0QlMkMlN0IicG9zaXRpb24iJTNBJTVCLTYzLjQ2NjQxMjg4ODI2MjA0JTJDLTI1NS43OTkzMjA4NDgyODI1JTVEJTJDInoiJTNBJTdCIlF6X3R6IiUzQTAlMkMiUXlfdHoiJTNBMCU3RCUyQyJ5IiUzQSU3QiJReV90eSIlM0EwJTJDIlF6X3R5IiUzQTAlN0QlN0QlMkMlN0IicG9zaXRpb24iJTNBJTVCLTQ1LjQxMzE5MTc0MDg5NDYlMkMtMjU2LjQwNzU0NTY4NTYyMTElNUQlMkMieiIlM0ElN0IiUXpfdHoiJTNBMCUyQyJReV90eiIlM0EwJTdEJTJDInkiJTNBJTdCIlF5X3R5IiUzQTAlMkMiUXpfdHkiJTNBMCU3RCU3RCUyQyU3QiJwb3NpdGlvbiIlM0ElNUItNTMuMDEwMTczODEwMzE0NzglMkMtMjU2LjM5MTA0MDAzMzc0Nzc0JTVEJTJDInoiJTNBJTdCIlF6X3R6IiUzQTAlMkMiUXlfdHoiJTNBMCU3RCUyQyJ5IiUzQSU3QiJReV90eSIlM0EwJTJDIlF6X3R5IiUzQTAlN0QlN0QlMkMlN0IicG9zaXRpb24iJTNBJTVCLTM3LjgxNjIwOTY3MTQxMzk2NSUyQy0yNTYuNDI0MDUxMzM3NDk0NSU1RCUyQyJ6IiUzQSU3QiJRel90eiIlM0EwJTJDIlF5X3R6IiUzQTAlN0QlMkMieSIlM0ElN0IiUXlfdHkiJTNBMCUyQyJRel90eSIlM0EwJTdEJTdEJTJDJTdCInBvc2l0aW9uIiUzQSU1Qi0yOC45MjA0ODQwNzA0OTU1NCUyQy0yNTYuMzI5ODc4NDQ4Mzc1ODQlNUQlMkMieiIlM0ElN0IiUXpfdHoiJTNBMCUyQyJReV90eiIlM0EwJTdEJTJDInkiJTNBJTdCIlF5X3R5IiUzQTAlMkMiUXpfdHkiJTNBMCU3RCU3RCUyQyU3QiJwb3NpdGlvbiIlM0ElNUItMjYuMzYyNTEwMjM4NjQ0MTk1JTJDLTI1NS44ODQ0MzQ5ODg5MjI3JTVEJTJDInoiJTNBJTdCIlF6X3R6IiUzQTAlMkMiUXlfdHoiJTNBMCU3RCUyQyJ5IiUzQSU3QiJReV90eSIlM0EwJTJDIlF6X3R5IiUzQTAlN0QlN0QlMkMlN0IicG9zaXRpb24iJTNBJTVCLTIzLjkyMTU4NjY3ODUxMjk1NiUyQy0yNTUuMDAxNzM2MTg3NzE1ODQlNUQlMkMieiIlM0ElN0IiUXpfdHoiJTNBMCUyQyJReV90eiIlM0EwJTdEJTJDInkiJTNBJTdCIlF5X3R5IiUzQTAlMkMiUXpfdHkiJTNBMCU3RCU3RCUyQyU3QiJwb3NpdGlvbiIlM0ElNUItMTQuMTM1NjM0MDc4ODQ2MTclMkMtMjQ5LjUxMDk4NDcxNjcwNzc4JTVEJTJDInoiJTNBJTdCIlF6X3R6IiUzQTAlMkMiUXlfdHoiJTNBMCU3RCUyQyJ5IiUzQSU3QiJReV90eSIlM0EwJTJDIlF6X3R5IiUzQTAlN0QlN0QlMkMlN0IicG9zaXRpb24iJTNBJTVCLTQuMDgzMDc1NjQ4MDgwNTE1NSUyQy0yNDMuOTcxODEyMzczNTkwNDQlNUQlMkMieiIlM0ElN0IiUXpfdHoiJTNBMCUyQyJReV90eiIlM0EwJTdEJTJDInkiJTNBJTdCIlF5X3R5IiUzQTAlMkMiUXpfdHkiJTNBMCU3RCU3RCUyQyU3QiJwb3NpdGlvbiIlM0ElNUItMS4wODEzMzcwMDEyOTY3ODUlMkMtMjQzLjE3NDgzMjIzMTgwMDQyJTVEJTJDInoiJTNBJTdCIlF6X3R6IiUzQTAlMkMiUXlfdHoiJTNBMCU3RCUyQyJ5IiUzQSU3QiJReV90eSIlM0EwJTJDIlF6X3R5IiUzQTAlN0QlN0QlMkMlN0IicG9zaXRpb24iJTNBJTVCMi4wMjQ2NTU2Njc4NzM5ODE1JTJDLTI0My4xODE1ODA0OTQ4OTM2NyU1RCUyQyJ6IiUzQSU3QiJRel90eiIlM0EwJTJDIlF5X3R6IiUzQTAlN0QlMkMieSIlM0ElN0IiUXlfdHkiJTNBMCUyQyJRel90eSIlM0EwJTdEJTdEJTJDJTdCInBvc2l0aW9uIiUzQSU1QjUuMDIyOTAyODU5Nzc4NzAzNSUyQy0yNDMuOTkxNTk2NTYwMjI5MyU1RCUyQyJ6IiUzQSU3QiJRel90eiIlM0EwJTJDIlF5X3R6IiUzQTAlN0QlMkMieSIlM0ElN0IiUXlfdHkiJTNBMCUyQyJRel90eSIlM0EwJTdEJTdEJTJDJTdCInBvc2l0aW9uIiUzQSU1QjE1LjA1MTI5NzAzMzUzMTQyOCUyQy0yNDkuNTc0Mzk3OTY2Nzk1MTUlNUQlMkMieiIlM0ElN0IiUXpfdHoiJTNBMCUyQyJReV90eiIlM0EwJTdEJTJDInkiJTNBJTdCIlF5X3R5IiUzQTAlMkMiUXpfdHkiJTNBMCU3RCU3RCUyQyU3QiJwb3NpdGlvbiIlM0ElNUIyNC44MTMyOTgyOTYzOTMxNDMlMkMtMjU1LjEwNzYyMDQ3Njc4MzclNUQlMkMieiIlM0ElN0IiUXpfdHoiJTNBMCUyQyJReV90eiIlM0EwJTdEJTJDInkiJTNBJTdCIlF5X3R5IiUzQTAlMkMiUXpfdHkiJTNBMCU3RCU3RCUyQyU3QiJwb3NpdGlvbiIlM0ElNUIyNy4yNTA4NjMyMjE5NTU2NTglMkMtMjU2LjAwMDkxODU3MDE2MjUlNUQlMkMieiIlM0ElN0IiUXpfdHoiJTNBMCUyQyJReV90eiIlM0EwJTdEJTJDInkiJTNBJTdCIlF5X3R5IiUzQTAlMkMiUXpfdHkiJTNBMCU3RCU3RCUyQyU3QiJwb3NpdGlvbiIlM0ElNUIyOS44MDY4NzczMTk5NzA3ODQlMkMtMjU2LjQ1NzQ3Mjk4MTc5NSU1RCUyQyJ6IiUzQSU3QiJRel90eiIlM0EwJTJDIlF5X3R6IiUzQTAlN0QlMkMieSIlM0ElN0IiUXlfdHkiJTNBMCUyQyJRel90eSIlM0EwJTdEJTdEJTJDJTdCInBvc2l0aW9uIiUzQSU1QjQ2LjI5ODU5MTc5OTA1NDA3JTJDLTI1Ni42MDY4MDQxMjI0NTI3MyU1RCUyQyJ6IiUzQSU3QiJRel90eiIlM0EwJTJDIlF5X3R6IiUzQTAlN0QlMkMieSIlM0ElN0IiUXlfdHkiJTNBMCUyQyJRel90eSIlM0EwJTdEJTdEJTJDJTdCInBvc2l0aW9uIiUzQSU1QjM4LjcwMTYwOTcyOTYwNTg5JTJDLTI1Ni41OTAyOTg0NzA1Nzk0JTVEJTJDInoiJTNBJTdCIlF6X3R6IiUzQTAlMkMiUXlfdHoiJTNBMCU3RCUyQyJ5IiUzQSU3QiJReV90eSIlM0EwJTJDIlF6X3R5IiUzQTAlN0QlN0QlMkMlN0IicG9zaXRpb24iJTNBJTVCNTMuODk1NTczODY4NDY3MzMlMkMtMjU2LjYyMzMwOTc3NDMyNjA2JTVEJTJDInoiJTNBJTdCIlF6X3R6IiUzQTAlMkMiUXlfdHoiJTNBMCU3RCUyQyJ5IiUzQSU3QiJReV90eSIlM0EwJTJDIlF6X3R5IiUzQTAlN0QlN0QlMkMlN0IicG9zaXRpb24iJTNBJTVCNjQuMzU0Mjg1NDI2NjU0NiUyQy0yNTYuMDc3MDMxNjQ1NzE2NiU1RCUyQyJ6IiUzQSU3QiJRel90eiIlM0EwJTJDIlF5X3R6IiUzQTAlN0QlMkMieSIlM0ElN0IiUXlfdHkiJTNBMCUyQyJRel90eSIlM0EwJTdEJTdEJTJDJTdCInBvc2l0aW9uIiUzQSU1QjY5LjY0NDUyOTk3NzQ0OTk2JTJDLTI1My44OTkwMjAzNzU3NzAyOCU1RCUyQyJ6IiUzQSU3QiJRel90eiIlM0EwJTJDIlF5X3R6IiUzQTAlN0QlMkMieSIlM0ElN0IiUXlfdHkiJTNBMCUyQyJRel90eSIlM0EwJTdEJTdEJTJDJTdCInBvc2l0aW9uIiUzQSU1QjczLjY5ODgwOTkwMDcwNzI2JTJDLTI0OS44NjIzMTkzOTU0NDc0JTVEJTJDInoiJTNBJTdCIlF6X3R6IiUzQTAlMkMiUXlfdHoiJTNBMCU3RCUyQyJ5IiUzQSU3QiJReV90eSIlM0EwJTJDIlF6X3R5IiUzQTAlN0QlN0QlMkMlN0IicG9zaXRpb24iJTNBJTVCNzUuODk5Nzg4Mjk1MzQ0MjglMkMtMjQ0LjU4MTU4ODg5NjEzMzA3JTVEJTJDInoiJTNBJTdCIlF6X3R6IiUzQTAlMkMiUXlfdHoiJTNBMCU3RCUyQyJ5IiUzQSU3QiJReV90eSIlM0EwJTJDIlF6X3R5IiUzQTAlN0QlN0QlMkMlN0IicG9zaXRpb24iJTNBJTVCNzYuNTA5Mjc1NDQ0NjE0NjQlMkMtMjI1Ljk0NzM2OTEyMDAyOTI2JTVEJTJDInoiJTNBJTdCIlF6X3R6IiUzQTAlMkMiUXlfdHoiJTNBMCU3RCUyQyJ5IiUzQSU3QiJReV90eSIlM0EwJTJDIlF6X3R5IiUzQTAlN0QlN0QlMkMlN0IicG9zaXRpb24iJTNBJTVCNzYuNDkyMTM4NjM2Nzc1ODklMkMtMjMzLjgzNDg1MDUwMzgyMDA0JTVEJTJDInoiJTNBJTdCIlF6X3R6IiUzQTAlMkMiUXlfdHoiJTNBMCU3RCUyQyJ5IiUzQSU3QiJReV90eSIlM0EwJTJDIlF6X3R5IiUzQTAlN0QlN0QlMkMlN0IicG9zaXRpb24iJTNBJTVCNzYuNTI2NDEyMjUyNDUzNDclMkMtMjE4LjA1OTg4NzczNjIwNzQzJTVEJTJDInoiJTNBJTdCIlF6X3R6IiUzQTAlMkMiUXlfdHoiJTNBMCU3RCUyQyJ5IiUzQSU3QiJReV90eSIlM0EwJTJDIlF6X3R5IiUzQTAlN0QlN0QlMkMlN0IicG9zaXRpb24iJTNBJTVCNzUuODA2MDUwODAwOTUxMDclMkMtMjEwLjE3MDgwNDAyMDEzMDklNUQlMkMieiIlM0ElN0IiUXpfdHoiJTNBMCUyQyJReV90eiIlM0EwJTdEJTJDInkiJTNBJTdCIlF5X3R5IiUzQTAlMkMiUXpfdHkiJTNBMCU3RCU3RCUyQyU3QiJwb3NpdGlvbiIlM0ElNUI3NS42MjE2NzYyMzYxMTU3NSUyQy0yMTAuMTcwNDAzNDM3MDYzMzYlNUQlMkMieiIlM0ElN0IiUXpfdHoiJTNBMCUyQyJReV90eiIlM0EwJTdEJTJDInkiJTNBJTdCIlF5X3R5IiUzQTAlMkMiUXpfdHkiJTNBMCU3RCU3RCUyQyU3QiJwb3NpdGlvbiIlM0ElNUI3NS41NzU1ODI1OTQ5MDY5NSUyQy0yMTAuMTcwMzAzMjkxMjk2NDglNUQlMkMieiIlM0ElN0IiUXpfdHoiJTNBMCUyQyJReV90eiIlM0EwJTdEJTJDInkiJTNBJTdCIlF5X3R5IiUzQTAlMkMiUXpfdHkiJTNBMCU3RCU3RCUyQyU3QiJwb3NpdGlvbiIlM0ElNUI3NS41Njk4MjA4ODk3NTU4MiUyQy0yMTAuMTcwMjkwNzczMDc1NiU1RCUyQyJ6IiUzQSU3QiJRel90eiIlM0EwJTJDIlF5X3R6IiUzQTAlN0QlMkMieSIlM0ElN0IiUXlfdHkiJTNBMCUyQyJRel90eSIlM0EwJTdEJTdEJTJDJTdCInBvc2l0aW9uIiUzQSU1Qjc1LjU2OTEwMDY3NjYxMTg4JTJDLTIxMC4xNzAyODkyMDgyOTglNUQlMkMieiIlM0ElN0IiUXpfdHoiJTNBMCUyQyJReV90eiIlM0EwJTdEJTJDInkiJTNBJTdCIlF5X3R5IiUzQTAlMkMiUXpfdHkiJTNBMCU3RCU3RCUyQyU3QiJwb3NpdGlvbiIlM0ElNUI3NS41Njg3NDA1NzAwNDAwMyUyQy0yMTAuMTcwMjg4NDI1OTA5MiU1RCUyQyJ6IiUzQSU3QiJRel90eiIlM0EwJTJDIlF5X3R6IiUzQTAlN0QlMkMieSIlM0ElN0IiUXlfdHkiJTNBMCUyQyJRel90eSIlM0EwJTdEJTdEJTJDJTdCInBvc2l0aW9uIiUzQSU1Qjc1LjU2ODU2MDUxNjc1Mzk5JTJDLTIxMC4xNzAyODgwMzQ3MTQ4JTVEJTJDInoiJTNBJTdCIlF6X3R6IiUzQTAlMkMiUXlfdHoiJTNBMCU3RCUyQyJ5IiUzQSU3QiJReV90eSIlM0EwJTJDIlF6X3R5IiUzQTAlN0QlN0QlMkMlN0IicG9zaXRpb24iJTNBJTVCNzUuNTY4NTU0ODkwMDg4ODYlMkMtMjEwLjE3MDI4ODAyMjQ4OTk4JTVEJTJDInoiJTNBJTdCIlF6X3R6IiUzQTAlMkMiUXlfdHoiJTNBMCU3RCUyQyJ5IiUzQSU3QiJReV90eSIlM0EwJTJDIlF6X3R5IiUzQTAlN0QlN0QlMkMlN0IicG9zaXRpb24iJTNBJTVCNzUuNTY4NTUyMDc2NzU2MjIlMkMtMjEwLjE3MDI4ODAxNjM3NzU1JTVEJTJDInoiJTNBJTdCIlF6X3R6IiUzQTAlMkMiUXlfdHoiJTNBMCU3RCUyQyJ5IiUzQSU3QiJReV90eSIlM0EwJTJDIlF6X3R5IiUzQTAlN0QlN0QlMkMlN0IicG9zaXRpb24iJTNBJTVCNzUuNTY4NTUxMzczNDIzMDYlMkMtMjEwLjE3MDI4ODAxNDg0OTQ2JTVEJTJDInoiJTNBJTdCIlF6X3R6IiUzQTAlMkMiUXlfdHoiJTNBMCU3RCUyQyJ5IiUzQSU3QiJReV90eSIlM0EwJTJDIlF6X3R5IiUzQTAlN0QlN0QlMkMlN0IicG9zaXRpb24iJTNBJTVCNzUuNTY4NTUxMDIxNzU2NSUyQy0yMTAuMTcwMjg4MDE0MDg1NCU1RCUyQyJ6IiUzQSU3QiJRel90eiIlM0EwJTJDIlF5X3R6IiUzQTAlN0QlMkMieSIlM0ElN0IiUXlfdHkiJTNBMCUyQyJRel90eSIlM0EwJTdEJTdEJTJDJTdCInBvc2l0aW9uIiUzQSU1Qjc1LjU2ODU1MDY3MDA4OTkyJTJDLTIxMC4xNzAyODgwMTMzMjEzNCU1RCUyQyJ6IiUzQSU3QiJRel90eiIlM0EwJTJDIlF5X3R6IiUzQTAlN0QlMkMieSIlM0ElN0IiUXlfdHkiJTNBMCUyQyJRel90eSIlM0EwJTdEJTdEJTJDJTdCInBvc2l0aW9uIiUzQSU1Qjc1LjU2ODU0OTI2MzQyMzYzJTJDLTIxMC4xNzAyODgwMTAyNjUxNSU1RCUyQyJ6IiUzQSU3QiJRel90eiIlM0EwJTJDIlF5X3R6IiUzQTAlN0QlMkMieSIlM0ElN0IiUXlfdHkiJTNBMCUyQyJRel90eSIlM0EwJTdEJTdEJTJDJTdCInBvc2l0aW9uIiUzQSU1Qjc1LjU2ODUzODAxMDA5MzMlMkMtMjEwLjE3MDI4Nzk4NTgxNTUlNUQlMkMieiIlM0ElN0IiUXpfdHoiJTNBMCUyQyJReV90eiIlM0EwJTdEJTJDInkiJTNBJTdCIlF5X3R5IiUzQTAlMkMiUXpfdHkiJTNBMCU3RCU3RCUyQyU3QiJwb3NpdGlvbiIlM0ElNUI3NS41Njg1MTU1MDM0MzI1NCUyQy0yMTAuMTcwMjg3OTM2OTE2MiU1RCUyQyJ6IiUzQSU3QiJRel90eiIlM0EwJTJDIlF5X3R6IiUzQTAlN0QlMkMieSIlM0ElN0IiUXlfdHkiJTNBMCUyQyJRel90eSIlM0EwJTdEJTdEJTJDJTdCInBvc2l0aW9uIiUzQSU1Qjc1LjU2ODQ3MDQ5MDExMTA1JTJDLTIxMC4xNzAyODc4MzkxMTc2JTVEJTJDInoiJTNBJTdCIlF6X3R6IiUzQTAlMkMiUXlfdHoiJTNBMCU3RCUyQyJ5IiUzQSU3QiJReV90eSIlM0EwJTJDIlF6X3R5IiUzQTAlN0QlN0QlMkMlN0IicG9zaXRpb24iJTNBJTVCNzUuNTY4MzgwNDYzNDY4MDYlMkMtMjEwLjE3MDI4NzY0MzUyMDQlNUQlMkMieiIlM0ElN0IiUXpfdHoiJTNBMCUyQyJReV90eiIlM0EwJTdEJTJDInkiJTNBJTdCIlF5X3R5IiUzQTAlMkMiUXpfdHkiJTNBMCU3RCU3RCUyQyU3QiJwb3NpdGlvbiIlM0ElNUI3NS41NjY5NDAwMzcxODAyOSUyQy0yMTAuMTcwMjg0NTEzOTY1MTklNUQlMkMieiIlM0ElN0IiUXpfdHoiJTNBMCUyQyJReV90eiIlM0EwJTdEJTJDInkiJTNBJTdCIlF5X3R5IiUzQTAlMkMiUXpfdHkiJTNBMCU3RCU3RCUyQyU3QiJwb3NpdGlvbiIlM0ElNUI3NS41NjQwNTkxODQ2MDQ3MiUyQy0yMTAuMTcwMjc4MjU0ODU0NzQlNUQlMkMieiIlM0ElN0IiUXpfdHoiJTNBMCUyQyJReV90eiIlM0EwJTdEJTJDInkiJTNBJTdCIlF5X3R5IiUzQTAlMkMiUXpfdHkiJTNBMCU3RCU3RCUyQyU3QiJwb3NpdGlvbiIlM0ElNUI3NS41NTI1MzU3NzQzMDI1MyUyQy0yMTAuMTcwMjUzMjE4NDEzMDIlNUQlMkMieiIlM0ElN0IiUXpfdHoiJTNBMCUyQyJReV90eiIlM0EwJTdEJTJDInkiJTNBJTdCIlF5X3R5IiUzQTAlMkMiUXpfdHkiJTNBMCU3RCU3RCUyQyU3QiJwb3NpdGlvbiIlM0ElNUI3NS41Mjk0ODg5NTM2OTgxJTJDLTIxMC4xNzAyMDMxNDU1Mjk1NyU1RCUyQyJ6IiUzQSU3QiJRel90eiIlM0EwJTJDIlF5X3R6IiUzQTAlN0QlMkMieSIlM0ElN0IiUXlfdHkiJTNBMCUyQyJRel90eSIlM0EwJTdEJTdEJTJDJTdCInBvc2l0aW9uIiUzQSU1Qjc1LjQzNzMwMTY3MTI4MDQ3JTJDLTIxMC4xNzAwMDI4NTM5OTU4JTVEJTJDInoiJTNBJTdCIlF6X3R6IiUzQTAlMkMiUXlfdHoiJTNBMCU3RCUyQyJ5IiUzQSU3QiJReV90eSIlM0EwJTJDIlF6X3R5IiUzQTAlN0QlN0QlMkMlN0IicG9zaXRpb24iJTNBJTVCNzUuMDY4NTUyNTQxNjA5ODYlMkMtMjEwLjE2OTIwMTY4Nzg2MDcyJTVEJTJDInoiJTNBJTdCIlF6X3R6IiUzQTAlMkMiUXlfdHoiJTNBMCU3RCUyQyJ5IiUzQSU3QiJReV90eSIlM0EwJTJDIlF6X3R5IiUzQTAlN0QlN0QlMkMlN0IicG9zaXRpb24iJTNBJTVCNzYuMTc0Nzk5OTMwNjAyNjYlMkMtMjEwLjE3MTYwNTE4NjI2NTk2JTVEJTJDInoiJTNBJTdCIlF6X3R6IiUzQTAlMkMiUXlfdHoiJTNBMCU3RCUyQyJ5IiUzQSU3QiJReV90eSIlM0EwJTJDIlF6X3R5IiUzQTAlN0QlN0QlMkMlN0IicG9zaXRpb24iJTNBJTVCNzUuNzEzODYzNTE4NTMxMzMlMkMtMjEwLjE3MDYwMzcyODU5NzExJTVEJTJDInoiJTNBJTdCIlF6X3R6IiUzQTAlMkMiUXlfdHoiJTNBMCU3RCUyQyJ5IiUzQSU3QiJReV90eSIlM0EwJTJDIlF6X3R5IiUzQTAlN0QlN0QlMkMlN0IicG9zaXRpb24iJTNBJTVCNzUuNTk4NjI5NDE1NTEwNDYlMkMtMjEwLjE3MDM1MzM2NDE3OTklNUQlMkMieiIlM0ElN0IiUXpfdHoiJTNBMCUyQyJReV90eiIlM0EwJTdEJTJDInkiJTNBJTdCIlF5X3R5IiUzQTAlMkMiUXpfdHkiJTNBMCU3RCU3RCUyQyU3QiJwb3NpdGlvbiIlM0ElNUI3NS41NzI3MDE3NDIzMzEyNiUyQy0yMTAuMTcwMjk3MDMyMTg2MDMlNUQlMkMieiIlM0ElN0IiUXpfdHoiJTNBMCUyQyJReV90eiIlM0EwJTdEJTJDInkiJTNBJTdCIlF5X3R5IiUzQTAlMkMiUXpfdHkiJTNBMCU3RCU3RCUyQyU3QiJwb3NpdGlvbiIlM0ElNUI3NS41Njk0NjA3ODMxODM4NiUyQy0yMTAuMTcwMjg5OTkwNjg2OCU1RCUyQyJ6IiUzQSU3QiJRel90eiIlM0EwJTJDIlF5X3R6IiUzQTAlN0QlMkMieSIlM0ElN0IiUXlfdHkiJTNBMCUyQyJRel90eSIlM0EwJTdEJTdEJTJDJTdCInBvc2l0aW9uIiUzQSU1Qjc1LjU2ODkyMDYyMzMyNTk3JTJDLTIxMC4xNzAyODg4MTcxMDM2JTVEJTJDInoiJTNBJTdCIlF6X3R6IiUzQTAlMkMiUXlfdHoiJTNBMCU3RCUyQyJ5IiUzQSU3QiJReV90eSIlM0EwJTJDIlF6X3R5IiUzQTAlN0QlN0QlMkMlN0IicG9zaXRpb24iJTNBJTVCNzUuNTY4NjUwNTQzMzk3MDElMkMtMjEwLjE3MDI4ODIzMDMxMiU1RCUyQyJ6IiUzQSU3QiJRel90eiIlM0EwJTJDIlF5X3R6IiUzQTAlN0QlMkMieSIlM0ElN0IiUXlfdHkiJTNBMCUyQyJRel90eSIlM0EwJTdEJTdEJTJDJTdCInBvc2l0aW9uIiUzQSU1Qjc1LjU2ODU1NzcwMzQyMTQzJTJDLTIxMC4xNzAyODgwMjg2MDIzOSU1RCUyQyJ6IiUzQSU3QiJRel90eiIlM0EwJTJDIlF5X3R6IiUzQTAlN0QlMkMieSIlM0ElN0IiUXlfdHkiJTNBMCUyQyJRel90eSIlM0EwJTdEJTdEJTJDJTdCInBvc2l0aW9uIiUzQSU1Qjc1LjU2ODU1MzQ4MzQyMjQ4JTJDLTIxMC4xNzAyODgwMTk0MzM3NyU1RCUyQyJ6IiUzQSU3QiJRel90eiIlM0EwJTJDIlF5X3R6IiUzQTAlN0QlMkMieSIlM0ElN0IiUXlfdHkiJTNBMCUyQyJRel90eSIlM0EwJTdEJTdEJTJDJTdCInBvc2l0aW9uIiUzQSU1Qjc1LjU2ODU1MTcyNTA4OTYzJTJDLTIxMC4xNzAyODgwMTU2MTM1JTVEJTJDInoiJTNBJTdCIlF6X3R6IiUzQTAlMkMiUXlfdHoiJTNBMCU3RCUyQyJ5IiUzQSU3QiJReV90eSIlM0EwJTJDIlF6X3R5IiUzQTAlN0QlN0QlMkMlN0IicG9zaXRpb24iJTNBJTVCNzUuNTY4NTUxMTk3NTg5NzglMkMtMjEwLjE3MDI4ODAxNDQ2NzQyJTVEJTJDInoiJTNBJTdCIlF6X3R6IiUzQTAlMkMiUXlfdHoiJTNBMCU3RCUyQyJ5IiUzQSU3QiJReV90eSIlM0EwJTJDIlF6X3R5IiUzQTAlN0QlN0QlMkMlN0IicG9zaXRpb24iJTNBJTVCNzUuNTY4NTUwODQ1OTIzMiUyQy0yMTAuMTcwMjg4MDEzNzAzMzglNUQlMkMieiIlM0ElN0IiUXpfdHoiJTNBMCUyQyJReV90eiIlM0EwJTdEJTJDInkiJTNBJTdCIlF5X3R5IiUzQTAlMkMiUXpfdHkiJTNBMCU3RCU3RCUyQyU3QiJwb3NpdGlvbiIlM0ElNUI3NS41Njg1NDk5NjY3NTY3OSUyQy0yMTAuMTcwMjg4MDExNzkzMjUlNUQlMkMieiIlM0ElN0IiUXpfdHoiJTNBMCUyQyJReV90eiIlM0EwJTdEJTJDInkiJTNBJTdCIlF5X3R5IiUzQTAlMkMiUXpfdHkiJTNBMCU3RCU3RCUyQyU3QiJwb3NpdGlvbiIlM0ElNUI3NS41Njg1NDM2MzY3NTg0MiUyQy0yMTAuMTcwMjg3OTk4MDQwMzIlNUQlMkMieiIlM0ElN0IiUXpfdHoiJTNBMCUyQyJReV90eiIlM0EwJTdEJTJDInkiJTNBJTdCIlF5X3R5IiUzQTAlMkMiUXpfdHkiJTNBMCU3RCU3RCUyQyU3QiJwb3NpdGlvbiIlM0ElNUI3NS41Njg1MjY3NTY3NjI4NiUyQy0yMTAuMTcwMjg3OTYxMzY1ODYlNUQlMkMieiIlM0ElN0IiUXpfdHoiJTNBMCUyQyJReV90eiIlM0EwJTdEJTJDInkiJTNBJTdCIlF5X3R5IiUzQTAlMkMiUXpfdHkiJTNBMCU3RCU3RCUyQyU3QiJwb3NpdGlvbiIlM0ElNUI3NS41Njg0OTI5OTY3NzE3NCUyQy0yMTAuMTcwMjg3ODg4MDE2OSU1RCUyQyJ6IiUzQSU3QiJRel90eiIlM0EwJTJDIlF5X3R6IiUzQTAlN0QlMkMieSIlM0ElN0IiUXlfdHkiJTNBMCUyQyJRel90eSIlM0EwJTdEJTdEJTJDJTdCInBvc2l0aW9uIiUzQSU1Qjc1LjU2ODQyNTQ3Njc4OTUxJTJDLTIxMC4xNzAyODc3NDEzMTklNUQlMkMieiIlM0ElN0IiUXpfdHoiJTNBMCUyQyJReV90eiIlM0EwJTdEJTJDInkiJTNBJTdCIlF5X3R5IiUzQTAlMkMiUXpfdHkiJTNBMCU3RCU3RCUyQyU3QiJwb3NpdGlvbiIlM0ElNUI3NS41Njc2NjAyNTAzMjQyMiUyQy0yMTAuMTcwMjg2MDc4NzQyNzglNUQlMkMieiIlM0ElN0IiUXpfdHoiJTNBMCUyQyJReV90eiIlM0EwJTdEJTJDInkiJTNBJTdCIlF5X3R5IiUzQTAlMkMiUXpfdHkiJTNBMCU3RCU3RCUyQyU3QiJwb3NpdGlvbiIlM0ElNUI3NS41NjU0OTk2MTA4OTI1JTJDLTIxMC4xNzAyODEzODQ0MDk5OCU1RCUyQyJ6IiUzQSU3QiJRel90eiIlM0EwJTJDIlF5X3R6IiUzQTAlN0QlMkMieSIlM0ElN0IiUXlfdHkiJTNBMCUyQyJRel90eSIlM0EwJTdEJTdEJTJDJTdCInBvc2l0aW9uIiUzQSU1Qjc1LjU1ODI5NzQ3OTQ1NDE0JTJDLTIxMC4xNzAyNjU3MzY2MzM5JTVEJTJDInoiJTNBJTdCIlF6X3R6IiUzQTAlMkMiUXlfdHoiJTNBMCU3RCUyQyJ5IiUzQSU3QiJReV90eSIlM0EwJTJDIlF6X3R5IiUzQTAlN0QlN0QlMkMlN0IicG9zaXRpb24iJTNBJTVCNzUuNTQxMDEyMzYzOTk5NjMlMkMtMjEwLjE3MDIyODE4MTk3MTMlNUQlMkMieiIlM0ElN0IiUXpfdHoiJTNBMCUyQyJReV90eiIlM0EwJTdEJTJDInkiJTNBJTdCIlF5X3R5IiUzQTAlMkMiUXpfdHkiJTNBMCU3RCU3RCUyQyU3QiJwb3NpdGlvbiIlM0ElNUI3NS40ODMzOTUzMTI0ODk3OSUyQy0yMTAuMTcwMTAyOTk5NzYyNyU1RCUyQyJ6IiUzQSU3QiJRel90eiIlM0EwJTJDIlF5X3R6IiUzQTAlN0QlMkMieSIlM0ElN0IiUXlfdHkiJTNBMCUyQyJRel90eSIlM0EwJTdEJTdEJTJDJTdCInBvc2l0aW9uIiUzQSU1Qjc1LjI1MjkyNzEwNjQ0MDg1JTJDLTIxMC4xNjk2MDIyNzA5MjgyNyU1RCUyQyJ6IiUzQSU3QiJRel90eiIlM0EwJTJDIlF5X3R6IiUzQTAlN0QlMkMieSIlM0ElN0IiUXlfdHkiJTNBMCUyQyJRel90eSIlM0EwJTdEJTdEJTJDJTdCInBvc2l0aW9uIiUzQSU1Qjc0LjMzMTA1NDI4MjI2ODY1JTJDLTIxMC4xNjc1OTkzNTU1OTA1NCU1RCUyQyJ6IiUzQSU3QiJRel90eiIlM0EwJTJDIlF5X3R6IiUzQTAlN0QlMkMieSIlM0ElN0IiUXlfdHkiJTNBMCUyQyJRel90eSIlM0EwJTdEJTdEJTJDJTdCInBvc2l0aW9uIiUzQSU1QjczLjU1OTI4MjQwNzI1MDA0JTJDLTIyNS45NDA5NTk3OTA4NzE1NSU1RCUyQyJ6IiUzQSU3QiJRel90eiIlM0EwJTJDIlF5X3R6IiUzQTAlN0QlMkMieSIlM0ElN0IiUXlfdHkiJTNBMCUyQyJRel90eSIlM0EwJTdEJTdEJTJDJTdCInBvc2l0aW9uIiUzQSU1QjczLjU3NjQxOTIxNTA4ODcyJTJDLTIxOC4wNTM0Nzg0MDcxMTQ4MiU1RCUyQyJ6IiUzQSU3QiJRel90eiIlM0EwJTJDIlF5X3R6IiUzQTAlN0QlMkMieSIlM0ElN0IiUXlfdHkiJTNBMCUyQyJRel90eSIlM0EwJTdEJTdEJTJDJTdCInBvc2l0aW9uIiUzQSU1QjczLjU0MjE0NTU5OTQxMTIzJTJDLTIzMy44Mjg0NDExNzQ2OTEzJTVEJTJDInoiJTNBJTdCIlF6X3R6IiUzQTAlMkMiUXlfdHoiJTNBMCU3RCUyQyJ5IiUzQSU3QiJReV90eSIlM0EwJTJDIlF6X3R5IiUzQTAlN0QlN0QlMkMlN0IicG9zaXRpb24iJTNBJTVCNzMuMDYzNTIxNDU1NTk5NzMlMkMtMjQ0LjAxMDkyNTMyMjk0MzIyJTVEJTJDInoiJTNBJTdCIlF6X3R6IiUzQTAlMkMiUXlfdHoiJTNBMCU3RCUyQyJ5IiUzQSU3QiJReV90eSIlM0EwJTJDIlF6X3R5IiUzQTAlN0QlN0QlMkMlN0IicG9zaXRpb24iJTNBJTVCNzEuMjk2ODA4MTE5Mzk4ODYlMkMtMjQ4LjI0OTU5Njg3MDQ2MzE3JTVEJTJDInoiJTNBJTdCIlF6X3R6IiUzQTAlMkMiUXlfdHoiJTNBMCU3RCUyQyJ5IiUzQSU3QiJReV90eSIlM0EwJTJDIlF6X3R5IiUzQTAlN0QlN0QlMkMlN0IicG9zaXRpb24iJTNBJTVCNjguMDQyMjYxMTc2OTAxMjUlMkMtMjUxLjQ4OTUzMzUxMzIyMjk0JTVEJTJDInoiJTNBJTdCIlF6X3R6IiUzQTAlMkMiUXlfdHoiJTNBMCU3RCUyQyJ5IiUzQSU3QiJReV90eSIlM0EwJTJDIlF6X3R5IiUzQTAlN0QlN0QlMkMlN0IicG9zaXRpb24iJTNBJTVCNjMuNzk1OTUyNzUwODM3NzklMkMtMjUzLjIzNzgxMTg4MDg2NjU2JTVEJTJDInoiJTNBJTdCIlF6X3R6IiUzQTAlMkMiUXlfdHoiJTNBMCU3RCUyQyJ5IiUzQSU3QiJReV90eSIlM0EwJTJDIlF6X3R5IiUzQTAlN0QlN0QlMkMlN0IicG9zaXRpb24iJTNBJTVCNDYuMzA1MDAxMTI4MjEyNTI0JTJDLTI1My42NTY4MTEwODUwODgxOCU1RCUyQyJ6IiUzQSU3QiJRel90eiIlM0EwJTJDIlF5X3R6IiUzQTAlN0QlMkMieSIlM0ElN0IiUXlfdHkiJTNBMCUyQyJRel90eSIlM0EwJTdEJTdEJTJDJTdCInBvc2l0aW9uIiUzQSU1QjUzLjkwMTk4MzE5NzU5NzM5JTJDLTI1My42NzMzMTY3MzY5NjE0JTVEJTJDInoiJTNBJTdCIlF6X3R6IiUzQTAlMkMiUXlfdHoiJTNBMCU3RCUyQyJ5IiUzQSU3QiJReV90eSIlM0EwJTJDIlF6X3R5IiUzQTAlN0QlN0QlMkMlN0IicG9zaXRpb24iJTNBJTVCMzguNzA4MDE5MDU4NzY5MzQ1JTJDLTI1My42NDAzMDU0MzMyMTQ4MiU1RCUyQyJ6IiUzQSU3QiJRel90eiIlM0EwJTJDIlF5X3R6IiUzQTAlN0QlMkMieSIlM0ElN0IiUXlfdHkiJTNBMCUyQyJRel90eSIlM0EwJTdEJTdEJTJDJTdCInBvc2l0aW9uIiUzQSU1QjMwLjA2OTIzODI0NjQ1MDA0JTJDLTI1My41MzAwMzYwOTE5MTA0NiU1RCUyQyJ6IiUzQSU3QiJRel90eiIlM0EwJTJDIlF5X3R6IiUzQTAlN0QlMkMieSIlM0ElN0IiUXlfdHkiJTNBMCUyQyJRel90eSIlM0EwJTdEJTdEJTJDJTdCInBvc2l0aW9uIiUzQSU1QjI4LjAxNzUyOTU5MTUzMTI4JTJDLTI1My4xNjM1Nzc1NzQxMzA4NyU1RCUyQyJ6IiUzQSU3QiJRel90eiIlM0EwJTJDIlF5X3R6IiUzQTAlN0QlMkMieSIlM0ElN0IiUXlfdHkiJTNBMCUyQyJRel90eSIlM0EwJTdEJTdEJTJDJTdCInBvc2l0aW9uIiUzQSU1QjI2LjA2MTA4MjIyODczNzM1JTJDLTI1Mi40NDY4MjUxOTkzOTMxNyU1RCUyQyJ6IiUzQSU3QiJRel90eiIlM0EwJTJDIlF5X3R6IiUzQTAlN0QlMkMieSIlM0ElN0IiUXlfdHkiJTNBMCUyQyJRel90eSIlM0EwJTdEJTdEJTJDJTdCInBvc2l0aW9uIiUzQSU1QjE2LjUzMTg0NDY4MzA0MTc3JTJDLTI0Ny4wMjI2MDg2NjE3MTM0MyU1RCUyQyJ6IiUzQSU3QiJRel90eiIlM0EwJTJDIlF5X3R6IiUzQTAlN0QlMkMieSIlM0ElN0IiUXlfdHkiJTNBMCUyQyJRel90eSIlM0EwJTdEJTdEJTJDJTdCInBvc2l0aW9uIiUzQSU1QjYuMTQ3NzcwNzI5NjI0OTY2JTJDLTI0MS4yOTIwMzQxMzcyODIzMSU1RCUyQyJ6IiUzQSU3QiJRel90eiIlM0EwJTJDIlF5X3R6IiUzQTAlN0QlMkMieSIlM0ElN0IiUXlfdHkiJTNBMCUyQyJRel90eSIlM0EwJTdEJTdEJTJDJTdCInBvc2l0aW9uIiUzQSU1QjIuNDEyNDU0Mzc3NTIwOTcyJTJDLTI0MC4yODI5MTYyMDU4MTIyJTVEJTJDInoiJTNBJTdCIlF6X3R6IiUzQTAlMkMiUXlfdHoiJTNBMCU3RCUyQyJ5IiUzQSU3QiJReV90eSIlM0EwJTJDIlF6X3R5IiUzQTAlN0QlN0QlMkMlN0IicG9zaXRpb24iJTNBJTVCLTEuNDU2NTM2NDkwODA1OTI1NSUyQy0yNDAuMjc0NTEwMjA3NzcwNjclNUQlMkMieiIlM0ElN0IiUXpfdHoiJTNBMCUyQyJReV90eiIlM0EwJTdEJTJDInkiJTNBJTdCIlF5X3R5IiUzQTAlMkMiUXpfdHkiJTNBMCU3RCU3RCUyQyU3QiJwb3NpdGlvbiIlM0ElNUItNS4xOTYyMDI0OTYwOTIzODclMkMtMjQxLjI2NzM4NzU1MTE0OTQzJTVEJTJDInoiJTNBJTdCIlF6X3R6IiUzQTAlMkMiUXlfdHoiJTNBMCU3RCUyQyJ5IiUzQSU3QiJReV90eSIlM0EwJTJDIlF6X3R5IiUzQTAlN0QlN0QlMkMlN0IicG9zaXRpb24iJTNBJTVCLTE1LjYwNTA3OTQ2NjcxODU3NSUyQy0yNDYuOTUyNzg2MDgyNTAwNCU1RCUyQyJ6IiUzQSU3QiJRel90eiIlM0EwJTJDIlF5X3R6IiUzQTAlN0QlMkMieSIlM0ElN0IiUXlfdHkiJTNBMCUyQyJRel90eSIlM0EwJTdEJTdEJTJDJTdCInBvc2l0aW9uIiUzQSU1Qi0yNS4xNTc3OTY4ODMzOTM5MTclMkMtMjUyLjMzNTU0NDAzNzk3MzQyJTVEJTJDInoiJTNBJTdCIlF6X3R6IiUzQTAlMkMiUXlfdHoiJTNBMCU3RCUyQyJ5IiUzQSU3QiJReV90eSIlM0EwJTJDIlF6X3R5IiUzQTAlN0QlN0QlMkMlN0IicG9zaXRpb24iJTNBJTVCLTI3LjExNzM0MDI3Nzk5NCUyQy0yNTMuMDQzNzg4Mjk5OTI4MjUlNUQlMkMieiIlM0ElN0IiUXpfdHoiJTNBMCUyQyJReV90eiIlM0EwJTdEJTJDInkiJTNBJTdCIlF5X3R5IiUzQTAlMkMiUXpfdHkiJTNBMCU3RCU3RCUyQyU3QiJwb3NpdGlvbiIlM0ElNUItMjkuMTcwNjIxOTM0Mzk0MDYzJTJDLTI1My40MDEzMjgwNzMzNTMzNyU1RCUyQyJ6IiUzQSU3QiJRel90eiIlM0EwJTJDIlF5X3R6IiUzQTAlN0QlMkMieSIlM0ElN0IiUXlfdHkiJTNBMCUyQyJRel90eSIlM0EwJTdEJTdEJTJDJTdCInBvc2l0aW9uIiUzQSU1Qi00NS40MDY3ODI0MTE3Mzc1MyUyQy0yNTMuNDU3NTUyNjQ4MjU2NDclNUQlMkMieiIlM0ElN0IiUXpfdHoiJTNBMCUyQyJReV90eiIlM0EwJTdEJTJDInkiJTNBJTdCIlF5X3R5IiUzQTAlMkMiUXpfdHkiJTNBMCU3RCU3RCUyQyU3QiJwb3NpdGlvbiIlM0ElNUItMzcuODA5ODAwMzQyMjk5NSUyQy0yNTMuNDc0MDU4MzAwMTI5ODMlNUQlMkMieiIlM0ElN0IiUXpfdHoiJTNBMCUyQyJReV90eiIlM0EwJTdEJTJDInkiJTNBJTdCIlF5X3R5IiUzQTAlMkMiUXpfdHkiJTNBMCU3RCU3RCUyQyU3QiJwb3NpdGlvbiIlM0ElNUItNTMuMDAzNzY0NDgxMTk5MDklMkMtMjUzLjQ0MTA0Njk5NjM4MzA1JTVEJTJDInoiJTNBJTdCIlF6X3R6IiUzQTAlMkMiUXlfdHoiJTNBMCU3RCUyQyJ5IiUzQSU3QiJReV90eSIlM0EwJTJDIlF6X3R5IiUzQTAlN0QlN0QlMkMlN0IicG9zaXRpb24iJTNBJTVCLTYyLjg5NTc0ODIyODc1MDAyJTJDLTI1Mi45NjI1NTQwMDk3MTcxJTVEJTJDInoiJTNBJTdCIlF6X3R6IiUzQTAlMkMiUXlfdHoiJTNBMCU3RCUyQyJ5IiUzQSU3QiJReV90eSIlM0EwJTJDIlF6X3R5IiUzQTAlN0QlN0QlMkMlN0IicG9zaXRpb24iJTNBJTVCLTY3LjEzNDQxOTc3NjI3MTY3JTJDLTI1MS4xOTU4NDA2NzM1MTUxNiU1RCUyQyJ6IiUzQSU3QiJRel90eiIlM0EwJTJDIlF5X3R6IiUzQTAlN0QlMkMieSIlM0ElN0IiUXlfdHkiJTNBMCUyQyJRel90eSIlM0EwJTdEJTdEJTJDJTdCInBvc2l0aW9uIiUzQSU1Qi03MC4zNzQ4NTc1MDQxNzY3NSUyQy0yNDcuOTQxNzkyNjQzNTExMzIlNUQlMkMieiIlM0ElN0IiUXpfdHoiJTNBMCUyQyJReV90eiIlM0EwJTdEJTJDInkiJTNBJTdCIlF5X3R5IiUzQTAlMkMiUXpfdHkiJTNBMCU3RCU3RCUyQyU3QiJwb3NpdGlvbiIlM0ElNUItNzIuMTIzMTM1ODcxODE4OTUlMkMtMjQzLjY5NTQ4NDIxNzQ1NDUyJTVEJTJDInoiJTNBJTdCIlF6X3R6IiUzQTAlMkMiUXlfdHoiJTNBMCU3RCUyQyJ5IiUzQSU3QiJReV90eSIlM0EwJTJDIlF6X3R5IiUzQTAlN0QlN0QlMkMlN0IicG9zaXRpb24iJTNBJTVCLTcyLjU0MDM3Mjc2NTI5MTA1JTJDLTIyNS42MjM1MzUwNTI0MDcxNiU1RCUyQyJ6IiUzQSU3QiJRel90eiIlM0EwJTJDIlF5X3R6IiUzQTAlN0QlMkMieSIlM0ElN0IiUXlfdHkiJTNBMCUyQyJRel90eSIlM0EwJTdEJTdEJTJDJTdCInBvc2l0aW9uIiUzQSU1Qi03Mi41NTc1MDk1NzMxMjk4JTJDLTIzMy41MTEwMTY0MzYxOTc5MyU1RCUyQyJ6IiUzQSU3QiJRel90eiIlM0EwJTJDIlF5X3R6IiUzQTAlN0QlMkMieSIlM0ElN0IiUXlfdHkiJTNBMCUyQyJRel90eSIlM0EwJTdEJTdEJTJDJTdCInBvc2l0aW9uIiUzQSU1Qi03Mi41MjMyMzU5NTc0NTIyMyUyQy0yMTcuNzM2MDUzNjY4NTg1MzMlNUQlMkMieiIlM0ElN0IiUXpfdHoiJTNBMCUyQyJReV90eiIlM0EwJTdEJTJDInkiJTNBJTdCIlF5X3R5IiUzQTAlMkMiUXpfdHkiJTNBMCU3RCU3RCUyQyU3QiJwb3NpdGlvbiIlM0ElNUItNzMuOTgxMDk1NjY4Mjk1ODQlMkMtMjA5Ljg0NTM2NzYyMDIzODYlNUQlMkMieiIlM0ElN0IiUXpfdHoiJTNBMCUyQyJReV90eiIlM0EwJTdEJTJDInkiJTNBJTdCIlF5X3R5IiUzQTAlMkMiUXpfdHkiJTNBMCU3RCU3RCUyQyU3QiJwb3NpdGlvbiIlM0ElNUItNzQuMzQ5ODQ0Nzk3OTY2NDQlMkMtMjA5Ljg0NDU2NjQ1NDEwMzUlNUQlMkMieiIlM0ElN0IiUXpfdHoiJTNBMCUyQyJReV90eiIlM0EwJTdEJTJDInkiJTNBJTdCIlF5X3R5IiUzQTAlMkMiUXpfdHkiJTNBMCU3RCU3RCUyQyU3QiJwb3NpdGlvbiIlM0ElNUItNzQuNDQyMDMyMDgwMzg0MDglMkMtMjA5Ljg0NDM2NjE2MjU2OTc0JTVEJTJDInoiJTNBJTdCIlF6X3R6IiUzQTAlMkMiUXlfdHoiJTNBMCU3RCUyQyJ5IiUzQSU3QiJReV90eSIlM0EwJTJDIlF6X3R5IiUzQTAlN0QlN0QlMkMlN0IicG9zaXRpb24iJTNBJTVCLTc0LjQ4ODEyNTcyMTU5MjkxJTJDLTIwOS44NDQyNjYwMTY4MDI4MyU1RCUyQyJ6IiUzQSU3QiJRel90eiIlM0EwJTJDIlF5X3R6IiUzQTAlN0QlMkMieSIlM0ElN0IiUXlfdHkiJTNBMCUyQyJRel90eSIlM0EwJTdEJTdEJTJDJTdCInBvc2l0aW9uIiUzQSU1Qi03NC41MTExNzI1NDIxOTczMyUyQy0yMDkuODQ0MjE1OTQzOTE5NCU1RCUyQyJ6IiUzQSU3QiJRel90eiIlM0EwJTJDIlF5X3R6IiUzQTAlN0QlMkMieSIlM0ElN0IiUXlfdHkiJTNBMCUyQyJRel90eSIlM0EwJTdEJTdEJTJDJTdCInBvc2l0aW9uIiUzQSU1Qi03NC41MjI2OTU5NTI0OTk1MyUyQy0yMDkuODQ0MTkwOTA3NDc3NjclNUQlMkMieiIlM0ElN0IiUXpfdHoiJTNBMCUyQyJReV90eiIlM0EwJTdEJTJDInkiJTNBJTdCIlF5X3R5IiUzQTAlMkMiUXpfdHkiJTNBMCU3RCU3RCUyQyU3QiJwb3NpdGlvbiIlM0ElNUItNzQuNTI4NDU3NjU3NjUwNjMlMkMtMjA5Ljg0NDE3ODM4OTI1NjgzJTVEJTJDInoiJTNBJTdCIlF6X3R6IiUzQTAlMkMiUXlfdHoiJTNBMCU3RCUyQyJ5IiUzQSU3QiJReV90eSIlM0EwJTJDIlF6X3R5IiUzQTAlN0QlN0QlMkMlN0IicG9zaXRpb24iJTNBJTVCLTc0LjUyOTg5ODA4MzkzODQyJTJDLTIwOS44NDQxNzUyNTk3MDE2MSU1RCUyQyJ6IiUzQSU3QiJRel90eiIlM0EwJTJDIlF5X3R6IiUzQTAlN0QlMkMieSIlM0ElN0IiUXlfdHkiJTNBMCUyQyJRel90eSIlM0EwJTdEJTdEJTJDJTdCInBvc2l0aW9uIiUzQSU1Qi03NC41MzA2MTgyOTcwODIzJTJDLTIwOS44NDQxNzM2OTQ5MjQlNUQlMkMieiIlM0ElN0IiUXpfdHoiJTNBMCUyQyJReV90eiIlM0EwJTdEJTJDInkiJTNBJTdCIlF5X3R5IiUzQTAlMkMiUXpfdHkiJTNBMCU3RCU3RCUyQyU3QiJwb3NpdGlvbiIlM0ElNUItNzQuNTMwOTc4NDAzNjU0MjUlMkMtMjA5Ljg0NDE3MjkxMjUzNTE5JTVEJTJDInoiJTNBJTdCIlF6X3R6IiUzQTAlMkMiUXlfdHoiJTNBMCU3RCUyQyJ5IiUzQSU3QiJReV90eSIlM0EwJTJDIlF6X3R5IiUzQTAlN0QlN0QlMkMlN0IicG9zaXRpb24iJTNBJTVCLTc0LjUzMTA2ODQzMDI5NzIyJTJDLTIwOS44NDQxNzI3MTY5MzglNUQlMkMieiIlM0ElN0IiUXpfdHoiJTNBMCUyQyJReV90eiIlM0EwJTdEJTJDInkiJTNBJTdCIlF5X3R5IiUzQTAlMkMiUXpfdHkiJTNBMCU3RCU3RCUyQyU3QiJwb3NpdGlvbiIlM0ElNUItNzQuNTMxMDkwOTM2OTU3OTglMkMtMjA5Ljg0NDE3MjY2ODAzODY4JTVEJTJDInoiJTNBJTdCIlF6X3R6IiUzQTAlMkMiUXlfdHoiJTNBMCU3RCUyQyJ5IiUzQSU3QiJReV90eSIlM0EwJTJDIlF6X3R5IiUzQTAlN0QlN0QlMkMlN0IicG9zaXRpb24iJTNBJTVCLTc0LjUzMTA5Mzc1MDI5MDU3JTJDLTIwOS44NDQxNzI2NjE5MjYyOCU1RCUyQyJ6IiUzQSU3QiJRel90eiIlM0EwJTJDIlF5X3R6IiUzQTAlN0QlMkMieSIlM0ElN0IiUXlfdHkiJTNBMCUyQyJRel90eSIlM0EwJTdEJTdEJTJDJTdCInBvc2l0aW9uIiUzQSU1Qi03NC41MzEwOTQxMDE5NTcxNSUyQy0yMDkuODQ0MTcyNjYxMTYyMjIlNUQlMkMieiIlM0ElN0IiUXpfdHoiJTNBMCUyQyJReV90eiIlM0EwJTdEJTJDInkiJTNBJTdCIlF5X3R5IiUzQTAlMkMiUXpfdHkiJTNBMCU3RCU3RCUyQyU3QiJwb3NpdGlvbiIlM0ElNUItNzQuNTMxMDk0NDUzNjIzNzIlMkMtMjA5Ljg0NDE3MjY2MDM5ODIlNUQlMkMieiIlM0ElN0IiUXpfdHoiJTNBMCUyQyJReV90eiIlM0EwJTdEJTJDInkiJTNBJTdCIlF5X3R5IiUzQTAlMkMiUXpfdHkiJTNBMCU3RCU3RCUyQyU3QiJwb3NpdGlvbiIlM0ElNUItNzQuNTMxMDk1MTU2OTU2ODclMkMtMjA5Ljg0NDE3MjY1ODg3MDA2JTVEJTJDInoiJTNBJTdCIlF6X3R6IiUzQTAlMkMiUXlfdHoiJTNBMCU3RCUyQyJ5IiUzQSU3QiJReV90eSIlM0EwJTJDIlF6X3R5IiUzQTAlN0QlN0QlMkMlN0IicG9zaXRpb24iJTNBJTVCLTc0LjUzMTA5NjU2MzYyMzE3JTJDLTIwOS44NDQxNzI2NTU4MTM4OCU1RCUyQyJ6IiUzQSU3QiJRel90eiIlM0EwJTJDIlF5X3R6IiUzQTAlN0QlMkMieSIlM0ElN0IiUXlfdHkiJTNBMCUyQyJRel90eSIlM0EwJTdEJTdEJTJDJTdCInBvc2l0aW9uIiUzQSU1Qi03NC41MzExMDIxOTAyODgzNyUyQy0yMDkuODQ0MTcyNjQzNTg5MDUlNUQlMkMieiIlM0ElN0IiUXpfdHoiJTNBMCUyQyJReV90eiIlM0EwJTdEJTJDInkiJTNBJTdCIlF5X3R5IiUzQTAlMkMiUXpfdHkiJTNBMCU3RCU3RCUyQyU3QiJwb3NpdGlvbiIlM0ElNUItNzQuNTMxMTEzNDQzNjE4NzQlMkMtMjA5Ljg0NDE3MjYxOTEzOTM5JTVEJTJDInoiJTNBJTdCIlF6X3R6IiUzQTAlMkMiUXlfdHoiJTNBMCU3RCUyQyJ5IiUzQSU3QiJReV90eSIlM0EwJTJDIlF6X3R5IiUzQTAlN0QlN0QlMkMlN0IicG9zaXRpb24iJTNBJTVCLTc0LjUzMTE1ODQ1Njk0MDIlMkMtMjA5Ljg0NDE3MjUyMTM0MDglNUQlMkMieiIlM0ElN0IiUXpfdHoiJTNBMCUyQyJReV90eiIlM0EwJTdEJTJDInkiJTNBJTdCIlF5X3R5IiUzQTAlMkMiUXpfdHkiJTNBMCU3RCU3RCUyQyU3QiJwb3NpdGlvbiIlM0ElNUItNzQuNTMxMzM4NTEwMjI2MTglMkMtMjA5Ljg0NDE3MjEzMDE0NjM4JTVEJTJDInoiJTNBJTdCIlF6X3R6IiUzQTAlMkMiUXlfdHoiJTNBMCU3RCUyQyJ5IiUzQSU3QiJReV90eSIlM0EwJTJDIlF6X3R5IiUzQTAlN0QlN0QlMkMlN0IicG9zaXRpb24iJTNBJTVCLTc0LjUzNDIxOTM2MjgwMTc1JTJDLTIwOS44NDQxNjU4NzEwMzU5NSU1RCUyQyJ6IiUzQSU3QiJRel90eiIlM0EwJTJDIlF5X3R6IiUzQTAlN0QlMkMieSIlM0ElN0IiUXlfdHkiJTNBMCUyQyJRel90eSIlM0EwJTdEJTdEJTJDJTdCInBvc2l0aW9uIiUzQSU1Qi03NC43MTg1OTM5Mjc2MzcwMyUyQy0yMDkuODQzNzY1Mjg3OTY4NCU1RCUyQyJ6IiUzQSU3QiJRel90eiIlM0EwJTJDIlF5X3R6IiUzQTAlN0QlMkMieSIlM0ElN0IiUXlfdHkiJTNBMCUyQyJRel90eSIlM0EwJTdEJTdEJTJDJTdCInBvc2l0aW9uIiUzQSU1Qi03My4yNDM1OTc0MDg5NTQ2NCUyQy0yMDkuODQ2OTY5OTUyNTA4NzclNUQlMkMieiIlM0ElN0IiUXpfdHoiJTNBMCUyQyJReV90eiIlM0EwJTdEJTJDInkiJTNBJTdCIlF5X3R5IiUzQTAlMkMiUXpfdHkiJTNBMCU3RCU3RCUyQyU3QiJwb3NpdGlvbiIlM0ElNUItNzQuMTY1NDcwMjMzMTMxMTUlMkMtMjA5Ljg0NDk2NzAzNzE3MTA1JTVEJTJDInoiJTNBJTdCIlF6X3R6IiUzQTAlMkMiUXlfdHoiJTNBMCU3RCUyQyJ5IiUzQSU3QiJReV90eSIlM0EwJTJDIlF6X3R5IiUzQTAlN0QlN0QlMkMlN0IicG9zaXRpb24iJTNBJTVCLTc0LjM5NTkzODQzOTE3NTA1JTJDLTIwOS44NDQ0NjYzMDgzMzY2MiU1RCUyQyJ6IiUzQSU3QiJRel90eiIlM0EwJTJDIlF5X3R6IiUzQTAlN0QlMkMieSIlM0ElN0IiUXlfdHkiJTNBMCUyQyJRel90eSIlM0EwJTdEJTdEJTJDJTdCInBvc2l0aW9uIiUzQSU1Qi03NC40NjUwNzg5MDA5ODg0JTJDLTIwOS44NDQzMTYwODk2ODYzJTVEJTJDInoiJTNBJTdCIlF6X3R6IiUzQTAlMkMiUXlfdHoiJTNBMCU3RCUyQyJ5IiUzQSU3QiJReV90eSIlM0EwJTJDIlF6X3R5IiUzQTAlN0QlN0QlMkMlN0IicG9zaXRpb24iJTNBJTVCLTc0LjQ5OTY0OTEzMTg5NTE0JTJDLTIwOS44NDQyNDA5ODAzNjExMiU1RCUyQyJ6IiUzQSU3QiJRel90eiIlM0EwJTJDIlF5X3R6IiUzQTAlN0QlMkMieSIlM0ElN0IiUXlfdHkiJTNBMCUyQyJRel90eSIlM0EwJTdEJTdEJTJDJTdCInBvc2l0aW9uIiUzQSU1Qi03NC41MTY5MzQyNDczNDgzOSUyQy0yMDkuODQ0MjAzNDI1Njk4NTQlNUQlMkMieiIlM0ElN0IiUXpfdHoiJTNBMCUyQyJReV90eiIlM0EwJTdEJTJDInkiJTNBJTdCIlF5X3R5IiUzQTAlMkMiUXpfdHkiJTNBMCU3RCU3RCUyQyU3QiJwb3NpdGlvbiIlM0ElNUItNzQuNTI1NTc2ODA1MDc1MDglMkMtMjA5Ljg0NDE4NDY0ODM2NzI1JTVEJTJDInoiJTNBJTdCIlF6X3R6IiUzQTAlMkMiUXlfdHoiJTNBMCU3RCUyQyJ5IiUzQSU3QiJReV90eSIlM0EwJTJDIlF6X3R5IiUzQTAlN0QlN0QlMkMlN0IicG9zaXRpb24iJTNBJTVCLTc0LjUyOTE3Nzg3MDc5NDUzJTJDLTIwOS44NDQxNzY4MjQ0NzkyJTVEJTJDInoiJTNBJTdCIlF6X3R6IiUzQTAlMkMiUXlfdHoiJTNBMCU3RCUyQyJ5IiUzQSU3QiJReV90eSIlM0EwJTJDIlF6X3R5IiUzQTAlN0QlN0QlMkMlN0IicG9zaXRpb24iJTNBJTVCLTc0LjUzMDI1ODE5MDUxMDM1JTJDLTIwOS44NDQxNzQ0NzczMTI4JTVEJTJDInoiJTNBJTdCIlF6X3R6IiUzQTAlMkMiUXlfdHoiJTNBMCU3RCUyQyJ5IiUzQSU3QiJReV90eSIlM0EwJTJDIlF6X3R5IiUzQTAlN0QlN0QlMkMlN0IicG9zaXRpb24iJTNBJTVCLTc0LjUzMDc5ODM1MDM2ODI3JTJDLTIwOS44NDQxNzMzMDM3Mjk2JTVEJTJDInoiJTNBJTdCIlF6X3R6IiUzQTAlMkMiUXlfdHoiJTNBMCU3RCUyQyJ5IiUzQSU3QiJReV90eSIlM0EwJTJDIlF6X3R5IiUzQTAlN0QlN0QlMkMlN0IicG9zaXRpb24iJTNBJTVCLTc0LjUzMTAyMzQxNjk3NTc0JTJDLTIwOS44NDQxNzI4MTQ3MzY2JTVEJTJDInoiJTNBJTdCIlF6X3R6IiUzQTAlMkMiUXlfdHoiJTNBMCU3RCUyQyJ5IiUzQSU3QiJReV90eSIlM0EwJTJDIlF6X3R5IiUzQTAlN0QlN0QlMkMlN0IicG9zaXRpb24iJTNBJTVCLTc0LjUzMTA3OTY4MzYyNzYxJTJDLTIwOS44NDQxNzI2OTI0ODgzNCU1RCUyQyJ6IiUzQSU3QiJRel90eiIlM0EwJTJDIlF5X3R6IiUzQTAlN0QlMkMieSIlM0ElN0IiUXlfdHkiJTNBMCUyQyJRel90eSIlM0EwJTdEJTdEJTJDJTdCInBvc2l0aW9uIiUzQSU1Qi03NC41MzEwOTIzNDM2MjQyOCUyQy0yMDkuODQ0MTcyNjY0OTgyNSU1RCUyQyJ6IiUzQSU3QiJRel90eiIlM0EwJTJDIlF5X3R6IiUzQTAlN0QlMkMieSIlM0ElN0IiUXlfdHkiJTNBMCUyQyJRel90eSIlM0EwJTdEJTdEJTJDJTdCInBvc2l0aW9uIiUzQSU1Qi03NC41MzEwOTM5MjYxMjM4NiUyQy0yMDkuODQ0MTcyNjYxNTQ0MjYlNUQlMkMieiIlM0ElN0IiUXpfdHoiJTNBMCUyQyJReV90eiIlM0EwJTdEJTJDInkiJTNBJTdCIlF5X3R5IiUzQTAlMkMiUXpfdHkiJTNBMCU3RCU3RCUyQyU3QiJwb3NpdGlvbiIlM0ElNUItNzQuNTMxMDk0Mjc3NzkwNDMlMkMtMjA5Ljg0NDE3MjY2MDc4MDIlNUQlMkMieiIlM0ElN0IiUXpfdHoiJTNBMCUyQyJReV90eiIlM0EwJTdEJTJDInkiJTNBJTdCIlF5X3R5IiUzQTAlMkMiUXpfdHkiJTNBMCU3RCU3RCUyQyU3QiJwb3NpdGlvbiIlM0ElNUItNzQuNTMxMDk0ODA1MjkwMyUyQy0yMDkuODQ0MTcyNjU5NjM0MTMlNUQlMkMieiIlM0ElN0IiUXpfdHoiJTNBMCUyQyJReV90eiIlM0EwJTdEJTJDInkiJTNBJTdCIlF5X3R5IiUzQTAlMkMiUXpfdHkiJTNBMCU3RCU3RCUyQyU3QiJwb3NpdGlvbiIlM0ElNUItNzQuNTMxMDk1ODYwMjkwMDIlMkMtMjA5Ljg0NDE3MjY1NzM0MTk3JTVEJTJDInoiJTNBJTdCIlF6X3R6IiUzQTAlMkMiUXlfdHoiJTNBMCU3RCUyQyJ5IiUzQSU3QiJReV90eSIlM0EwJTJDIlF6X3R5IiUzQTAlN0QlN0QlMkMlN0IicG9zaXRpb24iJTNBJTVCLTc0LjUzMTA5OTM3Njk1NTc1JTJDLTIwOS44NDQxNzI2NDk3MDE0NSU1RCUyQyJ6IiUzQSU3QiJRel90eiIlM0EwJTJDIlF5X3R6IiUzQTAlN0QlMkMieSIlM0ElN0IiUXlfdHkiJTNBMCUyQyJRel90eSIlM0EwJTdEJTdEJTJDJTdCInBvc2l0aW9uIiUzQSU1Qi03NC41MzExMDc4MTY5NTM1NCUyQy0yMDkuODQ0MTcyNjMxMzY0MjIlNUQlMkMieiIlM0ElN0IiUXpfdHoiJTNBMCUyQyJReV90eiIlM0EwJTdEJTJDInkiJTNBJTdCIlF5X3R5IiUzQTAlMkMiUXpfdHkiJTNBMCU3RCU3RCUyQyU3QiJwb3NpdGlvbiIlM0ElNUItNzQuNTMxMTM1OTUwMjc5NDYlMkMtMjA5Ljg0NDE3MjU3MDI0MDElNUQlMkMieiIlM0ElN0IiUXpfdHoiJTNBMCUyQyJReV90eiIlM0EwJTdEJTJDInkiJTNBJTdCIlF5X3R5IiUzQTAlMkMiUXpfdHkiJTNBMCU3RCU3RCUyQyU3QiJwb3NpdGlvbiIlM0ElNUItNzQuNTMxMjQ4NDgzNTgzMiUyQy0yMDkuODQ0MTcyMzI1NzQzNTklNUQlMkMieiIlM0ElN0IiUXpfdHoiJTNBMCUyQyJReV90eiIlM0EwJTdEJTJDInkiJTNBJTdCIlF5X3R5IiUzQTAlMkMiUXpfdHkiJTNBMCU3RCU3RCUyQyU3QiJwb3NpdGlvbiIlM0ElNUItNzQuNTMyNzc4OTM2NTEzOTYlMkMtMjA5Ljg0NDE2OTAwMDU5MTE3JTVEJTJDInoiJTNBJTdCIlF6X3R6IiUzQTAlMkMiUXlfdHoiJTNBMCU3RCUyQyJ5IiUzQSU3QiJReV90eSIlM0EwJTJDIlF6X3R5IiUzQTAlN0QlN0QlMkMlN0IicG9zaXRpb24iJTNBJTVCLTc0LjYyNjQwNjY0NTIxOTM4JTJDLTIwOS44NDM5NjU1Nzk1MDIyJTVEJTJDInoiJTNBJTdCIlF6X3R6IiUzQTAlMkMiUXlfdHoiJTNBMCU3RCUyQyJ5IiUzQSU3QiJReV90eSIlM0EwJTJDIlF6X3R5IiUzQTAlN0QlN0QlMkMlN0IicG9zaXRpb24iJTNBJTVCLTc1LjA4NzM0MzA1NzMwNzQ1JTJDLTIwOS44NDI5NjQxMjE4MzMzMiU1RCUyQyJ6IiUzQSU3QiJRel90eiIlM0EwJTJDIlF5X3R6IiUzQTAlN0QlMkMieSIlM0ElN0IiUXlfdHkiJTNBMCUyQyJRel90eSIlM0EwJTdEJTdEJTJDJTdCInBvc2l0aW9uIiUzQSU1Qi0yNC4yMzUxMDY2MTY5MDM4NTIlMkMtMjYxLjkxNDU3MTMzMzE3MDQlNUQlMkMieiIlM0ElN0IiUXpfdHoiJTNBLTQ4MzkuMTE3MDAwMzc1ODkzJTJDIlF5X3R6IiUzQTE2OTIuNjgyMjczMTM1MDg2NSU3RCUyQyJ5IiUzQSU3QiJReV90eSIlM0E2MDc0LjE3OTIwMzEwNTYzNSUyQyJRel90eSIlM0EtMTI3MjYuNTQ3MTE2NDE5MDEzJTdEJTdEJTJDJTdCInBvc2l0aW9uIiUzQSU1QjI0LjA5Njc3OTMwOTE2OTAzJTJDLTI2Mi4wMTk1ODAwNDI3MDYyJTVEJTJDInoiJTNBJTdCIlF6X3R6IiUzQTEwNjAuNzU4MDU5MjE4NjgwMyUyQyJReV90eiIlM0EtMTY5Mi41Mjk1Nzg3NDA2NzI2JTdEJTJDInkiJTNBJTdCIlF5X3R5IiUzQTYwNzQuMjM1Nzk1NTQ1NzQ2JTJDIlF6X3R5IiUzQTk2ODIuNDE3NTg3MTQ2Nzg5JTdEJTdEJTJDJTdCInBvc2l0aW9uIiUzQSU1QjgyLjAxOTM0NjA0ODg5ODMlMkMtMjMyLjgyNDg1NjgyODg4NTM3JTVEJTJDInoiJTNBJTdCIlF6X3R6IiUzQS0yNjgzNS40MjU0NTcwODMzNSUyQyJReV90eiIlM0ExMzM3LjY5NTQ4MDAzNTE1NDYlN0QlMkMieSIlM0ElN0IiUXlfdHkiJTNBLTAuMzU2ODY3NTA4NTUyMDE3MSUyQyJRel90eSIlM0EtMTM0MC4xNzUzMzg1NTQ1MiU3RCU3RCUyQyU3QiJwb3NpdGlvbiIlM0ElNUI4Mi4wMzcxNDgyMzIwMDE4NyUyQy0yMjQuNjMxMTI2MTY3ODc3MTQlNUQlMkMieiIlM0ElN0IiUXpfdHoiJTNBLTEzOTA2LjA4MTQwMjkwNDg5OCUyQyJReV90eiIlM0E2NzIuMjA3NzgwNDgwODA5MyU3RCUyQyJ5IiUzQSU3QiJReV90eSIlM0EwLjY5NzM4MTU4NTY5Mjg5MzclMkMiUXpfdHkiJTNBMTA5NS4xNjQ1MDIyMTA0NDg3JTdEJTdEJTJDJTdCInBvc2l0aW9uIiUzQSU1QjgxLjk4Mzc0MTY4MjY5MTI3JTJDLTI0OS4yMTIzMTgxNTA4NTY3MyU1RCUyQyJ6IiUzQSU3QiJRel90eiIlM0EtMjE1MDIuMzg2NTAxNzA4NjUlMkMiUXlfdHoiJTNBMjY4NC43OTgwMjExNTY5NjMlN0QlMkMieSIlM0ElN0IiUXlfdHkiJTNBMTU0LjUyNzEwODIyOTA5MTI1JTJDIlF6X3R5IiUzQTk2MC41MTc0NTIwMTM1NDcyJTdEJTdEJTJDJTdCInBvc2l0aW9uIiUzQSU1QjgyLjAwMTU0Mzg2NTc5NDc0JTJDLTI0MS4wMTg1ODc0ODk4OTM2JTVEJTJDInoiJTNBJTdCIlF6X3R6IiUzQS0yNTE1Ny45ODEyNTE3ODgzODQlMkMiUXlfdHoiJTNBMjAyOS43MDE0NTU5MzkwNzQlN0QlMkMieSIlM0ElN0IiUXlfdHkiJTNBNS43OTU5MDIxNjM3ODg5ODklMkMiUXpfdHkiJTNBLTMwMi42NDE3OTMyNzE2OTAwNiU3RCU3RCUyQyU3QiJwb3NpdGlvbiIlM0ElNUI4MC45NDcwNDA4MTMxMjQzNSUyQy0yNTQuMzY2NTc3OTIzODA1NiU1RCUyQyJ6IiUzQSU3QiJRel90eiIlM0EtMTk3MTguNjIzNjYxNjkzMzg2JTJDIlF5X3R6IiUzQTI5MTcuMTc4NjQwNTAwMzU0JTdEJTJDInkiJTNBJTdCIlF5X3R5IiUzQTEyMTEuNDMwNDU5NDEzNzEzJTJDIlF6X3R5IiUzQS03MjA4LjUyMzcyMTExMzgwOSU3RCU3RCUyQyU3QiJwb3NpdGlvbiIlM0ElNUI4MS41MjIyNTQzNDY3MTYyJTJDLTI1MS41MDczMjA5MTUyODUyNSU1RCUyQyJ6IiUzQSU3QiJRel90eiIlM0EtMjE3NTIuMzQ5MDIyODgyOTElMkMiUXlfdHoiJTNBMjg3OS4xNjc3NzEyNTUwOTk1JTdEJTJDInkiJTNBJTdCIlF5X3R5IiUzQTYwMC45NzgyMTExMTQ2NDE3JTJDIlF6X3R5IiUzQS01NTE4LjMwNTM2MDI1MzA4MiU3RCU3RCUyQyU3QiJwb3NpdGlvbiIlM0ElNUI3OS4zMjEyNzU5NTIwODM1MiUyQy0yNTYuNzg4MDUxNDE0NTk2OSU1RCUyQyJ6IiUzQSU3QiJRel90eiIlM0EtMTY4ODUuNTQzOTM0MDM4MzY3JTJDIlF5X3R6IiUzQTI3NTkuNjQyMDY1NTMxMDg2NyU3RCUyQyJ5IiUzQSU3QiJReV90eSIlM0ExODU4LjI3NjQxNDc2NjIxNzQlMkMiUXpfdHkiJTNBLTExOTEzLjk4NTU5NTk1ODI1JTdEJTdEJTJDJTdCInBvc2l0aW9uIiUzQSU1Qjc4LjAxNjA0OTk1MTg1NzMxJTJDLTI1OC43MzE3MjAxOTc2ODA0MyU1RCUyQyJ6IiUzQSU3QiJRel90eiIlM0EtMTI2ODkuMzQ3ODQ2MTY2MDI3JTJDIlF5X3R6IiUzQTI1MzkuNzk3MDI2OTg4ODE1JTdEJTJDInkiJTNBJTdCIlF5X3R5IiUzQTI1NDcuNzc2NDQ1OTQxNjY0JTJDIlF6X3R5IiUzQS0xNTkxNy4xMjE5MjY1MzcyMzMlN0QlN0QlMkMlN0IicG9zaXRpb24iJTNBJTVCNzMuNjM4MjEyODYxMDk0NzYlMkMtMjYxLjY0MzcxNTU0NTY3NTI2JTVEJTJDInoiJTNBJTdCIlF6X3R6IiUzQS03ODU4LjUxODUwNDE2MTM0OSUyQyJReV90eiIlM0ExNTEwLjcxNjc4MDAzODkyNjYlN0QlMkMieSIlM0ElN0IiUXlfdHkiJTNBMzY3Mi42MTU0NzE3NTI2ODU2JTJDIlF6X3R5IiUzQS0xOTIwNS44NTUzNDIxNTQ5NyU3RCU3RCUyQyU3QiJwb3NpdGlvbiIlM0ElNUI3Ni4wNjY3Mjc5MjMyNTkxNSUyQy0yNjAuMDI4NDg4MDU2MTc0JTVEJTJDInoiJTNBJTdCIlF6X3R6IiUzQS0xMDU5NS45NzE1MDMzNzk4NzclMkMiUXlfdHoiJTNBMjA2MC4xNjk1NjQ3MTczNzYlN0QlMkMieSIlM0ElN0IiUXlfdHkiJTNBMzEwMi4xNzExMjk3NzAyNzc3JTJDIlF6X3R5IiUzQS0xNjE4MC45Njk2ODAyMjYxMDYlN0QlN0QlMkMlN0IicG9zaXRpb24iJTNBJTVCNzAuNzc2NDgzMzcyNDA2OTclMkMtMjYyLjIwNjQ5OTMyNjE1ODM0JTVEJTJDInoiJTNBJTdCIlF6X3R6IiUzQS02MjY4LjQ3Mjk4MTY0NDkxMyUyQyJReV90eiIlM0E4MjIuMDUzMDQ1NzczMzk1MSU3RCUyQyJ5IiUzQSU3QiJReV90eSIlM0E0MDgxLjE0MjczNzkxNjMyNSUyQyJRel90eSIlM0EtMjQ2MTcuOTI5MDE0OTQ1NTIzJTdEJTdEJTJDJTdCInBvc2l0aW9uIiUzQSU1QjY4LjQ3OTQ5Njk3NDk0NDMlMkMtMjYyLjY1ODAwOTgzNTMwNjclNUQlMkMieiIlM0ElN0IiUXpfdHoiJTNBLTI1NDQuMzAzNTU2NzY2NDQ5NyUyQyJReV90eiIlM0EyMDUuNjU3NjM2OTM1MjIyNyU3RCUyQyJ5IiUzQSU3QiJReV90eSIlM0E0MzI5LjE0NDA1Mzk1NjM1NyUyQyJRel90eSIlM0EtMzE0NDkuMTYyMDgyMzkxNzMlN0QlN0QlMkMlN0IicG9zaXRpb24iJTNBJTVCLTI0Ljk5MTM5MzU3NDQ3NzE3MiUyQy0yNjEuMzU1NDI2ODYzNjQxNyU1RCUyQyJ6IiUzQSU3QiJRel90eiIlM0EtMzM5NS45NzAzMjE2NjA3NTk1JTJDIlF5X3R6IiUzQTE0NjguODk4NDc0MjY1MDgxJTdEJTJDInkiJTNBJTdCIlF5X3R5IiUzQTY1MDUuNjk3NTQwODMxMTYyJTJDIlF6X3R5IiUzQS0xNTU5Mi4wODY2MTE4ODE4ODMlN0QlN0QlMkMlN0IicG9zaXRpb24iJTNBJTVCLTI1LjQ5NDMzNjkxNzI3Mjc4JTJDLTI2Mi4yNDkzMzYyNTE2MzIyJTVEJTJDInoiJTNBJTdCIlF6X3R6IiUzQS0zNTA2LjQzODMzMTE0ODcyNzclMkMiUXlfdHoiJTNBMTA5OS45NTgyODc5NDQwNjUyJTdEJTJDInkiJTNBJTdCIlF5X3R5IiUzQTYyMDIuOTgwODg4MTc3MDE2JTJDIlF6X3R5IiUzQS0xODQzMC41MTYxMzI4MjYxOSU3RCU3RCUyQyU3QiJwb3NpdGlvbiIlM0ElNUItMjQuNzM4MDQ5OTU5Njk5NDYlMkMtMjYyLjgwODQ4MDcyMTE2MDklNUQlMkMieiIlM0ElN0IiUXpfdHoiJTNBLTc4NjIuNjczOTU4MDA0NjM2JTJDIlF5X3R6IiUzQTEzMzYuODU2MzgzOTA5Mjg0MiU3RCUyQyJ5IiUzQSU3QiJReV90eSIlM0E1ODI2LjQzNDA5NTM1MDI0OSUyQyJRel90eSIlM0EtMTcwNTguMDYyODQxNDY1MTQ0JTdEJTdEJTJDJTdCInBvc2l0aW9uIiUzQSU1Qi04Mi4wNDgwNjg5NDA4ODEwNyUyQy0yNDAuNjYyMTYzNjEzMzg2MzMlNUQlMkMieiIlM0ElN0IiUXpfdHoiJTNBMjA1MTguNjYxMTc5MzA2NTgyJTJDIlF5X3R6IiUzQS0yMDAxLjc1NDM3MDcyMjAzMTElN0QlMkMieSIlM0ElN0IiUXlfdHkiJTNBMC41NDc2MDkxNzIyMzcxOTc3JTJDIlF6X3R5IiUzQTE0OC41Nzk1OTk3MzUxMDk0JTdEJTdEJTJDJTdCInBvc2l0aW9uIiUzQSU1Qi04Mi4wMzAyNjY3NTc3Nzc1MSUyQy0yMzIuNDY4NDMyOTUyMzc4MSU1RCUyQyJ6IiUzQSU3QiJRel90eiIlM0EtMTEyNC44OTE4OTczMTE3MjYzJTJDIlF5X3R6IiUzQS0xMzUwLjQyMzM4MTAzNTY4MSU3RCUyQyJ5IiUzQSU3QiJReV90eSIlM0EtMC4zMTY1NTY2OTI0MDg1MTIzJTJDIlF6X3R5IiUzQS01My40NjAzOTQzNzc2NDIyJTdEJTdEJTJDJTdCInBvc2l0aW9uIiUzQSU1Qi04Mi4wNjU4NzExMjM5ODQ1NCUyQy0yNDguODU1ODk0Mjc0MzQ5NDUlNUQlMkMieiIlM0ElN0IiUXpfdHoiJTNBMzE3NDMuOTU2OTQzNDY2MTklMkMiUXlfdHoiJTNBLTI2OTYuMDExMjY1ODY4MzI1NiU3RCUyQyJ5IiUzQSU3QiJReV90eSIlM0ExNTQuMzc1NzA2OTk2MTc5OTMlMkMiUXpfdHkiJTNBLTE5NDQuMDM1MDk1NDg4NDIwMiU3RCU3RCUyQyU3QiJwb3NpdGlvbiIlM0ElNUItODEuNjE0MzYwNjE0ODM2MiUyQy0yNTEuMTUyODgwNjcxODEyMTQlNUQlMkMieiIlM0ElN0IiUXpfdHoiJTNBMjk2NDkuMzU1NjM0MjA4ODYzJTJDIlF5X3R6IiUzQS0yODc2Ljg5OTY4NjMxNjIzMzMlN0QlMkMieSIlM0ElN0IiUXlfdHkiJTNBNjAwLjc3NjIyNDg0MTYwOTMlMkMiUXpfdHkiJTNBLTY3MjEuNDg2OTM3MzYwNTUxJTdEJTdEJTJDJTdCInBvc2l0aW9uIiUzQSU1Qi04MS4wNTE1NzY4MzQzNTMxMSUyQy0yNTQuMDE0NjEwMTYwNDk5OSU1RCUyQyJ6IiUzQSU3QiJRel90eiIlM0EzMTAyOC42NTE5NzMxNTgzMDclMkMiUXlfdHoiJTNBLTI5MTQuOTM5MjU4MDAzNzE5JTdEJTJDInkiJTNBJTdCIlF5X3R5IiUzQTEyMTAuNTc1MTg5NTMxNzE3OCUyQyJRel90eSIlM0EtMTE5NjEuODcxNTYyMTUwMTgzJTdEJTdEJTJDJTdCInBvc2l0aW9uIiUzQSU1Qi04Mi4wMTI0NjQ1NzQ2NzM5NCUyQy0yMjQuMjc0NzAyMjkxMzY5ODYlNUQlMkMieiIlM0ElN0IiUXpfdHoiJTNBLTEwMDgwLjU2NDUxMTA2NzAyNyUyQyJReV90eiIlM0EtNjcyLjIzODE2NDkxMjk2NTklN0QlMkMieSIlM0ElN0IiUXlfdHkiJTNBMC43NzM2NjQ5NTYyOTcyNjcyJTJDIlF6X3R5IiUzQS0xOTAuNDE0NDI1Nzg5NzQ0OCU3RCU3RCUyQyU3QiJwb3NpdGlvbiIlM0ElNUItNzkuNDM2MzQ5MzQ0ODUxOCUyQy0yNTYuNDQzMTI1MjIyNjY0MyU1RCUyQyJ6IiUzQSU3QiJRel90eiIlM0EyNTEyNy4zMTY1NDgwNzQwNiUyQyJReV90eiIlM0EtMjc1Ny45NzYzODM2NDU4MzklN0QlMkMieSIlM0ElN0IiUXlfdHkiJTNBMTg1Ny4yNzgyNjg3MzExNDI0JTJDIlF6X3R5IiUzQS0xODE1NS4yMzEzMjg4NTA4NSU3RCU3RCUyQyU3QiJwb3NpdGlvbiIlM0ElNUItMjMuNDc4ODE5NjU5MzMwNTMzJTJDLTI2Mi40NzM3MTU4MDI2OTklNUQlMkMieiIlM0ElN0IiUXpfdHoiJTNBLTczNzkuMTA1ODczMzc4MzIzJTJDIlF5X3R6IiUzQTE4MjQuMzU3Njk0NjIyNjY3MiU3RCUyQyJ5IiUzQSU3QiJReV90eSIlM0E1NzI1LjAyOTM0Njk0OTk4NSUyQyJRel90eSIlM0EtMTE4MDIuNTU3ODMzNTIwNjglN0QlN0QlMkMlN0IicG9zaXRpb24iJTNBJTVCLTIzLjIyNDAyMDIxMjY4NzU3NCUyQy0yNjEuNjQ1NzY3NDM5NTgwNiU1RCUyQyJ6IiUzQSU3QiJRel90eiIlM0EtNDM5MC4wNDM1ODM1MjQxOTglMkMiUXlfdHoiJTNBMjE4Mi43NzUxMTYwMTE5OTclN0QlMkMieSIlM0ElN0IiUXlfdHkiJTNBNjAwMy4yMzc3NTkwNzM2MjclMkMiUXpfdHkiJTNBLTE2ODUyLjM1MzUzMjc3MTA3OCU3RCU3RCUyQyU3QiJwb3NpdGlvbiIlM0ElNUItMjMuOTgwMzA3MTcwMjYwOTA3JTJDLTI2MS4wODY2MjI5NzAwNTE5NiU1RCUyQyJ6IiUzQSU3QiJRel90eiIlM0EtMTcwOC41MzMxOTU5OTI3MzgyJTJDIlF5X3R6IiUzQTIwNTQuODgxODA4ODE1MjcwNyU3RCUyQyJ5IiUzQSU3QiJReV90eSIlM0E2Mzc3LjU2OTY3Nzc1MjA4JTJDIlF6X3R5IiUzQS0xNDQ1MC40NDc0NDQ1NDM4NDMlN0QlN0QlMkMlN0IicG9zaXRpb24iJTNBJTVCMjYuNjUyMjkzNDA4MzU4MDclMkMtMjYyLjQ3NjEzMzM2ODAxMDElNUQlMkMieiIlM0ElN0IiUXpfdHoiJTNBLTEyNDcuNjU3MTUzMzAzNjAyMiUyQyJReV90eiIlM0EtNTgyLjc5MTM1MjY4MTIxODglN0QlMkMieSIlM0ElN0IiUXlfdHkiJTNBNjI2OC4wMTgzMTEyMDkzNDUlMkMiUXpfdHkiJTNBMzQ5NS40MTAzOTY2NDA3OTA2JTdEJTdEJTJDJTdCInBvc2l0aW9uIiUzQSU1QjI3LjY5MzU5MzIzODY4NjU3NCUyQy0yNjIuNTY5Mzk1OTcyMjk0MDUlNUQlMkMieiIlM0ElN0IiUXpfdHoiJTNBLTk5MC44MDM4ODc1MjU4NzA4JTJDIlF5X3R6IiUzQS0xMjcuMjA3NTQ4MTczNTE3NDIlN0QlMkMieSIlM0ElN0IiUXlfdHkiJTNBNjI0Mi40NTU1NDAwODIzNzIlMkMiUXpfdHkiJTNBNzYxOC42MzY2OTI4Njg5NDIlN0QlN0QlMkMlN0IicG9zaXRpb24iJTNBJTVCMjUuMzU0NTQzMDY4MTM4MTI4JTJDLTI2Mi4zNTk4MTM1MzEwOTg5NSU1RCUyQyJ6IiUzQSU3QiJRel90eiIlM0EtMTk2OS4xNDQ2NjcxNzAxOTYlMkMiUXlfdHoiJTNBLTExMDAuMDg5MzMxNTcwNzg0MiU3RCUyQyJ5IiUzQSU3QiJReV90eSIlM0E2MjAyLjEyNzU1MzIxNDU1NiUyQyJRel90eSIlM0EzOTgyLjYxMTYxMjYyMzY4MSU3RCU3RCUyQyU3QiJwb3NpdGlvbiIlM0ElNUIyNC44NTU0ODg3NzU4Njk0OCUyQy0yNjEuNDYzNzI3MTQzODc0OSU1RCUyQyJ6IiUzQSU3QiJRel90eiIlM0EtMzAxNC45MzQ2NTE3NTc2MiUyQyJReV90eiIlM0EtMTQ2OC44ODc2MzUxNjYzODQlN0QlMkMieSIlM0ElN0IiUXlfdHkiJTNBNjUwNS41NjcyNjU4MjglMkMiUXpfdHkiJTNBODUzMC4zNjc1NzczMDU0NzUlN0QlN0QlMkMlN0IicG9zaXRpb24iJTNBJTVCMjQuNTk1ODMzNjAxNDM3NjY1JTJDLTI2Mi45MTU2NjY0Mjk5MzAyJTVEJTJDInoiJTNBJTdCIlF6X3R6IiUzQTkyMi4xMjczMjc5MzQzMjQlMkMiUXlfdHoiJTNBLTEzMzYuODU4NzY3NzM3MzQ0NCU3RCUyQyJ5IiUzQSU3QiJReV90eSIlM0E1ODI3LjAwMzY3Nzk0MjkzMSUyQyJRel90eSIlM0E2NTU4Ljk5MzY2NjI0ODYwNCU3RCU3RCUyQyU3QiJwb3NpdGlvbiIlM0ElNUIyMy4zMzgwNjk4NDI0Njg1NjclMkMtMjYyLjU3NTQzMjk0MTUzNzQzJTVEJTJDInoiJTNBJTdCIlF6X3R6IiUzQS0yMjE2LjIxNDkwMzY5MDE2OTYlMkMiUXlfdHoiJTNBLTE4MjQuNTEzNTg4MTAzMTUwNiU3RCUyQyJ5IiUzQSU3QiJReV90eSIlM0E1NzI0Ljk2NDk3NDA4MDU0MSUyQyJRel90eSIlM0E1MDg3LjQzODI0Mzc1NTU0NCU3RCU3RCUyQyU3QiJwb3NpdGlvbiIlM0ElNUIyMy44NDU1Nzk5NTAwODA5MzIlMkMtMjYxLjE5MDUzMjMxNjcwMTM2JTVEJTJDInoiJTNBJTdCIlF6X3R6IiUzQS01NzcuNDU4OTMxNzE1MTU1NyUyQyJReV90eiIlM0EtMjA1NC42NzE4NDcwMzIwNzElN0QlMkMieSIlM0ElN0IiUXlfdHkiJTNBNjM3Ny43NTIzMzIwNjkzNDklMkMiUXpfdHkiJTNBNTY2My4zMjMxNDc1MzkwMjglN0QlN0QlMkMlN0IicG9zaXRpb24iJTNBJTVCMjMuMDg2ODcwNDgzMzgwNDclMkMtMjYxLjc0NjM4NTIxNTUzMjY1JTVEJTJDInoiJTNBJTdCIlF6X3R6IiUzQTYxMC43OTc4NDQ3MzE4MTU4JTJDIlF5X3R6IiUzQS0yMTgyLjQyMTE3MDcxNjI4NjMlN0QlMkMieSIlM0ElN0IiUXlfdHkiJTNBNjAwMy4wNTM5MzY2MzkyMTYlMkMiUXpfdHkiJTNBMTczMC41MzM5NTQzODc3MzM3JTdEJTdEJTJDJTdCInBvc2l0aW9uIiUzQSU1QjIyLjEzOTgzMzAzMzg5OTc1NSUyQy0yNjEuMzAyMzI2NTgyODI2MjUlNUQlMkMieiIlM0ElN0IiUXpfdHoiJTNBLTE1ODAuNTQ3NjMyNDQwNzE0MyUyQyJReV90eiIlM0EtMjYzMC43ODYyMDk1NDk5NDQlN0QlMkMieSIlM0ElN0IiUXlfdHkiJTNBNTc2OS40NjQxOTc0ODE5MDUlMkMiUXpfdHkiJTNBNTYyNS45NjMwODAwNTEwODUlN0QlN0QlMkMlN0IicG9zaXRpb24iJTNBJTVCMjAuOTYwMDMxODY3MzAwMTI4JTJDLTI2MC43NDkyNjE5Nzc4Mzg1NiU1RCUyQyJ6IiUzQSU3QiJRel90eiIlM0EtNTcyNi42MTk3MTEzNTg0NDUlMkMiUXlfdHoiJTNBLTMwODYuMTU5NzE2ODkxNTAyNyU3RCUyQyJ5IiUzQSU3QiJReV90eSIlM0E1NjQxLjAyMTIwMzE4MDU5MiUyQyJRel90eSIlM0E3NjkyLjE3MDUyNzI0MzIxMiU3RCU3RCUyQyU3QiJwb3NpdGlvbiIlM0ElNUIxMy44MjQ1MTA5MjczMDE5NDQlMkMtMjU2LjYwODc0OTE4Nzc1NDglNUQlMkMieiIlM0ElN0IiUXpfdHoiJTNBLTE4NzAuODYyMDIwMjU0MDgxJTJDIlF5X3R6IiUzQS0zMjc5LjIxOTUwODg5NTA4MDclN0QlMkMieSIlM0ElN0IiUXlfdHkiJTNBNTcwMy4zNzQzODMxMTI2Mzg1JTJDIlF6X3R5IiUzQTM1NTkuMjcxOTIwNDg0NzYxMyU3RCU3RCUyQyU3QiJwb3NpdGlvbiIlM0ElNUI2LjY4ODk4OTk4NzMwMzc2MiUyQy0yNTIuNDY4MjM2Mzk3NjcxMDMlNUQlMkMieiIlM0ElN0IiUXpfdHoiJTNBMzc0Ni41MTY2MzA2MDM5NCUyQyJReV90eiIlM0EtMzEyMC42MTg5NTc1MzMzNTgzJTdEJTJDInkiJTNBJTdCIlF5X3R5IiUzQTU4NTQuMjAzOTg5NzAyNjcyNSUyQyJRel90eSIlM0EtNTcyMi4wNjY4NzIwMzYyNTQlN0QlN0QlMkMlN0IicG9zaXRpb24iJTNBJTVCLTc4LjEzOTU4MTQ4NjM1ODI4JTJDLTI1OC4zOTI0NDcyNTEyNjI0NyU1RCUyQyJ6IiUzQSU3QiJRel90eiIlM0ExNzQyNC45NTI1Nzk4NzQwNSUyQyJReV90eiIlM0EtMjUzOC41OTM2NjcwMzA5Mjc1JTdEJTJDInkiJTNBJTdCIlF5X3R5IiUzQTI1NDYuNjU2MDIyMTM0MTQ4JTJDIlF6X3R5IiUzQS0xNzA0My41MjkxMjA2Njg4NjclN0QlN0QlMkMlN0IicG9zaXRpb24iJTNBJTVCLTc2LjE5NTkxMjcwMzI3NDcxJTJDLTI1OS42OTc2NzMyNTE0ODg2NSU1RCUyQyJ6IiUzQSU3QiJRel90eiIlM0ExNTc4MC42MjEyNzUxNTUwMTQlMkMiUXlfdHoiJTNBLTIwNTkuMjk5ODkzODU1NjI4NCU3RCUyQyJ5IiUzQSU3QiJReV90eSIlM0EzMTAwLjYzMDI1MTY3NDAzNCUyQyJRel90eSIlM0EtMjQ2NTMuNDcyNjMyNzgyNSU3RCU3RCUyQyU3QiJwb3NpdGlvbiIlM0ElNUItNzMuNzc0NDM5MjEyNDgzNDMlMkMtMjYxLjMyMzQzODExMjUyOTUlNUQlMkMieiIlM0ElN0IiUXpfdHoiJTNBMTIwMDQuMDE3OTcyNDIyMjI1JTJDIlF5X3R6IiUzQS0xNTA5Ljc2MzY5NDI5MDY3OTMlN0QlMkMieSIlM0ElN0IiUXlfdHkiJTNBMzY3MC41MDE1MDYxNTExODQlMkMiUXpfdHkiJTNBLTI4NDA2LjE3NzY2MjY4MzI4JTdEJTdEJTJDJTdCInBvc2l0aW9uIiUzQSU1QjUuMjQzMjk1OTA4NTYzNzc5JTJDLTI1MS44NjU1OTM5ODIzODk2NCU1RCUyQyJ6IiUzQSU3QiJRel90eiIlM0E2NjAuNjY4Mzc4NjQyOTA1JTJDIlF5X3R6IiUzQS0yNTI2Ljk1MTMzMTY5NzkwOCU3RCUyQyJ5IiUzQSU3QiJReV90eSIlM0E2MjE0LjEzNTgzNjk4MTQ0MSUyQyJRel90eSIlM0EtMjg0My4zNjAyOTcxNDA2NjEzJTdEJTdEJTJDJTdCInBvc2l0aW9uIiUzQSU1Qi03MC45MTUxODIyMDM5NjMwOCUyQy0yNjEuODk4NjUxNjQ2MTIxNCU1RCUyQyJ6IiUzQSU3QiJRel90eiIlM0E2MDE4LjgwOTUyMzA1MDU0NSUyQyJReV90eiIlM0EtODIyLjQwNTMyNDcxMzI2OTUlN0QlMkMieSIlM0ElN0IiUXlfdHkiJTNBNDA4MC42Mzc0ODE2MzY5NDYlMkMiUXpfdHkiJTNBLTMyMjEyLjY1OTc1OTE1NDUxJTdEJTdEJTJDJTdCInBvc2l0aW9uIiUzQSU1Qi02OC42MjAxNzk0Mzk1MzQ1NSUyQy0yNjIuMzYwMTM4OTgyMDk2NDMlNUQlMkMieiIlM0ElN0IiUXpfdHoiJTNBMTYyNi4wMjYwOTk3MTEzNDY0JTJDIlF5X3R6IiUzQS0yMDkuODUwMTk4NDUzNTg4NjMlN0QlMkMieSIlM0ElN0IiUXlfdHkiJTNBNDMxMi42NDY4OTI5MTQzMjQlMkMiUXpfdHkiJTNBLTMwNzA3Ljg4NzYxNDQyMzIzNCU3RCU3RCUyQyU3QiJwb3NpdGlvbiIlM0ElNUItNTguNDIzNzAzNTA1NDk3MTclMkMtMjYyLjM4MjI5MjQ0Nzg0OTUlNUQlMkMieiIlM0ElN0IiUXpfdHoiJTNBMzc2Ni43NTE2MTE5MTY5ODElMkMiUXlfdHoiJTNBLTMuNjk4OTEwNjU5ODczMDU0NiU3RCUyQyJ5IiUzQSU3QiJReV90eSIlM0E0OTIxLjY2NTk1MzIyMDQ0MSUyQyJRel90eSIlM0EtMjQ3OTAuMDg3Njc0NjQ5ODgzJTdEJTdEJTJDJTdCInBvc2l0aW9uIiUzQSU1Qi00OC4yMjcyMjc1NzE0MDY3MTUlMkMtMjYyLjQwNDQ0NTkxMzYwMjczJTVEJTJDInoiJTNBJTdCIlF6X3R6IiUzQS0xMDQ3Ljg1NTcyOTY3MzY5MjYlMkMiUXlfdHoiJTNBLTIuNTAxMjU5MDE4ODg2MTYxNiU3RCUyQyJ5IiUzQSU3QiJReV90eSIlM0E1NDk4Ljk4NDQ5MDEyODE4MSUyQyJRel90eSIlM0EtMjQyMTAuNDUyNzczOTA2ODk0JTdEJTdEJTJDJTdCInBvc2l0aW9uIiUzQSU1Qi0zOC4wMzA3NTE2MzczMTUyMzQlMkMtMjYyLjQyNjU5OTM3OTM1NiU1RCUyQyJ6IiUzQSU3QiJRel90eiIlM0EtMTg2My43NzAxMDUwNDQyMTk1JTJDIlF5X3R6IiUzQTAuMTQ3OTYyNDQ3MjI3MDc0OTclN0QlMkMieSIlM0ElN0IiUXlfdHkiJTNBNTg4MS4xNDU2NzE3MDM4OTklMkMiUXpfdHkiJTNBLTIyNzA4LjAyNzI0NzAwNTAzMyU3RCU3RCUyQyU3QiJwb3NpdGlvbiIlM0ElNUItMjcuODM0Mjc1NzAzMjc2ODIzJTJDLTI2Mi40NDg3NTI4NDUxMDkxJTVEJTJDInoiJTNBJTdCIlF6X3R6IiUzQS0xODM5LjU5NjI4NzE2OTY4OCUyQyJReV90eiIlM0ExMjIuNjQ4MDk2MTcxODU3MTMlN0QlMkMieSIlM0ElN0IiUXlfdHkiJTNBNjI1MS4yNTU5NzQwNTgyMDQlMkMiUXpfdHkiJTNBLTE5NjI4LjU2Mzc4OTc0NTQ1OCU3RCU3RCUyQyU3QiJwb3NpdGlvbiIlM0ElNUItMjYuNzkyNTgwNDQ5OTMzODU1JTJDLTI2Mi4zNjAwMTU4Nzg5NTIyNSU1RCUyQyJ6IiUzQSU3QiJRel90eiIlM0EtNDQ2MC4xMjQ1MDU3NzEwMzMlMkMiUXlfdHoiJTNBNTgxLjExNTcyNzU0MzE0OTUlN0QlMkMieSIlM0ElN0IiUXlfdHkiJTNBNjI2Ni41NzQ4MDAwMzQwNzUlMkMiUXpfdHkiJTNBLTIzNDQzLjk2MTM5OTU1NjczNCU3RCU3RCUyQyU3QiJwb3NpdGlvbiIlM0ElNUIzLjQ0MTkyMjA1MDE4NzUzMTQlMkMtMjUxLjExNTE3ODQ0OTI2MjQzJTVEJTJDInoiJTNBJTdCIlF6X3R6IiUzQTE2MzkuMjQ4ODQ0NDc3NDYyNiUyQyJReV90eiIlM0EtMTczMS45ODIwMzEzNzY3NTM5JTdEJTJDInkiJTNBJTdCIlF5X3R5IiUzQTY0NTMuODkyOTIzNjE2MDk1JTJDIlF6X3R5IiUzQS0yNjI4LjgzMDQzNTI1ODI5MTMlN0QlN0QlMkMlN0IicG9zaXRpb24iJTNBJTVCMS44ODkzNzAwMjMzMjk3MjIlMkMtMjUwLjkwNzMwNDgwMDM3OTg4JTVEJTJDInoiJTNBJTdCIlF6X3R6IiUzQTE2MzUuOTI4MTQzMDU2MTgxNiUyQyJReV90eiIlM0EtODcwLjg1NDc4NDQ0MDI2MzQlN0QlMkMieSIlM0ElN0IiUXlfdHkiJTNBNjU5OS4zNDQ4ODUzNjc1NTklMkMiUXpfdHkiJTNBLTQyNjEuNjMxMDgyOTU2Mzc1JTdEJTdEJTJDJTdCInBvc2l0aW9uIiUzQSU1Qi0wLjA0NDU3MTM4NDA4MjY4Mjg1JTJDLTI1MC42NDgxMDI0MDMyMTU1NSU1RCUyQyJ6IiUzQSU3QiJRel90eiIlM0EtMjY0Mi4yNzA0MTIxNTMxOTMzJTJDIlF5X3R6IiUzQS0wLjE3NDk1NDcxMjk4Njg2NTMlN0QlMkMieSIlM0ElN0IiUXlfdHkiJTNBNjcxNy4yMTgxMDk2MzQ1NDYlMkMiUXpfdHkiJTNBLTE2NTYuOTExNjI5NDAyMjI3OCU3RCU3RCUyQyU3QiJwb3NpdGlvbiIlM0ElNUItMy41MzMwNjE0ODczMTA1ODAzJTJDLTI1MS4xMDAwMjQxODgxMzA4MiU1RCUyQyJ6IiUzQSU3QiJRel90eiIlM0EtMjExOS45MDE5MTQ4ODcyNDM1JTJDIlF5X3R6IiUzQTE3MzEuOTMzOTY3MzY5OTI1NSU3RCUyQyJ5IiUzQSU3QiJReV90eSIlM0E2NDUzLjg3MDU0NjE4OTUxOCUyQyJRel90eSIlM0EtNDg2Ny4zNzYzMzc5NTczMzclN0QlN0QlMkMlN0IicG9zaXRpb24iJTNBJTVCLTEuOTc5NjIwODQ0OTk3MTgyOCUyQy0yNTAuODk4ODk4ODAyMzQxNDUlNUQlMkMieiIlM0ElN0IiUXpfdHoiJTNBLTY2Mi42MTYxMTAwMTc2NDclMkMiUXlfdHoiJTNBODcwLjc0MzEwMzU2NDg5NjUlN0QlMkMieSIlM0ElN0IiUXlfdHkiJTNBNjU5OS40MTQ5ODkzMTY2ODElMkMiUXpfdHkiJTNBLTIyMTAuODc2NzUwMTY2MzM4OCU3RCU3RCUyQyU3QiJwb3NpdGlvbiIlM0ElNUItNi43ODU5NzgyMDg3OTQ3MzIlMkMtMjUyLjQzODk1OTg4NjAyMjUzJTVEJTJDInoiJTNBJTdCIlF6X3R6IiUzQS00NDU2LjI3NTc1NzQzNTA2NSUyQyJReV90eiIlM0EzMTIwLjU4Njk4NDI3MDk3NDQlN0QlMkMieSIlM0ElN0IiUXlfdHkiJTNBNTg1NC4yNjcwMTU0Mzc4NTYlMkMiUXpfdHkiJTNBLTEyMTQzLjI1NjMwNjM1Njg3NCU3RCU3RCUyQyU3QiJwb3NpdGlvbiIlM0ElNUItNS4zMzc2NzkxMTc5OTc4NjMlMkMtMjUxLjg0MjYwNTEzMTIwMjA4JTVEJTJDInoiJTNBJTdCIlF6X3R6IiUzQS0yNTY5LjY4NDI3NjI3NTEzMiUyQyJReV90eiIlM0EyNTI2LjkyMTQwNTI1MDYyMyU3RCUyQyJ5IiUzQSU3QiJReV90eSIlM0E2MjEzLjk1MTgzNDA5ODQ1NiUyQyJRel90eSIlM0EtOTkwNy40NjcxNTQ3NDgyNDElN0QlN0QlMkMlN0IicG9zaXRpb24iJTNBJTVCLTIyLjI3NTA2MjEzNzEzNjU2JTJDLTI2MS4yMDU4MjgxNTg3MTczJTVEJTJDInoiJTNBJTdCIlF6X3R6IiUzQS05MjMyLjk4ODM2MTc3NDM2NSUyQyJReV90eiIlM0EyNjMwLjgyMDIxNjA5NzY3OTMlN0QlMkMieSIlM0ElN0IiUXlfdHkiJTNBNTc2OS40NjA3NzM1MTkxMTMlMkMiUXpfdHkiJTNBLTE2OTg1Ljk2NDA0MjE1NDA2OCU3RCU3RCUyQyU3QiJwb3NpdGlvbiIlM0ElNUItMjEuMDkyODY4ODc4NTY0Nzc2JTJDLTI2MC42NTc4OTUzNjIzMDIxJTVEJTJDInoiJTNBJTdCIlF6X3R6IiUzQS04NjAxLjE4ODkyMjMyMTQwMiUyQyJReV90eiIlM0EzMDg2LjA0MTM3OTk5MTgxOCU3RCUyQyJ5IiUzQSU3QiJReV90eSIlM0E1NjQxLjA5OTExNjExMjg2NSUyQyJRel90eSIlM0EtMTIwODUuNzk1NTE1MzkwMjMzJTdEJTdEJTJDJTdCInBvc2l0aW9uIiUzQSU1Qi0xMy45Mzk0MjM1NDM2Nzk3NjIlMkMtMjU2LjU0ODQyNzYyNDE2MjMlNUQlMkMieiIlM0ElN0IiUXpfdHoiJTNBLTY0NTEuODkyMDQ3NjQzNDczJTJDIlF5X3R6IiUzQTMyNzkuMjI3MDM2NDYwNDQzJTdEJTJDInkiJTNBJTdCIlF5X3R5IiUzQTU3MDMuNTE1Mzg4Njc0NzI4JTJDIlF6X3R5IiUzQS05NTg1LjQyMTgyMzI5MTQyNiU3RCU3RCUyQyU3QiJwb3NpdGlvbiIlM0ElNUI1OC4yODMwMjEwNDA5MTQ1NTUlMkMtMjYyLjYzNTg1NjM2OTU1MzYlNUQlMkMieiIlM0ElN0IiUXpfdHoiJTNBMTY0OC45ODg1NzE1NjcyMDc4JTJDIlF5X3R6IiUzQTAuNTY3NjEzNzA5ODAwMDQ3MiU3RCUyQyJ5IiUzQSU3QiJReV90eSIlM0E0ODkzLjYyNTEzODg5MjU0OSUyQyJRel90eSIlM0EtODU3NS40NDEzMTU3NTg3MyU3RCU3RCUyQyU3QiJwb3NpdGlvbiIlM0ElNUI0OC4wODY1NDUxMDY4MzM0MyUyQy0yNjIuNjEzNzAyOTAzODAwNCU1RCUyQyJ6IiUzQSU3QiJRel90eiIlM0E5NjEuNzc5NTI0MTYyOTAyNSUyQyJReV90eiIlM0EtMy4xNzA2MzUwOTAwNjkyMDIlN0QlMkMieSIlM0ElN0IiUXlfdHkiJTNBNTUwNS43MzcxNzk1MzU3MjclMkMiUXpfdHkiJTNBMTc2NTAuNzc3MDE5NjgxODkzJTdEJTdEJTJDJTdCInBvc2l0aW9uIiUzQSU1QjM3Ljg5MDA2OTE3MjczNDM5JTJDLTI2Mi41OTE1NDk0MzgwNDcyJTVEJTJDInoiJTNBJTdCIlF6X3R6IiUzQTEzNDAuODAyMDEzMjgzMTc5NiUyQyJReV90eiIlM0EtMi4zMjc0NTM1NDM2ODg0ODElN0QlMkMieSIlM0ElN0IiUXlfdHkiJTNBNTg5OS4zNjAyNzkyMDU4ODU1JTJDIlF6X3R5IiUzQTE1MTQ2LjU0Njc2Mzk5Njc0NiU3RCU3RCUyQyU3QiJwb3NpdGlvbiIlM0ElNUIyNC4wNjU3MTE0NTAwMDI3MSUyQzE4My45NDc1NDAwMzU0MzE1MyU1RCUyQyJ6IiUzQSU3QiJRel90eiIlM0EtNTA5MjA5Ljc4NzEwNDMzNjElMkMiUXlfdHoiJTNBMTU3My4yMDMwMzQ5MzA4NTc3JTdEJTJDInkiJTNBJTdCIlF5X3R5IiUzQTU1ODAuNjY5MjUwMTc0MzA1NSUyQyJRel90eSIlM0EtMTE3NjQzLjQ4MDUzNTUwMDU0JTdEJTdEJTJDJTdCInBvc2l0aW9uIiUzQSU1Qi0yNC4yNjYxNzQ0NzYwNzAxNzMlMkMxODQuMDUyNTQ4NzQ0OTY3MzQlNUQlMkMieiIlM0ElN0IiUXpfdHoiJTNBMjAxMjc4LjI4ODUyNTE0MzYlMkMiUXlfdHoiJTNBLTExODAuNTE2NTUyMTMwNDc5JTdEJTJDInkiJTNBJTdCIlF5X3R5IiUzQTQ4NDkuMzkyNjQxMzI4NjMxJTJDIlF6X3R5IiUzQS0xNDk2OTUzLjE5OTgzNTAzNzMlN0QlN0QlMkMlN0IicG9zaXRpb24iJTNBJTVCODEuODQzMDY5NDA3NzcyNzclMkMxNDYuMzA3NjcwOTkzNjIwMyU1RCUyQyJ6IiUzQSU3QiJRel90eiIlM0EtOTU0MDY1Ljk4MDE0NzgxMDclMkMiUXlfdHoiJTNBLTc5OS43MjcwMDMzNjk0OTk5JTdEJTJDInkiJTNBJTdCIlF5X3R5IiUzQS02Mi4zNTI0MDAxOTEwNjIwMjQlMkMiUXpfdHkiJTNBLTEwNjMxMS4wNTQwMTE4NTYyMiU3RCU3RCUyQyU3QiJwb3NpdGlvbiIlM0ElNUI4MS44NjA4NzE1OTA4NzYzJTJDMTU0LjUwMTQwMTY1NDYxMTU2JTVEJTJDInoiJTNBJTdCIlF6X3R6IiUzQS0xNzQyMjY2LjgzNzIxMDY4MzIlMkMiUXlfdHoiJTNBLTE4NTQuOTk4NzM2NDg3NDYzMiU3RCUyQyJ5IiUzQSU3QiJReV90eSIlM0EtNi44MDQyOTg1OTI1Njg3NjMlMkMiUXpfdHkiJTNBLTIwMjQ1LjIzNjg3NDg4NDczMyU3RCU3RCUyQyU3QiJwb3NpdGlvbiIlM0ElNUIyNC44MjE5OTg0MDc1NzYwMjUlMkMxODMuMzg4Mzk1NTY1OTAyODclNUQlMkMieiIlM0ElN0IiUXpfdHoiJTNBMTI1NjY1LjAwMjg0NDg0OTElMkMiUXlfdHoiJTNBMTQ3NS41MzIxMDIwNjA4MDczJTdEJTJDInkiJTNBJTdCIlF5X3R5IiUzQTYyMzcuMjU1NTE3MzQ5MTk1JTJDIlF6X3R5IiUzQTQzOTAzOC41NjMyMTE3MTk5JTdEJTdEJTJDJTdCInBvc2l0aW9uIiUzQSU1QjIzLjgxMDkxMjAwMzM1OTc2JTJDMTgzLjExOTU5MTY3MjMxMzElNUQlMkMieiIlM0ElN0IiUXpfdHoiJTNBLTIyNzI4NC40NzI1NjU4NzYzJTJDIlF5X3R6IiUzQTE4ODUuOTY5NTcyMzczNjA4MSU3RCUyQyJ5IiUzQSU3QiJReV90eSIlM0E1NzgxLjI2ODYzMTA1MzM4MyUyQyJRel90eSIlM0ExMTM3NDQuNTM1Mzk1MDY4NjglN0QlN0QlMkMlN0IicG9zaXRpb24iJTNBJTVCMjMuMzA5NDI0NDkyNDI5Mzc1JTJDMTg0LjUwNjY4NDUwNDk2MDIlNUQlMkMieiIlM0ElN0IiUXpfdHoiJTNBLTIzNzY1NC44MTIyNjY4MTA3NyUyQyJReV90eiIlM0ExNjkyLjE1OTAwMjI3ODUxMiU3RCUyQyJ5IiUzQSU3QiJReV90eSIlM0E1MDgwLjczOTAzMTM5OTg1NiUyQyJRel90eSIlM0EtMTUxMzc4Ljg0OTc3ODgyMjc0JTdEJTdEJTJDJTdCInBvc2l0aW9uIiUzQSU1QjI0LjU2ODY1NDc5Mjc5ODMwMiUyQzE4NC44NDE0NDk0MjM0MjIwNiU1RCUyQyJ6IiUzQSU3QiJRel90eiIlM0EtOTc0OTUuNjY4MjI3NTg5MTIlMkMiUXlfdHoiJTNBMTMyMS4yODYzNzE5NTM4MyU3RCUyQyJ5IiUzQSU3QiJReV90eSIlM0E1NjA4Ljg2MzkxOTA4Nzc3OSUyQyJRel90eSIlM0E0NzU1MjYuMzYyOTY1MjE4ODQlN0QlN0QlMkMlN0IicG9zaXRpb24iJTNBJTVCODEuODk2NDc1OTU3MDgzNCUyQzE3MC44ODg4NjI5NzY2MTA2NSU1RCUyQyJ6IiUzQSU3QiJRel90eiIlM0EtMTE0NTQ5OS44MTU2MjExODc3JTJDIlF5X3R6IiUzQS0zNDA5LjU1ODU1NDMxNjM1NyU3RCUyQyJ5IiUzQSU3QiJReV90eSIlM0ExNDYuODU5ODg1NTM0NTQxNSUyQyJRel90eSIlM0E1NTczNC40NzI2NzA2NTc0MyU3RCU3RCUyQyU3QiJwb3NpdGlvbiIlM0ElNUI4MS40NDQ5NjU0NDc5MzUwMyUyQzE3My4xODU4NDkzNzQwNzMzJTVEJTJDInoiJTNBJTdCIlF6X3R6IiUzQS0xMTUwNDY1Ljk0MjY1OTIwNjUlMkMiUXlfdHoiJTNBLTM2MjMuNTk4NDE2OTMzODQ2NyU3RCUyQyJ5IiUzQSU3QiJReV90eSIlM0E3MzMuNTg1NzkxMzQ2ODY3NyUyQyJRel90eSIlM0EyMzc5NjEuODk3MzY3NTc5NTclN0QlN0QlMkMlN0IicG9zaXRpb24iJTNBJTVCODAuODgyMTgxNjY3NDUxOTclMkMxNzYuMDQ3NTc4ODYyNzYxMDclNUQlMkMieiIlM0ElN0IiUXpfdHoiJTNBLTkwNDU3MC4yMTE2NTk0ODI0JTJDIlF5X3R6IiUzQS0zNjAwLjE0NzU5OTA1NTE4NyU3RCUyQyJ5IiUzQSU3QiJReV90eSIlM0ExNDM2LjcxOTQ0NDI5Njg5OCUyQyJRel90eSIlM0EzMzkzMTYuMzU4OTIwODAzMSU3RCU3RCUyQyU3QiJwb3NpdGlvbiIlM0ElNUI3OS4yNjY5NTQxNzc5NTA2OCUyQzE3OC40NzYwOTM5MjQ5MjU0NiU1RCUyQyJ6IiUzQSU3QiJRel90eiIlM0EtNjY5NjMwLjExOTUwNDU3MSUyQyJReV90eiIlM0EtMzI3NS42Nzc2NTEyNTgwNTg2JTdEJTJDInkiJTNBJTdCIlF5X3R5IiUzQTIyNjYuNjg4MTUyNTA2NDAzJTJDIlF6X3R5IiUzQTY0MDA4NS44NDEyODQyOTIyJTdEJTdEJTJDJTdCInBvc2l0aW9uIiUzQSU1Qjc3Ljk3MDE4NjMxOTQ1NzEzJTJDMTgwLjQyNTQxNTk1MzUyMzYlNUQlMkMieiIlM0ElN0IiUXpfdHoiJTNBLTU0OTMzOC43MzU4OTU1OTg4JTJDIlF5X3R6IiUzQS0yOTc0LjgzOTA2MjYxNTEyMTMlN0QlMkMieSIlM0ElN0IiUXlfdHkiJTNBMjk1Ny40NDQzODg1MDU0NzglMkMiUXpfdHkiJTNBNzE2MTQ1LjI2NTAxMTI1NTIlN0QlN0QlMkMlN0IicG9zaXRpb24iJTNBJTVCNzYuMDI2NTE3NTM2MzczNTglMkMxODEuNzMwNjQxOTUzNzQ5ODUlNUQlMkMieiIlM0ElN0IiUXpfdHoiJTNBLTcyNzk3OS4xODA4ODM1NjkxJTJDIlF5X3R6IiUzQS0yNDg3LjE0MzMwMDk2MTkxOSU3RCUyQyJ5IiUzQSU3QiJReV90eSIlM0EzNzE2LjQxOTU2MTI5NTc2JTJDIlF6X3R5IiUzQTEwMDYyOTAuNDU4MTY0MTEyNiU3RCU3RCUyQyU3QiJwb3NpdGlvbiIlM0ElNUI3My42MDUwNDQwNDU1ODIyOSUyQzE4My4zNTY0MDY4MTQ3OTA3JTVEJTJDInoiJTNBJTdCIlF6X3R6IiUzQS01NjA1NDkuMDAwODU2MjA3NyUyQyJReV90eiIlM0EtMTcwMy45ODQ3NTE0Njg2OTI0JTdEJTJDInkiJTNBJTdCIlF5X3R5IiUzQTQzNzIuMjk5NDg0MTQ3NDUzJTJDIlF6X3R5IiUzQTEzOTM1MDkuNTc5Nzc4MzM4MyU3RCU3RCUyQyU3QiJwb3NpdGlvbiIlM0ElNUI2OC40NTA3ODQyNzI2MzM0MSUyQzE4NC4zOTMxMDc2ODQzNTc1NyU1RCUyQyJ6IiUzQSU3QiJRel90eiIlM0EtMjkyMTU4LjU1Mjc5MjQ5OTgzJTJDIlF5X3R6IiUzQS0zMzMuMTc1ODA5ODEzNjQzNSU3RCUyQyJ5IiUzQSU3QiJReV90eSIlM0E1MDk4LjkyMTU3ODQ1MzQ1OCUyQyJRel90eSIlM0ExNDkyOTEwLjAyNjE3MTg1MDclN0QlN0QlMkMlN0IicG9zaXRpb24iJTNBJTVCNzAuNzQ1Nzg3MDM3MDYxOTQlMkMxODMuOTMxNjIwMzQ4MzgyNTIlNUQlMkMieiIlM0ElN0IiUXpfdHoiJTNBLTIyODMwOC42Njg3MzM5MjElMkMiUXlfdHoiJTNBLTk1Ny45OTg3ODg4MDEyMzclN0QlMkMieSIlM0ElN0IiUXlfdHkiJTNBNDY0Ni4wOTg2Nzk4MTU4MDYlMkMiUXpfdHkiJTNBMTM1MDgxOS44ODE1MjczMDE0JTdEJTdEJTJDJTdCInBvc2l0aW9uIiUzQSU1QjIzLjA1NDYyNTA0NTc4NjQyNyUyQzE4My42Nzg3MzYxNDE4NDE3NyU1RCUyQyJ6IiUzQSU3QiJRel90eiIlM0EtNTEwOS43ODY3MzQ3NzIzNDklMkMiUXlfdHoiJTNBMjA0OS4xMDM4MTEzNzU0NDI1JTdEJTJDInkiJTNBJTdCIlF5X3R5IiUzQTU1ODkuNDI0NTI3ODYxNTQlMkMiUXpfdHkiJTNBNjE0NDcuMjYyNjA0NjgxNDklN0QlN0QlMkMlN0IicG9zaXRpb24iJTNBJTVCLTgxLjY5MTY0OTUxMzYxNzM4JTJDMTczLjU0MDI4OTYxNzU0NjQ1JTVEJTJDInoiJTNBJTdCIlF6X3R6IiUzQS01MzY4NS4zNDQ3OTc1MDkwNzUlMkMiUXlfdHoiJTNBMzAyMC4wMTQ1MTE0NDk3NjYlN0QlMkMieSIlM0ElN0IiUXlfdHkiJTNBNjcxLjEyODU3NTQyODczNSUyQyJRel90eSIlM0ExMjUzOTUuMzczNTkxNDE2NzIlN0QlN0QlMkMlN0IicG9zaXRpb24iJTNBJTVCLTgxLjExNjQzNTk4MDAyNTQ5JTJDMTc2LjM5OTU0NjYyNjA2Njc4JTVEJTJDInoiJTNBJTdCIlF6X3R6IiUzQS0xMzM5OTIuMzQ4OTI2OTQwNjclMkMiUXlfdHoiJTNBMzA1OS41MTM4ODM0Njc5NTM3JTdEJTJDInkiJTNBJTdCIlF5X3R5IiUzQTEzMjIuNjMyMDUzOTczOTcxMyUyQyJRel90eSIlM0EyNTk4OS4zMjc5NTA1OTE3NzglN0QlN0QlMkMlN0IicG9zaXRpb24iJTNBJTVCLTgyLjE1MzEzNjg0OTU5MjQxJTJDMTcxLjI0NTI4Njg1MzExNzklNUQlMkMieiIlM0ElN0IiUXpfdHoiJTNBMjUwNzIuNTk0NDE5OTY3MjQlMkMiUXlfdHoiJTNBMjk2MS43MjQ4NzY3MjM0ODM3JTdEJTJDInkiJTNBJTdCIlF5X3R5IiUzQTIxMC4yOTcyNjMwNzEzMjc1NiUyQyJRel90eSIlM0EyOTY3My4zMDkxNjI5NjMyNDQlN0QlN0QlMkMlN0IicG9zaXRpb24iJTNBJTVCLTgyLjE3MDkzOTAzMjY5NTkxJTJDMTYzLjA1MTU1NjE5MjEzNzglNUQlMkMieiIlM0ElN0IiUXpfdHoiJTNBMjYwNTM5LjM3MTMzNDEzNSUyQyJReV90eiIlM0EyNDIzLjM3Mjg0MzMwNjkwOCU3RCUyQyJ5IiUzQSU3QiJReV90eSIlM0E5Mi4xODI3MzA2ODQ3NDI3MiUyQyJRel90eSIlM0E3Njc1My43MzY1NTY4MzQwOSU3RCU3RCUyQyU3QiJwb3NpdGlvbiIlM0ElNUItODIuMTg4NzQxMjE1Nzk5NTElMkMxNTQuODU3ODI1NTMxMTE4OCU1RCUyQyJ6IiUzQSU3QiJRel90eiIlM0E3NDc3Ny44ODM5MjAxMjY4MSUyQyJReV90eiIlM0ExNDcxLjI3NzM4MDIzMzc0NTYlN0QlMkMieSIlM0ElN0IiUXlfdHkiJTNBLTI1LjYxMTk3NDQ5NDk1OTIzJTJDIlF6X3R5IiUzQS0xNzA2Mi4yMzU4NTEzOTkzJTdEJTdEJTJDJTdCInBvc2l0aW9uIiUzQSU1Qi04Mi4yMDY1NDMzOTg5MDI5NSUyQzE0Ni42NjQwOTQ4NzAxNjY0OCU1RCUyQyJ6IiUzQSU3QiJRel90eiIlM0EtODI0LjY1ODk5OTQ5NzM3JTJDIlF5X3R6IiUzQTcxMy4yNDE0MDgyOTAwNjM1JTdEJTJDInkiJTNBJTdCIlF5X3R5IiUzQTY3LjU5NTgzNTYxNjkwMzQlMkMiUXpfdHkiJTNBMjY1MjMuNTc1ODQ4NjE2MTc2JTdEJTdEJTJDJTdCInBvc2l0aW9uIiUzQSU1Qi03OS40OTA2NzExMTg5ODQ2NSUyQzE3OC44MjEwMjAxMTY4NTgwNSU1RCUyQyJ6IiUzQSU3QiJRel90eiIlM0EtNTU0MzguODgwODk1NDQ1MTc0JTJDIlF5X3R6IiUzQTI5MjguMzAzMzg3NjM5MTQlN0QlMkMieSIlM0ElN0IiUXlfdHkiJTNBMTkwNy43MDA2NDcwNjMxMTY1JTJDIlF6X3R5IiUzQS0yMzE1MzkuODgxNzA3NDg4NTMlN0QlN0QlMkMlN0IicG9zaXRpb24iJTNBJTVCMjUuMzI0OTQxNzUwMzcxNjM2JTJDMTg0LjI4MjMwNDk1Mzg5MzQlNUQlMkMieiIlM0ElN0IiUXpfdHoiJTNBLTIwMzUwOS4wNTQxMjU3MzY0NCUyQyJReV90eiIlM0ExMDcwLjE2MjI1Mzk5ODYxMzYlN0QlMkMieSIlM0ElN0IiUXlfdHkiJTNBNTkwNC4zNjExOTgzNDA2NjQlMkMiUXpfdHkiJTNBMTczNTE2LjI4MjM4NzI1MTk3JTdEJTdEJTJDJTdCInBvc2l0aW9uIiUzQSU1Qi0yNS4wMjQ4ODM5NDI3NzA2MjUlMkMxODMuNDk2Njk1ODQ2MTM2MDglNUQlMkMieiIlM0ElN0IiUXpfdHoiJTNBMjM0ODcyLjEwOTg3NzU3ODg5JTJDIlF5X3R6IiUzQS0xMDgyLjM0Mzc5NjgxNjA3MSU3RCUyQyJ5IiUzQSU3QiJReV90eSIlM0E1NTA4Ljk5NTc1OTE2Nzg4OSUyQyJRel90eSIlM0EtMTE0MjQ5NS4zMDYwNzk2MjElN0QlN0QlMkMlN0IicG9zaXRpb24iJTNBJTVCLTI0LjAxNDk3NTExNjk4MjA3NSUyQzE4My4yMjM1MDEwMTg5NjI1NCU1RCUyQyJ6IiUzQSU3QiJRel90eiIlM0ExNTAyLjc5NzkzNTM4OTU4NjQlMkMiUXlfdHoiJTNBLTE3NzMuMTU1NTA2MTIyMTQ3JTdEJTJDInkiJTNBJTdCIlF5X3R5IiUzQTUzNTEuMjE0MTE2MzQzMDYyJTJDIlF6X3R5IiUzQS0xMjk5ODM2LjMxODIxNjE5OTglN0QlN0QlMkMlN0IicG9zaXRpb24iJTNBJTVCLTIzLjUwNzQ2NTAwOTM2OTcyNCUyQzE4NC42MDg0MDE2NDM3OTg2JTVEJTJDInoiJTNBJTdCIlF6X3R6IiUzQTMyMDY3My4wNDExMjgxNTE3NiUyQyJReV90eiIlM0EtMTM3Mi4xODI2MTM0NDkxMjI1JTdEJTJDInkiJTNBJTdCIlF5X3R5IiUzQTQ3NzkuMjUzOTQ1MTA3NDklMkMiUXpfdHkiJTNBLTk3NTg5OS4wMTQ3NzM5ODYzJTdEJTdEJTJDJTdCInBvc2l0aW9uIiUzQSU1Qi0yNC43NjUyMjg3NjgzMzg4MjIlMkMxODQuOTQ4NjM1MTMyMTkxMzglNUQlMkMieiIlM0ElN0IiUXpfdHoiJTNBNDEwMDc1LjUyODM1MTM5OCUyQyJReV90eiIlM0EtMTA0MC45OTIwNjI5NjM2MDA4JTdEJTJDInkiJTNBJTdCIlF5X3R5IiUzQTUwMDUuMjk0NjM1MDg3MzgxJTJDIlF6X3R5IiUzQS0xMTA0Mjk2Ljk0Njc5MDE1MSU3RCU3RCUyQyU3QiJwb3NpdGlvbiIlM0ElNUIyNy42NjQ4ODA1MzYzNzU2ODQlMkMxODQuNDgxNzIxNTQ3MzcwMjMlNUQlMkMieiIlM0ElN0IiUXpfdHoiJTNBNzI5OTQuODc5OTM2NjUyMzclMkMiUXlfdHoiJTNBMTAyLjA0MTE4NDc4OTE4NjEyJTdEJTJDInkiJTNBJTdCIlF5X3R5IiUzQTY1MjAuNDEyMTYyOTc2MzAyJTJDIlF6X3R5IiUzQTYxMDE0OC43ODQ4NTYyMzc5JTdEJTdEJTJDJTdCInBvc2l0aW9uIiUzQSU1QjI2LjYyMzE4NTI4MzAzMjcwOCUyQzE4NC4zOTI5ODQ1ODEyMTM0NSU1RCUyQyJ6IiUzQSU3QiJRel90eiIlM0E2NzUyNS41MDAwMTY2OTQyOCUyQyJReV90eiIlM0E1ODMuNzM4OTMxMzU4OTk2MiU3RCUyQyJ5IiUzQSU3QiJReV90eSIlM0E2MTczLjU3NTQwMjg4OTk2MiUyQyJRel90eSIlM0ExOTUwNDAuNDQ2Mzc0ODA3OSU3RCU3RCUyQyU3QiJwb3NpdGlvbiIlM0ElNUItMjMuMjU2MjY1NjUwMjgxNjE2JTJDMTgzLjc3OTM1MzkxNzc5MzglNUQlMkMieiIlM0ElN0IiUXpfdHoiJTNBMjU5MjE2Ljg5NDczODI4NTM0JTJDIlF5X3R6IiUzQS0xODg1LjM0MjY5NjA3NDc1NzQlN0QlMkMieSIlM0ElN0IiUXlfdHkiJTNBNTIzOS40NzMyMzUyMzg4NDIlMkMiUXpfdHkiJTNBLTg1NTkwOS4wMDAxNDQwODAzJTdEJTdEJTJDJTdCInBvc2l0aW9uIiUzQSU1Qi0yNS41MjM5MzgyMzUwMzkyNyUyQzE4NC4zOTI3ODIyMzMzNjAxMiU1RCUyQyJ6IiUzQSU3QiJRel90eiIlM0ExNjcxNDEuODEyMDkxNzMyNyUyQyJReV90eiIlM0EtODg1LjE5MTU0NzA1MTA4MjYlN0QlMkMieSIlM0ElN0IiUXlfdHkiJTNBNTMzNi4zODMzODQ0OTczNDclMkMiUXpfdHkiJTNBLTk5ODg2OS44MzcwNjI1MDczJTdEJTdEJTJDJTdCInBvc2l0aW9uIiUzQSU1QjIyLjEwNTY2Njk3MDIzNTQxNSUyQzE4My4yMzg3OTY4NjA5Nzg0OCU1RCUyQyJ6IiUzQSU3QiJRel90eiIlM0E0MDI1My45NTk1MDY4NTMwNzYlMkMiUXlfdHoiJTNBMjQ1Ni4zNzEwMzMwMzc0MjYlN0QlMkMieSIlM0ElN0IiUXlfdHkiJTNBNTExNy4wNzUyNjc5OTkzNjElMkMiUXpfdHkiJTNBLTMwMDIwMy4zMDU4MjUzNTI2NyU3RCU3RCUyQyU3QiJwb3NpdGlvbiIlM0ElNUIyMC45MjM0NzM3MTE2NjM2MjIlMkMxODIuNjkwODY0MDY0NTYzMjQlNUQlMkMieiIlM0ElN0IiUXpfdHoiJTNBLTMwMDc4Ny40ODg1NzcxMDQzNSUyQyJReV90eiIlM0EyNjM1LjExNTMxNTAzODk1MjglN0QlMkMieSIlM0ElN0IiUXlfdHkiJTNBNDc1NC4yMDg5NTM1OTkwNzM1JTJDIlF6X3R5IiUzQS0zNzU2MjkuMTU3MDA0OTU2NTYlN0QlN0QlMkMlN0IicG9zaXRpb24iJTNBJTVCNi42MTY1ODMwNDE4OTM1ODglMkMxNzQuNDcxOTI4NTg4MjgzNyU1RCUyQyJ6IiUzQSU3QiJRel90eiIlM0EtNDM5Mzg4Ljc1MDU4NDU3MDYlMkMiUXlfdHoiJTNBMjg1OS4zNjE5MjA3NjQyODgyJTdEJTJDInkiJTNBJTdCIlF5X3R5IiUzQTU0NTIuNTI5OTEwNTg3NjIyJTJDIlF6X3R5IiUzQS04NDk3ODIuOTM3MTc0ODI1OCU3RCU3RCUyQyU3QiJwb3NpdGlvbiIlM0ElNUIxMy43NzAwMjgzNzY3Nzg2MDMlMkMxNzguNTgxMzk2MzI2NDIzNDYlNUQlMkMieiIlM0ElN0IiUXpfdHoiJTNBLTE0OTAxNi44MTQxODIwMTQxJTJDIlF5X3R6IiUzQTI5NTguMzA5MTIwMDEyNjA2NCU3RCUyQyJ5IiUzQSU3QiJReV90eSIlM0E1MDM2LjQ4NzIxMzMwMDM4MiUyQyJRel90eSIlM0EtNjI0NDUxLjMxNjI5NzM5MDglN0QlN0QlMkMlN0IicG9zaXRpb24iJTNBJTVCLTc4LjE4NTQ0NTExODc1ODQ1JTJDMTgwLjc2NDY4ODg5OTk0MTYlNUQlMkMieiIlM0ElN0IiUXpfdHoiJTNBLTE5NzQyOC45NTA2MzM5OTczJTJDIlF5X3R6IiUzQTI1OTYuMjM1OTQzMDA5MDQzNyU3RCUyQyJ5IiUzQSU3QiJReV90eSIlM0EyNjgxLjEzNjA2NjYzODM5NjYlMkMiUXpfdHkiJTNBLTIzNDIzNS4zNjM0ODQ5NDE1NyU3RCU3RCUyQyU3QiJwb3NpdGlvbiIlM0ElNUItNzYuMjM2MTIzMDkwMTYwMjklMkMxODIuMDYxNDU2NzU4NDM1MTglNUQlMkMieiIlM0ElN0IiUXpfdHoiJTNBMTI4NC42NjkxMDE1NjQ3MTc3JTJDIlF5X3R6IiUzQTIyODYuMDQ0NzE1ODgzMzg2JTdEJTJDInkiJTNBJTdCIlF5X3R5IiUzQTMzMTIuMzkxMzYzNzI3NDA0NSUyQyJRel90eSIlM0EtMTQyMDcxLjE5MTAxMTY5MTQ3JTdEJTdEJTJDJTdCInBvc2l0aW9uIiUzQSU1Qi03My44MDc2MDgwMjc5OTU5JTJDMTgzLjY3NjY4NDI0NzkzNjQ2JTVEJTJDInoiJTNBJTdCIlF6X3R6IiUzQTQ4ODA2LjIxMDEwNTA4MzA0NiUyQyJReV90eiIlM0ExNjU2LjQyMjA4NDEzNTg4MSU3RCUyQyJ5IiUzQSU3QiJReV90eSIlM0EzOTk1LjM1Mjg0MzA5ODM1JTJDIlF6X3R5IiUzQS02NDkyMC4wNTgxNzY0MTgxNiU3RCU3RCUyQyU3QiJwb3NpdGlvbiIlM0ElNUIzLjM2MzY2NjMyMDQwOTQzNTMlMkMxNzMuMTMyOTkyODkwMzkxOTYlNUQlMkMieiIlM0ElN0IiUXpfdHoiJTNBLTI0ODQ4OC4zMDAyNTY0NTQxNSUyQyJReV90eiIlM0ExNjQ4Ljc5MTI1OTI5MzcyNyU3RCUyQyJ5IiUzQSU3QiJReV90eSIlM0E1NzQwLjM3Mjg3NjU0MDI1NyUyQyJRel90eSIlM0EtMTEyOTcyMy4xNjc4NTcwMTYyJTdEJTdEJTJDJTdCInBvc2l0aW9uIiUzQSU1QjUuMTY4MjgzOTUxMDk2NzE4JTJDMTczLjg3NTU3MzgzMzQ2MzI1JTVEJTJDInoiJTNBJTdCIlF6X3R6IiUzQS02MDg3MzkuMjkyMjMyNTI5OCUyQyJReV90eiIlM0EyMjg0LjAxNjc0MDYyMDQ5MzclN0QlMkMieSIlM0ElN0IiUXlfdHkiJTNBNTUzNS42ODg3ODE1MTE4NDUlMkMiUXpfdHkiJTNBLTExMzEwMjkuNTk4MTY0MDI5MiU3RCU3RCUyQyU3QiJwb3NpdGlvbiIlM0ElNUItNzAuOTQ1ODc4NTM5MzA4MTElMkMxODQuMjM5NDY4MDI4NDE5NSU1RCUyQyJ6IiUzQSU3QiJRel90eiIlM0EtNTc5NTkuNTI3MjQxNDQ2NzQlMkMiUXlfdHoiJTNBODkwLjQ4Mzg3NzE4MjQzNjMlN0QlMkMieSIlM0ElN0IiUXlfdHkiJTNBNDI2My44NDEzOTU2MjA3MTklMkMiUXpfdHkiJTNBLTgxNDguOTcxNzQ0NDQyNDM4JTdEJTdEJTJDJTdCInBvc2l0aW9uIiUzQSU1Qi02OC42NDg4OTIxNDE4NDU0NCUyQzE4NC42OTA5Nzg1Mzc1Njc4NyU1RCUyQyJ6IiUzQSU3QiJRel90eiIlM0E5OTQ1My4xMzgyMjA5NDUzJTJDIlF5X3R6IiUzQTE5MS43NTg0MDk0NzQ0NTEzJTdEJTJDInkiJTNBJTdCIlF5X3R5IiUzQTQ1MzcuMTc1MjY1NzcyOTc3JTJDIlF6X3R5IiUzQS0xMTk4NDEuMDAxMTgyODM1MjclN0QlN0QlMkMlN0IicG9zaXRpb24iJTNBJTVCLTQ4LjI1NTk0MDI3MzcxOTM0JTJDMTg0LjY0NjY3MTYwNjA2MTU1JTVEJTJDInoiJTNBJTdCIlF6X3R6IiUzQS0xOTk0NDYuMjIzODg3NzY5NDIlMkMiUXlfdHoiJTNBLTk2LjcyMzEyMDI0NzUxNzU0JTdEJTJDInkiJTNBJTdCIlF5X3R5IiUzQTYwMjUuNDE1NjYwMzA3NjUzNSUyQyJRel90eSIlM0EtMzQxNzU1LjEyNjA5NjkwMjQlN0QlN0QlMkMlN0IicG9zaXRpb24iJTNBJTVCLTM4LjA1OTQ2NDMzOTYyNzg2NiUyQzE4NC42MjQ1MTgxNDAzMDgzJTVEJTJDInoiJTNBJTdCIlF6X3R6IiUzQS01NDY0OS4zNTg3NjEzMjAwNiUyQyJReV90eiIlM0EtMTQuNjA4NjAyNTU1NDE3OTgxJTdEJTJDInkiJTNBJTdCIlF5X3R5IiUzQTU4NzQuMTkzMDg3Nzg1NDU4JTJDIlF6X3R5IiUzQS00NDgyMzQuNjcyMjkzOTkyMiU3RCU3RCUyQyU3QiJwb3NpdGlvbiIlM0ElNUItMjcuODYyOTg4NDA1NTg3NzE4JTJDMTg0LjYwMjM2NDY3NDU1NTIyJTVEJTJDInoiJTNBJTdCIlF6X3R6IiUzQTE2NzYxNy42Nzc0NTcyNDIwNCUyQyJReV90eiIlM0EtODkuNjQ5MDg1NjU2NzM2ODQlN0QlMkMieSIlM0ElN0IiUXlfdHkiJTNBNTUwOS4xOTIzMzA2MjAwNTE1JTJDIlF6X3R5IiUzQS0xMTI4NzY0LjU3NjUwOTg0NTQlN0QlN0QlMkMlN0IicG9zaXRpb24iJTNBJTVCLTU4LjQ1MjQxNjIwNzgwODA2JTJDMTg0LjY2ODgyNTA3MTgxNDc1JTVEJTJDInoiJTNBJTdCIlF6X3R6IiUzQTEwODU4MC41NTg1NDM3NDIxNSUyQyJReV90eiIlM0ExMDUuNzk5NjQyNTU2MTEzMjQlN0QlMkMieSIlM0ElN0IiUXlfdHkiJTNBNTE3My43ODkwNzE2NDEyNDElMkMiUXpfdHkiJTNBLTUwNTQ3OS43ODUyMjIzMzQ4NSU3RCU3RCUyQyU3QiJwb3NpdGlvbiIlM0ElNUItMjYuODIxNjg4NTc1MjU5MjE2JTJDMTg0LjUwOTEwMjA3MDI3MTI0JTVEJTJDInoiJTNBJTdCIlF6X3R6IiUzQTE1NjQwMC44NjY1NTg3MjQ3NSUyQyJReV90eiIlM0EtNDY4LjgyMjAyMDQ1MTk0NzQlN0QlMkMieSIlM0ElN0IiUXlfdHkiJTNBNTQ0My4wMzMxMzc0ODg3NjQlMkMiUXpfdHkiJTNBLTkxNzY5NC42NzAxMDA5NDU3JTdEJTdEJTJDJTdCInBvc2l0aW9uIiUzQSU1Qi0wLjEyNDgyMzc4MjgxODQ3NTc4JTJDMTcyLjY4MTA3MTEwNTQ3NjclNUQlMkMieiIlM0ElN0IiUXpfdHoiJTNBLTYyNjIuNjU0NDU2MzM0NzYyNSUyQyJReV90eiIlM0EyMy44MzU2NDE0MjAzOTA2MiU3RCUyQyJ5IiUzQSU3QiJReV90eSIlM0E1OTEzLjU0ODI1MjgzMzc1OSUyQyJRel90eSIlM0EtMTQzNjQ1MC4zMDE3NjQ4ODMlN0QlN0QlMkMlN0IicG9zaXRpb24iJTNBJTVCMS44MTAyMjU2NzgwOTYwMjQyJTJDMTcyLjkzMTg2NzUwNDYwMjU2JTVEJTJDInoiJTNBJTdCIlF6X3R6IiUzQS00MTUwMDIuMzk2NDQ1NDMyNTYlMkMiUXlfdHoiJTNBNzA5LjMyNjY4ODAyNDY2MiU3RCUyQyJ5IiUzQSU3QiJReV90eSIlM0E1ODkwLjgzMTExMzI4MjQyMiUyQyJRel90eSIlM0EtMTE5Mjk1OC41NTU0MTE3MTUlN0QlN0QlMkMlN0IicG9zaXRpb24iJTNBJTVCMzcuODYxMzU2NDcwNDMxODE1JTJDMTg0LjQ1OTU2ODA4MTYxNzA4JTVEJTJDInoiJTNBJTdCIlF6X3R6IiUzQS0zNjM0My4zMzIwMTQ2MzM5NzYlMkMiUXlfdHoiJTNBLTQ2LjE0NDI2Mzg3NTY1MTM3NiU3RCUyQyJ5IiUzQSU3QiJReV90eSIlM0E2MzIxLjgyNjI1NDkwMTIxOSUyQyJRel90eSIlM0E5MjEzNjkuMTM0NTc2MTA5OCU3RCU3RCUyQyU3QiJwb3NpdGlvbiIlM0ElNUI0OC4wNTc4MzI0MDQ1MzkyNSUyQzE4NC40Mzc0MTQ2MTU4NjM4MiU1RCUyQyJ6IiUzQSU3QiJRel90eiIlM0EtMTc4NjA5LjIzNTIyMjk4NDk1JTJDIlF5X3R6IiUzQS04OC40NTI0MTIwODM1MDM5JTdEJTJDInkiJTNBJTdCIlF5X3R5IiUzQTU2MDcuMzI4MDE3NDE5NTg5JTJDIlF6X3R5IiUzQTczOTI2NC45OTM1OTEzNjMyJTdEJTdEJTJDJTdCInBvc2l0aW9uIiUzQSU1Qi0yLjA1ODc2NTE5MDIzMDg4MDYlMkMxNzIuOTQwMjczNTAyNjQxMDIlNUQlMkMieiIlM0ElN0IiUXpfdHoiJTNBMTg0ODEuNzI5NDYwMDE4NyUyQyJReV90eiIlM0EtNzM3LjE0MjkzOTMwNjYxNiU3RCUyQyJ5IiUzQSU3QiJReV90eSIlM0E1ODU3LjM3Njg0MTcxNDMwMyUyQyJRel90eSIlM0EtMTMxNDY5NC42MTExNDU4NzA1JTdEJTdEJTJDJTdCInBvc2l0aW9uIiUzQSU1Qi0zLjYxMTMxNzIxNzA4ODY3NiUyQzE3My4xNDgxNDcxNTE1MjM1NSU1RCUyQyJ6IiUzQSU3QiJRel90eiIlM0E1NDY5MjYuNDI2NzQwMDUzMSUyQyJReV90eiIlM0EtMTM3NS4yOTg1Mjk4NTkzNDI0JTdEJTJDInkiJTNBJTdCIlF5X3R5IiUzQTU2OTMuMDgyNzYwMDYyMzM4JTJDIlF6X3R5IiUzQS0xMzY1NDU3LjE1ODYyNTI0ODYlN0QlN0QlMkMlN0IicG9zaXRpb24iJTNBJTVCLTUuNDEyNjkxMDc1NDY0OTI0JTJDMTczLjg5ODU2MjY4NDY1MDg0JTVEJTJDInoiJTNBJTdCIlF6X3R6IiUzQTU0ODQ1Ni4zMzE4MTQyODY2JTJDIlF5X3R6IiUzQS0yMTEzLjU2MTkwMTk1ODQwMTQlN0QlMkMieSIlM0ElN0IiUXlfdHkiJTNBNTU2NC42MjMwMzUyNzkyMTYlMkMiUXpfdHkiJTNBLTEwNzM3NjQuNzAyMzAxOTM2NyU3RCU3RCUyQyU3QiJwb3NpdGlvbiIlM0ElNUItMjIuMzA5MjI4MjAwODAwOSUyQzE4My4zMzUyOTUyODUwODc0MyU1RCUyQyJ6IiUzQSU3QiJRel90eiIlM0EzNjY3NzQuMDM2MDU2MDA0OSUyQyJReV90eiIlM0EtMjI5MC42NTUyNTU1ODQ3OTA3JTdEJTJDInkiJTNBJTdCIlF5X3R5IiUzQTQ5NTcuNDA3OTU0MzE5MzY1JTJDIlF6X3R5IiUzQS0xMDc2OTg5LjgwNzA5MzU2ODElN0QlN0QlMkMlN0IicG9zaXRpb24iJTNBJTVCLTYuODU4Mzg1MTU0MjA0OTA3JTJDMTc0LjUwMTIwNTA5OTkzMjE4JTVEJTJDInoiJTNBJTdCIlF6X3R6IiUzQTQ1MDMyMC4yMjA1NzcwOTk3NyUyQyJReV90eiIlM0EtMjczMi4wMDEwNDExMTE4OTQ3JTdEJTJDInkiJTNBJTdCIlF5X3R5IiUzQTUyMzkuOTM3Mjg2MDU2MDU5JTJDIlF6X3R5IiUzQS05MTA5OTguOTIwMTg4NzkxNiU3RCU3RCUyQyU3QiJwb3NpdGlvbiIlM0ElNUItMjEuMTI5NDI3MDM0MjAxMjg1JTJDMTgyLjc4MjIzMDY4MDA5OTczJTVEJTJDInoiJTNBJTdCIlF6X3R6IiUzQTQ3MTE3Mi4wNzk1NDIxNzA4JTJDIlF5X3R6IiUzQS0yNjg2LjI5MzIxMzg4MTUxMSU3RCUyQyJ5IiUzQSU3QiJReV90eSIlM0E0OTczLjU2MzYwMDIyNzU5MyUyQyJRel90eSIlM0EtOTY2NDQ3LjQyMzIzMTk1ODElN0QlN0QlMkMlN0IicG9zaXRpb24iJTNBJTVCLTEzLjk5MzkwNjA5NDIwMzEwMyUyQzE3OC42NDE3MTc4OTAwMTU5NCU1RCUyQyJ6IiUzQSU3QiJRel90eiIlM0E0OTE2OTIuNDM3ODE4MDExNiUyQyJReV90eiIlM0EtMjkzNC4zNzI1MDQ3NTQ0OTk1JTdEJTJDInkiJTNBJTdCIlF5X3R5IiUzQTUwMTguMTg1NTg5NzM1MDYyJTJDIlF6X3R5IiUzQS05MDQyMjAuODM1MzU0OTM0NyU3RCU3RCUyQyU3QiJwb3NpdGlvbiIlM0ElNUI4MS44Nzg2NzM3NzM5Nzk5JTJDMTYyLjY5NTEzMjMxNTYzMDU2JTVEJTJDInoiJTNBJTdCIlF6X3R6IiUzQS0xNTQ4MTIxLjYwODQ3MTA5NzclMkMiUXlfdHoiJTNBLTI3NjUuNTY3OTY1NTY3MDEyJTdEJTJDInkiJTNBJTdCIlF5X3R5IiUzQTM0LjkwOTA2MjY0NDg5MTY3JTJDIlF6X3R5IiUzQS0xMDA5NjYuNjY2MzgxNDg4NTclN0QlN0QlMkMlN0IicG9zaXRpb24iJTNBJTVCNTguMjU0MzA4MzM4NjExOTYlMkMxODQuNDE1MjYxMTUwMTEwNjQlNUQlMkMieiIlM0ElN0IiUXpfdHoiJTNBLTEzNjI5MS45MTM1Nzg2NjIxOCUyQyJReV90eiIlM0E3Ni44MDIwMTYwNjI5MDMwNSU3RCUyQyJ5IiUzQSU3QiJReV90eSIlM0E1NDEyLjcxMTczNTM0NDE3NDUlMkMiUXpfdHkiJTNBMTEwNzc3OC4wMzMyOTUxNjUlN0QlN0QlMkMlN0IicG9zaXRpb24iJTNBJTVCLTI1LjM0MjA3NTQ1MjE3NDQyJTJDLTI1OC42NzcxNTg2MzE5OTM3MyU1RCUyQyJ6IiUzQSU3QiJRel90eiIlM0ExMzYzMC41NDM0NTk1ODg0MTglMkMiUXlfdHoiJTNBMTUyMi42MzU4MDU2NTQ5ODUlN0QlMkMieSIlM0ElN0IiUXlfdHkiJTNBNTkwMi43MzAyNjEwMjI2NzIlMkMiUXpfdHkiJTNBMjk5NzcuNDMzMjI5MTM0MTk2JTdEJTdEJTJDJTdCInBvc2l0aW9uIiUzQSU1QjI1LjIxNzgwNTIxNTMzODcxJTJDLTI1OC43ODcwMDgwMTQ0NzYlNUQlMkMieiIlM0ElN0IiUXpfdHoiJTNBNjg1My42MTc4NzY4NTIxNTYlMkMiUXlfdHoiJTNBLTE1MjMuMDQxMjQ3MDE3MzE5OCU3RCUyQyJ5IiUzQSU3QiJReV90eSIlM0E1OTAzLjI0NjM1OTAxODQzNyUyQyJRel90eSIlM0EyMDY4MC4yNjQ0Nzk5MjI0MjUlN0QlN0QlMkMlN0IicG9zaXRpb24iJTNBJTVCNzguOTkwOTIyODY2NTk5ODMlMkMtMjQ1LjkwMzgwNzk4MjUxMDclNUQlMkMieiIlM0ElN0IiUXpfdHoiJTNBMTEyMjQuNjUwNTgxMTQyMDcyJTJDIlF5X3R6IiUzQTI3NjguNDU2OTg3NTYyMTk4MyU3RCUyQyJ5IiUzQSU3QiJReV90eSIlM0ExNTIuMzYwNjI2Mjg0Mzc5NjYlMkMiUXpfdHkiJTNBLTMwNjcuMzg3OTQ0NTc1OTAwNyU3RCU3RCUyQyU3QiJwb3NpdGlvbiIlM0ElNUI3OS4wMDk5NjA3NDY2MjM1MyUyQy0yMzcuMTQxMzI4NjYzOTE1ODklNUQlMkMieiIlM0ElN0IiUXpfdHoiJTNBMjQzOTIuMzI3OTczOTAyMjc2JTJDIlF5X3R6IiUzQTIwOTAuMDI5NDk5NjY0NzA1JTdEJTJDInkiJTNBJTdCIlF5X3R5IiUzQTUuNDEyNjYxMjAyMzE5NTExJTJDIlF6X3R5IiUzQTMyMjEuMTUzNDQxNTUzODYyJTdEJTdEJTJDJTdCInBvc2l0aW9uIiUzQSU1Qjc5LjA0ODAzNjUwNjY3MTAyJTJDLTIxOS42MTYzNzAwMjY2ODk0NSU1RCUyQyJ6IiUzQSU3QiJRel90eiIlM0EyMzgyNi4yMzExOTk4MzAwMDclMkMiUXlfdHoiJTNBNjkyLjc4ODM1ODM1MDc3MjUlN0QlMkMieSIlM0ElN0IiUXlfdHkiJTNBMC44NjA5NTI3ODc3NTM1ODI0JTJDIlF6X3R5IiUzQS0xMjMxLjA5MTkyNjM3MjA5NzglN0QlN0QlMkMlN0IicG9zaXRpb24iJTNBJTVCNzkuMDI4OTk4NjI2NjQ3MzQlMkMtMjI4LjM3ODg0OTM0NTI3ODA0JTVEJTJDInoiJTNBJTdCIlF6X3R6IiUzQTM3MzcxLjg2NDU0NDEzMDYzNiUyQyJReV90eiIlM0ExMzc5LjA2ODk4MjI4ODMxMzIlN0QlMkMieSIlM0ElN0IiUXlfdHkiJTNBLTAuMjA5NTI5MTA4NTgyMzk4ODQlMkMiUXpfdHkiJTNBNDU0Ni44MzI4NTg5MDgwOTUlN0QlN0QlMkMlN0IicG9zaXRpb24iJTNBJTVCNzcuOTU0MjE5ODI0Mzc4OTglMkMtMjUxLjA1OTA2Nzc1MzA5OTM2JTVEJTJDInoiJTNBJTdCIlF6X3R6IiUzQTExNDU3LjgyMzg3NzM1OTg2NiUyQyJReV90eiIlM0EyOTc5LjgwNTQyNDczNDg2NDYlN0QlMkMieSIlM0ElN0IiUXlfdHkiJTNBMTIzNy4xMzQ5MDIxMDA0NDk0JTJDIlF6X3R5IiUzQTQzNTUuNzE1MTAwMTU1OTU4JTdEJTdEJTJDJTdCInBvc2l0aW9uIiUzQSU1Qjc4LjUyOTQzNDQ0NDI5NzglMkMtMjQ4LjE5OTMxMDc0NTc1OTElNUQlMkMieiIlM0ElN0IiUXpfdHoiJTNBMzI3NTguODYxODk3NTEzMjkyJTJDIlF5X3R6IiUzQTI5NTEuMjczOTM0NDA1NDc1JTdEJTJDInkiJTNBJTdCIlF5X3R5IiUzQTYxNC42NTg0MDkwMjE2NTAyJTJDIlF6X3R5IiUzQTExNzM4LjYzNzE1NzkxMDc2NyU3RCU3RCUyQyU3QiJwb3NpdGlvbiIlM0ElNUI3Ni4zMjg0NTQ5NjMzMzgxNiUyQy0yNTMuNDgwNTQxMjQzODkwNjMlNUQlMkMieiIlM0ElN0IiUXpfdHoiJTNBLTEyMDY0LjgzOTMzODU2NTQyNSUyQyJReV90eiIlM0EyODA4LjcxOTAyODg1MzQzNDMlN0QlMkMieSIlM0ElN0IiUXlfdHkiJTNBMTg5MC40NTk2Mjc5NTgyNTIyJTJDIlF6X3R5IiUzQTE1OTEuNDYyMTA1MjE0NDgyMyU3RCU3RCUyQyU3QiJwb3NpdGlvbiIlM0ElNUI3NS4wMjMyMjg5NjMxMTE5NSUyQy0yNTUuNDI0MjEwMDI2OTc0MTglNUQlMkMieiIlM0ElN0IiUXpfdHoiJTNBLTEwNjkyLjc2NTAyNjIxMDc3JTJDIlF5X3R6IiUzQTI1ODkuODc2Mjg5MjY0MjE5JTdEJTJDInkiJTNBJTdCIlF5X3R5IiUzQTI1OTcuNTYyNzM2NTQzMzQ0NyUyQyJRel90eSIlM0EtMTk0OTkuNzA5MDY1NTY3NTYlN0QlN0QlMkMlN0IicG9zaXRpb24iJTNBJTVCNzIuNTk0NzE0OTg3Mjc0NSUyQy0yNTcuMDM4OTM3NTE3NjU1NiU1RCUyQyJ6IiUzQSU3QiJRel90eiIlM0EtMTA4MDcuNzI4ODQ0Mjk1ODQ1JTJDIlF5X3R6IiUzQTIwODQuOTM1NjkzNzA4ODg1JTdEJTJDInkiJTNBJTdCIlF5X3R5IiUzQTMxNDEuODY0MDg1NDQyNzkyJTJDIlF6X3R5IiUzQS0zMTU4Ni42NTcwNzg1MzMwMSU3RCU3RCUyQyU3QiJwb3NpdGlvbiIlM0ElNUI3MC42NDUzOTQwNDUwMDMzMSUyQy0yNTguMzM1MjA1Mzc3MzI5MiU1RCUyQyJ6IiUzQSU3QiJRel90eiIlM0EtMTc5NDQuMDExNDQ0OTY2MSUyQyJReV90eiIlM0ExNTMwLjcwNjc2ODU4MzAzMDUlN0QlMkMieSIlM0ElN0IiUXlfdHkiJTNBMzcyMC45OTQ3NTk3NzE0OTIlMkMiUXpfdHkiJTNBLTI1NDU5LjQyODE1OTM5NzQ5MiU3RCU3RCUyQyU3QiJwb3NpdGlvbiIlM0ElNUI2Ny43ODM2NjQ1NTYzMTU1NCUyQy0yNTguODk3OTg5MTU3ODEyMzMlNUQlMkMieiIlM0ElN0IiUXpfdHoiJTNBLTEyNDIxLjAxMDI3MzExMjg2MyUyQyJReV90eiIlM0E4MzAuNTI4Mjg1NTA1OTc1OSU3RCUyQyJ5IiUzQSU3QiJReV90eSIlM0E0MTExLjg5NjMxMDU4ODIwNSUyQyJRel90eSIlM0EtNDA1MzUuODcyMTM3ODI0MDUlN0QlN0QlMkMlN0IicG9zaXRpb24iJTNBJTVCNjUuNDg2Njc4MTU4ODUyODclMkMtMjU5LjM0OTQ5OTY2Njk2MDclNUQlMkMieiIlM0ElN0IiUXpfdHoiJTNBLTc5NjIuMTE5ODE4ODk1NzM3JTJDIlF5X3R6IiUzQTIyMS44MjE0OTc3NzkyNDIxMiU3RCUyQyJ5IiUzQSU3QiJReV90eSIlM0E0MzQ1LjE3NDk1MDY2MjU5MiUyQyJRel90eSIlM0EtMTM4NDguNjcxODQ2NTUzOTElN0QlN0QlMkMlN0IicG9zaXRpb24iJTNBJTVCLTI0Ljk2MzIwNDYwMDYxODYxNyUyQy0yNTcuODE2NDc5NzU1ODQ5MjMlNUQlMkMieiIlM0ElN0IiUXpfdHoiJTNBMjcxNzEuMjAzMTk1MTU2NTg0JTJDIlF5X3R6IiUzQTE5MjguMjA4NjYwOTE1MTY2NSU3RCUyQyJ5IiUzQSU3QiJReV90eSIlM0E2MTg3LjM5MDgwNzcwNDQ0MyUyQyJRel90eSIlM0EyNTE1My40NDk5NzQzODU1NzglN0QlN0QlMkMlN0IicG9zaXRpb24iJTNBJTVCLTI0LjQ2MTcxNzA4OTY4ODI0NiUyQy0yNTkuMjAzNTcyNTg4NDk2MyU1RCUyQyJ6IiUzQSU3QiJRel90eiIlM0E0NTcyLjg5MzA3NjYyNTk0OSUyQyJReV90eiIlM0ExNzA5LjkwNTE4OTIyNDk5MTglN0QlMkMieSIlM0ElN0IiUXlfdHkiJTNBNTU1MS45ODExODExOTQwODklMkMiUXpfdHkiJTNBMzQ4NTUuOTIwMTIzMjUwNjc1JTdEJTdEJTJDJTdCInBvc2l0aW9uIiUzQSU1Qi0yNC4wODI4NDYyMzgxMzI0NTglMkMtMjU4LjM0Mjg5MzcxMjM1MTglNUQlMkMieiIlM0ElN0IiUXpfdHoiJTNBMTY4MTUuMzQ2NzU5NTk0NDY0JTJDIlF5X3R6IiUzQTIxMTMuNDI2OTgwOTgyOTk2JTdEJTJDInkiJTNBJTdCIlF5X3R5IiUzQTU4MTIuNTg2NjE1MDkzNjY0JTJDIlF6X3R5IiUzQTYxODY3LjU0NDY1NTUzNTMzJTdEJTdEJTJDJTdCInBvc2l0aW9uIiUzQSU1Qi03OS4wMDE1OTA0NjEyOTY3NCUyQy0yMTkuMjcyOTgyMDczNzM2MjQlNUQlMkMieiIlM0ElN0IiUXpfdHoiJTNBNTg1OS41MDYxNTc3NjcwMDg1JTJDIlF5X3R6IiUzQS02OTEuODIxMDA2NTQ2NzgyOCU3RCUyQyJ5IiUzQSU3QiJReV90eSIlM0EwLjc4MTE2NjM0MTQ4MDI2NCUyQyJRel90eSIlM0EtNDY4LjA4MTU0ODUzODkyMTYlN0QlN0QlMkMlN0IicG9zaXRpb24iJTNBJTVCLTc5LjAyMDYyODM0MTMyMDQzJTJDLTIyOC4wMzU0NjEzOTIzMjQ4MyU1RCUyQyJ6IiUzQSU3QiJRel90eiIlM0E0OTMxNS43NjY5MzE4MjQ2MyUyQyJReV90eiIlM0EtMTM5MC40ODg0MTczNjc4MzgzJTdEJTJDInkiJTNBJTdCIlF5X3R5IiUzQS0wLjA3Njg5MjY4MTMzNDg1OTkyJTJDIlF6X3R5IiUzQS05ODI1LjcwNzM4MzQ2MjczJTdEJTdEJTJDJTdCInBvc2l0aW9uIiUzQSU1Qi0yNS43MjA5NDYzMDM3MzAyMSUyQy0yNTkuNTM3ODM3NTA4MTM4MyU1RCUyQyJ6IiUzQSU3QiJRel90eiIlM0ExNTc0Ny42OTc3OTI5NTcxNzklMkMiUXlfdHoiJTNBMTIzNy44OTc4MDQ2Mzg2MjU4JTdEJTJDInkiJTNBJTdCIlF5X3R5IiUzQTU2NTAuMDg4NTc1MzAzNTAxJTJDIlF6X3R5IiUzQTI4MDY5LjEzNzQ2OTMzODM3MyU3RCU3RCUyQyU3QiJwb3NpdGlvbiIlM0ElNUItMjUuOTc0Mjg5OTE4NTA3OTM1JTJDLTI1OC4wODQ3ODM2NTA2MTkxJTVEJTJDInoiJTNBJTdCIlF6X3R6IiUzQTExNzQ3LjM2NzMxMTE3OTE5NiUyQyJReV90eiIlM0ExMzYwLjQ3NjMzNjUxMDQxODYlN0QlMkMieSIlM0ElN0IiUXlfdHkiJTNBNjMwNS45MTQ3NzMwNDg1NzY1JTJDIlF6X3R5IiUzQTI4NzU1Ljc2NDU4OTM2ODg1JTdEJTdEJTJDJTdCInBvc2l0aW9uIiUzQSU1Qi0yNi4zNTMxNjA3NzAwNjM3MjQlMkMtMjU4Ljk0NTQ2MjUyNjc2MzYlNUQlMkMieiIlM0ElN0IiUXpfdHoiJTNBOTU1NS4zODY5MDg0Mzc3MDQlMkMiUXlfdHoiJTNBMTA2Mi45NTYzODQ4NDU3Mzc0JTdEJTJDInkiJTNBJTdCIlF5X3R5IiUzQTU5OTYuNjg1MDQ1MDgwMTk2JTJDIlF6X3R5IiUzQTY5ODYzLjc2Mjc3MjE0NTAxJTdEJTdEJTJDJTdCInBvc2l0aW9uIiUzQSU1Qi03OC42MDcxOTQ2Nzg1NDY1NiUyQy0yNDcuODU3OTA2NDI1ODQwMDQlNUQlMkMieiIlM0ElN0IiUXpfdHoiJTNBMTM1MDMuNDMxNjkwMDIzNzAzJTJDIlF5X3R6IiUzQS0yOTQ5LjQzMzMzNjQyNDI2JTdEJTJDInkiJTNBJTdCIlF5X3R5IiUzQTYxNC41NTI4MTYyOTU1MDk1JTJDIlF6X3R5IiUzQTMyOTEuMjI4Mzk0NjUxMjM4NCU3RCU3RCUyQyU3QiJwb3NpdGlvbiIlM0ElNUItNzkuMDU4NzA0MTAxMzY3OTQlMkMtMjQ1LjU2MDQyMDAyOTU1NzUlNUQlMkMieiIlM0ElN0IiUXpfdHoiJTNBMTA1NTYuMTE2NDg5MzQ5NTAyJTJDIlF5X3R6IiUzQS0yNzc4LjUwMDU4MzcxODQxODUlN0QlMkMieSIlM0ElN0IiUXlfdHkiJTNBMTUyLjIwMzQyOTY3NjgyNzYyJTJDIlF6X3R5IiUzQS02MDU2LjczNzI4MjU0Nzk2NSU3RCU3RCUyQyU3QiJwb3NpdGlvbiIlM0ElNUItNzguMDQ0NDExOTg0MzkwNDQlMkMtMjUwLjcyMDEzNTkxMzM0NzcyJTVEJTJDInoiJTNBJTdCIlF6X3R6IiUzQTExODIyLjM2NTY0NjI1MjE2JTJDIlF5X3R6IiUzQS0yOTc4LjAxMjc3ODI1MTk4NSU3RCUyQyJ5IiUzQSU3QiJReV90eSIlM0ExMjM2LjI5NTk1NDIwODk4NjglMkMiUXpfdHkiJTNBLTE1MDUuMzk4MDQ0MDk1NjgzNiU3RCU3RCUyQyU3QiJwb3NpdGlvbiIlM0ElNUItNzYuNDI5MTg0NDk0ODg5MTMlMkMtMjUzLjE0ODY1MDk3NTUxMjElNUQlMkMieiIlM0ElN0IiUXpfdHoiJTNBODI4My41NDMwODA2MzA2NzglMkMiUXlfdHoiJTNBLTI4MDYuODIxODcxMTgwNjU0NCU3RCUyQyJ5IiUzQSU3QiJReV90eSIlM0ExODg5LjI2MDcyMDI2NTY3MSUyQyJRel90eSIlM0EtNTY2OC43Mzc0NTk5MDQxOTMlN0QlN0QlMkMlN0IicG9zaXRpb24iJTNBJTVCMjQuODQyNjc3ODQ2NDk2ODY2JTJDLTI1Ny45MjQ2OTA5NTcyNzE1JTVEJTJDInoiJTNBJTdCIlF6X3R6IiUzQS0xODEzNi41NzkzMzQ0NjM5NDIlMkMiUXlfdHoiJTNBLTE5MjguNDA3Mjc4NjAyNjM2MyU3RCUyQyJ5IiUzQSU3QiJReV90eSIlM0E2MTg3LjkyODM4MzI1MTUzNCUyQyJRel90eSIlM0EzOTg5LjU0NzA2NDIyMTczMDYlN0QlN0QlMkMlN0IicG9zaXRpb24iJTNBJTVCMjUuODUyNTg3NzU4NjEyMzc2JTJDLTI1OC4xOTczODU3ODU2MjUxJTVEJTJDInoiJTNBJTdCIlF6X3R6IiUzQS05MTY3LjM1NDAxMzgwOTU4JTJDIlF5X3R6IiUzQS0xMzYwLjc4NTI1NzU3MzM2MjMlN0QlMkMieSIlM0ElN0IiUXlfdHkiJTNBNjMwNi41NTU1MzQ2MjcwMzMlMkMiUXpfdHkiJTNBMTk1NTIuMzg1MDI0NTk2MTI2JTdEJTdEJTJDJTdCInBvc2l0aW9uIiUzQSU1QjI1LjU5MjkzMjU4NDE4MDU3MyUyQy0yNTkuNjQ5MzI1MDcxNjgwNDQlNUQlMkMieiIlM0ElN0IiUXpfdHoiJTNBMTIyLjM3MjQwNDQxNjkxOTIlMkMiUXlfdHoiJTNBLTEyMzguMzA2NzQwMDgxNzcxNyU3RCUyQyJ5IiUzQSU3QiJReV90eSIlM0E1NjUwLjU0NjAzNzE1MzIzNSUyQyJRel90eSIlM0ExMzEwNy4zMjQ3NTQ4MDMzNTYlN0QlN0QlMkMlN0IicG9zaXRpb24iJTNBJTVCMjQuMzM1MTY3NzM4ODg0NTE1JTJDLTI1OS4zMDk1OTE1ODIxMDc1JTVEJTJDInoiJTNBJTdCIlF6X3R6IiUzQTQ0MTguMzI1OTM0OTY1ODY4JTJDIlF5X3R6IiUzQS0xNzEwLjAzMzQ4NDE4NzU3MzglN0QlMkMieSIlM0ElN0IiUXlfdHkiJTNBNTU1Mi42MTU1NTE1MzY2NDMlMkMiUXpfdHkiJTNBMTU0NzkuOTM5NDQ3MzcxNjE1JTdEJTdEJTJDJTdCInBvc2l0aW9uIiUzQSU1QjI3LjUyNTQ2NTQ2NzY3NDE4JTJDLTI1OS4xNzYwMjI2Nzk3NDA3JTVEJTJDInoiJTNBJTdCIlF6X3R6IiUzQS03OTI3LjA2NjEyNTU2NTY4OSUyQyJReV90eiIlM0EtNTY1LjkxODUwMjg1MTQ5MSU3RCUyQyJ5IiUzQSU3QiJReV90eSIlM0E2MDY0LjM1MjIxMTk3OTkzOCUyQyJRel90eSIlM0EzNzU5MS40Njc4NzUzNTA2NiU3RCU3RCUyQyU3QiJwb3NpdGlvbiIlM0ElNUIyOC41NjY3NjUyOTgwMDI2ODIlMkMtMjU5LjI2OTI4NTI4NDAyNDclNUQlMkMieiIlM0ElN0IiUXpfdHoiJTNBNjI4MC4zOTQwMTU0NDQyMjUlMkMiUXlfdHoiJTNBLTEzMS45ODM0MzY1OTM3MDAzJTdEJTJDInkiJTNBJTdCIlF5X3R5IiUzQTYwMzAuMzA3MDMxNTQyNzk0JTJDIlF6X3R5IiUzQTYwMDkxLjQzNzYyNTczOTA1JTdEJTdEJTJDJTdCInBvc2l0aW9uIiUzQSU1QjI2LjIyNzcxNTEyNzQ1NDIzNSUyQy0yNTkuMDU5NzAyODQyODI5NiU1RCUyQyJ6IiUzQSU3QiJRel90eiIlM0EtNTQwOC43MzMzMzY5MjExNzY1JTJDIlF5X3R6IiUzQS0xMDYzLjEwNTcxMjA0NDgxMzElN0QlMkMieSIlM0ElN0IiUXlfdHkiJTNBNTk5Ni45ODQ0MzA4NTc2ODYlMkMiUXpfdHkiJTNBMjAxMDAuMzc1NDE3MDE3NDQzJTdEJTdEJTJDJTdCInBvc2l0aW9uIiUzQSU1QjIzLjk2MDA0MDM3MDA0MjY1NSUyQy0yNTguNDQ3Mjc0NTI0OTAzMSU1RCUyQyJ6IiUzQSU3QiJRel90eiIlM0EtNDEyNS4wMjY5NzYxNzM4ODU1JTJDIlF5X3R6IiUzQS0yMTEzLjYzMTI1NjM3MTEwMDMlN0QlMkMieSIlM0ElN0IiUXlfdHkiJTNBNTgxMy43MDg3NzE5MTc4MzQlMkMiUXpfdHkiJTNBMjc3MjcuOTk1OTM5OTk4MDYlN0QlN0QlMkMlN0IicG9zaXRpb24iJTNBJTVCMjMuMDEzMDAyOTIwNTYxOTQlMkMtMjU4LjAwMzIxNTg5MjE5NjclNUQlMkMieiIlM0ElN0IiUXpfdHoiJTNBLTE5NDQ4LjI5MjI0NTMxMTIwNCUyQyJReV90eiIlM0EtMjU1MS44NTc3NzU1MTExNTglN0QlMkMieSIlM0ElN0IiUXlfdHkiJTNBNTU4Ni45NTQ0NDcyNDQ3MDA1JTJDIlF6X3R5IiUzQTI5MDA1LjMyNjA4MTI4Njk3JTdEJTdEJTJDJTdCInBvc2l0aW9uIiUzQSU1QjIxLjgzMzIwMjg0MDI4OTI5JTJDLTI1Ny40NDk2NTEyODgzODkxJTVEJTJDInoiJTNBJTdCIlF6X3R6IiUzQS0zOTY1Ny42ODM5MTQ2ODU2MSUyQyJReV90eiIlM0EtMzAxMi41OTM5NzEyNzQzMzMlN0QlMkMieSIlM0ElN0IiUXlfdHkiJTNBNTQ4Ny4yODI0MjczODcwMDElMkMiUXpfdHkiJTNBNDg3NzIuMzg3NTM5NzExNzk1JTdEJTdEJTJDJTdCInBvc2l0aW9uIiUzQSU1QjE0LjI2NTIyNjA4NTc0NTc1NyUyQy0yNTMuMDU4MTk4MzI5MjA5MzUlNUQlMkMieiIlM0ElN0IiUXpfdHoiJTNBLTI4OTE1LjE2NDY5MjYyMzM0OCUyQyJReV90eiIlM0EtMzE2Ni40ODMxMDQ5MTg2MTc4JTdEJTJDInkiJTNBJTdCIlF5X3R5IiUzQTU0ODMuODIyNjkwMDcyODAzJTJDIlF6X3R5IiUzQTUzMjQ0LjcyNjY3MDUwMDI1NSU3RCU3RCUyQyU3QiJwb3NpdGlvbiIlM0ElNUI2LjY5NzI0OTMzMTIwMjIyMSUyQy0yNDguNjY2NzQ1MzcwMDI5NiU1RCUyQyJ6IiUzQSU3QiJRel90eiIlM0EtMzI3OTcuNjA1NTM5ODMxNjklMkMiUXlfdHoiJTNBLTMwODguMDgzMTczMjk1NzM2MyU3RCUyQyJ5IiUzQSU3QiJReV90eSIlM0E1NzYzLjE3NzcxNTY1NDY2NCUyQyJRel90eSIlM0E2MTUxNi42Njc1MzY1NDU1MiU3RCU3RCUyQyU3QiJwb3NpdGlvbiIlM0ElNUI0Ljg5NTg3NjU1OTE1MjkyMyUyQy0yNDcuOTE1ODI5ODM4MDgyNDMlNUQlMkMieiIlM0ElN0IiUXpfdHoiJTNBLTM0NjAxLjI1ODAyMTE3MTklMkMiUXlfdHoiJTNBLTI0MTUuMzM4MzA2MTIyNjk4NyU3RCUyQyJ5IiUzQSU3QiJReV90eSIlM0E1OTUxLjY3MjY5OTg3MDM5MjUlMkMiUXpfdHkiJTNBNjE2MTQuODY4MTM3NDM0NDk2JTdEJTdEJTJDJTdCInBvc2l0aW9uIiUzQSU1Qi03NS4xMzI0MTY2MzYzOTU1OSUyQy0yNTUuMDk3OTczMDA0MTEwMyU1RCUyQyJ6IiUzQSU3QiJRel90eiIlM0ExNjY3NS43NjgwMzIyMzkwNjYlMkMiUXlfdHoiJTNBLTI1ODguMzIzMDg4MDA1NjY2MiU3RCUyQyJ5IiUzQSU3QiJReV90eSIlM0EyNTk1Ljk5MDM4MjE5MDQ4NTQlMkMiUXpfdHkiJTNBLTEwMjkzLjk4MDc3OTMwMzA2NyU3RCU3RCUyQyU3QiJwb3NpdGlvbiIlM0ElNUItNzIuNzEwOTQyMDU5Mjc3MzYlMkMtMjU2LjcyMzIzNzg2NjMzMTIlNUQlMkMieiIlM0ElN0IiUXpfdHoiJTNBMTMwNjkuNDIyMTYzMzI0NDg3JTJDIlF5X3R6IiUzQS0yMDgzLjczMTA3MDg1MTkwOTQlN0QlMkMieSIlM0ElN0IiUXlfdHkiJTNBMzE0MC4wNDg0MzMzMTczODM2JTJDIlF6X3R5IiUzQS0xMDM3NS44NjIxMjk3ODgxOTglN0QlN0QlMkMlN0IicG9zaXRpb24iJTNBJTVCMy40NTAxODEzOTQwODU5OTIlMkMtMjQ3LjMxMzY4NzQyMTYyMDk4JTVEJTJDInoiJTNBJTdCIlF6X3R6IiUzQS0yMDAzNC4yNTM5MDE0MDY0MSUyQyJReV90eiIlM0EtMTY5Ny4zMDIxMTQwNTc5MDkyJTdEJTJDInkiJTNBJTdCIlF5X3R5IiUzQTYzMjYuOTI4ODY2NzQ0OTk1JTJDIlF6X3R5IiUzQTY3NDc4LjA5Mjg3NzY5NTQ4JTdEJTdEJTJDJTdCInBvc2l0aW9uIiUzQSU1Qi03MC43NjcyNzIxODk4NjY4MyUyQy0yNTguMDI3OTYzODY3NzM3NSU1RCUyQyJ6IiUzQSU3QiJRel90eiIlM0E1MTcwLjEwNTIxNTE2MzQxOCUyQyJReV90eiIlM0EtMTUyOS41NDU4ODM0MjgyNDkyJTdEJTJDInkiJTNBJTdCIlF5X3R5IiUzQTM3MTguODUzNjE5NzQyMjYyJTJDIlF6X3R5IiUzQS0yMTY2NS45NzMyOTc0MDQ1MDQlN0QlN0QlMkMlN0IicG9zaXRpb24iJTNBJTVCLTY3LjkwODAxNTE4MTM0NjQ3JTJDLTI1OC42MDMxNzc0MDEzMjk0NSU1RCUyQyJ6IiUzQSU3QiJRel90eiIlM0EtNjMxOC43MTExNTI4MTU3OTclMkMiUXlfdHoiJTNBLTgzMC41MDU0ODU5NzQ2MyU3RCUyQyJ5IiUzQSU3QiJReV90eSIlM0E0MTEwLjc5MTczNjA4NzEzNCUyQyJRel90eSIlM0EtMTkwNjIuNjQ5MzQ3MzYxODQzJTdEJTdEJTJDJTdCInBvc2l0aW9uIiUzQSU1Qi02NS42MTMwMTI0MTY5MTc5NCUyQy0yNTkuMDY0NjY0NzM3MzA0NSU1RCUyQyJ6IiUzQSU3QiJRel90eiIlM0EtNDc1Ni4yMDYyODAzODQ3ODYlMkMiUXlfdHoiJTNBLTIyNS4yNzEyNTQwNDUxNjE1MyU3RCUyQyJ5IiUzQSU3QiJReV90eSIlM0E0MzI1LjkxMjE2Mzg0MzY2NiUyQyJRel90eSIlM0EtMzgzNzUuOTkwMzg3Nzk5NyU3RCU3RCUyQyU3QiJwb3NpdGlvbiIlM0ElNUItNDcuMTUzMDU1OTg2NDgxNzUlMkMtMjU5LjEwNDc3MTkyODc3MjUlNUQlMkMieiIlM0ElN0IiUXpfdHoiJTNBLTgyLjg5NTQwNTU3OTIwODA2JTJDIlF5X3R6IiUzQS0xLjk1OTU0NzkzNzEwNTM2MTUlN0QlMkMieSIlM0ElN0IiUXlfdHkiJTNBNTM1OS4wMDU4MDU4NTIyNTYlMkMiUXpfdHkiJTNBMTc5MzQuOTI4MDAwMTEwNzg3JTdEJTdEJTJDJTdCInBvc2l0aW9uIiUzQSU1Qi0zNy45MjMwNzc3NzEyNTM5NCUyQy0yNTkuMTI0ODI1NTI0NTA2NTUlNUQlMkMieiIlM0ElN0IiUXpfdHoiJTNBLTM0MC4yMTQyNjQ2OTIzMzA4JTJDIlF5X3R6IiUzQTAuMzY1OTAwNDcwNDYyMTQwNyU3RCUyQyJ5IiUzQSU3QiJReV90eSIlM0E1NzAzLjQ4OTE1NDM4NzEzMyUyQyJRel90eSIlM0ExOTA2Ny45MzkxNTIzNDQxMzQlN0QlN0QlMkMlN0IicG9zaXRpb24iJTNBJTVCLTI4LjY5MzA5OTU1NjA2Nzc3JTJDLTI1OS4xNDQ4NzkxMjAyNDA1JTVEJTJDInoiJTNBJTdCIlF6X3R6IiUzQTE4NS4xMjI4MTkyMDUzMDIzJTJDIlF5X3R6IiUzQTEyNy45OTczMTgwMzAzMzEzMSU3RCUyQyJ5IiUzQSU3QiJReV90eSIlM0E2MDQxLjMzNjM4NTIwOTgyMSUyQyJRel90eSIlM0ExMTM2NC4wNzA4MzkzMjAxJTdEJTdEJTJDJTdCInBvc2l0aW9uIiUzQSU1Qi01Ni4zODMwMzQyMDE3MjA2NTUlMkMtMjU5LjA4NDcxODMzMzAzODQ0JTVEJTJDInoiJTNBJTdCIlF6X3R6IiUzQS0yNDc3Ljg1MjA1OTcwMjY0NDUlMkMiUXlfdHoiJTNBLTQuNzE2ODM4NDE3Mjc4NjQ1JTdEJTJDInkiJTNBJTdCIlF5X3R5IiUzQTQ4NjEuNzY3ODk0ODU2MDI0JTJDIlF6X3R5IiUzQS0yNzA4OC45MzQxNjMyNDM3NDMlN0QlN0QlMkMlN0IicG9zaXRpb24iJTNBJTVCMS44OTc2MjkzNjcyMjgxODE5JTJDLTI0Ny4xMDU4MTM3NzI3Mzg0MyU1RCUyQyJ6IiUzQSU3QiJRel90eiIlM0EtMTIwMzMuMjQxOTgxODU5MjMyJTJDIlF5X3R6IiUzQS04NDYuNDk3MzU3NzA5MTIyMyU3RCUyQyJ5IiUzQSU3QiJReV90eSIlM0E2NDE5LjYxMDczNDkyMzQwMyUyQyJRel90eSIlM0E2ODEwMS44NDc1MzM2ODkyJTdEJTdEJTJDJTdCInBvc2l0aW9uIiUzQSU1Qi0yNy42NTE0MDQzMDI3MjQ3OTYlMkMtMjU5LjA1NjE0MjE1NDA4MzYlNUQlMkMieiIlM0ElN0IiUXpfdHoiJTNBMTExOTYuNjg0NTI3NjQzNDQxJTJDIlF5X3R6IiUzQTU2NC41NTk0MTU4NDMyNTM1JTdEJTJDInkiJTNBJTdCIlF5X3R5IiUzQTYwNjIuODI2ODA0ODM4MDM2JTJDIlF6X3R5IiUzQTY4MzkwLjQ0Nzc3OTI4NzEzJTdEJTdEJTJDJTdCInBvc2l0aW9uIiUzQSU1Qi0wLjAzNjMxMzEyNjUxMTE4NTYyJTJDLTI0Ni44NDcxMTEzNzQzOTQlNUQlMkMieiIlM0ElN0IiUXpfdHoiJTNBLTEwODg1LjI1MDcwODA5MDYlMkMiUXlfdHoiJTNBMC4wODk4MzU5OTAyNjAyNzc4MyU3RCUyQyJ5IiUzQSU3QiJReV90eSIlM0E2NTM1LjcxOTc3MzA0MDk4NyUyQyJRel90eSIlM0E3NjIwOS44MjU1MDk5OTYzNiU3RCU3RCUyQyU3QiJwb3NpdGlvbiIlM0ElNUIzNy43OTY3NDM1MTMxOTMwMzYlMkMtMjU5LjI4OTMzODg3OTc1ODY1JTVEJTJDInoiJTNBJTdCIlF6X3R6IiUzQTE5NzguMTkyMTY0ODc1MzIzNyUyQyJReV90eiIlM0EtMi44MTk3MDU2NjE2OTE1NTMlN0QlMkMieSIlM0ElN0IiUXlfdHkiJTNBNTcyNC4zNjIyMDI1MjkzMzUlMkMiUXpfdHkiJTNBNDYzMDIuOTUxOTA3MDgyNDc1JTdEJTdEJTJDJTdCInBvc2l0aW9uIiUzQSU1QjQ3LjAyNjcyMTcyODQyNzc2NiUyQy0yNTkuMzA5MzkyNDc1NDkyNyU1RCUyQyJ6IiUzQSU3QiJRel90eiIlM0ExMDM2OS42Nzc0Mjg1NDI1OTglMkMiUXlfdHoiJTNBLTMuMTcxNzQ5OTY5ODA2OTU2JTdEJTJDInkiJTNBJTdCIlF5X3R5IiUzQTUzNjcuOTE4NjcxMzA0MDIzNSUyQyJRel90eSIlM0E0MTY5LjY0NjU2MDg5MzU4MiU3RCU3RCUyQyU3QiJwb3NpdGlvbiIlM0ElNUItMy41MjQ4MDIxNDM0MTIxMTk3JTJDLTI0Ny4yOTg1MzMxNjA0ODkzNyU1RCUyQyJ6IiUzQSU3QiJRel90eiIlM0ExODg5NS44NjA5MTMyMTI0OSUyQyJReV90eiIlM0ExNjk3LjMzMTUzNjYxNTU4MDUlN0QlMkMieSIlM0ElN0IiUXlfdHkiJTNBNjMyNy4yMTgyNzE3MDcwMTIlMkMiUXpfdHkiJTNBNTI1OTAuMjU2MDI4Mjg0MzklN0QlN0QlMkMlN0IicG9zaXRpb24iJTNBJTVCLTEuOTcxMzYxNTAxMDk4NzIyOSUyQy0yNDcuMDk3NDA3Nzc0NyU1RCUyQyJ6IiUzQSU3QiJRel90eiIlM0EtMzgzMi4zNzg5Nzg3NTY3MTElMkMiUXlfdHoiJTNBODQ2LjY0Mjc2MDIxNDM5OTclN0QlMkMieSIlM0ElN0IiUXlfdHkiJTNBNjQxOS43NjkxNjA2MDIwMzYlMkMiUXpfdHkiJTNBNTQ2NTcuNzY2MjU2NDkyMzE2JTdEJTdEJTJDJTdCInBvc2l0aW9uIiUzQSU1Qi00Ljk3MzEwMDE0Nzg4MjAyNyUyQy0yNDcuODk0Mzg3OTE2NDg5OTMlNUQlMkMieiIlM0ElN0IiUXpfdHoiJTNBMTg1MjcuNzE0NzAxMTY2NDIlMkMiUXlfdHoiJTNBMjQxNS40ODY3MjY4MTYyNzQlN0QlMkMieSIlM0ElN0IiUXlfdHkiJTNBNTk1MS42OTY1MTY4NTQ3NDIlMkMiUXpfdHkiJTNBNjQ2MjMuMDcyNzQzMTk1MzUlN0QlN0QlMkMlN0IicG9zaXRpb24iJTNBJTVCLTIzLjEzMzg4ODE2MjU4MTQyOCUyQy0yNTcuOTAyOTU0NDMxNDg4NDclNUQlMkMieiIlM0ElN0IiUXpfdHoiJTNBMzE3NTkuMzY2MjQzNzA4ODElMkMiUXlfdHoiJTNBMjU1MS40OTc5MTAwNTQxNzU1JTdEJTJDInkiJTNBJTdCIlF5X3R5IiUzQTU1ODYuMTk3OTYwMzE4Mzg5JTJDIlF6X3R5IiUzQTQ2MDIwLjE4NTIwNzUyNTQxNCU3RCU3RCUyQyU3QiJwb3NpdGlvbiIlM0ElNUItNi43Nzc3MTg4NjQ4OTYyNzIlMkMtMjQ4LjYzNzQ2ODg1ODM4MTA4JTVEJTJDInoiJTNBJTdCIlF6X3R6IiUzQTQ5NjIwLjM4MzQ1NjA1NTk5JTJDIlF5X3R6IiUzQTMwODcuNzQ0ODg3NzEwNTIzNSU3RCUyQyJ5IiUzQSU3QiJReV90eSIlM0E1NzYyLjk4Mzg1MDA5MTk5NyUyQyJRel90eSIlM0E4MTc1MS43NjM1MTcwMDg5JTdEJTdEJTJDJTdCInBvc2l0aW9uIiUzQSU1Qi0xNC4zNjQ3MDYzNDEyODk0NzclMkMtMjUyLjk5NTk5NTI0NzMxNzI0JTVEJTJDInoiJTNBJTdCIlF6X3R6IiUzQTU3MzgwLjA1MjQ0Njk2NDQ1JTJDIlF5X3R6IiUzQTMxNjYuMDg3OTIwMzg0NDYyJTdEJTJDInkiJTNBJTdCIlF5X3R5IiUzQTU0ODMuMDM5NzAzNjA3NzQ4JTJDIlF6X3R5IiUzQTg0OTQ3LjMzODgxNTAwNzY1JTdEJTdEJTJDJTdCInBvc2l0aW9uIiUzQSU1Qi0yMS45NTE2OTM4MTc2ODI2ODUlMkMtMjU3LjM1NDUyMTYzNjI1MzM3JTVEJTJDInoiJTNBJTdCIlF6X3R6IiUzQTM5ODkwLjg5MDY5MjQ5MTYxNSUyQyJReV90eiIlM0EzMDEyLjMyMjYwNjgyOTkzMyU3RCUyQyJ5IiUzQSU3QiJReV90eSIlM0E1NDg2LjU3NTAzNjQ0NjM4NSUyQyJRel90eSIlM0E2MzI2Ny40ODQzMjY4ODc3OTYlN0QlN0QlMkMlN0IicG9zaXRpb24iJTNBJTVCLTc5LjAzOTY2NjIyMTM0NDIzJTJDLTIzNi43OTc5NDA3MTA5NjI2OCU1RCUyQyJ6IiUzQSU3QiJRel90eiIlM0EyODU0Ni4xODM4MDk4MTI2MjglMkMiUXlfdHoiJTNBLTIwNjMuNzg0MTQ0MTY5NzYyJTdEJTJDInkiJTNBJTdCIlF5X3R5IiUzQTAuMzM3ODk0Nzk5NTg2NzQ0NDUlMkMiUXpfdHkiJTNBMTU2Ni43MDkyODk1Nzg0MzAxJTdEJTdEJTJDJTdCInBvc2l0aW9uIiUzQSU1QjU2LjI1NjY5OTk0MzY2MjUyNSUyQy0yNTkuMzI5NDQ2MDcxMjI2NzYlNUQlMkMieiIlM0ElN0IiUXpfdHoiJTNBMTMzMjYuMTI0NzA5MDgyNjUxJTJDIlF5X3R6IiUzQTAuNzIwMTIwMTk1Mzc4MDY1OCU3RCUyQyJ5IiUzQSU3QiJReV90eSIlM0E0ODI4LjE5ODA4MjQ2NjQzNCUyQyJRel90eSIlM0ExODYyLjk4MzM5MzkzNjI4NjYlN0QlN0QlMkMlN0IicG9zaXRpb24iJTNBJTVCMjQuOTI1MTkxNDQ0Mjc5MjA3JTJDMTgwLjk0NTY2NTU5Nzc3NzklNUQlMkMieiIlM0ElN0IiUXpfdHoiJTNBLTYwMDMuNjMxNjU1MjQ5NTYyJTJDIlF5X3R6IiUzQTE2MzcuNzU1OTkyOTE3ODEzMyU3RCUyQyJ5IiUzQSU3QiJReV90eSIlM0E1ODQ0LjIyMTE3MjcyMDU2OTUlMkMiUXpfdHkiJTNBLTgwNDYuMDMwOTg5NDI0NDglN0QlN0QlMkMlN0IicG9zaXRpb24iJTNBJTVCLTI1LjEzODY5MDM5MzkwMDc2MyUyQzE4MS4wNTQ0MzczNDM5MTI5OCU1RCUyQyJ6IiUzQSU3QiJRel90eiIlM0ExNjQwLjIxNzU1ODA1MTAzNjglMkMiUXlfdHoiJTNBLTE2NDUuNjg5NDg2MDE2NjY4JTdEJTJDInkiJTNBJTdCIlF5X3R5IiUzQTU5MjQuOTEwMDAwMDMxNjE3JTJDIlF6X3R5IiUzQTIyNDM2LjI2MDUyODE3NTExMyU3RCU3RCUyQyU3QiJwb3NpdGlvbiIlM0ElNUIyNS42ODE0Nzg0MDE4NTI1MjclMkMxODAuMzg2NTIxMTI4MjQ5MjMlNUQlMkMieiIlM0ElN0IiUXpfdHoiJTNBLTUwNDQuNDc5NzU1MjYxMTA1JTJDIlF5X3R6IiUzQTE0MTIuNDk5MDA2NjQ4NDM0MyU3RCUyQyJ5IiUzQSU3QiJReV90eSIlM0E2MjU4LjQ5MjI5MTgzNzE0OCUyQyJRel90eSIlM0EtMTAxNjIuMDQ3ODAyOTI2NDAzJTdEJTdEJTJDJTdCInBvc2l0aW9uIiUzQSU1QjI0LjY3MDM5MTk5NzYzNjI2MiUyQzE4MC4xMTc3MTcyMzQ2NTk0NyU1RCUyQyJ6IiUzQSU3QiJRel90eiIlM0EtNjM2Ni4xNjQyMjA3OTcxNDYlMkMiUXlfdHoiJTNBMTk4My4zNjg4Nzk0Mjk0NzUlN0QlMkMieSIlM0ElN0IiUXlfdHkiJTNBNjEzMy40NjY0NzcwODcxNjQlMkMiUXpfdHkiJTNBLTkyNDYuOTIyMTY1NTA4MjM1JTdEJTdEJTJDJTdCInBvc2l0aW9uIiUzQSU1Qjc4LjgzMjg1MTQzNTg4MTE3JTJDMTQxLjYwNzk1MDA2MzI3NzMxJTVEJTJDInoiJTNBJTdCIlF6X3R6IiUzQS03NTEuNTk3NzIzOTQ3NjE1OCUyQyJReV90eiIlM0EtNjg3LjkwMjEzNDUyMDAyMzQlN0QlMkMieSIlM0ElN0IiUXlfdHkiJTNBMC4wMTYzMzY2NzYxODMzMDkxNjQlMkMiUXpfdHkiJTNBLTIzNy4wMDQ2MTkzNTI0ODkzMyU3RCU3RCUyQyU3QiJwb3NpdGlvbiIlM0ElNUI3OC44NTE4ODkzMTU5MDQ5MyUyQzE1MC4zNzA0MjkzODE4OTYwMyU1RCUyQyJ6IiUzQSU3QiJRel90eiIlM0EtMjUyMC40MjIyNTQxODg3MjMlMkMiUXlfdHoiJTNBLTEzODAuNzMzNTQ4MzAyNjQwNCU3RCUyQyJ5IiUzQSU3QiJReV90eSIlM0EtNC42NTczNjE0MTIxOTExMTElMkMiUXpfdHkiJTNBLTE4NzQuODkxMjE3NzE5NTAyJTdEJTdEJTJDJTdCInBvc2l0aW9uIiUzQSU1QjI0LjE2ODkwNDQ4NjcwNTg3MyUyQzE4MS41MDQ4MTAwNjczMDY1NSU1RCUyQyJ6IiUzQSU3QiJRel90eiIlM0EtNTE3Mi43Njk0NjAzMTA3MjMlMkMiUXlfdHoiJTNBMTc1OC4zNzEzOTU4MDIyNzQzJTdEJTJDInkiJTNBJTdCIlF5X3R5IiUzQTU1MTEuNDU2MTUxMTM2MTk5JTJDIlF6X3R5IiUzQS0xMjAzOS41Mzk0Njk1Mjg5NjUlN0QlN0QlMkMlN0IicG9zaXRpb24iJTNBJTVCMjUuNDI4MTM0Nzg3MDc0OCUyQzE4MS44Mzk1NzQ5ODU3NjgzNyU1RCUyQyJ6IiUzQSU3QiJRel90eiIlM0EtNDAxOC43MjA1NDI5Mzk0OTclMkMiUXlfdHoiJTNBMTI5MC42MzY0OTE1MzA3MjI5JTdEJTJDInkiJTNBJTdCIlF5X3R5IiUzQTU2MDIuOTY2NDUzMjk1MzI3NSUyQyJRel90eSIlM0EtNjYyOC4xMjcwNTk5NDM1ODQlN0QlN0QlMkMlN0IicG9zaXRpb24iJTNBJTVCNzguODg5OTY1MDc1OTUyMjIlMkMxNjcuODk1Mzg4MDE5MDMzNjIlNUQlMkMieiIlM0ElN0IiUXpfdHoiJTNBNDQzOC41Mjc5MzY5OTU0MjIlMkMiUXlfdHoiJTNBLTI3NTkuMTg5NDMzMzIzNTcyJTdEJTJDInkiJTNBJTdCIlF5X3R5IiUzQTE1Mi4yNDQ3Nzk5OTEyOTcxJTJDIlF6X3R5IiUzQS01NjI1LjYyMjg4NDQyNTMzNSU3RCU3RCUyQyU3QiJwb3NpdGlvbiIlM0ElNUI3OC40Mzg0NTQ1NjY4MDM5JTJDMTcwLjE5MjM3NDQxNjQ5NjMlNUQlMkMieiIlM0ElN0IiUXpfdHoiJTNBMTIzMzQuMDY5OTE0NDE5ODkyJTJDIlF5X3R6IiUzQS0yOTMwLjM2NzkyODg3Njc0NTclN0QlMkMieSIlM0ElN0IiUXlfdHkiJTNBNjA4LjI0MjY5MjU4NjkzMjElMkMiUXpfdHkiJTNBLTQ5NjMuNzMxMTQ3OTY3Mzk0NSU3RCU3RCUyQyU3QiJwb3NpdGlvbiIlM0ElNUI3Ny44NzU2NzA3ODYzMjA4JTJDMTczLjA1NDEwMzkwNTE4NDElNUQlMkMieiIlM0ElN0IiUXpfdHoiJTNBMTYxNzAuNTkyOTQzMDg4NTk3JTJDIlF5X3R6IiUzQS0yOTY3LjA1NjM3NjYwNzk5MTglN0QlMkMieSIlM0ElN0IiUXlfdHkiJTNBMTIzNS40Mzg2NTcxMTY4MDgxJTJDIlF6X3R5IiUzQS02NzE1LjMwMzAyNDEwODg2NyU3RCU3RCUyQyU3QiJwb3NpdGlvbiIlM0ElNUI3Ni4yNjA0NDMyOTY4MTk2MiUyQzE3NS40ODI2MTg5NjczNDg1JTVEJTJDInoiJTNBJTdCIlF6X3R6IiUzQTE2NDExLjkxMzQ2NzYxNjk0NSUyQyJReV90eiIlM0EtMjgwMC43NzI1Mzc5NjU1NDAzJTdEJTJDInkiJTNBJTdCIlF5X3R5IiUzQTE4ODQuNTA4MjI1ODE4MTU1OCUyQyJRel90eSIlM0EtMTMxNzMuMTEwODEwNzQwOTYlN0QlN0QlMkMlN0IicG9zaXRpb24iJTNBJTVCNzQuOTYzNjc1NDM4MzI1OTklMkMxNzcuNDMxOTQwOTk1OTQ2NjMlNUQlMkMieiIlM0ElN0IiUXpfdHoiJTNBMTQ2NDIuODkwODQ5OTg3NjY3JTJDIlF5X3R6IiUzQS0yNTcyLjUwMjIyMTM3OTUzMSU3RCUyQyJ5IiUzQSU3QiJReV90eSIlM0EyNTc1LjAxMDMxODI2MjU3ODUlMkMiUXpfdHkiJTNBLTE1OTc2LjUwOTY2MDM5Mzg0MiU3RCU3RCUyQyU3QiJwb3NpdGlvbiIlM0ElNUI3My4wMjAwMDY2NTUyNDI1MyUyQzE3OC43MzcxNjY5OTYxNzI4NSU1RCUyQyJ6IiUzQSU3QiJRel90eiIlM0ExMzIxMS44MTU3Mjg0MTc1MiUyQyJReV90eiIlM0EtMjA3OS45ODYzNzkwODczMDE0JTdEJTJDInkiJTNBJTdCIlF5X3R5IiUzQTMxMjguNzg0NDEzMDY2NjM5JTJDIlF6X3R5IiUzQS0xODI3MS43OTgzODk4NTI1OTYlN0QlN0QlMkMlN0IicG9zaXRpb24iJTNBJTVCNzAuNTk4NTMzMTY0NDUxMTMlMkMxODAuMzYyOTMxODU3MjEzNjglNUQlMkMieiIlM0ElN0IiUXpfdHoiJTNBMTAzNDEuOTY4MDgwNjg3NTg4JTJDIlF5X3R6IiUzQS0xNTIwLjIzODg4NjA1NjEyJTdEJTJDInkiJTNBJTdCIlF5X3R5IiUzQTM2OTcuMDg5ODQ4Mzk5MDgzJTJDIlF6X3R5IiUzQS0yMTMxMi4xMTU3NDM1MDg3NjMlN0QlN0QlMkMlN0IicG9zaXRpb24iJTNBJTVCNjcuNzM5Mjc2MTU1OTMwOCUyQzE4MC45MzgxNDUzOTA4MDU1MiU1RCUyQyJ6IiUzQSU3QiJRel90eiIlM0E0NTk2LjY2NjU5NzAwNTQyOSUyQyJReV90eiIlM0EtODI3LjYzNTE4MTk2Nzk0NjMlN0QlMkMieSIlM0ElN0IiUXlfdHkiJTNBNDEwMi44NTY2MzM0NTMxNDMlMkMiUXpfdHkiJTNBLTIzODI2LjYwMjQ1ODU0ODkyJTdEJTdEJTJDJTdCInBvc2l0aW9uIiUzQSU1QjY1LjQ0NDI3MzM5MTUwMjI0JTJDMTgxLjM5OTYzMjcyNjc4MDYlNUQlMkMieiIlM0ElN0IiUXpfdHoiJTNBNDg0LjEzNTk2ODExNjI1OTUlMkMiUXlfdHoiJTNBLTIyNy4xNjE4NDM2Nzk3Nzk0JTdEJTJDInkiJTNBJTdCIlF5X3R5IiUzQTQzMTYuMjg4NzU2NTE5OTM5JTJDIlF6X3R5IiUzQS0xNzkzMS42Mzg2MDc5NDIxNDMlN0QlN0QlMkMlN0IicG9zaXRpb24iJTNBJTVCNTYuMjE0Mjk1MTc2MzEyMDIlMkMxODEuNDE5Njg2MzIyNTE0NTQlNUQlMkMieiIlM0ElN0IiUXpfdHoiJTNBMjA4OS40ODQ3NzI3NTczMTQ3JTJDIlF5X3R6IiUzQS0xLjg2MDY5NDA5MDg2NzY2NiU3RCUyQyJ5IiUzQSU3QiJReV90eSIlM0E0ODcxLjk2NDQ1NjUzMTk5MyUyQyJRel90eSIlM0EtMTcxNjcuODY2MjkwMTU4ODU0JTdEJTdEJTJDJTdCInBvc2l0aW9uIiUzQSU1QjIzLjkxNDEwNTA0MDA2MjkzJTJDMTgwLjY3Njg2MTcwNDE4ODEzJTVEJTJDInoiJTNBJTdCIlF6X3R6IiUzQS02MjIzLjQxOTY4Mzc3MjI0NiUyQyJReV90eiIlM0EyMTA3LjE0Mzc3NDg4MjA1MjYlN0QlMkMieSIlM0ElN0IiUXlfdHkiJTNBNTc3OS41MTc5ODI2OTc1MDElMkMiUXpfdHkiJTNBLTE0Mjk0Ljc0ODI1NzYwOTU1OSU3RCU3RCUyQyU3QiJwb3NpdGlvbiIlM0ElNUItNzkuMjE2Nzc1NTMyMDg2NjMlMkMxNDEuOTUxMzM4MDE2MTUyNyU1RCUyQyJ6IiUzQSU3QiJRel90eiIlM0EtMTA0MzguMzE5NTkyOTQwMjMyJTJDIlF5X3R6IiUzQTY5NC42Njg4NDk2OTUwODE2JTdEJTJDInkiJTNBJTdCIlF5X3R5IiUzQTQuMjA3MzI5OTMyNzk2NzM5JTJDIlF6X3R5IiUzQS03MTEuMTIyNzIyNzg1MDIlN0QlN0QlMkMlN0IicG9zaXRpb24iJTNBJTVCLTc5LjE5NzczNzY1MjA2MjcxJTJDMTUwLjcxMzgxNzMzNDg0OTI0JTVEJTJDInoiJTNBJTdCIlF6X3R6IiUzQS0xNjI2OC41NDA3ODcwODQ3NzYlMkMiUXlfdHoiJTNBMTM3MS43MTg2MDMzNjA5ODY3JTdEJTJDInkiJTNBJTdCIlF5X3R5IiUzQS0yLjE3NDg1NDE4ODIxMjkxMDQlMkMiUXpfdHkiJTNBMTg5OS4yOTU0OTAyMjk4NDM4JTdEJTdEJTJDJTdCInBvc2l0aW9uIiUzQSU1QjI2LjE4NDQyMTc0NDY0ODEzJTJDMTgxLjI4MDQzMDUxNjIzOTczJTVEJTJDInoiJTNBJTdCIlF6X3R6IiUzQS0zNTk2LjM4NzUwMjY0NzM3MjUlMkMiUXlfdHoiJTNBMTA2MC45MDQ4NDM2NzgxODI1JTdEJTJDInkiJTNBJTdCIlF5X3R5IiUzQTU5NTguMTM0ODUxMTMwNTM2JTJDIlF6X3R5IiUzQS0xMjI5Mi42Mjk4NTc2MTE4MiU3RCU3RCUyQyU3QiJwb3NpdGlvbiIlM0ElNUItNzguNjk4MTc0NTU2MDQwMzclMkMxNzAuNTMzNzc4NzM2NDE1MzclNUQlMkMieiIlM0ElN0IiUXpfdHoiJTNBLTgzODQuMjk5Njc0NDcwOCUyQyJReV90eiIlM0EyOTQzLjMyNjUxOTgzMjc4OCU3RCUyQyJ5IiUzQSU3QiJReV90eSIlM0E2MTMuMzk4NDA0NTA2NzAyMyUyQyJRel90eSIlM0EtMjUzMi41MTg0MjExNDYyNDQyJTdEJTdEJTJDJTdCInBvc2l0aW9uIiUzQSU1Qi03OC4xMjI5NjEwMjI0NDg1JTJDMTczLjM5MzAzNTc0NDkzNTczJTVEJTJDInoiJTNBJTdCIlF6X3R6IiUzQS02NDU3LjEwODEwMDQ4NjExMyUyQyJReV90eiIlM0EyOTY0Ljc4NzIzOTEwMTM5MjUlN0QlMkMieSIlM0ElN0IiUXlfdHkiJTNBMTIzNS42MjQxMzI2NzM5MTczJTJDIlF6X3R5IiUzQS01MjM0Ljc1Nzk4MTE1MDgzMSU3RCU3RCUyQyU3QiJwb3NpdGlvbiIlM0ElNUItNzkuMTU5NjYxODkyMDE1NDIlMkMxNjguMjM4Nzc1OTcxOTg2ODMlNUQlMkMieiIlM0ElN0IiUXpfdHoiJTNBLTk4NS43MTYwNTIyNjYyMjQlMkMiUXlfdHoiJTNBMjc1Mi4wMzM2MTc4ODgwNjUlN0QlMkMieSIlM0ElN0IiUXlfdHkiJTNBMTU1LjQ1MzUxMjY1MzgwODc2JTJDIlF6X3R5IiUzQS0yNzk4Ljg1MzIxMDc0NzExOSU3RCU3RCUyQyU3QiJwb3NpdGlvbiIlM0ElNUItNzYuNDk3MTk2MTYxNDA3NjclMkMxNzUuODE0NTA5MjM1NzI3MDMlNUQlMkMieiIlM0ElN0IiUXpfdHoiJTNBLTU3OTEuODI5Mjk4NzUyODM2JTJDIlF5X3R6IiUzQTI3OTYuMDM2Mjg3OTc5MjQxNSU3RCUyQyJ5IiUzQSU3QiJReV90eSIlM0ExODgzLjIxNzA2NzMyOTYxMiUyQyJRel90eSIlM0EtNTE5NS40OTM1NTUyODg2NzklN0QlN0QlMkMlN0IicG9zaXRpb24iJTNBJTVCNDYuOTg0MzE2OTYxMDc3MTglMkMxODEuNDM5NzM5OTE4MjQ4NiU1RCUyQyJ6IiUzQSU3QiJRel90eiIlM0EtMjgwOS4wNzE1OTY3NjMwNTQlMkMiUXlfdHoiJTNBLTAuODM3MzIyNjI2NDM2MDY0OCU3RCUyQyJ5IiUzQSU3QiJReV90eSIlM0E1MzY3LjgyMTEzODk2MTAxNiUyQyJRel90eSIlM0EtMjQ2ODQuMTU1NjkwMTA0NDYlN0QlN0QlMkMlN0IicG9zaXRpb24iJTNBJTVCMzcuNzU0MzM4NzQ1ODQyNTIlMkMxODEuNDU5NzkzNTEzOTgyNjIlNUQlMkMieiIlM0ElN0IiUXpfdHoiJTNBLTIzMzAuMTM0NzA1ODc3NTUxNCUyQyJReV90eiIlM0EtMC4yNjMyOTY4OTI3MzgyODkwNSU3RCUyQyJ5IiUzQSU3QiJReV90eSIlM0E1Njc0Ljc5OTAwODc2NzAxNyUyQyJRel90eSIlM0EtMTk4MjMuMzM4MzM3NTQ1MyU3RCU3RCUyQyU3QiJwb3NpdGlvbiIlM0ElNUIyOC41MjQzNjA1MzA2NTIxOCUyQzE4MS40Nzk4NDcxMDk3MTY2JTVEJTJDInoiJTNBJTdCIlF6X3R6IiUzQTI3OTkuMjE5NTk5NDI2NjkxMyUyQyJReV90eiIlM0ExMzEuMzY3ODQ3MTE3MjEwNzIlN0QlMkMieSIlM0ElN0IiUXlfdHkiJTNBNTk5NC41NzY1MzIxNDg4MzglMkMiUXpfdHkiJTNBLTE0NDk2LjAwNDY1NzE5NjI0NSU3RCU3RCUyQyU3QiJwb3NpdGlvbiIlM0ElNUIyNy40ODI2NjUyNzczMDkyMDYlMkMxODEuMzkxMTEwMTQzNTU5OCU1RCUyQyJ6IiUzQSU3QiJRel90eiIlM0EtMTExNC4wODE0ODQ1MDQ0MjclMkMiUXlfdHoiJTNBNTY1LjM3NzY4NDI4NDE5MDIlN0QlMkMieSIlM0ElN0IiUXlfdHkiJTNBNjAzMS4yMTMzMzczNjM1MTQlMkMiUXpfdHkiJTNBLTE1NTcyLjkxODI2NzY4MDg2NyU3RCU3RCUyQyU3QiJwb3NpdGlvbiIlM0ElNUItMjUuODk3Mzk5ODYwNjAxMjA1JTJDMTgwLjQ5ODU4NDQ0NTA4MTcyJTVEJTJDInoiJTNBJTdCIlF6X3R6IiUzQS0xOTk0LjI4Nzc2Mzk5Mzk5MjclMkMiUXlfdHoiJTNBLTE0MzIuMDc4MDU5MjQyNTI0MiU3RCUyQyJ5IiUzQSU3QiJReV90eSIlM0E2MzQwLjk5NDg4NzUyMzMxMyUyQyJRel90eSIlM0EyMDU3My4zMDY4MzQxNjQzNzQlN0QlN0QlMkMlN0IicG9zaXRpb24iJTNBJTVCLTI0Ljg4NzQ5MTAzNDgxMjY2MiUyQzE4MC4yMjUzODk2MTc5MDgxNSU1RCUyQyJ6IiUzQSU3QiJRel90eiIlM0EtNzkyOS42MDg1NzQxNTUyOTYlMkMiUXlfdHoiJTNBLTIwMDAuNTM2OTI1NjY4NDU5MiU3RCUyQyJ5IiUzQSU3QiJReV90eSIlM0E2MjIyLjUyNzA4MjgxMjY0OSUyQyJRel90eSIlM0EyODYzNC4xMjQ5NjAxMzA3NDMlN0QlN0QlMkMlN0IicG9zaXRpb24iJTNBJTVCLTI0LjM3OTk4MDkyNzIwMDMxNSUyQzE4MS42MTAyOTAyNDI3NDQyNCU1RCUyQyJ6IiUzQSU3QiJRel90eiIlM0EtMTE4NC44MDMyNTk4OTk2NDclMkMiUXlfdHoiJTNBLTE3NzcuOTc1NTM1MTI1NDAxNiU3RCUyQyJ5IiUzQSU3QiJReV90eSIlM0E1NTc4LjA4MjgyMzY4NzMxNSUyQyJRel90eSIlM0EyNTUwMi44NTQ4MjI5OTY3MyU3RCU3RCUyQyU3QiJwb3NpdGlvbiIlM0ElNUItMjUuNjM3NzQ0Njg2MTY5Mzc3JTJDMTgxLjk1MDUyMzczMTEzNjk3JTVEJTJDInoiJTNBJTdCIlF6X3R6IiUzQS00NjQuMTIxMjMzMzIxMDIwMDQlMkMiUXlfdHoiJTNBLTEyOTcuNDI4MjQ3MTkxNzQ0JTdEJTJDInkiJTNBJTdCIlF5X3R5IiUzQTU2ODIuNjQzMzAzNjE0MjIyJTJDIlF6X3R5IiUzQTIxMjY4Ljc3MjQ2NTgwMjUzJTdEJTdEJTJDJTdCInBvc2l0aW9uIiUzQSU1QjIyLjk2NTE0Njk2NDUxMTkxMyUyQzE4MC4yMzY5MjI0MjMzMjQ4NCU1RCUyQyJ6IiUzQSU3QiJRel90eiIlM0EtNDg0Ny41MjQ2MzYwNTMwMTclMkMiUXlfdHoiJTNBMjUzOC4xMjAwMzIyMTg1MDMlN0QlMkMieSIlM0ElN0IiUXlfdHkiJTNBNTU1NC4xMjI4NjQ5MTQzMyUyQyJRel90eSIlM0EtMTI2NjMuNDkxMjkyNjgwOTE3JTdEJTdEJTJDJTdCInBvc2l0aW9uIiUzQSU1QjIxLjc4Mjk1MzcwNTk0MDEzJTJDMTc5LjY4ODk4OTYyNjkwOTYlNUQlMkMieiIlM0ElN0IiUXpfdHoiJTNBLTQxMDQuODI4NTk3NDYyNjQzJTJDIlF5X3R6IiUzQTI5ODMuMDAxMjE5NTQzNjAyJTdEJTJDInkiJTNBJTdCIlF5X3R5IiUzQTU0MzguMjcwMzQ0NDM4NjE5JTJDIlF6X3R5IiUzQS0xMDg1NS4yNTU1MTc4NzYxNjklN0QlN0QlMkMlN0IicG9zaXRpb24iJTNBJTVCNi42MDg5Nzg3NTMxNTM2NzclMkMxNzAuOTcxOTM2ODQ5MDM3MzUlNUQlMkMieiIlM0ElN0IiUXpfdHoiJTNBNjU1OC44OTI1Mzg4OTQyMzklMkMiUXlfdHoiJTNBMzAyMS43ODUzMzE3NTYzOTU0JTdEJTJDInkiJTNBJTdCIlF5X3R5IiUzQTU2NTUuMDMzMDI1NjUyNTkyJTJDIlF6X3R5IiUzQTQ3OTkuOTk4NTY1NDkzODklN0QlN0QlMkMlN0IicG9zaXRpb24iJTNBJTVCMTQuMTk1OTY2MjI5NTQ2OTI0JTJDMTc1LjMzMDQ2MzIzNzk3MzQ1JTVEJTJDInoiJTNBJTdCIlF6X3R6IiUzQS0yMDM2Ljk3NTQ4NzkxMTk4NSUyQyJReV90eiIlM0EzMTY2LjQ0MDgwMjc3Mzc4NjMlN0QlMkMieSIlM0ElN0IiUXlfdHkiJTNBNTUwOC42MzY0OTAwMzA1ODUlMkMiUXpfdHkiJTNBLTQ5NTQuOTAzMjQxNzIzNTk3JTdEJTdEJTJDJTdCInBvc2l0aW9uIiUzQSU1QjMuMzU2MDYyMDMxNjY5NTI0JTJDMTY5LjYzMzAwMTE1MTE0NTYlNUQlMkMieiIlM0ElN0IiUXpfdHoiJTNBMTQ4OC41OTA4NzA0NjAwMjclMkMiUXlfdHoiJTNBMTY2OC43NzU2NDc0Nzk3NjQlN0QlMkMieSIlM0ElN0IiUXlfdHkiJTNBNjIyNC4wNjg2NDQzODA5MTElMkMiUXpfdHkiJTNBMTQ1NjIuNTYyNDM2OTAyNjc1JTdEJTdEJTJDJTdCInBvc2l0aW9uIiUzQSU1QjUuMTYwNjc5NjYyMzU2ODIxJTJDMTcwLjM3NTU4MjA5NDIxNjklNUQlMkMieiIlM0ElN0IiUXpfdHoiJTNBNjAyNi43MzM2NzEwMTAyNjElMkMiUXlfdHoiJTNBMjQzNC42MDk4Mjg4NzIxMjc4JTdEJTJDInkiJTNBJTdCIlF5X3R5IiUzQTU5ODguNzc5MzYyOTAxNTIwNSUyQyJRel90eSIlM0ExMTk4NS42MjU1MjM0NDU4MTMlN0QlN0QlMkMlN0IicG9zaXRpb24iJTNBJTVCLTc1LjE5MTk3MDE2MTE4MTQ3JTJDMTc3Ljc1ODE3ODAxODgxMDU1JTVEJTJDInoiJTNBJTdCIlF6X3R6IiUzQS03MjczLjczNzA1MDM4NzQ0OCUyQyJReV90eiIlM0EyNTY3LjM0MTUxOTEzNTcyMiU3RCUyQyJ5IiUzQSU3QiJReV90eSIlM0EyNTc3LjgyNjk2MDYwMzExNyUyQyJRel90eSIlM0EtMTA1NzMuMzE3NTkzOTg1NDE3JTdEJTdEJTJDJTdCInBvc2l0aW9uIiUzQSU1Qi03My4yNDI2NDgxMzI1ODMzJTJDMTc5LjA1NDk0NTg3NzMwNDElNUQlMkMieiIlM0ElN0IiUXpfdHoiJTNBLTk1MDguNTkwNjIwMTUwNTYlMkMiUXlfdHoiJTNBMjA4My45MTk1NjM4MzU3NDgyJTdEJTJDInkiJTNBJTdCIlF5X3R5IiUzQTMxMzYuMjAxNTc3NzcyMzk0NiUyQyJRel90eSIlM0EtMTMyODAuNzE1ODU3NTg3NDU4JTdEJTdEJTJDJTdCInBvc2l0aW9uIiUzQSU1Qi03MC44MTQxMzMwNzA0MTg5JTJDMTgwLjY3MDE3MzM2NjgwNTQlNUQlMkMieiIlM0ElN0IiUXpfdHoiJTNBLTg3NjcuNjE5Mzg2MzE0OTE2JTJDIlF5X3R6IiUzQTE1MjcuMDc1MzY3MDA1NzIxMyU3RCUyQyJ5IiUzQSU3QiJReV90eSIlM0EzNzEwLjIxMDg3MTYwNTI1NTMlMkMiUXpfdHkiJTNBLTE1MDM2LjM1NjM1OTE5NjQzNiU3RCU3RCUyQyU3QiJwb3NpdGlvbiIlM0ElNUItNjcuOTUyNDAzNTgxNzMxMTUlMkMxODEuMjMyOTU3MTQ3Mjg4NDMlNUQlMkMieiIlM0ElN0IiUXpfdHoiJTNBLTIzNjIuMzY2MzQyNDUzMjA5NyUyQyJReV90eiIlM0E4MzQuMjQ4Mjc4OTAwMDY0NSU3RCUyQyJ5IiUzQSU3QiJReV90eSIlM0E0MTE2LjAzOTA3NzU0OTMxNCUyQyJRel90eSIlM0EtMTM2NTguNzc2Mzk3ODk1NzY4JTdEJTdEJTJDJTdCInBvc2l0aW9uIiUzQSU1Qi02NS42NTU0MTcxODQyNjg0NiUyQzE4MS42ODQ0Njc2NTY0MzY4MiU1RCUyQyJ6IiUzQSU3QiJRel90eiIlM0EyMzI4Ljc2NDgzMzYxMjAwMzMlMkMiUXlfdHoiJTNBMjE5LjQxODY3MTk1MTI2MDElN0QlMkMieSIlM0ElN0IiUXlfdHkiJTNBNDM2MC44MjQ1NTk1NDIyNTglMkMiUXpfdHkiJTNBLTY4MDkuODgzMzExNzIzNjg3JTdEJTdEJTJDJTdCInBvc2l0aW9uIiUzQSU1Qi0yNC4xMjg3ODE1NjgxMTIyJTJDMTgwLjc4MTI0MjUxNjczOTQlNUQlMkMieiIlM0ElN0IiUXpfdHoiJTNBLTkyNTMuOTg5NzUwNjI1MDg0JTJDIlF5X3R6IiUzQS0yMTIzLjY0MDI2MjUzNzQyMSU3RCUyQyJ5IiUzQSU3QiJReV90eSIlM0E1ODQ1LjQxMjM5NzA4NDM3OSUyQyJRel90eSIlM0EzNTA1MS4xNjk0NTQyOTEwODUlN0QlN0QlMkMlN0IicG9zaXRpb24iJTNBJTVCLTI2LjM5NjQ1NDE1Mjg2OTgzNiUyQzE4MS4zOTQ2NzA4MzIzMDU3NCU1RCUyQyJ6IiUzQSU3QiJRel90eiIlM0EtMTQyMC43NDczNzU4NjY3NDAyJTJDIlF5X3R6IiUzQS0xMDcwLjY3ODE0ODI0MTY3MDIlN0QlMkMieSIlM0ElN0IiUXlfdHkiJTNBNjA0MC45MzIzMzMzMjAzMDIlMkMiUXpfdHkiJTNBMjE2MDEuMjI5MDU3NTI5NTkyJTdEJTdEJTJDJTdCInBvc2l0aW9uIiUzQSU1Qi00Ny4xOTU0NjA3NTM4MzU0JTJDMTgxLjY0NDM2MDQ2NDk2ODglNUQlMkMieiIlM0ElN0IiUXpfdHoiJTNBLTcuMTEzNTc2Mzk1MDE0OTAxJTJDIlF5X3R6IiUzQS03LjQ2NzU3NDU5MDQxMDQzOCU3RCUyQyJ5IiUzQSU3QiJReV90eSIlM0E1Mzc5LjA2OTgxNDg3NTAwOSUyQyJRel90eSIlM0EyNjg1NC43NjY4NDYyOTM5NSU3RCU3RCUyQyU3QiJwb3NpdGlvbiIlM0ElNUItMzcuOTY1NDgyNTM4NjA2NTYlMkMxODEuNjI0MzA2ODY5MjM0NzclNUQlMkMieiIlM0ElN0IiUXpfdHoiJTNBMi4yNzY0MTA5MjUxODY0ODQlMkMiUXlfdHoiJTNBLTAuNzIxMzcwMDkzNjYyMzA3JTdEJTJDInkiJTNBJTdCIlF5X3R5IiUzQTU3NTAuNTk1MzY1NjcwODkyNSUyQyJRel90eSIlM0EzNTYwOC42MzA2NjU4NDc0OCU3RCU3RCUyQyU3QiJwb3NpdGlvbiIlM0ElNUItMjguNzM1NTA0MzIzNDE4Mjk0JTJDMTgxLjYwNDI1MzI3MzUwMDgzJTVEJTJDInoiJTNBJTdCIlF6X3R6IiUzQS05MjMuOTY2NzE5Mzc3MDkxMyUyQyJReV90eiIlM0EtMTMxLjc2MDY5MDE3NDY4NzUlN0QlMkMieSIlM0ElN0IiUXlfdHkiJTNBNjA3My40NzQxNTY5NTE4MDU1JTJDIlF6X3R5IiUzQTM0ODU4LjYzNTg0MTE3MzI1JTdEJTdEJTJDJTdCInBvc2l0aW9uIiUzQSU1Qi0yNy42OTQyMDQ0OTMwODk3OTIlMkMxODEuNTEwOTkwNjY5MjE2ODglNUQlMkMieiIlM0ElN0IiUXpfdHoiJTNBLTE4MjAuOTUzMTQ2Nzk4MTE3NCUyQyJReV90eiIlM0EtNTY1Ljk0MDE0ODM1Njg3MTElN0QlMkMieSIlM0ElN0IiUXlfdHkiJTNBNjEwOS4xMTMxOTYxMTA1NTYlMkMiUXpfdHkiJTNBMjU3NzkuNzE5NDYxNzk5MzclN0QlN0QlMkMlN0IicG9zaXRpb24iJTNBJTVCLTAuMTMyNDI4MDcxNTU4MzcyNzclMkMxNjkuMTgxMDc5MzY2MjMwMzQlNUQlMkMieiIlM0ElN0IiUXpfdHoiJTNBNDY1Ljg1MjQ1Njk1MTczMzElMkMiUXlfdHoiJTNBMi40MjMzOTIzMjk0NDgxMTElN0QlMkMieSIlM0ElN0IiUXlfdHkiJTNBNjQ3OS43MTUyNjUzNzA2MDclMkMiUXpfdHkiJTNBMTc0OTEuOTYzOTA1OTE0ODE4JTdEJTdEJTJDJTdCInBvc2l0aW9uIiUzQSU1QjEuODAyNjIxMzg5MzU2MTI3MSUyQzE2OS40MzE4NzU3NjUzNTYyJTVEJTJDInoiJTNBJTdCIlF6X3R6IiUzQTE3NTkuNzYwMDU5MDYwMDI5JTJDIlF5X3R6IiUzQTgzOS42NjEyNjU2OTQ5NDQ2JTdEJTJDInkiJTNBJTdCIlF5X3R5IiUzQTYzNjEuMDIzNDI1NDY5MDM0JTJDIlF6X3R5IiUzQTE2ODU3LjYyODAyOTc3MzI4NSU3RCU3RCUyQyU3QiJwb3NpdGlvbiIlM0ElNUItNTYuNDI1NDM4OTY5MDcyMjIlMkMxODEuNjY0NDE0MDYwNzAyODUlNUQlMkMieiIlM0ElN0IiUXpfdHoiJTNBLTI1OC4yNDUwMzA0MDU2MjIzJTJDIlF5X3R6IiUzQTEuMjM1MDE2NzgwNDc0NDY4NyU3RCUyQyJ5IiUzQSU3QiJReV90eSIlM0E0ODUyLjY3NDc2MDI3ODI0NCUyQyJRel90eSIlM0E4NjQxLjczOTkwMzUyMjQzNSU3RCU3RCUyQyU3QiJwb3NpdGlvbiIlM0ElNUItMi4wNjYzNjk0Nzg5NzA3Nzc2JTJDMTY5LjQ0MDI4MTc2MzM5NDY3JTVEJTJDInoiJTNBJTdCIlF6X3R6IiUzQS0xNjYyLjM2MzY2MzkxNTQ3NTIlMkMiUXlfdHoiJTNBLTgzOS45MDcyNDcyNTk5OTIlN0QlMkMieSIlM0ElN0IiUXlfdHkiJTNBNjM2NS4zMjY2MjYxNjMzMzMlMkMiUXpfdHkiJTNBMTk2MDMuOTI2NTI3Njc4NzglN0QlN0QlMkMlN0IicG9zaXRpb24iJTNBJTVCLTMuNjE4OTIxNTA1ODI4NTczJTJDMTY5LjY0ODE1NTQxMjI3NzIlNUQlMkMieiIlM0ElN0IiUXpfdHoiJTNBLTY5ODQuNDA4NzA1OTUzNTY0JTJDIlF5X3R6IiUzQS0xNjcyLjE5MTQxMjE1NzYyOTQlN0QlMkMieSIlM0ElN0IiUXlfdHkiJTNBNjIzMS45MTQyMTQ1ODg3NTMlMkMiUXpfdHkiJTNBMjQyNjYuMzc3MzI5ODI5NzE2JTdEJTdEJTJDJTdCInBvc2l0aW9uIiUzQSU1Qi01LjQyMDI5NTM2NDIwNDgyJTJDMTcwLjM5ODU3MDk0NTQwNDUlNUQlMkMieiIlM0ElN0IiUXpfdHoiJTNBLTk0NjQuNjAzMjA4NzkxMTI4JTJDIlF5X3R6IiUzQS0yNDM4LjMyNTIwOTAyNDczMSU3RCUyQyJ5IiUzQSU3QiJReV90eSIlM0E1OTkyLjMzNjczMjQ4MDM1MyUyQyJRel90eSIlM0EyMzgwNi4xMDI3MTQ2OTM1MSU3RCU3RCUyQyU3QiJwb3NpdGlvbiIlM0ElNUItMjMuMTgxNzQ0MTE4NjMxNDg1JTJDMTgwLjMzNzE4Mzg4NDAzMzA0JTVEJTJDInoiJTNBJTdCIlF6X3R6IiUzQS0xMTY3MS42ODUyMjE0MzY1NTklMkMiUXlfdHoiJTNBLTI1NjAuODE5OTU3ODMxNzQ5JTdEJTJDInkiJTNBJTdCIlF5X3R5IiUzQTU2MTAuOTYwNzI5NzM5MzQzJTJDIlF6X3R5IiUzQTM0NDI2LjQwMDAxOTc0MjY2JTdEJTdEJTJDJTdCInBvc2l0aW9uIiUzQSU1Qi02Ljg2NTk4OTQ0Mjk0NDgwMyUyQzE3MS4wMDEyMTMzNjA2ODU4MiU1RCUyQyJ6IiUzQSU3QiJRel90eiIlM0EtMTI4NjEuOTg4MTU0MjA4NjMzJTJDIlF5X3R6IiUzQS0zMDI1Ljk0ODk1MTcwNjQxJTdEJTJDInkiJTNBJTdCIlF5X3R5IiUzQTU2NDguNjc3NTU1MjkwMjAzJTJDIlF6X3R5IiUzQTI0MTc1LjQzOTgwMzgzNTIzJTdEJTdEJTJDJTdCInBvc2l0aW9uIiUzQSU1Qi0xNC40MzM5NjYxOTc0ODgzMzglMkMxNzUuMzkyNjY2MzE5ODY1NTglNUQlMkMieiIlM0ElN0IiUXpfdHoiJTNBLTE4NTE2LjM0MDY0Njc5ODEzJTJDIlF5X3R6IiUzQS0zMTc0Ljc2NjkwODA1MjI3NiU3RCUyQyJ5IiUzQSU3QiJReV90eSIlM0E1NTE5LjE1MDE5NTEzNjYzNSUyQyJRel90eSIlM0EzMTYzMC43NTA1MTk0NjMzMSU3RCU3RCUyQyU3QiJwb3NpdGlvbiIlM0ElNUItMjIuMDAxOTQyOTUyMDMxODclMkMxNzkuNzg0MTE5Mjc5MDQ1MzQlNUQlMkMieiIlM0ElN0IiUXpfdHoiJTNBLTE4ODExLjQxMzIzMjM2MjkzNSUyQyJReV90eiIlM0EtMzAwMC41NDAwOTMzODY2NjglN0QlMkMieSIlM0ElN0IiUXlfdHkiJTNBNTQ3Ni43OTM3MDY5MzI4OTUlMkMiUXpfdHkiJTNBMzM1MDIuNjA1NzMzNjMyNzY1JTdEJTdEJTJDJTdCInBvc2l0aW9uIiUzQSU1Qjc4Ljg3MDkyNzE5NTkyODY2JTJDMTU5LjEzMjkwODcwMDUwMzcyJTVEJTJDInoiJTNBJTdCIlF6X3R6IiUzQS0xOTcwLjcyMjc4OTUyNTQ5MSUyQyJReV90eiIlM0EtMjA0OC42MDk0Njg2MjI5ODQ0JTdEJTJDInkiJTNBJTdCIlF5X3R5IiUzQTEuMDU4MTkzMzg1MjcwOTQyNCUyQyJRel90eSIlM0E5MzMuNzc2ODE3OTg4MTg4OCU3RCU3RCUyQyU3QiJwb3NpdGlvbiIlM0ElNUItNzkuMTc4Njk5NzcyMDM4OTglMkMxNTkuNDc2Mjk2NjUzNDU2OTMlNUQlMkMieiIlM0ElN0IiUXpfdHoiJTNBLTEyNjEuNjE1OTEzMzIxNzkyNyUyQyJReV90eiIlM0EyMDY3LjM1MjY0MDU1MjcxODYlN0QlMkMieSIlM0ElN0IiUXlfdHkiJTNBOC44OTg3NjY5MDAzNjEzNTIlMkMiUXpfdHkiJTNBLTQ4MC42OTUxODYwMTk4NTAxJTdEJTdEJTJDJTdCInBvc2l0aW9uIiUzQSU1Qi03NC42MDgzOTIzNjAyNjQ2JTJDMTMzLjg2MTMzMjgxNTk5MzclNUQlMkMieiIlM0ElN0IiUXpfdHoiJTNBNjE4NzAwLjAzNTcyNzg4NTclMkMiUXlfdHoiJTNBNDE3LjU3MDk5NDkxODcxNjg1JTdEJTJDInkiJTNBJTdCIlF5X3R5IiUzQS0yNDkuOTg2Njg1Njk5MTUyODIlMkMiUXpfdHkiJTNBLTQ3NTEwMi42MjUyMDgzNDI4JTdEJTdEJTJDJTdCInBvc2l0aW9uIiUzQSU1Qjc0Ljg3OTI0NzQxOTk4MTUyJTJDMTM3LjMxNTA5MTc4NjgzOTYlNUQlMkMieiIlM0ElN0IiUXpfdHoiJTNBLTkzNzI4MS4wNjA5NzMzOTA2JTJDIlF5X3R6IiUzQS03OTIuMjcyMDMzNDYxMzQyMyU3RCUyQyJ5IiUzQSU3QiJReV90eSIlM0EtNy40NjQxOTI3MDg3NjI4JTJDIlF6X3R5IiUzQS0yMjA4OC42MjUyNTkxMDczMDYlN0QlN0QlMkMlN0IicG9zaXRpb24iJTNBJTVCNzUuMzQ2MjU0ODE5MjA5ODMlMkMxMzIuMTk0OTQ3ODQyNTgzNCU1RCUyQyJ6IiUzQSU3QiJRel90eiIlM0EtMTQ3ODUxOC43MzU3NTk3NDkzJTJDIlF5X3R6IiUzQS02MTAuOTYxOTQ1MTUzMzQyNSU3RCUyQyJ5IiUzQSU3QiJReV90eSIlM0EtNDA3OC40MTU4OTg0NTk2MzA2JTJDIlF6X3R5IiUzQS0xMDk2MTAwNy41NzYyOTc2MTUlN0QlN0QlMkMlN0IicG9zaXRpb24iJTNBJTVCMjcuNDQ2NDU2MzI2Mjk1MDI4JTJDMTc2LjQ2MjE3NzE3OTczNjIyJTVEJTJDInoiJTNBJTdCIlF6X3R6IiUzQTI2NjM4NS42NDQyMjc2MjQyMyUyQyJReV90eiIlM0ExNTI4LjYwMzA2MDY1NTQ1OTglN0QlMkMieSIlM0ElN0IiUXlfdHkiJTNBNTQ4MC44NzAzMDg3MDczNiUyQyJRel90eSIlM0E5NTY3MzEuMzA3ODA1MjYxNyU3RCU3RCUyQyU3QiJwb3NpdGlvbiIlM0ElNUItMjYuNjc5NDE1OTI0NjkwMjM2JTJDMTc2LjU3OTc3NDI0NjExNzQlNUQlMkMieiIlM0ElN0IiUXpfdHoiJTNBLTI2ODk0My4xMjQ1ODUzMTEzNCUyQyJReV90eiIlM0EtMTUzMy45NzA5OTc4ODA3MzA3JTdEJTJDInkiJTNBJTdCIlF5X3R5IiUzQTU1MDAuNzMyNTk5NTg0NjAzJTJDIlF6X3R5IiUzQTk2NjEyOC44MzA3NzIwMjMzJTdEJTdEJTJDJTdCInBvc2l0aW9uIiUzQSU1Qi03My42Njg1MzYxNDczMTU1NCUyQzE0MC45MTY1NDQzMjc2MDk3NiU1RCUyQyJ6IiUzQSU3QiJRel90eiIlM0ExMDE4MzcyLjM4MDI0MjgyNjIlMkMiUXlfdHoiJTNBMTEyOC44MTYyODk1NzYwMTk1JTdEJTJDInkiJTNBJTdCIlF5X3R5IiUzQS0yLjU4NDc5MjU2Mjc0NTg3NCUyQyJRel90eSIlM0EtNzIyOC4wMTcxMTA0MTI4OTglN0QlN0QlMkMlN0IicG9zaXRpb24iJTNBJTVCLTc0LjIwMzY3NjQ1MzA0ODc3JTJDMTQ3Ljk3NDk2MDUwMzgwNDk0JTVEJTJDInoiJTNBJTdCIlF6X3R6IiUzQTEwMjQ5NDIuMzc5NDQxOTEzOCUyQyJReV90eiIlM0ExNjUwLjIxMDQ5MDIyNjAxOTglN0QlMkMieSIlM0ElN0IiUXlfdHkiJTNBMi4zMjc0MjcwMjQxNjk2MzEzJTJDIlF6X3R5IiUzQTU1NjYuNzUwMjA0NzI3NDkzJTdEJTdEJTJDJTdCInBvc2l0aW9uIiUzQSU1Qi03NS4xNDM1MzI2NjU5OTc4NCUyQzE0MC45MTk3NDg5OTIxODg5NCU1RCUyQyJ6IiUzQSU3QiJRel90eiIlM0ExMDE4MTg4LjkxODY5NjI3NzIlMkMiUXlfdHoiJTNBMTEyOC45NjU2MzQ3NDEzODElN0QlMkMieSIlM0ElN0IiUXlfdHkiJTNBMTIuNDkyMTc3NDA4MjE0ODY2JTJDIlF6X3R5IiUzQTI0NzAzLjYxNDYxNjkyOTYwNCU3RCU3RCUyQyU3QiJwb3NpdGlvbiIlM0ElNUItNzMuNjg1NjcyOTU1MTU0MjclMkMxMzMuMDI5MDYyOTQzODI0NzUlNUQlMkMieiIlM0ElN0IiUXpfdHoiJTNBODA5NjQxLjU0Nzg3NTE1MzMlMkMiUXlfdHoiJTNBNDQ0LjI3NDcyNDA3MDQ2MDI1JTdEJTJDInkiJTNBJTdCIlF5X3R5IiUzQTM4LjI0NzQ5NDY1MDkwMDM3JTJDIlF6X3R5IiUzQTc5MTg3LjYxODQyOTcxODg0JTdEJTdEJTJDJTdCInBvc2l0aW9uIiUzQSU1Qi03NS4xNjA2Njk0NzM4MzY2NiUyQzEzMy4wMzIyNjc2MDgzNjUxMiU1RCUyQyJ6IiUzQSU3QiJRel90eiIlM0E5NzI5NzUuODM2MTE3MTM1NCUyQyJReV90eiIlM0E1MjEuMjgwMTczOTQ0NjQzJTdEJTJDInkiJTNBJTdCIlF5X3R5IiUzQTU5LjcwOTQ0MTIzOTg3NzY1NiUyQyJRel90eSIlM0ExMjQ5OTIuNjk4MjQ3NzI3NSU3RCU3RCUyQyU3QiJwb3NpdGlvbiIlM0ElNUItNzQuNjk5NzMzMDYxNzQ4NDIlMkMxMzMuMDMxMjY2MTUwNjk2MjQlNUQlMkMieiIlM0ElN0IiUXpfdHoiJTNBMTkxMTcwNS42NTUxNzg1MjYlMkMiUXlfdHoiJTNBOTY0LjkyNjg2NzQ1NjM2OTklN0QlMkMieSIlM0ElN0IiUXlfdHkiJTNBNC43MjMzOTQ0Mjk2MjQ2MzMlMkMiUXpfdHkiJTNBNzY3MS43Mjk4NDYxMDYwMTclN0QlN0QlMkMlN0IicG9zaXRpb24iJTNBJTVCLTc0Ljc5MTkyMDM0NDE2NjA2JTJDMTMzLjAzMTQ2NjQ0MjIzMDAzJTVEJTJDInoiJTNBJTdCIlF6X3R6IiUzQTE1NTYzNzYuMDEzOTc5MzI5MyUyQyJReV90eiIlM0E3OTYuOTk0MjgyNTY2Nzg3MyU3RCUyQyJ5IiUzQSU3QiJReV90eSIlM0EtMTM1Ljk0MjYxNTc0NzEyNDk2JTJDIlF6X3R5IiUzQS0yODk5NDYuNjQ0Nzg1MjE0MDQlN0QlN0QlMkMlN0IicG9zaXRpb24iJTNBJTVCLTc0LjczODA0NTI1NzE4MDg5JTJDMTMyLjIwMTA4NDI3MjUzNTA3JTVEJTJDInoiJTNBJTdCIlF6X3R6IiUzQTk1NTE1NDA0MjMuNDk3NzIlMkMiUXlfdHoiJTNBNDUyOTE2NC40MTEwNTc5NzMlN0QlMkMieSIlM0ElN0IiUXlfdHkiJTNBNDc0LjQ5ODgxMzE5ODkwOCUyQyJRel90eSIlM0E2MTEwNDUuNjA5NzU3NzUwMiU3RCU3RCUyQyU3QiJwb3NpdGlvbiIlM0ElNUItNzQuNjUzNjM5NDIwNTM5NTklMkMxMzMuMDMxMTY2MDA0OTI5MzYlNUQlMkMieiIlM0ElN0IiUXpfdHoiJTNBMTkyODk4MS42NzA4MTY1MDc0JTJDIlF5X3R6IiUzQTk3My4wNTM4MzE2OTMwNDcxJTdEJTJDInkiJTNBJTdCIlF5X3R5IiUzQTEzNi43Nzk1NDIzOTQwNzI3NiUyQyJRel90eSIlM0EyODczNzMuMzI1NDY2NTg2NiU3RCU3RCUyQyU3QiJwb3NpdGlvbiIlM0ElNUItNzQuNjA3NTQ1Nzc5MzMwNzglMkMxMzMuMDMxMDY1ODU5MTYyNDglNUQlMkMieiIlM0ElN0IiUXpfdHoiJTNBMTY4MzE0NC4xNTc4MDg4NjY2JTJDIlF5X3R6IiUzQTg1Ni44OTI3NzE4NjE4MDcxJTdEJTJDInkiJTNBJTdCIlF5X3R5IiUzQTIwMC4wNTEwNDc4ODA5MzczJTJDIlF6X3R5IiUzQTQyMTI0Ny4yMzk4MjcwNiU3RCU3RCUyQyU3QiJwb3NpdGlvbiIlM0ElNUItNzQuNzM3OTQ5MDc2MzcyODYlMkMxMzIuMjAxMDg0MDYzNTY2OTUlNUQlMkMieiIlM0ElN0IiUXpfdHoiJTNBLTIzNjIwMjExNi4zMTYwNzQ2JTJDIlF5X3R6IiUzQTM1NTc5NS42NzcxODMyMTA2JTdEJTJDInkiJTNBJTdCIlF5X3R5IiUzQTg3Ny41MTE0MTg0NzI5NzU1JTJDIlF6X3R5IiUzQTEzNTY5NTQuMTcwOTg3MzUxJTdEJTdEJTJDJTdCInBvc2l0aW9uIiUzQSU1Qi03NC43Mzc5NTA0ODMwMzkxNiUyQzEzMi4yMDEwODQwNjY2MjMxNyU1RCUyQyJ6IiUzQSU3QiJRel90eiIlM0E0NTUyMDExNTAuNTM0Mjc5NiUyQyJReV90eiIlM0ExNDMxNTkwLjYxMDMzODI4NyU3RCUyQyJ5IiUzQSU3QiJReV90eSIlM0E4NzguNjgwMDQ1MTcyMjE4MiUyQyJRel90eSIlM0ExMzU5MTMwLjc1NDE5Mzg0ODclN0QlN0QlMkMlN0IicG9zaXRpb24iJTNBJTVCNzQuODQ1NDcyNzgwNTgwNSUyQzEzNC41OTU2Mjc3Mjc3MDY4NCU1RCUyQyJ6IiUzQSU3QiJRel90eiIlM0EtOTY2NTQ1LjY2Mzc0MDkxODMlMkMiUXlfdHoiJTNBLTYwMS4wMzc5NDc5ODI1NDM5JTdEJTJDInkiJTNBJTdCIlF5X3R5IiUzQTE1MS44NDQzODA2ODc1NzIxNyUyQyJRel90eSIlM0EzNjYxMTEuOTk2NTA4NTU4NCU3RCU3RCUyQyU3QiJwb3NpdGlvbiIlM0ElNUI3NS4wNzg5NzY0ODAxOTQ1NiUyQzEzMi4wMzU1NTU3NTU1Nzg3JTVEJTJDInoiJTNBJTdCIlF6X3R6IiUzQS0xNTkwNDU2Ljc4MTI5MTY5NyUyQyJReV90eiIlM0EtNjY2LjQ2NzkxMzQ2MTE1MTIlN0QlMkMieSIlM0ElN0IiUXlfdHkiJTNBNTA2Ljg0OTM2MDkwNDM0OTUlMkMiUXpfdHkiJTNBMTIyOTU4Ny43ODM3MjUwODYxJTdEJTdEJTJDJTdCInBvc2l0aW9uIiUzQSU1Qjc1LjExMjc1MTExOTU5NTY3JTJDMTM0Ljc1NTAxOTgxNDcxMTUyJTVEJTJDInoiJTNBJTdCIlF6X3R6IiUzQS0xMDQ3MTA5Ljk3Nzk3MTAxNTYlMkMiUXlfdHoiJTNBLTY0Ni4xMjE2ODk5NjQzMzElN0QlMkMieSIlM0ElN0IiUXlfdHkiJTNBMjEuNzU2NTI3NjExNTc5OTYlMkMiUXpfdHkiJTNBNTAxNzguMDMzNzIyODcxNTM2JTdEJTdEJTJDJTdCInBvc2l0aW9uIiUzQSU1Qjc0LjEwNzk3NDUyMTIzOTI5JTJDMTM0LjU5NzIzMDA1OTk3NzAyJTVEJTJDInoiJTNBJTdCIlF6X3R6IiUzQS04NzY2NDcuNzk4MjM5NzUzOSUyQyJReV90eiIlM0EtNTY0LjEzNDgwNjQwODYxOTklN0QlMkMieSIlM0ElN0IiUXlfdHkiJTNBNy45NjkyNzI5Njk4NDQ4MyUyQyJRel90eSIlM0ExNzIyNy41NDkxNDIyNzQ5NjIlN0QlN0QlMkMlN0IicG9zaXRpb24iJTNBJTVCLTc0LjY3NjY4NjI0MTE0NCUyQzEzMy4wMzEyMTYwNzc4MTI4MSU1RCUyQyJ6IiUzQSU3QiJRel90eiIlM0EyMDM2NjA2LjI4NTg0NjY5MDklMkMiUXlfdHoiJTNBMTAyMy45NTUzNjI1MjU0Nzg3JTdEJTJDInkiJTNBJTdCIlF5X3R5IiUzQTcyLjQwMDY5MTE4OTIyOTM5JTJDIlF6X3R5IiUzQTE1MDg4Ni42MzgwMjQwMDgyOCU3RCU3RCUyQyU3QiJwb3NpdGlvbiIlM0ElNUItNzQuNzM3OTAxNzc3MjE4NjQlMkMxMzIuMjAxMDgzOTYwODAyJTVEJTJDInoiJTNBJTdCIlF6X3R6IiUzQTExOTUxMDQyOS45OTkwMjA3JTJDIlF5X3R6IiUzQTExMjkxNS45MjMzNjU4MTkwOCU3RCUyQyJ5IiUzQSU3QiJReV90eSIlM0ExNzIzLjAxNjk0NzYyNTkyMjclMkMiUXpfdHkiJTNBMzUzNzQ0OC44MDYwMDUwNDQlN0QlN0QlMkMlN0IicG9zaXRpb24iJTNBJTVCLTc0LjY3MzgwNTM4ODU2ODQ1JTJDMTMzLjAzMTIwOTgxODcwMjM3JTVEJTJDInoiJTNBJTdCIlF6X3R6IiUzQTIwNTEzNzcuNTUyOTI4ODc2MSUyQyJReV90eiIlM0ExMDMwLjkzNzQwNDgyNjQ4NzIlN0QlMkMieSIlM0ElN0IiUXlfdHkiJTNBOTUuODE0NTYzNjE2NjMxNDklMkMiUXpfdHkiJTNBMjAwNDU1LjcyOTMxNTA5ODg3JTdEJTdEJTJDJTdCInBvc2l0aW9uIiUzQSU1Qi03NC40MjMxNzEyMTQ0OTU0NyUyQzEzMy4wMzA2NjUyNzYwOTQ5NCU1RCUyQyJ6IiUzQSU3QiJRel90eiIlM0ExMTA5ODQ1LjQzMTAxMDQ4JTJDIlF5X3R6IiUzQTU4Ni4wMzMyMTEzMDg3ODclN0QlMkMieSIlM0ElN0IiUXlfdHkiJTNBMjI5Ljk1MjgxNTg1NTg2NzczJTJDIlF6X3R5IiUzQTQ4NDIzOC43MjQ0NDA0MTMzJTdEJTdEJTJDJTdCInBvc2l0aW9uIiUzQSU1Qi03NC42NzM0NDUyODE5OTY1MSUyQzEzMy4wMzEyMDkwMzYzMTM1OCU1RCUyQyJ6IiUzQSU3QiJRel90eiIlM0EyMDUzMjEzLjY0NDEzMjAzJTJDIlF5X3R6IiUzQTEwMzEuODA2MTA1NDIxNzk1JTdEJTJDInkiJTNBJTdCIlF5X3R5IiUzQTk5LjA0NzY1NDU2MDMzMDY2JTJDIlF6X3R5IiUzQTIwNzMyMS45MTM0Nzg5OTQzNiU3RCU3RCUyQyU3QiJwb3NpdGlvbiIlM0ElNUItNzQuNjczMTYzOTQ4NzM3MTglMkMxMzMuMDMxMjA4NDI1MDcyMzIlNUQlMkMieiIlM0ElN0IiUXpfdHoiJTNBMTk2NjYyOC44NTk1MjEwOTQ3JTJDIlF5X3R6IiUzQTk4My41NzIxMjY2NjEwODQ0JTdEJTJDInkiJTNBJTdCIlF5X3R5IiUzQTc0MS44OTA5NjY3Mjc1MzY2JTJDIlF6X3R5IiUzQTEzNjQ5NjMuNDQwOTQ2MTMzOCU3RCU3RCUyQyU3QiJwb3NpdGlvbiIlM0ElNUItNzQuNjczMTMwMTg4NzQ2MDclMkMxMzMuMDMxMjA4MzUxNzIzMzYlNUQlMkMieiIlM0ElN0IiUXpfdHoiJTNBMjA1MDIzNS45NjIxOTQzNzQ1JTJDIlF5X3R6IiUzQTEwMzEuNDAyOTgwMjMxNTM3NCU3RCUyQyJ5IiUzQSU3QiJReV90eSIlM0ExMDkuODg2MjIyNDAwMjQyMzUlMkMiUXpfdHkiJTNBMjU5ODQ2LjExMTIxNjYxMzczJTdEJTdEJTJDJTdCInBvc2l0aW9uIiUzQSU1Qi03NC42NzMyNjUyMjg3MTA1NSUyQzEzMy4wMzEyMDg2NDUxMTkxNiU1RCUyQyJ6IiUzQSU3QiJRel90eiIlM0EyMTQ2MDc5LjY4ODAyNjkxNTMlMkMiUXlfdHoiJTNBMTA4MS45MTE3MzAwNDQxMzkyJTdEJTJDInkiJTNBJTdCIlF5X3R5IiUzQS01NTMuMjAyNDA1NzEyOTc2OSUyQyJRel90eSIlM0EtOTk5NjMxLjg1NDUwNjI5MjclN0QlN0QlMkMlN0IicG9zaXRpb24iJTNBJTVCLTc0LjczODAzNjgxNzE4MzEyJTJDMTMyLjIwMTA4NDI1NDE5Nzg0JTVEJTJDInoiJTNBJTdCIlF6X3R6IiUzQTczNjE2ODk2ODUuOTkzMDk3JTJDIlF5X3R6IiUzQTI4NTg5MDcuNDE2OTg1NTg2MyU3RCUyQyJ5IiUzQSU3QiJReV90eSIlM0E0NTMuNDc5OTEzMDAxNDM0NDUlMkMiUXpfdHkiJTNBMzAwODUxLjc2ODQ5NDEwNTQzJTdEJTdEJTJDJTdCInBvc2l0aW9uIiUzQSU1Qi03NC42NjUxNjI4MzA4NDE4MSUyQzEzMy4wMzExOTEwNDEzNzEwNyU1RCUyQyJ6IiUzQSU3QiJRel90eiIlM0EyMDAyMjIxLjk5NjY4NDU4NjIlMkMiUXlfdHoiJTNBMTAwNy42NjExMzc5MDIyNjclN0QlMkMieSIlM0ElN0IiUXlfdHkiJTNBMTA4LjYwNjAxOTUxNzgyNDIyJTJDIlF6X3R5IiUzQTIyNzczNS40MjU2ODUyMTAzNiU3RCU3RCUyQyU3QiJwb3NpdGlvbiIlM0ElNUItNzQuNjcwOTI0NTM1OTkyOSUyQzEzMy4wMzEyMDM1NTk1OTE5NCU1RCUyQyJ6IiUzQSU3QiJRel90eiIlM0EyMDM5MTQ4LjYzNTExNDc0OCUyQyJReV90eiIlM0ExMDI1LjEwOTY5NTcxNDE1OTIlN0QlMkMieSIlM0ElN0IiUXlfdHkiJTNBMTA0LjY4MTU5OTk0MjAzMjQzJTJDIlF6X3R5IiUzQTIxOTQxMS40NzAyNzcwMTcyNyU3RCU3RCUyQyU3QiJwb3NpdGlvbiIlM0ElNUItNzQuNjcyMzY0OTYyMjgwNjglMkMxMzMuMDMxMjA2Njg5MTQ3MTUlNUQlMkMieiIlM0ElN0IiUXpfdHoiJTNBMjA0OTAxNS4zMDI1NjY3MTQxJTJDIlF5X3R6IiUzQTEwMjkuNzcxMzQ4OTk4MDQzJTdEJTJDInkiJTNBJTdCIlF5X3R5IiUzQTEwMC42NjI0NjU4OTY4MjczOCUyQyJRel90eSIlM0EyMTA4ODEuOTYxMDk4Mjc1MjYlN0QlN0QlMkMlN0IicG9zaXRpb24iJTNBJTVCLTc0LjY3MzA4NTE3NTQyNDU2JTJDMTMzLjAzMTIwODI1MzkyNDc3JTVEJTJDInoiJTNBJTdCIlF6X3R6IiUzQTIwNTM3MjEuMjcyMjQxMzMxNiUyQyJReV90eiIlM0ExMDMxLjk5NDM2MDI4NTMzMDIlN0QlMkMieSIlM0ElN0IiUXlfdHkiJTNBMTAwLjI3MjU5MTQwODEzMTIyJTJDIlF6X3R5IiUzQTIxMDAzMy4xMzI1MzE4MjA4NSU3RCU3RCUyQyU3QiJwb3NpdGlvbiIlM0ElNUI3NS44MTY0NzQ3Mzk1MzU4NSUyQzEzMi4wMzM5NTM0MjMzMDg1MyU1RCUyQyJ6IiUzQSU3QiJRel90eiIlM0EtMTQyMjkzMy45ODAxNDU0MDklMkMiUXlfdHoiJTNBLTU5Ny40Nzk2NTg2NzE1MDgxJTdEJTJDInkiJTNBJTdCIlF5X3R5IiUzQS0xODMuNzY4NTczNjE5ODU2ODIlMkMiUXpfdHkiJTNBLTQ0NzMyMS4yNjcxODg2NTM1JTdEJTdEJTJDJTdCInBvc2l0aW9uIiUzQSU1Qjc1LjU4Mjk3MTAzOTkyMTY3JTJDMTM0LjU5NDAyNTM5NTQzNjY2JTVEJTJDInoiJTNBJTdCIlF6X3R6IiUzQS05ODM3ODMuMTkxNDQ4NDY4MiUyQyJReV90eiIlM0EtNjA4LjAzMjk0MTE5NDIxNTYlN0QlMkMieSIlM0ElN0IiUXlfdHkiJTNBMjAuNDcyMDUxNzUzNDQ5NjIzJTJDIlF6X3R5IiUzQTQ3Njg4LjEzODUyNTkwODE2JTdEJTdEJTJDJTdCInBvc2l0aW9uIiUzQSU1Qjc0Ljg0NTk3MTc1Njg1NjkzJTJDMTQ3LjY1MTEyNjQzNjE4MjglNUQlMkMieiIlM0ElN0IiUXpfdHoiJTNBLTEwMDIzNDQuMDg1NDkzOTg1MSUyQyJReV90eiIlM0EtMTU5Ny43ODM1ODc0NjIwNTk2JTdEJTJDInkiJTNBJTdCIlF5X3R5IiUzQTcuNDI5MzMxMjgyNTgzNiUyQyJRel90eSIlM0ExOTAwMy44Njc0MTE4MTQ1NSU3RCU3RCUyQyU3QiJwb3NpdGlvbiIlM0ElNUI3NC4xMjUxMTEzMjkwNzgxMSUyQzE0Mi40ODQ3MTE0NDM4MDA4NSU1RCUyQyJ6IiUzQSU3QiJRel90eiIlM0EtOTk1ODA2LjA0MTMyNTEyMzMlMkMiUXlfdHoiJTNBLTEyMDIuNTAxOTg4NzIwOTkzMyU3RCUyQyJ5IiUzQSU3QiJReV90eSIlM0EtMjAuMTQyMjAwNTM3OTYzNTQ2JTJDIlF6X3R5IiUzQS01MDk5Ni43NTQ5MDAwNTMxNCU3RCU3RCUyQyU3QiJwb3NpdGlvbiIlM0ElNUI3NS42MDAxMDc4NDc3NjA0MSUyQzE0Mi40ODE1MDY3NzkyMjE2JTVEJTJDInoiJTNBJTdCIlF6X3R6IiUzQS05Nzg3MjQuMDIwOTQ5Nzk5JTJDIlF5X3R6IiUzQS0xMTk1LjgwNTAwNTg3MTcwMiU3RCUyQyJ5IiUzQSU3QiJReV90eSIlM0EtMTEuNjA1MTA4NTU4Njk1MDkyJTJDIlF6X3R5IiUzQS0yOTg5OS4xNjI2NzQ4NDI0MyU3RCU3RCUyQyU3QiJwb3NpdGlvbiIlM0ElNUItNjcuNzczMTk2MDQ0MzcyODglMkMxNzQuODg0NTUyODA3NzI3NzIlNUQlMkMieiIlM0ElN0IiUXpfdHoiJTNBNTY0NTUzLjgwODYyMTgzMzYlMkMiUXlfdHoiJTNBMjA4MC4xOTUyNzU4OTE3MDIzJTdEJTJDInkiJTNBJTdCIlF5X3R5IiUzQTMxMzMuNDgyNTQwNjU5NDM2JTJDIlF6X3R5IiUzQTg0NTM5OC4zMjYyNjA1Nzk5JTdEJTdEJTJDJTdCInBvc2l0aW9uIiUzQSU1Qi02NS44MjM4NzUxMDIxMDE2NyUyQzE3Ni4xODA4MjA2Njc0MDEzOCU1RCUyQyJ6IiUzQSU3QiJRel90eiIlM0EzOTcxNjAuMTQ3MzQ3MzkzMiUyQyJReV90eiIlM0ExNTMzLjY3MzUyOTY0MDk3NTQlN0QlMkMieSIlM0ElN0IiUXlfdHkiJTNBMzcyOS4yNDA5OTQwNTQ3MjklMkMiUXpfdHkiJTNBOTYyMjE5LjM4NTgwMTE0NiU3RCU3RCUyQyU3QiJwb3NpdGlvbiIlM0ElNUI3MC45NTM5NTU3MzQ5MDgyJTJDMTcyLjk2MjY0MjE4MDY5MzYlNUQlMkMieiIlM0ElN0IiUXpfdHoiJTNBLTcxNTYxMS4zMTYyNjE0MDIzJTJDIlF5X3R6IiUzQS0yNTU0Ljg4ODM0NDE3NzMxMzclN0QlMkMieSIlM0ElN0IiUXlfdHkiJTNBMjU2Mi4wNzM2NzY2MTQ4MDklMkMiUXpfdHkiJTNBNzE1Njg4LjkwNzU0NTczMzQlN0QlN0QlMkMlN0IicG9zaXRpb24iJTNBJTVCNjguNTMyNDgyMjQ0MTE2OTIlMkMxNzQuNTg4NDA3MDQxNzM0NDMlNUQlMkMieiIlM0ElN0IiUXpfdHoiJTNBLTU1MTE3NC42NjkwODczMDM2JTJDIlF5X3R6IiUzQS0yMDUyLjI2MzMxNzI4ODIyOTIlN0QlMkMieSIlM0ElN0IiUXlfdHkiJTNBMzA5MS44NTU3MDYyMzY0ODYlMkMiUXpfdHkiJTNBODI1NDQ5LjU3MDYxMjc5MDklN0QlN0QlMkMlN0IicG9zaXRpb24iJTNBJTVCLTc0LjczNzk1MDMwNzIwNTg4JTJDMTMyLjIwMTA4NDA2NjI0MTE1JTVEJTJDInoiJTNBJTdCIlF6X3R6IiUzQS02NTA0NTg4NzUuNDgzMTI0OSUyQyJReV90eiIlM0EyMjQwNDA5LjcxMTIzNzI5MiU3RCUyQyJ5IiUzQSU3QiJReV90eSIlM0E4ODQuNTQ2MDg0MTY3Mzc1MiUyQyJRel90eSIlM0ExMzY5OTcwLjM3NTQxNjIxODglN0QlN0QlMkMlN0IicG9zaXRpb24iJTNBJTVCLTc0LjczNzk0OTYwMzg3MjcyJTJDMTMyLjIwMTA4NDA2NDcxMzAzJTVEJTJDInoiJTNBJTdCIlF6X3R6IiUzQS0yNTc0NDU5MTkuOTQ4NTA3NTIlMkMiUXlfdHoiJTNBMTYzOTMxNi41MzQ4NjE4NTUyJTdEJTJDInkiJTNBJTdCIlF5X3R5IiUzQTkxMS42NTQ0Mjg4MDI2Mjg0JTJDIlF6X3R5IiUzQTE0MjAwODUuNjMxNjQ1Njg4MyU3RCU3RCUyQyU3QiJwb3NpdGlvbiIlM0ElNUItMzcuODc0MjExOTIxMjc0MDQ2JTJDMTc3LjE0NjA5ODAwMDIzMjU0JTVEJTJDInoiJTNBJTdCIlF6X3R6IiUzQS05MDUuMDgwNDkzNDQzMTcxMSUyQyJReV90eiIlM0EtNC4yMzg4MzA0NTcxNzMxMzklN0QlMkMieSIlM0ElN0IiUXlfdHkiJTNBNTM3OS4zNjUwNjM2NDQ2NzYlMkMiUXpfdHkiJTNBMTAxMTkyMS43NTEyMzQ4OTA5JTdEJTdEJTJDJTdCInBvc2l0aW9uIiUzQSU1Qi00NS40NzExOTM5OTA3Mzg2OSUyQzE3Ny4xNjI2MDM2NTIxMDU5NiU1RCUyQyJ6IiUzQSU3QiJRel90eiIlM0EtMjkyLjQwNzczMTcxMjEwMzA0JTJDIlF5X3R6IiUzQS0yLjk0OTA1ODA5OTQ3MTQ1MzMlN0QlMkMieSIlM0ElN0IiUXlfdHkiJTNBNTA4Mi4zNzg2NDUzMTUwNzE1JTJDIlF6X3R5IiUzQTEwMTI1MDkuMDM0MTk3NzA3OCU3RCU3RCUyQyU3QiJwb3NpdGlvbiIlM0ElNUI3NS4yNjMzNTEwNDUwMjk5NCUyQzEzMi4wMzUxNTUxNzI1MTExNyU1RCUyQyJ6IiUzQSU3QiJRel90eiIlM0EtMzE4NTM1Mi44NTg5MTkyNjg1JTJDIlF5X3R6IiUzQS0xMzIyLjgwODk2MTA4MzYzOTElN0QlMkMieSIlM0ElN0IiUXlfdHkiJTNBMTE4MS4zOTE1MDc5NTkyNjQ4JTJDIlF6X3R5IiUzQTI4Njg4MTAuNjUwMTA0OTElN0QlN0QlMkMlN0IicG9zaXRpb24iJTNBJTVCLTMwLjI3NzIyOTg1MTg0NzU3MiUyQzE3Ny4xMjk1OTIzNDgzNTkyJTVEJTJDInoiJTNBJTdCIlF6X3R6IiUzQS0yNDcxNS45NDg2NzYxMjQzMjglMkMiUXlfdHoiJTNBLTE0MC4zNDk0MDM5Mjk3NTk3MiU3RCUyQyJ5IiUzQSU3QiJReV90eSIlM0E1NjIyLjgzODU0NDY1NTQ2MyUyQyJRel90eSIlM0ExMDA0NzE4LjMxMzkzMTI0NTIlN0QlN0QlMkMlN0IicG9zaXRpb24iJTNBJTVCLTUzLjA2ODE3NjA2MDIwMDU2JTJDMTc3LjE3OTEwOTMwMzk3OTM3JTVEJTJDInoiJTNBJTdCIlF6X3R6IiUzQTE5MC41MjA4NDQ2MzQ1MzcyNCUyQyJReV90eiIlM0ExLjk3ODUzMDc5NTI0NTI2MTUlN0QlMkMieSIlM0ElN0IiUXlfdHkiJTNBNDY1MS40ODQ2NDU3ODcxNTclMkMiUXpfdHkiJTNBMTAwNjU3OS4yODcyMDk1Mzg5JTdEJTdEJTJDJTdCInBvc2l0aW9uIiUzQSU1QjczLjg2NTk1MTA4MjkwMzA0JTJDMTY4LjU4NDgwNTA4OTkzMSU1RCUyQyJ6IiUzQSU3QiJRel90eiIlM0EtOTI3ODk5LjQ5MDgzNjgyMTglMkMiUXlfdHoiJTNBLTI5NTMuOTk0MDYzOTA2OTcyOCU3RCUyQyJ5IiUzQSU3QiJReV90eSIlM0ExMjI1LjkyMTgyNDA5NjIzODIlMkMiUXpfdHkiJTNBMzgzMDA4LjgwMjgwNjYxMjMlN0QlN0QlMkMlN0IicG9zaXRpb24iJTNBJTVCNzQuNDI4NzM0ODYzMzg2MTElMkMxNjUuNzIzMDc1NjAxMjQzMjQlNUQlMkMieiIlM0ElN0IiUXpfdHoiJTNBLTk4NTU5NC4wMDU4Nzg0MTElMkMiUXlfdHoiJTNBLTI5MzguODUzOTk2NzY3OTkxJTdEJTJDInkiJTNBJTdCIlF5X3R5IiUzQTYxMi45NDQ1Mzg4MzA4MjQ3JTJDIlF6X3R5IiUzQTIwMjAxMy44NzgxNzgwNzAzMyU3RCU3RCUyQyU3QiJwb3NpdGlvbiIlM0ElNUI3NC44ODAyNDUzNzI1MzQ0NiUyQzE2My40MjYwODkyMDM3ODA1NSU1RCUyQyJ6IiUzQSU3QiJRel90eiIlM0EtOTk1NjE1LjMxMTU1NTg4MjglMkMiUXlfdHoiJTNBLTI3NzYuMzg0NTE1NzEyMzU3NCU3RCUyQyJ5IiUzQSU3QiJReV90eSIlM0ExNjIuNDczNjk3NTk2NzM2MiUyQyJRel90eSIlM0E1NzA1Mi4zNzkxNzM0MzY1MSU3RCU3RCUyQyU3QiJwb3NpdGlvbiIlM0ElNUI3NS4zMDk0NDQ2ODYyMzg2OCUyQzEzMi4wMzUwNTUwMjY3NDQyNiU1RCUyQyJ6IiUzQSU3QiJRel90eiIlM0EtNDQ4ODkyNi45NjAwNjMzODMlMkMiUXlfdHoiJTNBLTE4NTkuMTU1OTQwOTc2NjU1NSU3RCUyQyJ5IiUzQSU3QiJReV90eSIlM0ExMTMzLjg1NTQ5MTQ5MTYwMzMlMkMiUXpfdHkiJTNBMjc1MzM5MC44Nzg3NDMwNjM3JTdEJTdEJTJDJTdCInBvc2l0aW9uIiUzQSU1Qjc1LjM1MjY1NzQ3NDg3MTk2JTJDMTMyLjAzNDk2MTE0MDA4NzgzJTVEJTJDInoiJTNBJTdCIlF6X3R6IiUzQS04Mzc5MDI2LjQ1ODIzODk5OCUyQyJReV90eiIlM0EtMzQ1OS42MDc5NTUyMzMxOTQ0JTdEJTJDInkiJTNBJTdCIlF5X3R5IiUzQTUyNy40MDY1OTY3OTAwNzYlMkMiUXpfdHkiJTNBMTI3OTkzNi40MjcyNDA0MzEzJTdEJTdEJTJDJTdCInBvc2l0aW9uIiUzQSU1Qjc1LjM0OTc3NjYyMjI5NjQ3JTJDMTMyLjAzNDk2NzM5OTE5ODI1JTVEJTJDInoiJTNBJTdCIlF6X3R6IiUzQS03OTU3NDg4LjE3NTU1MTA4MSUyQyJReV90eiIlM0EtMzI4Ni4xODgwOTM1NzQ0MDQlN0QlMkMieSIlM0ElN0IiUXlfdHkiJTNBNTgxLjc1MTQwOTU0Njg4NSUyQyJRel90eSIlM0ExNDExODkxLjAzODM1MTQyOTklN0QlN0QlMkMlN0IicG9zaXRpb24iJTNBJTVCLTYwLjY2NTE1ODEyOTYyNDI2JTJDMTc3LjE5NTYxNDk1NTg1MjY4JTVEJTJDInoiJTNBJTdCIlF6X3R6IiUzQTYwMTE5LjQ0MzI1ODE2MDI1JTJDIlF5X3R6IiUzQTI0OS41MDA0MDg1ODIxMDEyNyU3RCUyQyJ5IiUzQSU3QiJReV90eSIlM0E0MzI5Ljc5MjY4MDEzMjU5MiUyQyJRel90eSIlM0ExMDMxODQxLjk4NDc4NzQ3OTklN0QlN0QlMkMlN0IicG9zaXRpb24iJTNBJTVCNzUuMzYxODI4NDQ5ODA2MDMlMkMxMzEuODc0OTY4NDIyOTc4MzYlNUQlMkMieiIlM0ElN0IiUXpfdHoiJTNBLTc3MzM4MTYzMDIuNDY5NTkxJTJDIlF5X3R6IiUzQS0xMjg1ODI4LjYzOTAzMzIwMzclN0QlMkMieSIlM0ElN0IiUXlfdHkiJTNBMTcxNS45MjIzNzY4NjcwMzI3JTJDIlF6X3R5IiUzQTMzNzE0MTcuMTc5NzYxOTA3JTdEJTdEJTJDJTdCInBvc2l0aW9uIiUzQSU1Qjc1LjM0NDAxNDkxNzE0NTM5JTJDMTMyLjAzNDk3OTkxNzQxOTEyJTVEJTJDInoiJTNBJTdCIlF6X3R6IiUzQS03MjAyNjk4LjI1NzM1NTYxNiUyQyJReV90eiIlM0EtMjk3NS42NjI3MTU4NjM1MTE1JTdEJTJDInkiJTNBJTdCIlF5X3R5IiUzQTcwNS43NTUyNDkxNzU1NjQ2JTJDIlF6X3R5IiUzQTE3MTMxNTIuOTgzMTE1Nzc4MyU3RCU3RCUyQyU3QiJwb3NpdGlvbiIlM0ElNUI3NS4zNTMzNzc2ODgwMTU5JTJDMTMyLjAzNDk1OTU3NTMxMDIlNUQlMkMieiIlM0ElN0IiUXpfdHoiJTNBLTg0OTMwMjIuODM5MTUzNjE2JTJDIlF5X3R6IiUzQS0zNTA2LjUwNjQwOTUyODU1NSU3RCUyQyJ5IiUzQSU3QiJReV90eSIlM0E0ODAuNTE0OTI1MTc5NzI1OTQlMkMiUXpfdHkiJTNBMTE2NjA5OC4yMDY4NTc1MDI3JTdEJTdEJTJDJTdCInBvc2l0aW9uIiUzQSU1Qjc1LjM1MzczNzc5NDU4Nzg2JTJDMTMyLjAzNDk1ODc5MjkyMTQlNUQlMkMieiIlM0ElN0IiUXpfdHoiJTNBLTg2NDc4MjcuNDU1MDE4ODA3JTJDIlF5X3R6IiUzQS0zNTcyLjc0MzExNjMzNTkyNjUlN0QlMkMieSIlM0ElN0IiUXlfdHkiJTNBLTQwOC41MTQxNjg3ODczOTI5JTJDIlF6X3R5IiUzQS04NjgxNTQuMzYzOTg3Mjc1MiU3RCU3RCUyQyU3QiJwb3NpdGlvbiIlM0ElNUItNzQuMTg2NTM5NjQ1MjA5OTYlMkMxNTUuODYyNDQxODg3NjIzMjUlNUQlMkMieiIlM0ElN0IiUXpfdHoiJTNBMTAyMzg1MC40Njc5NTA1MjMxJTJDIlF5X3R6IiUzQTIyNTQuMDI4MjgzMjkzNzUyJTdEJTJDInkiJTNBJTdCIlF5X3R5IiUzQTYuMTcyMzI2MDA3NTk1OSUyQyJRel90eSIlM0ExNjA1Ljg1NjQxMTA2OTAzMTUlN0QlN0QlMkMlN0IicG9zaXRpb24iJTNBJTVCLTc0LjE2OTQwMjgzNzM3MTI0JTJDMTYzLjc0OTkyMzI3MTQwMjY4JTVEJTJDInoiJTNBJTdCIlF6X3R6IiUzQTEwMTc1MDUuMDgxNTIxNzkzJTJDIlF5X3R6IiUzQTI4MjAuMzQ0ODQyMjM1MTg3NiU3RCUyQyJ5IiUzQSU3QiJReV90eSIlM0ExNjUuOTE1ODUzMTY4NDEzNCUyQyJRel90eSIlM0E1ODgxOS45OTA3MDU2NDEyODUlN0QlN0QlMkMlN0IicG9zaXRpb24iJTNBJTVCLTczLjcwNzkxNTUwMTM5NjE3JTJDMTY2LjA0NDkyNjAzNTgzMTIlNUQlMkMieiIlM0ElN0IiUXpfdHoiJTNBMTAxMjg4NC4zOTM2NTIwMjI0JTJDIlF5X3R6IiUzQTI5OTUuOTA1NDA1MDAyNjA2NiU3RCUyQyJ5IiUzQSU3QiJReV90eSIlM0E2MjQuMzkwNzIyODU4NjgwMSUyQyJRel90eSIlM0EyMDc1NzguMTUxNzM2Nzc4MyU3RCU3RCUyQyU3QiJwb3NpdGlvbiIlM0ElNUItNzMuMTMyNzAxOTY3ODA0MyUyQzE2OC45MDQxODMwNDQzNTE1NiU1RCUyQyJ6IiUzQSU3QiJRel90eiIlM0E5NTI3MzIuOTI5Mjk2NTk1OSUyQyJReV90eiIlM0EzMDA1LjkzMTA1NzEwODU5NSU3RCUyQyJ5IiUzQSU3QiJReV90eSIlM0ExMjQ3LjMwNDcwOTQ5MTg5NDMlMkMiUXpfdHkiJTNBMzkzMjMxLjI1Nzg1MjgwMzIlN0QlN0QlMkMlN0IicG9zaXRpb24iJTNBJTVCMjcuOTQ5Mzk5NjY5MDkwNjM1JTJDMTc3LjM1NjA4NjU2NzcyNjcyJTVEJTJDInoiJTNBJTdCIlF6X3R6IiUzQTIxMDg1NS4wMDU1MTMzNDQ2NiUyQyJReV90eiIlM0ExMjA2LjU1ODg2MzQ4NDI1NTIlN0QlMkMieSIlM0ElN0IiUXlfdHkiJTNBNTI1NC43NjgwNjE5NzgxNjMlMkMiUXpfdHkiJTNBOTIwMDUxLjc0Mjg3MjU0NTglN0QlN0QlMkMlN0IicG9zaXRpb24iJTNBJTVCMjYuNjkwMTY5MzY4NzIxNzElMkMxNzcuMDIxMzIxNjQ5MjY0ODglNUQlMkMieiIlM0ElN0IiUXpfdHoiJTNBMjg2NTc1LjA2NzQ2NTYyNzglMkMiUXlfdHoiJTNBMTY0Ny45ODM4OTYzMzUxMzg4JTdEJTJDInkiJTNBJTdCIlF5X3R5IiUzQTUxNjcuNzE0NDM0NDYwMDQxJTJDIlF6X3R5IiUzQTg5OTkwMy42NTMwNjEwNzQ4JTdEJTdEJTJDJTdCInBvc2l0aW9uIiUzQSU1Qjc1LjM2MTQ0NTgzNjU3MzI1JTJDMTMxLjg3NDk2OTI1NDI2NjQ2JTVEJTJDInoiJTNBJTdCIlF6X3R6IiUzQTc2MTcyNjQ5OS45ODc4MDEyJTJDIlF5X3R6IiUzQTQ4MjMzMy42OTc0NDIxMDUlN0QlMkMieSIlM0ElN0IiUXlfdHkiJTNBOTQwNi42MTEwNzEyODgyNTYlMkMiUXpfdHkiJTNBMjI4ODczMjQuOTc4NTUwNzczJTdEJTdEJTJDJTdCInBvc2l0aW9uIiUzQSU1Qjc1LjM1Mzk2Mjg2MTE5NTM2JTJDMTMyLjAzNDk1ODMwMzkyODQlNUQlMkMieiIlM0ElN0IiUXpfdHoiJTNBLTg0NzQyMzQuNjc3Mzg0MDg2JTJDIlF5X3R6IiUzQS0zNDY2LjQ3NjU0MzE3OTEyNzUlN0QlMkMieSIlM0ElN0IiUXlfdHkiJTNBMjEwMS4yODcxMDM0ODE0ODAyJTJDIlF6X3R5IiUzQTM1NDg3MTQuNjA2NDgzNjk5JTdEJTdEJTJDJTdCInBvc2l0aW9uIiUzQSU1Qi03MS41MDY5MzcxMDY3NjM0NiUyQzE3MS4zMjU2NTY1MzUxNDI4NSU1RCUyQyJ6IiUzQSU3QiJRel90eiIlM0E4NDY1NjAuODAyNzQ3MTY1MyUyQyJReV90eiIlM0EyODIyLjY0OTQ0Nzg0NTcyOCU3RCUyQyJ5IiUzQSU3QiJReV90eSIlM0ExODk4Ljk1NjEyMTI4NDA4NjclMkMiUXpfdHkiJTNBNTY1NjU5Ljk2ODE5MTM1MDElN0QlN0QlMkMlN0IicG9zaXRpb24iJTNBJTVCLTcwLjIwMTcxMTEwNjUzNzI3JTJDMTczLjI2OTMyNTMxODIyNjQlNUQlMkMieiIlM0ElN0IiUXpfdHoiJTNBNzMzNTE5LjI3MjA1NjcyODElMkMiUXlfdHoiJTNBMjU5Mi4yNjI4MDcxMTcwNTQ4JTdEJTJDInkiJTNBJTdCIlF5X3R5IiUzQTI1OTkuMzg0ODEzNTc2MDU3MiUyQyJRel90eSIlM0E3MzM1NjguNTY5NzUxMTE1NSU3RCU3RCUyQyU3QiJwb3NpdGlvbiIlM0ElNUI3NS4zNjE2ODQyNjY1MTA2MSUyQzEzMS44NzQ5Njg3MzYyMzk1JTVEJTJDInoiJTNBJTdCIlF6X3R6IiUzQS05Mzg4NDI1Mzg5LjcwODQ0NSUyQyJReV90eiIlM0EtNTAxMjMyMi4zNDE0MzQ1MzMlN0QlMkMieSIlM0ElN0IiUXlfdHkiJTNBOTk4NC4wMDU0Mjc1MzcxJTJDIlF6X3R5IiUzQTI5MTcwMjY3LjQ4MzA0NTU2MyU3RCU3RCUyQyU3QiJwb3NpdGlvbiIlM0ElNUI3NS4zNTM5NzYyMjQ1MjUxJTJDMTMyLjAzNDk1ODI3NDg5NDQ1JTVEJTJDInoiJTNBJTdCIlF6X3R6IiUzQS04NjIwMDk2LjUzNjM2NjM0JTJDIlF5X3R6IiUzQS0zNTg4LjIwODE3NDU5ODYwOTMlN0QlMkMieSIlM0ElN0IiUXlfdHkiJTNBLTI5MC4xNDU5NDAxMTYzMjI4JTJDIlF6X3R5IiUzQTcyMzk5OC42NTQxOTM3MzA5JTdEJTdEJTJDJTdCInBvc2l0aW9uIiUzQSU1Qjc1LjM1Mzk3NjkyNzg1ODIzJTJDMTMyLjAzNDk1ODI3MzM2NjMzJTVEJTJDInoiJTNBJTdCIlF6X3R6IiUzQS04Mjg0MTI5LjU2NjYxMzM2MyUyQyJReV90eiIlM0EtMzM5NC42MDYyMzc3NzAyODA2JTdEJTJDInkiJTNBJTdCIlF5X3R5IiUzQTM1NDguODQ3NDc3OTM1ODA3JTJDIlF6X3R5IiUzQTczODc2MjQuOTQ3NzA4OTk2JTdEJTdEJTJDJTdCInBvc2l0aW9uIiUzQSU1Qjc1LjQ0NzcyNTYwOTg2NTI0JTJDMTMyLjAzNDc1NDU4OTQ0MzYyJTVEJTJDInoiJTNBJTdCIlF6X3R6IiUzQS0yMjA0MTgzLjI1NTcyNDQ3NTclMkMiUXlfdHoiJTNBLTkxOS4wNjE3MTkyMDkxOTYyJTdEJTJDInkiJTNBJTdCIlF5X3R5IiUzQS0xNTIuMDI5MjI4NDYwMjAzNSUyQyJRel90eSIlM0EtMzcwNjYzLjc3NTMxNDUzNDk2JTdEJTdEJTJDJTdCInBvc2l0aW9uIiUzQSU1Qi02My41MjY4ODc2MTgzMTIwMyUyQzE3Ni42MzI4MzExNzUzNjk1NyU1RCUyQyJ6IiUzQSU3QiJRel90eiIlM0EyMDM5OTEuMjMwNDAwMTIwNTIlMkMiUXlfdHoiJTNBODE2LjA0OTkyMTc1Nzg5OTQlN0QlMkMieSIlM0ElN0IiUXlfdHkiJTNBMzk3My4xNzQxODUzMjYwMTMyJTJDIlF6X3R5IiUzQTk4NTQwNi40OTkzODIxNjgyJTdEJTdEJTJDJTdCInBvc2l0aW9uIiUzQSU1Qjc1LjM1NTUzODMyNzQ0NzYlMkMxMzIuMDM0OTU0ODgwOTc3MzglNUQlMkMieiIlM0ElN0IiUXpfdHoiJTNBLTg1MTg1NDguMTM4NDA1MzQyJTJDIlF5X3R6IiUzQS0zNTE2Ljk5NzA4MzMzNDg1OSU3RCUyQyJ5IiUzQSU3QiJReV90eSIlM0EtNzYxLjk3MzEyMzUxNjk0NzklMkMiUXpfdHkiJTNBLTE4NTI5OTguMDU1NzU1NTQ3NSU3RCU3RCUyQyU3QiJwb3NpdGlvbiIlM0ElNUI3NS4zNjE2ODM3MzkwMTA2NyUyQzEzMS44NzQ5Njg3MzczODU2JTVEJTJDInoiJTNBJTdCIlF6X3R6IiUzQS0xMDk1NDk4MTkxLjAyOTA0MjclMkMiUXlfdHoiJTNBLTE3NDgxMDMuNzY4NzYyNTU1JTdEJTJDInkiJTNBJTdCIlF5X3R5IiUzQTQ2OTEuMjY4MDk0MTcxODY0NSUyQyJRel90eSIlM0ExNDMzMTE5OC4xNTMxOTA0NjYlN0QlN0QlMkMlN0IicG9zaXRpb24iJTNBJTVCNzUuMzYxNjk0OTkyMzQxMTElMkMxMzEuODc0OTY4NzEyOTM1OTIlNUQlMkMieiIlM0ElN0IiUXpfdHoiJTNBLTY2NTMzMDA1NS42OTI3NSUyQyJReV90eiIlM0EzNTQ2NTMuODU5Mzk1MjQ5MDUlN0QlMkMieSIlM0ElN0IiUXlfdHkiJTNBNDY4My4wNDA4MzI1ODM4MyUyQyJRel90eSIlM0ExNDMyNjgxNS42NDk5Njc1NSU3RCU3RCUyQyU3QiJwb3NpdGlvbiIlM0ElNUI3NS4zNjE4MjAwMDk4MDgyNCUyQzEzMS44NzQ5Njg0NDEzMTU2MiU1RCUyQyJ6IiUzQSU3QiJRel90eiIlM0EtMTA3Mzg0MTE0NTguMjg3NzMxJTJDIlF5X3R6IiUzQS0yOTE5MDczLjA0MTQ5Nzg5MTMlN0QlMkMieSIlM0ElN0IiUXlfdHkiJTNBMTgxNC41MjU0NTkxNDkxMTU1JTJDIlF6X3R5IiUzQTM0NTgzOTcuODI4NzYyMzYlN0QlN0QlMkMlN0IicG9zaXRpb24iJTNBJTVCNzUuMzU0MDk3OTAxMTU5ODIlMkMxMzIuMDM0OTU4MDEwNTMyNiU1RCUyQyJ6IiUzQSU3QiJRel90eiIlM0EtODkyNjA2Mi42NDg0Mjg3NjYlMkMiUXlfdHoiJTNBLTM3MTAuNzA2MTM5NzExNDQ1JTdEJTJDInkiJTNBJTdCIlF5X3R5IiUzQS0yNjU4LjA0NTU1NTMxMzcwNyUyQyJRel90eSIlM0EtNTIyNDkzMC44MjYwNzgyMjglN0QlN0QlMkMlN0IicG9zaXRpb24iJTNBJTVCNzIuMjUwNzIzNTkzNDAxNzQlMkMxNzEuMDEzMzIwMTUyMDk1NDIlNUQlMkMieiIlM0ElN0IiUXpfdHoiJTNBLTgyNTE0NS42NjIyMjA5ODk5JTJDIlF5X3R6IiUzQS0yNzc3LjkyMjc4NzU1MzAyOCU3RCUyQyJ5IiUzQSU3QiJReV90eSIlM0ExODY5LjE4MjkzODQyMzk0NSUyQyJRel90eSIlM0E1NTE0MDUuNDgxNjE3Nzk3NyU3RCU3RCUyQyU3QiJwb3NpdGlvbiIlM0ElNUIzOC42NDM2MDc0Nzk3Mzk0NjUlMkMxNzYuOTc5ODUwODY3MTQ3NyU1RCUyQyJ6IiUzQSU3QiJRel90eiIlM0EwLjg3NDQ0NjY1OTY4MzQwODglMkMiUXlfdHoiJTNBMC44Mjc1MzQzMzE0MjE0NjYyJTdEJTJDInkiJTNBJTdCIlF5X3R5IiUzQTUzMjQuODA1OTQyMDg3NjUyNSUyQyJRel90eSIlM0E5OTM3NjkuOTYyMzUyNzU2MyU3RCU3RCUyQyU3QiJwb3NpdGlvbiIlM0ElNUI0Ni4yNDA1ODk1NDkyMDg2MiUyQzE3Ni45NjMzNDUyMTUyNzQyNyU1RCUyQyJ6IiUzQSU3QiJRel90eiIlM0EyODUuNjE4NTgyNTMwMTU4MDUlMkMiUXlfdHoiJTNBLTEuMTEwNjYyMDY1ODY2MzA4NyU3RCUyQyJ5IiUzQSU3QiJReV90eSIlM0E1MDM4LjMzMDY4MTk0MTY3NyUyQyJRel90eSIlM0E5OTMxNjEuMzY0MDU5NDc3MiU3RCU3RCUyQyU3QiJwb3NpdGlvbiIlM0ElNUIzMS4wNDY2MjU0MTAzMDc3OTQlMkMxNzYuOTk2MzU2NTE5MDIxMDIlNUQlMkMieiIlM0ElN0IiUXpfdHoiJTNBMjQ0NTQuNzcyNzkzMDc1MTYlMkMiUXlfdHoiJTNBMTM2Ljc5NTYyNzYyNDM4NDElN0QlMkMieSIlM0ElN0IiUXlfdHkiJTNBNTYxMy4yMTY0NzEwMTkxMTElMkMiUXpfdHkiJTNBOTk2MTk4LjUyNDc1ODA3OTYlN0QlN0QlMkMlN0IicG9zaXRpb24iJTNBJTVCNTMuODM3NTcxNjE4NjY1MzElMkMxNzYuOTQ2ODM5NTYzNDAwODYlNUQlMkMieiIlM0ElN0IiUXpfdHoiJTNBLTE5MzguMjI1NzE4ODQ4NjM5MiUyQyJReV90eiIlM0EtNi45OTY3Mjk2NTMyMzkyOTQlN0QlMkMieSIlM0ElN0IiUXlfdHkiJTNBNDY1OC43ODk4NzUwMDM0NDIlMkMiUXpfdHkiJTNBOTk4ODc3LjI0MDIzNDI2MyU3RCU3RCUyQyU3QiJwb3NpdGlvbiIlM0ElNUItMjkuMjM1NDMwMDIyNjk5MTg0JTJDMTc3LjAzNjMyODY1Nzc0ODI3JTVEJTJDInoiJTNBJTdCIlF6X3R6IiUzQS05NDc0My40MDI3NDk1MTc2MSUyQyJReV90eiIlM0EtNTM1LjY5OTI3Njk5ODI2MDUlN0QlMkMieSIlM0ElN0IiUXlfdHkiJTNBNTY3MC44MDQzODgwNzEwMjElMkMiUXpfdHkiJTNBMTAwODY3Ni44OTY5NjI4MTg5JTdEJTdEJTJDJTdCInBvc2l0aW9uIiUzQSU1Qi0yNy45Mzc2Nzk2ODI0NzkyNCUyQzE3Ni45MjAwMDg4MjA4MzcxMyU1RCUyQyJ6IiUzQSU3QiJRel90eiIlM0EtMTc1NTkwLjk4MjA0Njg2ODA3JTJDIlF5X3R6IiUzQS05OTYuMDU1NDg2OTk2MTQwMSU3RCUyQyJ5IiUzQSU3QiJReV90eSIlM0E1NjA3LjQ3NTAzMzcwNDMzMiUyQyJRel90eSIlM0E5OTEzMDMuMjYzNTU1MzU5MiU3RCU3RCUyQyU3QiJwb3NpdGlvbiIlM0ElNUI2MS40MzQ1NTM2ODgwODQ0OCUyQzE3Ni45MzAzMzM5MTE1Mjc1NSU1RCUyQyJ6IiUzQSU3QiJRel90eiIlM0EtNTg4NDAuODU4MzQxNDM1NDk0JTJDIlF5X3R6IiUzQS0yNDkuNjA4MzY4Mzg4MTc1MyU3RCUyQyJ5IiUzQSU3QiJReV90eSIlM0E0MjYxLjM1MzI1NTM4NTY0NyUyQyJRel90eSIlM0ExMDA0NTEwLjUyNjM5MzkzMDMlN0QlN0QlMkMlN0IicG9zaXRpb24iJTNBJTVCMjcuMTkxNjU2ODc5NjUyMDgzJTJDMTc1LjYzNDIyODgxNjYxNzglNUQlMkMieiIlM0ElN0IiUXpfdHoiJTNBMzIyOTM5LjEyMDE3NDQyODclMkMiUXlfdHoiJTNBMTg1Ni43NjU3NTkxMzE0NzklN0QlMkMieSIlM0ElN0IiUXlfdHkiJTNBNTc1OC4wMjEwMjIzNDQwODMlMkMiUXpfdHkiJTNBMTAwMjcyOC4yNzc1MzM2NzA0JTdEJTdEJTJDJTdCInBvc2l0aW9uIiUzQSU1QjI4LjIwMjc0MzI4Mzg2ODM2JTJDMTc1LjkwMzAzMjcxMDIwNzU1JTVEJTJDInoiJTNBJTdCIlF6X3R6IiUzQTIzMTcyNC40MTMxOTA2NTExNiUyQyJReV90eiIlM0ExMzI2LjA0NTgxMjQ0NzQ1MjYlN0QlMkMieSIlM0ElN0IiUXlfdHkiJTNBNTg2NS43MDUxMDU5MzY4NDA1JTJDIlF6X3R5IiUzQTEwMjcwNzAuNzk1NDY5Nzc1NCU3RCU3RCUyQyU3QiJwb3NpdGlvbiIlM0ElNUItMjQuNDkwMjA1OTMxMTIxOTc0JTJDMTc1Ljc1MzUxNTkwMDI4MzElNUQlMkMieiIlM0ElN0IiUXpfdHoiJTNBLTQyMjc1OC4wODkzNTk5ODIyJTJDIlF5X3R6IiUzQS0yNDM0LjMxMTE0ODM0ODM2NTQlN0QlMkMieSIlM0ElN0IiUXlfdHkiJTNBNTI4My45MDE4NTY1NDkzOTglMkMiUXpfdHkiJTNBOTE4Mzg4LjY0MTYyMTE5OSU3RCU3RCUyQyU3QiJwb3NpdGlvbiIlM0ElNUItMjMuNTQzNjY4NDgwNDYxMTQzJTJDMTc1LjMwOTQ1ODM1MzkwMzcyJTVEJTJDInoiJTNBJTdCIlF6X3R6IiUzQS00ODQyMzUuNTY0MTAwNDIxNDQlMkMiUXlfdHoiJTNBLTI4MDUuMzA4ODg5NjU0NTA5NiU3RCUyQyJ5IiUzQSU3QiJReV90eSIlM0E1MDk2LjQxODAzODg4NDc1NiUyQyJRel90eSIlM0E4NzkyMDMuMzAwNDg0Mjk3NCU3RCU3RCUyQyU3QiJwb3NpdGlvbiIlM0ElNUItMjUuNjY5NTA3MDk4OTAxNjkzJTJDMTc2LjMwNjU3OTQxODk0Mzg0JTVEJTJDInoiJTNBJTdCIlF6X3R6IiUzQS0zNDM3NjcuMDc5NDM1OTMzMjYlMkMiUXlfdHoiJTNBLTE5NjkuNDc1NDIzMDMzNDg4NiU3RCUyQyJ5IiUzQSU3QiJReV90eSIlM0E1NDEyLjYwNTczNDI0NjE1NyUyQyJRel90eSIlM0E5NDU5MTEuMTQ4OTcxOTgwMSU3RCU3RCUyQyU3QiJwb3NpdGlvbiIlM0ElNUItMTQuOTYwOTY4Mzg1NDIzNzgzJTJDMTcwLjMyOTI5OTM2MjYwMTc0JTVEJTJDInoiJTNBJTdCIlF6X3R6IiUzQS01MDMzMTcuNTUzNjc4OTk3NiUyQyJReV90eiIlM0EtMzAwMy45NzE0NzQyOTIyNjA2JTdEJTJDInkiJTNBJTdCIlF5X3R5IiUzQTUyMTguOTUxMDkwNDExMjI3JTJDIlF6X3R5IiUzQTg3NDYwNC41MTI5ODE5NDMlN0QlN0QlMkMlN0IicG9zaXRpb24iJTNBJTVCLTYuMzc4MjY4MjkwMzg2NDM3JTJDMTY1LjM0OTE0MDM3MTI5OTglNUQlMkMieiIlM0ElN0IiUXpfdHoiJTNBLTQ3NTI0Ni42NDA4MDY1MDc3JTJDIlF5X3R6IiUzQS0yOTAyLjM0NDQ3NjcwNzIxOTclN0QlMkMieSIlM0ElN0IiUXlfdHkiJTNBNTM5My4zMTc0MjQxNTMyMDglMkMiUXpfdHkiJTNBODgyNDI0Ljg5NTM5ODM2ODclN0QlN0QlMkMlN0IicG9zaXRpb24iJTNBJTVCLTQuOTMyNTc0MjExNjQ2NDU0JTJDMTY0Ljc0NjQ5Nzk1NjAxODQzJTVEJTJDInoiJTNBJTdCIlF6X3R6IiUzQS0zODE2MjIuMDIzMjExNTU5MiUyQyJReV90eiIlM0EtMjMzMC4wMDg4MDQ2NzQ0NjQ1JTdEJTJDInkiJTNBJTdCIlF5X3R5IiUzQTU3MTguNTEzMTA2MDU0ODcxJTJDIlF6X3R5IiUzQTkzNjE4NS44NTU4MjQxODg4JTdEJTdEJTJDJTdCInBvc2l0aW9uIiUzQSU1Qi0zLjEzMTIwMDM1MzI3MDIwNjYlMkMxNjMuOTk2MDgyNDIyODkxMiU1RCUyQyJ6IiUzQSU3QiJRel90eiIlM0EtMjYwOTIyLjEzNDI4NDU5NDc0JTJDIlF5X3R6IiUzQS0xNTk1LjYyMTIyODAyMjkyOTclN0QlMkMieSIlM0ElN0IiUXlfdHkiJTNBNTk0OS45NjE5MzIzMjYxNDklMkMiUXpfdHkiJTNBOTcyNjQ2LjYzOTM4MjUyNjMlN0QlN0QlMkMlN0IicG9zaXRpb24iJTNBJTVCNjYuNTg4ODEyMzc0NzA2NCUyQzE3NS44OTMxMzMwNDMxNDA3NSU1RCUyQyJ6IiUzQSU3QiJRel90eiIlM0EtMzg4MDgxLjMzNTUxMDI1NTElMkMiUXlfdHoiJTNBLTE1MTQuNzYzMjY4MzMzOTY3NSU3RCUyQyJ5IiUzQSU3QiJReV90eSIlM0EzNjgzLjczMjcyNDAwNTE4NjQlMkMiUXpfdHkiJTNBOTQwMjg2LjA5MTcwNDUzNTUlN0QlN0QlMkMlN0IicG9zaXRpb24iJTNBJTVCNjQuMjkzODEwNjk2NjA0ODIlMkMxNzYuMzU1MTIwMzc3OTM1NjYlNUQlMkMieiIlM0ElN0IiUXpfdHoiJTNBLTE5OTQ3MC42MzAwOTkzNDE3JTJDIlF5X3R6IiUzQS04MDYuODMzODA2Njc4NjQ0NiU3RCUyQyJ5IiUzQSU3QiJReV90eSIlM0EzOTI3LjUxMzg2Nzc3MDE2NDMlMkMiUXpfdHkiJTNBOTYzNzM2Ljc5NDkwNDIxMjYlN0QlN0QlMkMlN0IicG9zaXRpb24iJTNBJTVCNzUuMzYxODIyODIzMTQwOCUyQzEzMS44NzQ5Njg0MzUyMDMyJTVEJTJDInoiJTNBJTdCIlF6X3R6IiUzQS0xNjgyNzExNDk0My4wODgyMjQlMkMiUXlfdHoiJTNBLTM5OTUwODguNzM2NTM0NzQ2NCU3RCUyQyJ5IiUzQSU3QiJReV90eSIlM0EyMjI4LjMzMjI2NDYzNzE2NyUyQyJRel90eSIlM0E0NDExNDU3LjY0OTQ2MTE0NyU3RCU3RCUyQyU3QiJwb3NpdGlvbiIlM0ElNUItMjYuNDI4MjE2NTY1NjAyMTM1JTJDMTc1Ljc1MDcyNjUyMDExMjU4JTVEJTJDInoiJTNBJTdCIlF6X3R6IiUzQS0zMjYwMDEuOTMyMjA3NTczMTUlMkMiUXlfdHoiJTNBLTE4NjMuMTk2OTkzNzkyNTI3OCU3RCUyQyJ5IiUzQSU3QiJReV90eSIlM0E1Nzc4LjM5ODc1NTU3ODMyJTJDIlF6X3R5IiUzQTEwMTI0MjIuODk4NDk3NTU5NSU3RCU3RCUyQyU3QiJwb3NpdGlvbiIlM0ElNUItMjUuOTIwNzA2NDU3OTg5NzglMkMxNzcuMTM1NjI3MTQ0OTQ4NjclNUQlMkMieiIlM0ElN0IiUXpfdHoiJTNBLTI4OTI4Mi44MzA1MzU4MzAzNSUyQyJReV90eiIlM0EtMTY1My41MzYzNDkzNDIwMTk1JTdEJTJDInkiJTNBJTdCIlF5X3R5IiUzQTUxODYuMDE1NTMyNTI4NTYlMkMiUXpfdHkiJTNBOTA4NTk2LjQwMjI4NDQ3MyU3RCU3RCUyQyU3QiJwb3NpdGlvbiIlM0ElNUI3NS4zNjE2ODM5MTQ4NDM5NSUyQzEzMS44NzQ5Njg3MzcwMDM1NyU1RCUyQyJ6IiUzQSU3QiJRel90eiIlM0EtOTE4NDE5Nzc5Ny4xMDQ1MDclMkMiUXlfdHoiJTNBLTY3MjA3MTMuNjQ2NzQxOCU3RCUyQyJ5IiUzQSU3QiJReV90eSIlM0E0NjE0LjM1MzExMzcwNTQ5MyUyQyJRel90eSIlM0ExNDI5MDE3Mi42MzE1NzM3MjclN0QlN0QlMkMlN0IicG9zaXRpb24iJTNBJTVCLTI3LjE3ODk3MDIxNTc3ODc4MyUyQzE3Ny40NzU4NjE3MTk2Njg0JTVEJTJDInoiJTNBJTdCIlF6X3R6IiUzQS0yMTI5MjEuNDY4MTg2Mjk1MSUyQyJReV90eiIlM0EtMTIxMC44NjE1NzA1Nzc1ODk0JTdEJTJDInkiJTNBJTdCIlF5X3R5IiUzQTUyNzQuNjQ2MDE5NDE3MzM5JTJDIlF6X3R5IiUzQTkyOTMxNS4wNjUyMzM2ODgzJTdEJTdEJTJDJTdCInBvc2l0aW9uIiUzQSU1Qi0yNy40MzgxMjUzOTEzOTA3MDYlMkMxNzYuMDIzOTIxMzQ3Mjg2MTUlNUQlMkMieiIlM0ElN0IiUXpfdHoiJTNBLTIzMzk4Mi4wNDI3NTM3ODQ3NyUyQyJReV90eiIlM0EtMTMzMC44OTQzMzkwNDE1NyU3RCUyQyJ5IiUzQSU3QiJReV90eSIlM0E1ODg3LjM1NjY4OTM3ODM0NiUyQyJRel90eSIlM0ExMDM3MzQ1LjEzODIwMDI3OCU3RCU3RCUyQyU3QiJwb3NpdGlvbiIlM0ElNUIzMC4wMDQ0MzAxNTgxNDQ5MjQlMkMxNzYuOTA3NjIwNjM5MTkxMTglNUQlMkMieiIlM0ElN0IiUXpfdHoiJTNBOTM3ODAuNTI3NDM5MzI0MDclMkMiUXlfdHoiJTNBNTMyLjUzMTc1NjgxNzQ1NjclN0QlMkMieSIlM0ElN0IiUXlfdHkiJTNBNTY0Ny42OTQ2MDY0MDcwMzglMkMiUXpfdHkiJTNBOTk4MTQyLjM3OTQ5NTY0MTElN0QlN0QlMkMlN0IicG9zaXRpb24iJTNBJTVCLTEuMTk3MjU3ODU5NTMwODM5MiUyQzE2My43MzczODAwMjQ1NDY3OCU1RCUyQyJ6IiUzQSU3QiJRel90eiIlM0EtMTMwNjI1Ljk3NDcwNDY0NTU5JTJDIlF5X3R6IiUzQS03OTkuMDk0MTg1MDEzODAyNCU3RCUyQyJ5IiUzQSU3QiJReV90eSIlM0E2MDgyLjkzODMxNjYzMTc5NSUyQyJRel90eSIlM0E5OTM2MTUuNjAyNjkxMTMyOCU3RCU3RCUyQyU3QiJwb3NpdGlvbiIlM0ElNUIwLjM1NTI5NTI1MzY1MzkxOTIzJTJDMTYzLjUzMDAwNjM3NDQ4NDEyJTVEJTJDInoiJTNBJTdCIlF6X3R6IiUzQS0xMC41MDUxOTcyMzUzMDA4MjMlMkMiUXlfdHoiJTNBLTAuMDIzNDM3MTEzNjg3ODkyNDE2JTdEJTJDInkiJTNBJTdCIlF5X3R5IiUzQTYxODcuOTIyNzkwMDAwMzAzJTJDIlF6X3R5IiUzQTEwMTAxNDAuMzQxMjE1MzIwMyU3RCU3RCUyQyU3QiJwb3NpdGlvbiIlM0ElNUIyOC43MDU2ODY2MjY2NjM5NTUlMkMxNzYuNzk2OTQyMDk4MTk4MDYlNUQlMkMieiIlM0ElN0IiUXpfdHoiJTNBMTczODYyLjQ3NzQzNjA3MjU3JTJDIlF5X3R6IiUzQTk5Mi4zNzY1MjY0MzY0ODMzJTdEJTJDInkiJTNBJTdCIlF5X3R5IiUzQTU1ODYuNDI4ODUwMjUzMDYzJTJDIlF6X3R5IiUzQTk4MTI2Mi42MjE5NDUyOTA0JTdEJTdEJTJDJTdCInBvc2l0aW9uIiUzQSU1Qjc1LjMzMjQ5MTUwNjg0MzE4JTJDMTMyLjAzNTAwNDk1Mzg2MDgzJTVEJTJDInoiJTNBJTdCIlF6X3R6IiUzQS02MDAyOTgzLjkwMDQ0MzQ1JTJDIlF5X3R6IiUzQS0yNDgyLjA4MDcxMDYxMDU3OTQlN0QlMkMieSIlM0ElN0IiUXlfdHkiJTNBOTAxLjc2NDIzOTU3NTQ1MzglMkMiUXpfdHkiJTNBMjE4OTQyMy4xNDUxNDIzMTQ1JTdEJTdEJTJDJTdCInBvc2l0aW9uIiUzQSU1QjEuOTA4NzM0ODA5NjQwMzUzOCUyQzE2My43MzA2MzE3NjE0NTM2MiU1RCUyQyJ6IiUzQSU3QiJRel90eiIlM0ExMzA1MjIuMzE2NjUwMzc5NTglMkMiUXlfdHoiJTNBNzk4Ljg3MDQ3MTY1NDYwMzMlN0QlMkMieSIlM0ElN0IiUXlfdHkiJTNBNjA4MS44NDIwOTM3NTY2NDI1JTJDIlF6X3R5IiUzQTk5MzExOS43Nzk2NTI2NzA0JTdEJTdEJTJDJTdCInBvc2l0aW9uIiUzQSU1QjMuODQzNzgzMTg0MjI3OTA1JTJDMTYzLjk4MDkyODE2MTc1OTYlNUQlMkMieiIlM0ElN0IiUXpfdHoiJTNBMjYwNjMxLjU2OTc2NzYxMTYzJTJDIlF5X3R6IiUzQTE1OTQuOTgyODA4MDg4ODI0NiU3RCUyQyJ5IiUzQSU3QiJReV90eSIlM0E1OTQ3Ljc2OTU3NTUwNjQwMyUyQyJRel90eSIlM0E5NzE2NDcuODUyMjUwOTU4OSU3RCU3RCUyQyU3QiJwb3NpdGlvbiIlM0ElNUI1LjY0ODQwMDgxNDkxNTE4NyUyQzE2NC43MjM1MDkxMDQ4MzA4NCU1RCUyQyJ6IiUzQSU3QiJRel90eiIlM0EzODA5ODAuOTQ4NzYyMzkzNSUyQyJReV90eiIlM0EyMzI4LjYxNzk0NTcxOTMxNDMlN0QlMkMieSIlM0ElN0IiUXlfdHkiJTNBNTcxNS4yOTIxNDI4NTM0MjclMkMiUXpfdHkiJTNBOTM0NzE4LjQ2NzU1MTc3MjclN0QlN0QlMkMlN0IicG9zaXRpb24iJTNBJTVCMjYuNDM1MzY5OTIyMDc4NzYzJTJDMTc2LjE5MzM3MzI4NjE0NjQ1JTVEJTJDInoiJTNBJTdCIlF6X3R6IiUzQTM0MDU4Ny44NjIxNDUwMjg5NSUyQyJReV90eiIlM0ExOTYyLjkwNzM3MDc3MTU0ODElN0QlMkMieSIlM0ElN0IiUXlfdHkiJTNBNTM5My45OTkwNjM4MjcwNDglMkMiUXpfdHkiJTNBOTM3MDA4LjY3OTQwMzM5MjglN0QlN0QlMkMlN0IicG9zaXRpb24iJTNBJTVCMjUuMjUzNjc2NjYyMzI2ODYlMkMxNzUuNjQ1NDM5NDAzNDA0MjUlNUQlMkMieiIlM0ElN0IiUXpfdHoiJTNBNDE4OTgwLjU4NDQwMTYyODYlMkMiUXlfdHoiJTNBMjQyNi40MzU3NzM3ODk3OTMlN0QlMkMieSIlM0ElN0IiUXlfdHkiJTNBNTI2Ni42MjI0MTcwNDMwNzIlMkMiUXpfdHkiJTNBOTEwMDgzLjgwMTkwMjc4JTdEJTdEJTJDJTdCInBvc2l0aW9uIiUzQSU1QjI0LjMwNTIxODU4NTU5NTc0MyUyQzE3NS4yMDU0OTkwMzYyMTQlNUQlMkMieiIlM0ElN0IiUXpfdHoiJTNBNDgwMDQ4LjI2Mjc1MjUyNTg2JTJDIlF5X3R6IiUzQTI3OTYuNjQ2ODI5NzUwOTQzNyU3RCUyQyJ5IiUzQSU3QiJReV90eSIlM0E1MDgwLjY1MzUyMzM3NzgwNiUyQyJRel90eSIlM0E4NzE1ODMuODAzMzU0NDI0NyU3RCU3RCUyQyU3QiJwb3NpdGlvbiIlM0ElNUI3LjA5NjY5OTkwNTcxMjA1NyUyQzE2NS4zMTk4NjM4NTk2NTEzJTVEJTJDInoiJTNBJTdCIlF6X3R6IiUzQTQ3NDI1Mi40Njg5NTYwMTA1JTJDIlF5X3R6IiUzQTI5MDAuMTYwMjM1NzYwMjk2NSU3RCUyQyJ5IiUzQSU3QiJReV90eSIlM0E1Mzg5LjI5NDM0NTA5OTElMkMiUXpfdHkiJTNBODgwNTk0LjExMzMzMDYzMTYlN0QlN0QlMkMlN0IicG9zaXRpb24iJTNBJTVCMTUuNzAwOTU5MjQ1NjUzODkxJTJDMTcwLjI2MjY4MTQ0NzkzMjY0JTVEJTJDInoiJTNBJTdCIlF6X3R6IiUzQTUwMDYyNC40NTMyMjUzNDAxJTJDIlF5X3R6IiUzQTI5OTguMzMwNjAzOTc2NDM0OCU3RCUyQyJ5IiUzQSU3QiJReV90eSIlM0E1MjA5LjE0MzA1NDI2MDIzMSUyQyJRel90eSIlM0E4Njk5MjEuMzc3OTkzNjQxOSU3RCU3RCUyQyU3QiJwb3NpdGlvbiIlM0ElNUItNzQuNzM3OTQzOTc3MjA3NTQlMkMxMzIuMjAxMDg0MDUyNDg4MiU1RCUyQyJ6IiUzQSU3QiJRel90eiIlM0E3NzE3MDgxODI2LjIyMDQ3MyUyQyJReV90eiIlM0E1MzI1ODE3LjE0MDY5NjcxNCU3RCUyQyJ5IiUzQSU3QiJReV90eSIlM0E1MTkuMzkxODc0NDA0MzUwMSUyQyJRel90eSIlM0E2OTQxMzguMDIzMjcxMzUyJTdEJTdEJTJDJTdCInBvc2l0aW9uIiUzQSU1Qjc0Ljg2MzEwODU2NDY5NTc0JTJDMTU1LjUzODYwNzgyMDAwMTEyJTVEJTJDInoiJTNBJTdCIlF6X3R6IiUzQS05ODA2MjIuMTY2MDk0ODI5OSUyQyJReV90eiIlM0EtMjE1OS45Mzc1OTAwMjkzMzM1JTdEJTJDInkiJTNBJTdCIlF5X3R5IiUzQTEuMjM3NDI1MTAxMzA5MTgwMiUyQyJRel90eSIlM0ExMTQ1LjI2MTI5MjYzODQ5ODYlN0QlN0QlNUQlMkMiZXh0cmVtZV9zdHJlc3NfcHJvcGVydGllcyIlM0ElN0IieiIlM0ElN0IiYnRtIiUzQSU3QiJwb2ludCIlM0ElNUItNjguNjIzMzg0MTA0MDc0NDclMkMtMjYzLjgzNTEzNTUwMDc3ODglNUQlMkMiZmFjdG9yIiUzQS0xLjcxMTk2MDMyNDQ1Nzg3MjMlN0QlMkMidG9wIiUzQSU3QiJwb2ludCIlM0ElNUI2OC40NTM5ODg5MzcxNzQyNCUyQzE4NS44NjgxMDQyMDMwNDAwNSU1RCUyQyJmYWN0b3IiJTNBMS4yMDk1NjM1NjA4ODM1OTM1JTdEJTdEJTJDInkiJTNBJTdCImJ0bSIlM0ElN0IicG9pbnQiJTNBJTVCLTkwLjM2MjE0MjQzMjg4NDc0JTJDLTE3OC4wOTA3MDIzMjY4MzEwNiU1RCUyQyJmYWN0b3IiJTNBLTcuMjYwNjAyNTI3MDc4OTExJTdEJTJDInRvcCIlM0ElN0IicG9pbnQiJTNBJTVCOTEuMTkyNjg0MDcxNDU5MjQlMkMxMDAuMDkzNDk4NDQxMjUyNjklNUQlMkMiZmFjdG9yIiUzQTcuMzI4NDUxMzk3OTE2NjI5JTdEJTdEJTJDImNvbWJpbmVkIiUzQSU3QiJtYXgiJTNBJTdCInBvaW50IiUzQSU1QjkxLjE5MjY4NDA3MTQ1OTI0JTJDMTAwLjA5MzQ5ODQ0MTI1MjY5JTVEJTJDImZhY3RvciIlM0E3Ljk4OTMxMTk0MjcxNjYxNCU3RCUyQyJtaW4iJTNBJTdCInBvaW50IiUzQSU1Qi05MC4zNjIxNDI0MzI4ODQ3NCUyQy0xNzguMDkwNzAyMzI2ODMxMDYlNUQlMkMiZmFjdG9yIiUzQS04LjQyMzg3OTYyNTE3NDM4MSU3RCUyQyJwb2ludHMiJTNBJTVCJTVCODAuOTYyNDk1NDM2MzAxNzIlMkMtNS44NDM1MjQ5MzM0MzQ4NTIlNUQlMkMlNUI4MS4xNDkwMjI4MTc1MjM2NiUyQy0zLjc1OTkyNTI3NTEzODA2MDMlNUQlMkMlNUI4MS42OTU0MTAyOTkyMTY4MiUyQy0xLjc0MTEwNzYyMTIwMDY5NjglNUQlMkMlNUI4Mi41ODM1Mjc1NjQ2Mjk1MyUyQzAuMTUyOTY3Mjc3NzYwNzA1NTclNUQlMkMlNUI4OC45OTY1NTcyNDYyMDkyOSUyQzExLjIwNjA2MDA3MTMyNjU1NCU1RCUyQyU1QjkwLjEwMjY4NjQ1NjE4NDY3JTJDMTMuNTY1NjYyNDA0NTI1ODA4JTVEJTJDJTVCOTAuNzgzMTUzNDMyOTcwMjUlMkMxNi4wODExODk5MjI0NjM5OTUlNUQlMkMlNUI5MS4wMTU3OTMxMDY3OTI0MiUyQzE4LjY3NjY5MDYwMjkwMzg5JTVEJTJDJTVCOTEuMTkyNjg0MDcxNDU5MjQlMkMxMDAuMDkzNDk4NDQxMjUyNjklNUQlMkMlNUI5MC43OTcxNzYzMzMzNjE3NiUyQzEwMy41NDIzNjU4ODI3NjIzMyU1RCUyQyU1Qjg5LjYxNzI2NjMzMjA0MjkzJTJDMTA2LjgwNjkzNzEyMzk0OTcxJTVEJTJDJTVCODcuNzE1NTcxNTMxNzE4MjElMkMxMDkuNzExMDc1NzAzMDE1NDIlNUQlMkMlNUI4MS4wODg3OTI0NTk0MjYyNiUyQzExNy42NDQ0OTIxMjUxNTI0NCU1RCUyQyU1Qjc5LjU2MTg1NDAxMzYxNTEzJTJDMTE5Ljk3NTgxNTEzNjM4NTM0JTVEJTJDJTVCNzguNjE0NTQ0MjcwODc3NzYlMkMxMjIuNTk1ODc5NDk2NTMyNzklNUQlMkMlNUI3OC4yOTc1NTg5MzkyOTM1OCUyQzEyNS4zNjQ1NzQ3MzA2NzQ3MyU1RCUyQyU1Qjc4LjM4NDUwNDIwNDA5MTMxJTJDMTY1LjM4MjQ4MDI3OTU3Nzg2JTVEJTJDJTVCNzcuMjU4OTM2NjQzMTI1MTQlMkMxNzEuMTA1OTM5MjU2OTUzNCU1RCUyQyU1Qjc0LjAyODQ4MTY2NDEyMjU3JTJDMTc1Ljk2Mjk2OTM4MTI4MjIyJTVEJTJDJTVCNjkuMTg1NTM0NjgyNTM5OTglMkMxNzkuMjE0NDk5MTAzMzYzODYlNUQlMkMlNUI2My40NjcwMjA2NjU0OTkzMDUlMkMxODAuMzY0OTI2MTcwNTQ3NiU1RCUyQyU1QjI5Ljc4MDEwMDE3NDA3Mjk3JTJDMTgwLjQzODExNjM2MzM0MTg2JTVEJTJDJTVCMjcuMTgyNjEzMTExMTExMDUzJTJDMTgwLjIxNjc1OTI4MTM1NTczJTVEJTJDJTVCMjQuNjY0MTUyNTEwMzczMTg1JTJDMTc5LjU0NzIyOTQ0NDQzMiU1RCUyQyU1QjIyLjI5OTc2NTk5MzIyOTYyJTJDMTc4LjQ1MTM2Mzg1MTYwMTUlNUQlMkMlNUI2LjM5Mjg3MzczNTUxMDI2NCUyQzE2OS4zMTI5MDI0NTQ3NzM5MyU1RCUyQyU1QjMuNDk2Mjc3NzI2NTcwNDUxNCUyQzE2OC4xMjExOTI5NDI3NzI4JTVEJTJDJTVCMC4zODkzOTY0NDE5NDM2NTY0JTJDMTY3LjcxODk0MjE3MTE5NCU1RCUyQyU1Qi0yLjcxNTcwNzYxMTc3MTkzNDUlMkMxNjguMTM0Njg5NDY4OTU5MTIlNUQlMkMlNUItNS42MDcwOTc5NDE5MDU4MjclMkMxNjkuMzM4OTc0MzAxODgyMDglNUQlMkMlNUItMjEuNDc0MTMwNjkwNzA0NzEyJTJDMTc4LjU0NjQ2OTYwNDU0NDElNUQlMkMlNUItMjMuODMzNzMzMDIzOTAzOTQlMkMxNzkuNjUyNTk4ODE0NTE5NDglNUQlMkMlNUItMjYuMzQ5MjYwNTQxODQyMTM1JTJDMTgwLjMzMzA2NTc5MTMwNTA1JTVEJTJDJTVCLTI4Ljk0NDc2MTIyMjI4MjAyNSUyQzE4MC41NjU3MDU0NjUxMjcyMiU1RCUyQyU1Qi02Mi42MzI2ODE3MTEzNDgxMyUyQzE4MC42Mzg4OTc4MzA1NzU0MiU1RCUyQyU1Qi02OC4zNTYxNDA2ODg3MjM2NyUyQzE3OS41MTMzMzAyNjk2MDkzJTVEJTJDJTVCLTczLjIxMzE3MDgxMzA1MjQ0JTJDMTc2LjI4Mjg3NTI5MDYwNjclNUQlMkMlNUItNzYuNDY0NzAwNTM1MTM0MTElMkMxNzEuNDM5OTI4MzA5MDI0MTQlNUQlMkMlNUItNzcuNjE1MTI3NjAyMzE3ODclMkMxNjUuNzIxNDE0MjkxOTgzNDIlNUQlMkMlNUItNzcuNjg4NzA4ODcyODE4NzYlMkMxMzEuODU0NDk0MjI1Mzk1ODMlNUQlMkMlNUItNzcuODc1MjM2MjU0MDQwNyUyQzEyOS43NzA4OTQ1NjcwOTkwNSU1RCUyQyU1Qi03OC40MjE2MjU5MDgzODc3OCUyQzEyNy43NTEwNzY5MTU1MjE5OCU1RCUyQyU1Qi03OS4zMDk3NDEwMDExNDY1OSUyQzEyNS44NTgwMDIwMTQyMDAyOCU1RCUyQyU1Qi04Ny43MzAyOTIwMzU0OTQyMyUyQzExMS4zNDUyNjI3MDQyNzE2OCU1RCUyQyU1Qi04OC44MzY0MjEyNDU0Njk2JTJDMTA4Ljk4NTY2MDM3MTA3MjQ3JTVEJTJDJTVCLTg5LjUxNjg4ODIyMjI1NTE5JTJDMTA2LjQ3MDEzMjg1MzEzNDI5JTVEJTJDJTVCLTg5Ljc0OTUyNzg5NjA3NzM3JTJDMTAzLjg3NDYzMjE3MjY5NDM5JTVEJTJDJTVCLTg5LjkyOTQzNDUwNDM5MzAzJTJDMjEuMDY5ODI3NjEwMzI0NDQlNUQlMkMlNUItODkuNzA4MDc1MjQ5NzUyOTclMkMxOC40NzMzNDA1NDUwMDIyOTQlNUQlMkMlNUItODkuMDM4NTQ1NDEyODI5MjQlMkMxNS45NTQ4Nzk5NDQyNjQ0NDElNUQlMkMlNUItODcuOTQyNjc5ODE5OTk4NzYlMkMxMy41OTA0OTM0MjcxMjA4NDglNUQlMkMlNUItODEuNTc3NzM5NjYwNDA5OTUlMkMyLjUwOTYzODQ2MTY5MjcwMSU1RCUyQyU1Qi04MC42OTc4NjEwOTg2ODMzOCUyQzAuNjExNzIyMzEwNTkwNzAyNCU1RCUyQyU1Qi04MC4xNjAyNTExMzg4NDk5NCUyQy0xLjQwOTQ1MDUwMDIwMjA5NTIlNUQlMkMlNUItNzkuOTgyNzc5Mzc5MTkwMjMlMkMtMy40OTM4NDEwMDQ1Mjc4MzI1JTVEJTJDJTVCLTgwLjEzMTk1Mzc5NzcyNzIlMkMtNzIuMTUzNjc4OTUyMTQzNTQlNUQlMkMlNUItODAuMzE4NDgxMTc4OTQ5MTMlMkMtNzQuMjM3Mjc4NjEwNDQwMzMlNUQlMkMlNUItODAuODY0ODY4NjYwNjQyMjklMkMtNzYuMjU2MDk2MjY0Mzc3NjYlNUQlMkMlNUItODEuNzUyOTg1OTI2MDU1MDMlMkMtNzguMTUwMTcxMTYzMzM5MSU1RCUyQyU1Qi04OC4xNjYwMTU2MDc2MzQ3OCUyQy04OS4yMDMyNjM5NTY5MDQ5NSU1RCUyQyU1Qi04OS4yNzIxNDQ4MTc2MTAxNCUyQy05MS41NjI4NjYyOTAxMDQxNyU1RCUyQyU1Qi04OS45NTI2MTE3OTQzOTU3MiUyQy05NC4wNzgzOTM4MDgwNDIzNiU1RCUyQyU1Qi05MC4xODUyNTE0NjgyMTc5MSUyQy05Ni42NzM4OTQ0ODg0ODIyNSU1RCUyQyU1Qi05MC4zNjIxNDI0MzI4ODQ3NCUyQy0xNzguMDkwNzAyMzI2ODMxMDYlNUQlMkMlNUItODkuOTY2NjM0Njk0Nzg3MjMlMkMtMTgxLjUzOTU2OTc2ODM0MDY3JTVEJTJDJTVCLTg4Ljc4NjcyNDY5MzQ2ODM5JTJDLTE4NC44MDQxNDEwMDk1MjgwOCU1RCUyQyU1Qi04Ni44ODUwMjk4OTMxNDM3JTJDLTE4Ny43MDgyNzk1ODg1OTM4MyU1RCUyQyU1Qi04MC4yNTcyNTA4MjMyMTE5NiUyQy0xOTUuNjQxNjk4MTgzMzg0NzYlNUQlMkMlNUItNzguNzMxMzEyMzc1MDQwNjIlMkMtMTk3Ljk3MzAxOTAyMTk2MzcyJTVEJTJDJTVCLTc3Ljc4NDAwMjYzMjMwMzI0JTJDLTIwMC41OTMwODMzODIxMTExMyU1RCUyQyU1Qi03Ny40NjcwMTczMDA3MTkwNSUyQy0yMDMuMzYxNzc4NjE2MjUzMSU1RCUyQyU1Qi03Ny41NTM5NjI1NjU1MTY3OCUyQy0yNDMuMzc5Njg0MTY1MTU2MjIlNUQlMkMlNUItNzYuNDI4Mzk1MDA0NTUwNjIlMkMtMjQ5LjEwMzE0MzE0MjUzMTc2JTVEJTJDJTVCLTczLjE5Nzk0MDAyNTU0ODA0JTJDLTI1My45NjAxNzMyNjY4NjA1NSU1RCUyQyU1Qi02OC4zNTQ5OTMwNDM5NjU0OCUyQy0yNTcuMjExNzAyOTg4OTQyMiU1RCUyQyU1Qi02Mi42MzY0NzkwMjY5MjQ3OCUyQy0yNTguMzYyMTMwMDU2MTI2JTVEJTJDJTVCLTI4Ljk0OTU1ODUzNTQ5ODQ1JTJDLTI1OC40MzUzMjAyNDg5MjAyJTVEJTJDJTVCLTI2LjM1MjA3MTQ3MjUzNjUzJTJDLTI1OC4yMTM5NjMxNjY5MzQxJTVEJTJDJTVCLTIzLjgzMzYxMDg3MTc5ODY3NiUyQy0yNTcuNTQ0NDMzMzMwMDEwNCU1RCUyQyU1Qi0yMS40NjkyMjQzNTQ2NTUwOTclMkMtMjU2LjQ0ODU2NzczNzE3OTklNUQlMkMlNUItNS41NjIzMzIwOTY5MzU3NDQlMkMtMjQ3LjMxMDEwNjM0MDM1MjMlNUQlMkMlNUItMi42NjU3MzYwODc5OTU5NDQ2JTJDLTI0Ni4xMTgzOTY4MjgzNTExNCU1RCUyQyU1QjAuNDQxMTQ1MTk2NjMwODY0MDQlMkMtMjQ1LjcxNjE0NjA1Njc3MjM3JTVEJTJDJTVCMy41NDYyNDkyNTAzNDY0NTUlMkMtMjQ2LjEzMTg5MzM1NDUzNzQ1JTVEJTJDJTVCNi40Mzc2Mzk1ODA0ODAzNDclMkMtMjQ3LjMzNjE3ODE4NzQ2MDQzJTVEJTJDJTVCMjIuMzA0NjcyMzI5Mjc5MjM1JTJDLTI1Ni41NDM2NzM0OTAxMjI1JTVEJTJDJTVCMjQuNjY0Mjc0NjYyNDc4NDYlMkMtMjU3LjY0OTgwMjcwMDA5Nzg0JTVEJTJDJTVCMjcuMTc5ODAyMTgwNDE2NjQ3JTJDLTI1OC4zMzAyNjk2NzY4ODM0JTVEJTJDJTVCMjkuNzc2MzAyODU4NDk2MzMlMkMtMjU4LjU2MjkxMTUyMzM1OTU2JTVEJTJDJTVCNjMuNDYzMjIzMzQ5OTIyNjQlMkMtMjU4LjYzNjEwMTcxNjE1MzglNUQlMkMlNUI2OS4xODY2ODIzMjcyOTgyJTJDLTI1Ny41MTA1MzQxNTUxODc2JTVEJTJDJTVCNzQuMDQzNzEyNDUxNjI2OTclMkMtMjU0LjI4MDA3OTE3NjE4NTA0JTVEJTJDJTVCNzcuMjk1MjQyMTczNzA4NjYlMkMtMjQ5LjQzNzEzMjE5NDYwMjUlNUQlMkMlNUI3OC40NDU2NjkyNDA4OTIzOSUyQy0yNDMuNzE4NjE4MTc3NTYxNzglNUQlMkMlNUI3OC41MTkyNTA1MTEzOTMyOCUyQy0yMDkuODUxNjk4MTEwOTc0MiU1RCUyQyU1Qjc4LjcwNTc3Nzg5MjYxNTIyJTJDLTIwNy43NjgwOTg0NTI2Nzc0NCU1RCUyQyU1Qjc5LjI1MjE2NTM3NDMwODM4JTJDLTIwNS43NDkyODA3OTg3NDAxMyU1RCUyQyU1QjgwLjE0MDI4MjYzOTcyMTElMkMtMjAzLjg1NTIwNTg5OTc3ODY3JTVEJTJDJTVCODguNTYwODMzNjc0MDY4NzUlMkMtMTg5LjM0MjQ2NjU4OTg1MDA2JTVEJTJDJTVCODkuNjY2OTYyODg0MDQ0MTIlMkMtMTg2Ljk4Mjg2NDI1NjY1MDgzJTVEJTJDJTVCOTAuMzQ3NDI5ODYwODI5NzIlMkMtMTg0LjQ2NzMzNjczODcxMjY1JTVEJTJDJTVCOTAuNTgwMDY5NTM0NjUxODclMkMtMTgxLjg3MTgzNjA1ODI3Mjc4JTVEJTJDJTVCOTAuNzYxMTQ3MjAzNDMzNDclMkMtOTguNTI4MDMyNzY4MDU4ODglNUQlMkMlNUI5MC41OTg5ODM5MjUyMjc5OCUyQy05Ni4zMDE2NzUxODg2OTI2JTVEJTJDJTVCOTAuMTA4NzEwNjE1ODIyOTQlMkMtOTQuMTI1NjA0ODU4NDY3NzElNUQlMkMlNUI4OS4yOTgyMjczMTQyNTYlMkMtOTIuMDQ1ODM5MDUwMDQ1NzMlNUQlMkMlNUI4MS45OTM0MDE1MDUwNzU3OCUyQy03Ni43Njg5MzIxMzQ3ODUyJTVEJTJDJTVCODEuMzQ0MDI3MDMzMDQ0NDMlMkMtNzUuMDk5NTE3MzI4NjEwOSU1RCUyQyU1QjgwLjk0OTgyMTQyNjE2NDM2JTJDLTczLjM1MjY1NjczMzI4NDQ2JTVEJTJDJTVCODAuODE5NzAyMTAyMzQ0NDYlMkMtNzEuNTY2MzY5ODEzMDAyOTklNUQlMkMlNUI4MC41Nzk5NTM4OTY0MjM0JTJDLTIxNi40MzQxOTA4NDIzNzM2JTVEJTJDJTVCODAuNTA4NzQ1MTY0MDA5MzQlMkMtMjQ5LjIwOTExMzQ4NjMxNjI4JTVEJTJDJTVCNzkuNTg1NzcwNDkyMDU5MjElMkMtMjUzLjc5OTExOTAxNTE3MzM1JTVEJTJDJTVCNzYuOTc1MzE4NDkxNjA2ODMlMkMtMjU3LjY4NjQ1NjU4MTM0MDUlNUQlMkMlNUI3My4wNzY2NzQ0MzQ0MTA0OCUyQy0yNjAuMjc5OTkyMjk4MzI3NTYlNUQlMkMlNUI2OC40ODI3MDE2Mzk0ODUxMyUyQy0yNjEuMTgzMDEzMzE2NjI0MyU1RCUyQyU1QjI3LjY5Njc5NzkwMzIyNzQwMiUyQy0yNjEuMDk0Mzk5NDUzNjExNjMlNUQlMkMlNUIyNS42MTQxOTgyNDI1NzAzOTYlMkMtMjYwLjkwNzg3NDI0NTA0MzYlNUQlMkMlNUIyMy41OTQzODA1OTA5OTMyOSUyQy0yNjAuMzYxNDg0NTkwNjk2NTMlNUQlMkMlNUIyMS43MDAzMDU2OTIwMzE4NDQlMkMtMjU5LjQ3MzM2NzMyNTI4MzglNUQlMkMlNUI3LjQyOTI2MzgxMjAzNTQ2MzUlMkMtMjUxLjE5MjM0MTc0NTExNjI0JTVEJTJDJTVCMy44MjY1MTYwOTUyODI5NTQlMkMtMjQ5LjY5MTUxMDY3ODg2MTc2JTVEJTJDJTVCLTAuMDQxMzY2NzE5NTQxODU0ODM1JTJDLTI0OS4xNzMxMDU4ODQ1MzMxJTVEJTJDJTVCLTMuOTExNDY1NjQxMzcwODU1JTJDLTI0OS42NzQ2OTg2ODI3ODQ4NSU1RCUyQyU1Qi03LjUyMDcwMDkwMjc0NTQyJTJDLTI1MS4xNTk4NjA1Njg5MjczNyU1RCUyQyU1Qi0yMS44Mjc1OTE1NzI1MTU0NjYlMkMtMjU5LjM3ODc5NjA0NTIwNjk3JTVEJTJDJTVCLTIzLjcyNTUwNzcyMzYxNzUwNCUyQy0yNjAuMjU4Njc0NjA2OTMzNTQlNUQlMkMlNUItMjUuNzQ3NjgwNTMyMDUwMDUlMkMtMjYwLjc5NjI4MjM5NDExMyU1RCUyQyU1Qi0yNy44MzEwNzEwMzg3MzU5OTUlMkMtMjYwLjk3Mzc1NjMyNjQyNjY3JTVEJTJDJTVCLTY4LjYxNjk3NDc3NDk5MzcyJTJDLTI2MC44ODUxNDI0NjM0MTQlNUQlMkMlNUItNzMuMjA2OTgwMzAzODUwOCUyQy0yNTkuOTYyMTY3NzkxNDYzOSU1RCUyQyU1Qi03Ny4wOTQzMTc4NzAwMTc5MyUyQy0yNTcuMzUxNzE1NzkxMDExNTQlNUQlMkMlNUItNzkuNjg3ODUzNTg3MDA1JTJDLTI1My40NTMwNzE3MzM4MTUxNCU1RCUyQyU1Qi04MC41OTA4NzQ2MDUzMDE2OSUyQy0yNDguODU5MDk4OTM4ODg5OCU1RCUyQyU1Qi04MC41MTk2NjU4NzI4ODc2MyUyQy0yMTYuMDg0MTc2Mjk0OTQ3MSU1RCUyQyU1Qi04My40Njk2NTg5MTAyNTI0MiUyQy0yMTYuMDc3NzY2OTY1ODY2MzUlNUQlMkMlNUItODMuNTQwODY3NjQyNjY2NDglMkMtMjQ4Ljg1MjY4OTYwOTgwOTAzJTVEJTJDJTVCLTgyLjQxNTMwMDA4MTcwMDMxJTJDLTI1NC41NzYxNDg1ODcxODQ1OCU1RCUyQyU1Qi03OS4xODQ4NDUxMDI2OTc3MiUyQy0yNTkuNDMzMTc4NzExNTEzMzQlNUQlMkMlNUItNzQuMzQxODk4MTIxMTE1MTYlMkMtMjYyLjY4NDcwODQzMzU5NTA2JTVEJTJDJTVCLTY4LjYyMzM4NDEwNDA3NDQ3JTJDLTI2My44MzUxMzU1MDA3Nzg4JTVEJTJDJTVCLTI3LjgzNzQ4MDM2NzgxNjc0JTJDLTI2My45MjM3NDkzNjM3OTE0NCU1RCUyQyU1Qi0yNS4yNDA5OTMzMDI0OTQ1OTglMkMtMjYzLjcwMjM5MDEwOTE1MTM0JTVEJTJDJTVCLTIyLjcyMjUzMjcwMTc1Njc0NCUyQy0yNjMuMDMyODYwMjcyMjI3NjUlNUQlMkMlNUItMjAuMzU4MTQ2MTg0NjEzMTY1JTJDLTI2MS45MzY5OTQ2NzkzOTcyJTVEJTJDJTVCLTYuMDUxMjU1NTE0ODQzMTM1JTJDLTI1My43MTgwNTkyMDMxMTc1OCU1RCUyQyU1Qi0zLjE1NDY1NzMzMzI0OTM5NiUyQy0yNTIuNTI1MzQ5NjkzNDc2NjclNUQlMkMlNUItMC4wNDc3NzYwNDg2MjI2MDEyNjQlMkMtMjUyLjEyMzA5ODkyMTg5NzklNUQlMkMlNUIzLjA1NzMyODAwNTA5MzAwNCUyQy0yNTIuNTM4ODQ2MjE5NjYzJTVEJTJDJTVCNS45NDg3MTYxNjI1NzI5NTYlMkMtMjUzLjc0NDEzMTA1MDIyNTcyJTVEJTJDJTVCMjAuMjE5NzU4MDQyNTY5MzM1JTJDLTI2Mi4wMjUxNTY2MzAzOTMyNyU1RCUyQyU1QjIyLjU3OTM2MDM3NTc2ODU3MyUyQy0yNjMuMTMxMjg1ODQwMzY4NjYlNUQlMkMlNUIyNS4wOTQ4ODc4OTM3MDY3NjIlMkMtMjYzLjgxMTc1MjgxNzE1NDIzJTVEJTJDJTVCMjcuNjkwMzg4NTc0MTQ2NjU2JTJDLTI2NC4wNDQzOTI0OTA5NzY0JTVEJTJDJTVCNjguNDc2MjkyMzEwNDA0MzglMkMtMjY0LjEzMzAwNjM1Mzk4OTA2JTVEJTJDJTVCNzQuMTk5NzUxMjg3Nzc5OTMlMkMtMjYzLjAwNzQzODc5MzAyMjklNUQlMkMlNUI3OS4wNTY3ODE0MTIxMDg3JTJDLTI1OS43NzY5ODM4MTQwMjAzJTVEJTJDJTVCODIuMzA4MzExMTM0MTkwMzYlMkMtMjU0LjkzNDAzNjgzMjQzNzczJTVEJTJDJTVCODMuNDU4NzM4MjAxMzc0MTIlMkMtMjQ5LjIxNTUyMjgxNTM5NzA0JTVEJTJDJTVCODMuNTI5OTQ2OTMzNzg4MTglMkMtMjE2LjQ0MDYwMDE3MTQ1NDM1JTVEJTJDJTVCLTgwLjc0OTM0OTA2MzMyMzYzJTJDMTM4LjQ2NzE1OTU0NDYzNDg1JTVEJTJDJTVCLTgwLjY3ODE0MDMzMDkwOTU3JTJDMTcxLjI0MjA4MjE4ODU3NzYlNUQlMkMlNUItNzkuNzU1MTY1NjU4OTU5NDclMkMxNzUuODMyMDg3NzE3NDM0NjYlNUQlMkMlNUItNzcuMTQ0NzEzNjU4NTA3MDclMkMxNzkuNzE5NDI1MjgzNjAxOCU1RCUyQyU1Qi03My4yNDYwNjk2MDEzMTA3NCUyQzE4Mi4zMTI5NjEwMDA1ODg4NCU1RCUyQyU1Qi02OC42NTIwOTY4MDYzODUzNiUyQzE4My4yMTU5ODIwMTg4ODU1NCU1RCUyQyU1Qi0yNy44NjYxOTMwNzAxMjc2MzYlMkMxODMuMTI3MzY4MTU1ODcyOTIlNUQlMkMlNUItMjUuNzgzNTkzNDA5NDcwNjMzJTJDMTgyLjk0MDg0Mjk0NzMwNDg3JTVEJTJDJTVCLTIzLjc2Mzc3NTc1Nzg5MzUyMyUyQzE4Mi4zOTQ0NTMyOTI5NTc4MiU1RCUyQyU1Qi0yMS44Njk3MDA4NTg5MzIwNzclMkMxODEuNTA2MzM2MDI3NTQ1MDclNUQlMkMlNUItNy41OTg2NTg5Nzg5MzU2OTclMkMxNzMuMjI1MzEwNDQ3Mzc3NTIlNUQlMkMlNUItMy45OTU5MTEyNjIxODMyMDM2JTJDMTcxLjcyNDQ3OTM4MTEyMzAyJTVEJTJDJTVCLTAuMTI4MDI4NDQ3MzU4Mzk0MDMlMkMxNzEuMjA2MDc0NTg2Nzk0NCU1RCUyQyU1QjMuNzQyMDcwNDc0NDcwNjA1NSUyQzE3MS43MDc2NjczODUwNDYxNCU1RCUyQyU1QjcuMzUxMzA1NzM1ODQ1MTg2JTJDMTczLjE5MjgyOTI3MTE4ODY2JTVEJTJDJTVCMjEuNjU4MTk2NDA1NjE1MjMyJTJDMTgxLjQxMTc2NDc0NzQ2ODIzJTVEJTJDJTVCMjMuNTU2MTEyNTU2NzE3Mjc0JTJDMTgyLjI5MTY0MzMwOTE5NDglNUQlMkMlNUIyNS41NzgyODUzNjUxNDk4MTQlMkMxODIuODI5MjUxMDk2Mzc0MjYlNUQlMkMlNUIyNy42NjE2NzU4NzE4MzU3NjUlMkMxODMuMDA2NzI1MDI4Njg3OTIlNUQlMkMlNUI2OC40NDc1Nzk2MDgwOTM0OSUyQzE4Mi45MTgxMTExNjU2NzUyNyU1RCUyQyU1QjczLjAzNzU4NTEzNjk1MDU1JTJDMTgxLjk5NTEzNjQ5MzcyNTE0JTVEJTJDJTVCNzYuOTI0OTIyNzAzMTE3NjklMkMxNzkuMzg0Njg0NDkzMjcyNzclNUQlMkMlNUI3OS41MTg0NTg0MjAxMDQ3NSUyQzE3NS40ODYwNDA0MzYwNzY0MiU1RCUyQyU1QjgwLjQyMTQ3OTQzODQwMTQ2JTJDMTcwLjg5MjA2NzY0MTE1MTA3JTVEJTJDJTVCODAuMzUwMjcwNzA1OTg3NCUyQzEzOC4xMTcxNDQ5OTcyMDgzMyU1RCUyQyU1QjgzLjMwMDI2Mzc0MzM1MjE4JTJDMTM4LjExMDczNTY2ODEyNzU3JTVEJTJDJTVCODMuMzcxNDcyNDc1NzY2MjQlMkMxNzAuODg1NjU4MzEyMDcwMzIlNUQlMkMlNUI4Mi4yNDU5MDQ5MTQ4MDAwNiUyQzE3Ni42MDkxMTcyODk0NDU4NiU1RCUyQyU1Qjc5LjAxNTQ0OTkzNTc5NzQ5JTJDMTgxLjQ2NjE0NzQxMzc3NDYyJTVEJTJDJTVCNzQuMTcyNTAyOTU0MjE0OTMlMkMxODQuNzE3Njc3MTM1ODU2MzIlNUQlMkMlNUI2OC40NTM5ODg5MzcxNzQyNCUyQzE4NS44NjgxMDQyMDMwNDAwNSU1RCUyQyU1QjI3LjY2ODA4NTIwMDkxNjUxJTJDMTg1Ljk1NjcxODA2NjA1MjclNUQlMkMlNUIyNS4wNzE1OTgxMzU1OTQzNjQlMkMxODUuNzM1MzU4ODExNDEyNjUlNUQlMkMlNUIyMi41NTMxMzc1MzQ4NTY1MSUyQzE4NS4wNjU4Mjg5NzQ0ODg5JTVEJTJDJTVCMjAuMTg4NzUxMDE3NzEyOTMlMkMxODMuOTY5OTYzMzgxNjU4NDMlNUQlMkMlNUI1Ljg4MTg2MDM0Nzk0Mjg4NyUyQzE3NS43NTEwMjc5MDUzNzg5JTVEJTJDJTVCMi45ODUyNjIxNjYzNDkxNjElMkMxNzQuNTU4MzE4Mzk1NzM3OTYlNUQlMkMlNUItMC4xMjE2MTkxMTgyNzc2NDc3MSUyQzE3NC4xNTYwNjc2MjQxNTkxNiU1RCUyQyU1Qi0zLjIyNjcyMzE3MTk5MzIzODUlMkMxNzQuNTcxODE0OTIxOTI0MjQlNUQlMkMlNUItNi4xMTgxMTEzMjk0NzMyMDUlMkMxNzUuNzc3MDk5NzUyNDg3JTVEJTJDJTVCLTIwLjM4OTE1MzIwOTQ2OTU3MyUyQzE4NC4wNTgxMjUzMzI2NTQ1NSU1RCUyQyU1Qi0yMi43NDg3NTU1NDI2Njg4MDclMkMxODUuMTY0MjU0NTQyNjI5OTIlNUQlMkMlNUItMjUuMjY0MjgzMDYwNjA2OTk2JTJDMTg1Ljg0NDcyMTUxOTQxNTUxJTVEJTJDJTVCLTI3Ljg1OTc4Mzc0MTA0Njg5JTJDMTg2LjA3NzM2MTE5MzIzNzclNUQlMkMlNUItNjguNjQ1Njg3NDc3MzA0NiUyQzE4Ni4xNjU5NzUwNTYyNTAzMiU1RCUyQyU1Qi03NC4zNjkxNDY0NTQ2ODAxNiUyQzE4NS4wNDA0MDc0OTUyODQyJTVEJTJDJTVCLTc5LjIyNjE3NjU3OTAwODk0JTJDMTgxLjgwOTk1MjUxNjI4MTU2JTVEJTJDJTVCLTgyLjQ3NzcwNjMwMTA5MDYlMkMxNzYuOTY3MDA1NTM0Njk5MDQlNUQlMkMlNUItODMuNjI4MTMzMzY4Mjc0MzYlMkMxNzEuMjQ4NDkxNTE3NjU4MzIlNUQlMkMlNUItODMuNjk5MzQyMTAwNjg4NDMlMkMxMzguNDczNTY4ODczNzE1NTglNUQlMkMlNUI3Ny41OTIwNzc4NjgwMTI4NiUyQy0yMTAuODUwNjg2MDQzNTE3NDQlNUQlMkMlNUI3Ny41MTU5MjYzNDc5MTc5JTJDLTI0NS45MDA2MDMzMTc5NzAyOCU1RCUyQyU1Qjc2LjU5Mjk0OTUwMzMxMzg1JTJDLTI1MC40OTE2MDg4NDQ0NjcxNSU1RCUyQyU1QjczLjk4MjQ5NzUwMjg2MTQ1JTJDLTI1NC4zNzg5NDY0MTA2MzQyNiU1RCUyQyU1QjcwLjA4Mzg1NTYxODMxOTA1JTJDLTI1Ni45NzE0ODIxMjk5ODE1NSU1RCUyQyU1QjY1LjQ4OTg4MjgyMzM5MzclMkMtMjU3Ljg3NDUwMzE0ODI3ODIlNUQlMkMlNUIyOC41Njk5Njk5NjI1NDM1MSUyQy0yNTcuNzk0Mjg4NzY1MzQyMjMlNUQlMkMlNUIyNi40ODczNzAzMDE4ODY1MSUyQy0yNTcuNjA3NzYzNTU2Nzc0MiU1RCUyQyU1QjI0LjQ2NzU1MDQ3NzY1NTQ3NSUyQy0yNTcuMDYyMzczOTAwMDY2OSU1RCUyQyU1QjIyLjU3MzQ3NTU3ODY5NDAzJTJDLTI1Ni4xNzQyNTY2MzQ2NTQyJTVEJTJDJTVCNy40Mzc1MjIwNjk2MDY5NjE1JTJDLTI0Ny4zOTEzNTA3MTYyOTQ2OCU1RCUyQyU1QjMuODM0Nzc2NTI1NTA4Mzc3NCUyQy0yNDUuODg5NTE5NjUyNDAwNCU1RCUyQyU1Qi0wLjAzMzEwODQ2MTk3MDM1NzYwNiUyQy0yNDUuMzcyMTE0ODU1NzExNTQlNUQlMkMlNUItMy45MDMyMDUyMTExNDU0MzE2JTJDLTI0NS44NzI3MDc2NTYzMjM0OCU1RCUyQyU1Qi03LjUxMjQ0MjY0NTE3MzkyMyUyQy0yNDcuMzU4ODY5NTQwMTA1ODElNUQlMkMlNUItMjIuNjg2NDE3NTk3OTYwMzMyJTJDLTI1Ni4wNzU5MjIzMTc5NzgxJTVEJTJDJTVCLTI0LjU4NDMzMzc0OTA2MjM3NCUyQy0yNTYuOTU1ODAwODc5NzA0NjclNUQlMkMlNUItMjYuNjA2NTA0Mzg0ODQwOTk2JTJDLTI1Ny40OTI0MDg2NjkyNDQzNiU1RCUyQyU1Qi0yOC42ODk4OTQ4OTE1MjY5NDQlMkMtMjU3LjY2OTg4MjYwMTU1OCU1RCUyQyU1Qi02NS42MDk4MDc3NTIzNzcxMSUyQy0yNTcuNTg5NjY4MjE4NjIyJTVEJTJDJTVCLTcwLjE5OTgxMzI4MTIzNDE5JTJDLTI1Ni42NjY2OTM1NDY2NzE4NyU1RCUyQyU1Qi03NC4wODcxNTMwMjAwNTUyNSUyQy0yNTQuMDU3MjQxNTQzODU5MyU1RCUyQyU1Qi03Ni42ODA2ODg3MzcwNDIzMiUyQy0yNTAuMTU4NTk3NDg2NjYyOTYlNUQlMkMlNUItNzcuNTgzNzA3NTgyNjg1MSUyQy0yNDUuNTYzNjI0Njk0MDk3OCU1RCUyQyU1Qi03Ny41MDc1NTYwNjI1OTAxMyUyQy0yMTAuNTEzNzA3NDE5NjQ0OTYlNUQlMkMlNUItODAuNDU3NTQ5MDk5OTU0OTIlMkMtMjEwLjUwNzI5ODA5MDU2NDIzJTVEJTJDJTVCLTgwLjUzMzcwMDYyMDA0OTg4JTJDLTI0NS41NTcyMTUzNjUwMTcwNyU1RCUyQyU1Qi03OS40MDgxMzUyMzE3Mzc2NSUyQy0yNTEuMjgxNjc0MzQwMDMyMzclNUQlMkMlNUItNzYuMTc3NjgwMjUyNzM1MDQlMkMtMjU2LjEzODcwNDQ2NDM2MTIlNUQlMkMlNUItNzEuMzM0NzMxMDk4NDk4NTclMkMtMjU5LjM4OTIzNDE4ODgwMzElNUQlMkMlNUItNjUuNjE2MjE3MDgxNDU3ODYlMkMtMjYwLjUzOTY2MTI1NTk4NjglNUQlMkMlNUItMjguNjk2MzA0MjIwNjA3NjklMkMtMjYwLjYxOTg3NTYzODkyMjglNUQlMkMlNUItMjYuMDk5ODE3MTU1Mjg1NTQyJTJDLTI2MC4zOTg1MTYzODQyODI3NCU1RCUyQyU1Qi0yMy41ODEzNTg3MjcyMDE2MTQlMkMtMjU5LjcyOTk4NjU0NDk5ODg0JTVEJTJDJTVCLTIxLjIxNjk3MDAzNzQwNDEyNCUyQy0yNTguNjMzMTIwOTU0NTI4NSU1RCUyQyU1Qi02LjA0Mjk5NTA4NDYxNzcxMSUyQy0yNDkuOTE2MDY4MTc2NjU2MjQlNUQlMkMlNUItMy4xNDYzOTkwNzU2Nzc4OTgzJTJDLTI0OC43MjQzNTg2NjQ2NTUxNCU1RCUyQyU1Qi0wLjAzOTUxNzc5MTA1MTEwMzkyJTJDLTI0OC4zMjIxMDc4OTMwNzYzMiU1RCUyQyU1QjMuMDY1NTg2MjYyNjY0NTAxNCUyQy0yNDguNzM3ODU1MTkwODQxNDYlNUQlMkMlNUI1Ljk1Njk3NjU5Mjc5ODM3OSUyQy0yNDkuOTQyMTQwMDIzNzY0MzglNUQlMkMlNUIyMS4wOTI5MzAxMDE4ODU0NDclMkMtMjU4LjcyNTA0NTk0MjEyMzg3JTVEJTJDJTVCMjMuNDUyNTMwMjYyNDMwNzYzJTJDLTI1OS44MzIxNzUxNDk3MzkxJTVEJTJDJTVCMjUuOTY4MDU5OTUzMDIyODc3JTJDLTI2MC41MTE2NDIxMjg4ODQ5JTVEJTJDJTVCMjguNTYzNTYwNjMzNDYyNzY0JTJDLTI2MC43NDQyODE4MDI3MDclNUQlMkMlNUI2NS40ODM0NzM0OTQzMTI5NSUyQy0yNjAuODI0NDk2MTg1NjQzJTVEJTJDJTVCNzEuMjA2OTMyNDcxNjg4NDklMkMtMjU5LjY5ODkyODYyNDY3Njg1JTVEJTJDJTVCNzYuMDYzOTYwNDIzMzYzMzQlMkMtMjU2LjQ2OTQ3MzY0MzMxNDElNUQlMkMlNUI3OS4zMTU0OTAxNDU0NDQ5OCUyQy0yNTEuNjI2NTI2NjYxNzMxNSU1RCUyQyU1QjgwLjQ2NTkxOTM4NTI4MjY3JTJDLTI0NS45MDcwMTI2NDcwNTElNUQlMkMlNUI4MC41NDIwNzA5MDUzNzc2NCUyQy0yMTAuODU3MDk1MzcyNTk4MTclNUQlMkMlNUItNzcuNzYwODE2ODkzNDI3NTUlMkMxMzMuMTg1NjU0MDMyOTkzNjglNUQlMkMlNUItNzcuNjg0NjY1MzczMzMyNTglMkMxNjguMjM1NTcxMzA3NDQ2NTIlNUQlMkMlNUItNzYuNzYxNjkwNzAxMzgyNDYlMkMxNzIuODI1NTc2ODM2MzAzNTglNUQlMkMlNUItNzQuMTUxMjM4NzAwOTMwMDglMkMxNzYuNzEyOTE0NDAyNDcwNzQlNUQlMkMlNUItNzAuMjUyNTk0NjQzNzMzNzMlMkMxNzkuMzA2NDUwMTE5NDU3NzYlNUQlMkMlNUItNjUuNjU4NjIxODQ4ODA4MzclMkMxODAuMjA5NDcxMTM3NzU0NTIlNUQlMkMlNUItMjguNzM4NzA4OTg3OTU4MTklMkMxODAuMTI5MjU2NzU0ODE4NTMlNUQlMkMlNUItMjYuNjU2MTA5MzI3MzAxMTklMkMxNzkuOTQyNzMxNTQ2MjUwNSU1RCUyQyU1Qi0yNC42MzYyOTE2NzU3MjQwOCUyQzE3OS4zOTYzNDE4OTE5MDM0MyU1RCUyQyU1Qi0yMi43NDIyMTY3NzY3NjI2MzYlMkMxNzguNTA4MjI0NjI2NDkwNyU1RCUyQyU1Qi03LjYwNjI2MzI2NzY3NTU2NiUyQzE2OS43MjUzMTg3MDgxMzExNCU1RCUyQyU1Qi00LjAwMzUxNTU1MDkyMzA3MiUyQzE2OC4yMjQ0ODc2NDE4NzY2NiU1RCUyQyU1Qi0wLjEzNTYzMjczNjA5ODI2MjYlMkMxNjcuNzA2MDgyODQ3NTQ4MDMlNUQlMkMlNUIzLjczNDQ2NjE4NTczMDczNyUyQzE2OC4yMDc2NzU2NDU3OTk3OCU1RCUyQyU1QjcuMzQzNzAxNDQ3MTA1MzE3JTJDMTY5LjY5MjgzNzUzMTk0MjI3JTVEJTJDJTVCMjIuNTE3Njc2Mzk5ODkxNzI3JTJDMTc4LjQwOTg5MDMwOTgxNDU2JTVEJTJDJTVCMjQuNDE1NTkyNTUwOTkzNzY4JTJDMTc5LjI4OTc2ODg3MTU0MTEzJTVEJTJDJTVCMjYuNDM3NzY1MzU5NDI2MzE1JTJDMTc5LjgyNzM3NjY1ODcyMDYyJTVEJTJDJTVCMjguNTIxMTU1ODY2MTEyMjYzJTJDMTgwLjAwNDg1MDU5MTAzNDI4JTVEJTJDJTVCNjUuNDQxMDY4NzI2OTYyNDQlMkMxNzkuOTI0NjM2MjA4MDk4MyU1RCUyQyU1QjcwLjAzMTA3NDI1NTgxOTUlMkMxNzkuMDAxNjYxNTM2MTQ4MTMlNUQlMkMlNUI3My45MTg0MTE4MjE5ODY2NCUyQzE3Ni4zOTEyMDk1MzU2OTU4JTVEJTJDJTVCNzYuNTExOTQ3NTM4OTczNyUyQzE3Mi40OTI1NjU0Nzg0OTk0MiU1RCUyQyU1Qjc3LjQxNDk2ODU1NzI3MDQlMkMxNjcuODk4NTkyNjgzNTc0MDclNUQlMkMlNUI3Ny4zMzg4MTcwMzcxNzU0MyUyQzEzMi44NDg2NzU0MDkxMjEyMyU1RCUyQyU1QjgwLjI4ODgxMDA3NDU0MDIyJTJDMTMyLjg0MjI2NjA4MDA0MDQ3JTVEJTJDJTVCODAuMzY0OTYxNTk0NjM1MTklMkMxNjcuODkyMTgzMzU0NDkzMyU1RCUyQyU1Qjc5LjIzOTM5NDAzMzY2OTAzJTJDMTczLjYxNTY0MjMzMTg2ODg4JTVEJTJDJTVCNzYuMDA4OTM5MDU0NjY2NDQlMkMxNzguNDcyNjcyNDU2MTk3NjQlNUQlMkMlNUI3MS4xNjU5OTIwNzMwODM5JTJDMTgxLjcyNDIwMjE3ODI3OTM0JTVEJTJDJTVCNjUuNDQ3NDc4MDU2MDQzMTglMkMxODIuODc0NjI5MjQ1NDYzMDclNUQlMkMlNUIyOC41Mjc1NjUxOTUxOTMwMSUyQzE4Mi45NTQ4NDM2MjgzOTkwNiU1RCUyQyU1QjI1LjkzMTA3ODEyOTg3MDg2MiUyQzE4Mi43MzM0ODQzNzM3NTg5OCU1RCUyQyU1QjIzLjQxMjYxNzUyOTEzMzAxJTJDMTgyLjA2Mzk1NDUzNjgzNTI3JTVEJTJDJTVCMjEuMDQ4MjMxMDExOTg5NDMlMkMxODAuOTY4MDg4OTQ0MDA0OCU1RCUyQyU1QjUuODc0MjU2MDU5MjAzMDE3NSUyQzE3Mi4yNTEwMzYxNjYxMzI1NCU1RCUyQyU1QjIuOTc3NjU3ODc3NjA5MjkyNiUyQzE3MS4wNTgzMjY2NTY0OTE2JTVEJTJDJTVCLTAuMTI5MjIzNDA3MDE3NTE2MjglMkMxNzAuNjU2MDc1ODg0OTEyOCU1RCUyQyU1Qi0zLjIzNDMyNzQ2MDczMzEwNyUyQzE3MS4wNzE4MjMxODI2Nzc5JTVEJTJDJTVCLTYuMTI1NzE1NjE4MjEzMDc0JTJDMTcyLjI3NzEwODAxMzI0MDY1JTVEJTJDJTVCLTIxLjI2MTY2OTEyNzMwMDE0JTJDMTgxLjA2MDAxMzkzMTYwMDE3JTVEJTJDJTVCLTIzLjYyMTI3MTQ2MDQ5OTM3JTJDMTgyLjE2NjE0MzE0MTU3NTU2JTVEJTJDJTVCLTI2LjEzNjc5ODk3ODQzNzU1NyUyQzE4Mi44NDY2MTAxMTgzNjExMyU1RCUyQyU1Qi0yOC43MzIyOTk2NTg4Nzc0NDQlMkMxODMuMDc5MjQ5NzkyMTgzMyU1RCUyQyU1Qi02NS42NTIyMTI1MTk3Mjc2MyUyQzE4My4xNTk0NjQxNzUxMTkzJTVEJTJDJTVCLTcxLjM3NTY3MTQ5NzEwMzE2JTJDMTgyLjAzMzg5NjYxNDE1MzE1JTVEJTJDJTVCLTc2LjIzMjcwMTYyMTQzMTk0JTJDMTc4LjgwMzQ0MTYzNTE1MDUlNUQlMkMlNUItNzkuNDg0MjMxMzQzNTEzNiUyQzE3My45NjA0OTQ2NTM1NjglNUQlMkMlNUItODAuNjM0NjU4NDEwNjk3MzclMkMxNjguMjQxOTgwNjM2NTI3MjclNUQlMkMlNUItODAuNzEwODA5OTMwNzkyMzQlMkMxMzMuMTkyMDYzMzYyMDc0NDQlNUQlMkMlNUI3Ni4yODY2OTQ2NTk4NjIyJTJDMTMxLjg3Mjk1OTAwNDAzMzc2JTVEJTJDJTVCNzYuMzU1MjQxODkxMjE3MyUyQzE2My40MjI4ODQ1MzkyNDAyNCU1RCUyQyU1Qjc1LjIyOTY3NDMzMDI1MTEzJTJDMTY5LjE0NjM0MzUxNjYxNTglNUQlMkMlNUI3MS45OTkyMTkzNTEyNDg1NiUyQzE3NC4wMDMzNzM2NDA5NDQ1NSU1RCUyQyU1QjY3LjE1NjI3MjM2OTY2NiUyQzE3Ny4yNTQ5MDMzNjMwMjYyNCU1RCUyQyU1QjYxLjQzNzc1ODM1MjYyNTMxJTJDMTc4LjQwNTMzMDQzMDIwOTk3JTVEJTJDJTVCMzEuMDQ5ODMwMDc0ODQ4NjIlMkMxNzguNDcxMzUzMDM3NzAzNDQlNUQlMkMlNUIyOC40NTIzNDMwMTE4ODY2OTclMkMxNzguMjQ5OTk1OTU1NzE3MzQlNUQlMkMlNUIyNS45MzM4ODI0MTExNDg4MyUyQzE3Ny41ODA0NjYxMTg3OTM2JTVEJTJDJTVCMjMuNTcwNDk1ODkxNjQ1MDU2JTJDMTc2LjQ4NDU5ODM1MzMwOTIlNUQlMkMlNUI2LjM2MTk3NzIxMTc2MTM1NTYlMkMxNjYuNTk4OTYzMTc2NzQ2NDglNUQlMkMlNUIzLjQ2NTM3OTAzMDE2NzYzJTJDMTY1LjQwNjI1MzY2NzEwNTU1JTVEJTJDJTVCMC4zNTg0OTk5MTgxOTQ3NDcyNSUyQzE2NS4wMDUwMDI4OTMxNjY1MyU1RCUyQyU1Qi0yLjc0NjYwNjMwODE3NDc2OTYlMkMxNjUuNDE5NzUwMTkzMjkxODMlNUQlMkMlNUItNS42Mzc5OTQ0NjU2NTQ3MzYlMkMxNjYuNjI1MDM1MDIzODU0NiU1RCUyQyU1Qi0yMi44MDMzOTQ2NTU3Mjk0MzglMkMxNzYuNTg1MzUzMDA2NDU4NTIlNUQlMkMlNUItMjUuMTYxOTk2OTkxMjg4ODc3JTJDMTc3LjY5MTQ4MDA0Mzc4JTVEJTJDJTVCLTI3LjY3ODUyNDUwNjg2Njg2JTJDMTc4LjM3MTk0OTE5MzIxOTUlNUQlMkMlNUItMzAuMjc0MDI1MTg3MzA2NzQ0JTJDMTc4LjYwNDU4ODg2NzA0MTYzJTVEJTJDJTVCLTYwLjY2MTk1MzQ2NTA4MzQzJTJDMTc4LjY3MDYxMTQ3NDUzNTElNUQlMkMlNUItNjYuMzg1NDEyNDQyNDU4OTklMkMxNzcuNTQ1MDQzOTEzNTY4OTclNUQlMkMlNUItNzEuMjQyNDQyNTY2Nzg3NzYlMkMxNzQuMzE0NTg4OTM0NTY2MzMlNUQlMkMlNUItNzQuNDkzOTcyMjg4ODY5NDMlMkMxNjkuNDcxNjQxOTUyOTgzODIlNUQlMkMlNUItNzUuNjQ0Mzk5MzU2MDUzMTklMkMxNjMuNzUzMTI3OTM1OTQzMSU1RCUyQyU1Qi03NS43MTI5NDY1ODc0MDgyOCUyQzEzMi4yMDMyMDI0MDA3MzY2MSU1RCUyQyU1Qi03Mi43NjI5NTM1NTAwNDM0OSUyQzEzMi4xOTY3OTMwNzE2NTU5JTVEJTJDJTVCLTcyLjY5NDQwNjMxODY4ODQlMkMxNjMuNzQ2NzE4NjA2ODYyMzclNUQlMkMlNUItNzEuNzcxNDMxNjQ2NzM4MjYlMkMxNjguMzM2NzI0MTM1NzE5NDQlNUQlMkMlNUItNjkuMTYwOTc5NjQ2Mjg1OSUyQzE3Mi4yMjQwNjE3MDE4ODY2JTVEJTJDJTVCLTY1LjI2MjMzNzc2MTc0MzQ3JTJDMTc0LjgxNjU5NzQyMTIzMzg3JTVEJTJDJTVCLTYwLjY2ODM2Mjc5NDE2NDE3NSUyQzE3NS43MjA2MTg0MzcxNzAzMiU1RCUyQyU1Qi0zMC4yODA0MzQ1MTYzODc0OSUyQzE3NS42NTQ1OTU4Mjk2NzY4NSU1RCUyQyU1Qi0yOC4xOTY4MzQ4NTgwOTA3MDclMkMxNzUuNDY4MDY4NDQ4NDU0OTQlNUQlMkMlNUItMjYuMTc3MDE3MjA2NTEzNTk3JTJDMTc0LjkyMTY3ODc5NDEwNzg2JTVEJTJDJTVCLTI0LjI4Mzk0MjMwNTE5MTkzNSUyQzE3NC4wMzM1NjM3MDEzNDkwNyU1RCUyQyU1Qi03LjExODU0MjExNTExNzIyOCUyQzE2NC4wNzMyNDU3MTg3NDUxJTVEJTJDJTVCLTMuNTE1Nzk0Mzk4MzY0NzM0JTJDMTYyLjU3MjQxNDY1MjQ5MDYlNUQlMkMlNUIwLjM1MjA5MDU4OTExNDAwMDklMkMxNjIuMDU1MDA5ODU1ODAxNzYlNUQlMkMlNUI0LjIyMjE4NzMzODI4OTA3NSUyQzE2Mi41NTU2MDI2NTY0MTM3MyU1RCUyQyU1QjcuODMxNDIyNTk5NjYzNjU1JTJDMTY0LjA0MDc2NDU0MjU1NjI1JTVEJTJDJTVCMjUuMDM5OTQxMjc5NTQ3MzQlMkMxNzMuOTI2Mzk5NzE5MTE5JTVEJTJDJTVCMjYuOTM2ODU3NDMzMDA5NTklMkMxNzQuODA2MjgwNDUzNDk5NDglNUQlMkMlNUIyOC45NTkwMzAyNDE0NDIxMzYlMkMxNzUuMzQzODg4MjQwNjc4OTUlNUQlMkMlNUIzMS4wNDM0MjA3NDU3Njc4NzUlMkMxNzUuNTIxMzYwMDAwMzM4NjYlNUQlMkMlNUI2MS40MzEzNDkwMjM1NDQ1NiUyQzE3NS40NTUzMzczOTI4NDUyJTVEJTJDJTVCNjYuMDIxMzUyMzc5NzQ3NyUyQzE3NC41MzEzNjI3MjMyNTUzJTVEJTJDJTVCNjkuOTA4NjkyMTE4NTY4NzUlMkMxNzEuOTIxOTEwNzIwNDQyNzIlNUQlMkMlNUI3Mi41MDIyMjc4MzU1NTU4MSUyQzE2OC4wMjMyNjY2NjMyNDYzNSU1RCUyQyU1QjczLjQwNTI0ODg1Mzg1MjUzJTJDMTYzLjQyOTI5Mzg2ODMyMSU1RCUyQyU1QjczLjMzNjcwMTYyMjQ5NzQzJTJDMTMxLjg3OTM2ODMzMzExNDUlNUQlMkMlNUI4MS4wNTU3NTkxMjY5MTE5NSUyQy00LjgwMTcyNTEwNDI5NDcyNSU1RCUyQyU1QjgxLjQyMjIxNjU1ODM3MDIyJTJDLTIuNzUwNTE2NDQ4MTY5MzUwMyU1RCUyQyU1QjgyLjEzOTQ2ODkzMTkyMzE5JTJDLTAuNzk0MDcwMTcxNzE5OTk1NiU1RCUyQyU1Qjg1Ljc5MDA0MjQwNTQxOTQxJTJDNS42Nzk1MTM2NzQ1NDM2MyU1RCUyQyU1Qjg5LjU0OTYyMTg1MTE2MDIxJTJDMTIuMzg1ODYxMjM3ODQ3Njc0JTVEJTJDJTVCOTAuNDQyOTE5OTQ0NTc3NDclMkMxNC44MjM0MjYxNjM0OTQ4NzQlNUQlMkMlNUI5MC44OTk0NzMyNjk4ODEzNCUyQzE3LjM3ODk0MDI2MjY4Mzk0JTVEJTJDJTVCOTEuMDYwMDE1ODQ3OTU5JTJDMzkuMDMwODkyNTYyNDM1NiU1RCUyQyU1QjkxLjEwNDIzODU4OTEyNTYxJTJDNTkuMzg1MDk0NTIxOTc4MzklNUQlMkMlNUI5MS4xNDg0NjEzMzAyOTI0JTJDNzkuNzM5Mjk2NDgxNjEwMDMlNUQlMkMlNUI5MS4wMzc5MDQ0NzczNzU2NiUyQzI4Ljg1Mzc5MTU4MjY1MDMlNUQlMkMlNUI5MS4wODIxMjcyMTg1NDIzJTJDNDkuMjA3OTkzNTQyMjA0OTc0JTVEJTJDJTVCOTEuMTI2MzQ5OTU5NzA5MDIlMkM2OS41NjIxOTU1MDE3OTY4MiU1RCUyQyU1QjkxLjE3MDU3MjcwMDg3NTc1JTJDODkuOTE2Mzk3NDYxMzk4NjIlNUQlMkMlNUI5MC45OTQ5MzAyMDIzOTg2MyUyQzEwMS44MTc5MzIxNjIxMTExMyU1RCUyQyU1QjkwLjIwNzIyMTMzMjcwMjMzJTJDMTA1LjE3NDY1MTUwMzM1NTk5JTVEJTJDJTVCODguNjY2NDE4OTMxODgwNTYlMkMxMDguMjU5MDA2NDEzNDgyNTglNUQlMkMlNUI4NC40MDIxODE5OTU1ODMyJTJDMTEzLjY3Nzc4MzkxNDA3MDg0JTVEJTJDJTVCODAuMzI1MzIzMjM2NTIwNjklMkMxMTguODEwMTUzNjMwNzY4OTIlNUQlMkMlNUI3OS4wODgxOTkxNDIyNDY0NCUyQzEyMS4yODU4NDczMTY0NTkwMyU1RCUyQyU1Qjc4LjQ1NjA1MTYwNTA4NTY1JTJDMTIzLjk4MDIyNzExMzYwMzc3JTVEJTJDJTVCNzguMzQxMDMxNTcxNjkyNDQlMkMxNDUuMzczNTI3NTA1MTI2MjglNUQlMkMlNUI3OC4zMTkyOTUyNTU0OTI5MiUyQzEzNS4zNjkwNTExMTc4NTk4JTVEJTJDJTVCNzguMzYyNzY3ODg3ODkyMDglMkMxNTUuMzc4MDAzODkyNDQ0MSU1RCUyQyU1Qjc3LjgyMTcyMDQyMzYwOTIyJTJDMTY4LjI0NDIwOTc2ODI2MDUlNUQlMkMlNUI3NS42NDM3MDkxNTM2MjM4NSUyQzE3My41MzQ0NTQzMTkxMTc4JTVEJTJDJTVCNzEuNjA3MDA4MTczMzMxMjclMkMxNzcuNTg4NzM0MjQyMzIzMDMlNUQlMkMlNUI2Ni4zMjYyNzc2NzQwMTk2NiUyQzE3OS43ODk3MTI2MzY5NTU3JTVEJTJDJTVCNDYuNjIzNTYwNDE5ODIyMjMlMkMxODAuNDAxNTIxMjY2OTQ0NjYlNUQlMkMlNUI1NS4wNDUyOTA1NDI2MjYyMSUyQzE4MC4zODMyMjM3MTg3NDYyJTVEJTJDJTVCMzguMjAxODMwMjk2OTgxODUlMkMxODAuNDE5ODE4ODE1MTQzMTclNUQlMkMlNUIyOC40ODEzNTY2NDI1OTIwMDQlMkMxODAuMzI3NDM3ODIyMzQ4OCU1RCUyQyU1QjI1LjkyMzM4MjgxMDc0MjExJTJDMTc5Ljg4MTk5NDM2Mjg5Mzg2JTVEJTJDJTVCMjMuNDgxOTU5MjUxODAxNDAzJTJDMTc4Ljk5OTI5NjY0ODAxNjc1JTVEJTJDJTVCMTQuMzQ2MzE5ODY0NDA1ODgxJTJDMTczLjg4MjEzMzE1MzIwODM0JTVEJTJDJTVCNC45NDQ1NzU3MzEwNDAzNTc1JTJDMTY4LjcxNzA0NzY5ODc3MzM3JTVEJTJDJTVCMS45NDI4MzcwODQyNTcwNTM3JTJDMTY3LjkyMDA2NzU1Njk4MzQ0JTVEJTJDJTVCLTEuMTYzMTU1NTg0OTE0MTM5JTJDMTY3LjkyNjgxNTgyMDA3NjYlNUQlMkMlNUItNC4xNjE0MDI3NzY4Mzg4ODElMkMxNjguNzM2ODMxODg1NDIwNTclNUQlMkMlNUItMTMuNTQwNjE0MzE2MjY5NDQ4JTJDMTczLjk0MjcyMTk1MzE5MjMyJTVEJTJDJTVCLTIyLjY1MzkzMTg1NzMwNDMyNSUyQzE3OS4wOTk1MzQyMDk1MzE3OCU1RCUyQyU1Qi0yNS4wOTE0OTY3ODI4MjUzJTJDMTc5Ljk5MjgzMjMwMjg5OTM2JTVEJTJDJTVCLTI3LjY0NzAxMDg4MjA2MjA4JTJDMTgwLjQ0OTM4NTYyODIxNjE2JTVEJTJDJTVCLTQ1Ljc4ODcyMTQ2Njc2Nzg2JTJDMTgwLjYwMjMwMTY0Nzg1MTIyJTVEJTJDJTVCLTM3LjM2Njc0MTM0NDUxNjklMkMxODAuNTg0MDAzNTU2NDg5MjIlNUQlMkMlNUItNTQuMjEwNzAxNTg5MDU4MDclMkMxODAuNjIwNTk5NzM5MjEzMzMlNUQlMkMlNUItNjUuNDk0NDExMjAwMDI5OCUyQzE4MC4wNzYxMTQwNTAwOTM1NyU1RCUyQyU1Qi03MC43ODQ2NTU3NTA4ODcwMyUyQzE3Ny44OTgxMDI3ODAxMDg2NyU1RCUyQyU1Qi03NC44Mzg5MzU2NzQwOTQlMkMxNzMuODYxNDAxNzk5ODE0MjclNUQlMkMlNUItNzcuMDM5OTE0MDY4NzI1ODIlMkMxNjguNTgwNjcxMzAwNTA0NyU1RCUyQyU1Qi03Ny42NTE5MTgyMzc1NjgyMiUyQzE0OC43ODc5NTQyNTg3MzQwMyU1RCUyQyU1Qi03Ny42MzM1MjI5MTk5NDMyNSUyQzE1Ny4yNTQ2ODQyNzUyNjkxJTVEJTJDJTVCLTc3LjY3MDMxMzU1NTE5MzI2JTJDMTQwLjMyMTIyNDI0MjE3Mjk1JTVEJTJDJTVCLTc3Ljc4MTk3MjU2MzQyOTczJTJDMTMwLjgxMjY5NDM5NjI0NzQ4JTVEJTJDJTVCLTc4LjE0ODQzMTA4MTIxNDIzJTJDMTI4Ljc2MDk4NTc0MTMxMDUlNUQlMkMlNUItNzguODY1NjgzNDU0NzY0OTMlMkMxMjYuODA0NTM5NDY0ODY1OTMlNUQlMkMlNUItODMuNTIwMDE2NTE4MzQwNzElMkMxMTguNjAxNjMyMzU5MjAwOTIlNUQlMkMlNUItODguMjgzMzU2NjQwNDgxODYlMkMxMTAuMTY1NDYxNTM3NjcyMyU1RCUyQyU1Qi04OS4xNzY2NTQ3MzM4NjIzJTJDMTA3LjcyNzg5NjYxMjEwMzc2JTVEJTJDJTVCLTg5LjYzMzIwODA1OTE2NjI2JTJDMTA1LjE3MjM4MjUxMjkxNDM0JTVEJTJDJTVCLTg5Ljc5NDUwNDU0ODE1NjI1JTJDODMuMTczNDMxMDMyMTEyOTclNUQlMkMlNUItODkuODM5NDgxMjAwMjM0OTklMkM2Mi40NzIyMjk4OTE2MDkyJTVEJTJDJTVCLTg5Ljg4NDQ1Nzg1MjMxMzk0JTJDNDEuNzcxMDI4NzUwOTk0NTMlNUQlMkMlNUItODkuNzcyMDE2MjIyMTE2NzklMkM5My41MjQwMzE2MDI0MTU4NSU1RCUyQyU1Qi04OS44MTY5OTI4NzQxOTU1OSUyQzcyLjgyMjgzMDQ2MTg3MzE0JTVEJTJDJTVCLTg5Ljg2MTk2OTUyNjI3NDQ2JTJDNTIuMTIxNjI5MzIxMzAxODQlNUQlMkMlNUItODkuOTA2OTQ2MTc4MzUzNSUyQzMxLjQyMDQyODE4MDY1OTQ5JTVEJTJDJTVCLTg5LjgxODc1NDg3NzA3Mjk5JTJDMTkuNzcxNTg0MDc3NjYzMzY2JTVEJTJDJTVCLTg5LjM3MzMxMDMzMTI5MTIxJTJDMTcuMjE0MTEwMjQ0NjMzNzM3JTVEJTJDJTVCLTg4LjQ5MDYxMjYxNjQxNDI1JTJDMTQuNzcyNjg2Njg1NjkzMTMlNUQlMkMlNUItODQuNzYwMjA5NzQwMjA1MjQlMkM4LjA1MDA2NTk0NDQwODMxJTVEJTJDJTVCLTgxLjEzNzgwMDM3OTU0ODg5JTJDMS41NjA2ODAzODYxNDY1Mzg0JTVEJTJDJTVCLTgwLjQyOTA1NjExODc2Njg3JTJDLTAuMzk4ODY0MDk0ODA0ODcxNjclNUQlMkMlNUItODAuMDcxNTE1MjU5MDIwMDklMkMtMi40NTE2NDU3NTIzNjQ5MzUzJTVEJTJDJTVCLTgwLjAzMjUwNDE4NTM2OTA4JTJDLTI2LjM4MDQ1MzY1MzY2ODI5NCU1RCUyQyU1Qi04MC4wODIyMjg5OTE1NDgwNCUyQy00OS4yNjcwNjYzMDI4NTg2NiU1RCUyQyU1Qi04MC4wMDc2NDE3ODIyNzk2NSUyQy0xNC45MzcxNDczMjkwOTQyOTglNUQlMkMlNUItODAuMDU3MzY2NTg4NDU4NDklMkMtMzcuODIzNzU5OTc4MjI5ODY2JTVEJTJDJTVCLTgwLjEwNzA5MTM5NDYzNzY2JTJDLTYwLjcxMDM3MjYyNzUxODAzJTVEJTJDJTVCLTgwLjIyNTIxNzQ4ODMzODE2JTJDLTczLjE5NTQ3ODc4MTI5MTk0JTVEJTJDJTVCLTgwLjU5MTY3NDkxOTc5NTcxJTJDLTc1LjI0NjY4NzQzNzQwODk4JTVEJTJDJTVCLTgxLjMwODkyNzI5MzM1MDk4JTJDLTc3LjIwMzEzMzcxMzg2MzI3JTVEJTJDJTVCLTg0Ljk1OTUwMDc2Njg0NDUxJTJDLTgzLjY3NjcxNzU2MDEyMTMlNUQlMkMlNUItODguNzE5MDgwMjEyNjIyNCUyQy05MC4zODMwNjUxMjM1MDQzNyU1RCUyQyU1Qi04OS42MTIzNzgzMDYwMDI4NSUyQy05Mi44MjA2MzAwNDkwNzI5NyU1RCUyQyU1Qi05MC4wNjg5MzE2MzEzMDY4MSUyQy05NS4zNzYxNDQxNDgyNjIzJTVEJTJDJTVCLTkwLjIyOTQ3NDIwOTM4NDQ5JTJDLTExNy4wMjgwOTY0NDgwMDg0NyU1RCUyQyU1Qi05MC4yNzM2OTY5NTA1NTEwNyUyQy0xMzcuMzgyMjk4NDA3NTQwMTYlNUQlMkMlNUItOTAuMzE3OTE5NjkxNzE3ODklMkMtMTU3LjczNjUwMDM2NzE4Mjg2JTVEJTJDJTVCLTkwLjIwNzM2MjgzODgwMTIyJTJDLTEwNi44NTA5OTU0NjgyNTQ3NSU1RCUyQyU1Qi05MC4yNTE1ODU1Nzk5Njc3NSUyQy0xMjcuMjA1MTk3NDI3NzYzNzUlNUQlMkMlNUItOTAuMjk1ODA4MzIxMTM0NDclMkMtMTQ3LjU1OTM5OTM4NzM1NTE0JTVEJTJDJTVCLTkwLjM0MDAzMTA2MjMwMTI5JTJDLTE2Ny45MTM2MDEzNDY5OTUzJTVEJTJDJTVCLTkwLjE2NDM4ODU2MzgzNiUyQy0xNzkuODE1MTM2MDQ3NTg1OCU1RCUyQyU1Qi04OS4zNzY2Nzk2OTQxMjc5NiUyQy0xODMuMTcxODU1Mzg4OTMzOTglNUQlMkMlNUItODcuODM1ODc3MjkzMzE3NjUlMkMtMTg2LjI1NjIxMDI5OTA0MzIlNUQlMkMlNUItODMuNTcxMTQwMzU4MTkxODMlMkMtMTkxLjY3NDk4ODg4NTk3MjU3JTVEJTJDJTVCLTc5LjQ5NDI4MTU5OTEyNjI4JTJDLTE5Ni44MDczNTg2MDI2NzQyJTVEJTJDJTVCLTc4LjI1NzY1NzUwMzY4ODA1JTJDLTE5OS4yODMwNTEyMDE5OTI4MyU1RCUyQyU1Qi03Ny42MjU1MDk5NjY1MTA0JTJDLTIwMS45Nzc0MzA5OTkxODg2NyU1RCUyQyU1Qi03Ny41MTA0ODk5MzMxMTc3OCUyQy0yMjMuMzcwNzMxMzkwNjQzNjQlNUQlMkMlNUItNzcuNDg4NzUzNjE2OTE4NCUyQy0yMTMuMzY2MjU1MDAzNDQyNCU1RCUyQyU1Qi03Ny41MzIyMjYyNDkzMTczMiUyQy0yMzMuMzc1MjA3Nzc3OTE2NzMlNUQlMkMlNUItNzYuOTkxMTc4Nzg1MDMzMzMlMkMtMjQ2LjI0MTQxMzY1Mzg0NTklNUQlMkMlNUItNzQuODEzMTY3NTE1MDUzNjUlMkMtMjUxLjUzMTY1ODIwNDY4OTY1JTVEJTJDJTVCLTcwLjc3NjQ2NjUzNDc2MTg1JTJDLTI1NS41ODU5MzgxMjc4OTc5OCU1RCUyQyU1Qi02NS40OTU3MzYwMzU0NTEzOSUyQy0yNTcuNzg2OTE2NTIyNTMyOCU1RCUyQyU1Qi00NS43OTMwMTg3ODEyNTM5MiUyQy0yNTguMzk4NzI1MTUyNTIzJTVEJTJDJTVCLTU0LjIxNDc0ODkwNDA4MDk4NCUyQy0yNTguMzgwNDI3NjA0MzI0NSU1RCUyQyU1Qi0zNy4zNzEyODg2NTgzODI4MiUyQy0yNTguNDE3MDIyNzAwNzIxNjUlNUQlMkMlNUItMjcuNjUwODE1MDA0MDMyMzAzJTJDLTI1OC4zMjQ2NDE3MDc5Mjg0NCU1RCUyQyU1Qi0yNS4wOTI4NDExNzIxNjc5NzIlMkMtMjU3Ljg3OTE5ODI0ODQ3MjMzJTVEJTJDJTVCLTIyLjY1MTQxNzYxMzIyNzA2NCUyQy0yNTYuOTk2NTAwNTMzNTk1MiU1RCUyQyU1Qi0xMy41MTU3NzgyMjU4MDQ0ODUlMkMtMjUxLjg3OTMzNzAzODc3MTMzJTVEJTJDJTVCLTQuMTE0MDM0MDkyNDgyNDY0NSUyQy0yNDYuNzE0MjUxNTg0MzU4NiU1RCUyQyU1Qi0xLjExMjI5NTQ0NTY4MjU0NzMlMkMtMjQ1LjkxNzI3MTQ0MjU2MTc3JTVEJTJDJTVCMS45OTM2OTcyMjM0ODg2NTk2JTJDLTI0NS45MjQwMTk3MDU2NTQ5JTVEJTJDJTVCNC45OTE5NDQ0MTU0MTM0MDIlMkMtMjQ2LjczNDAzNTc3MDk5ODk2JTVEJTJDJTVCMTQuMzcxMTU1OTU0ODc1NjklMkMtMjUxLjkzOTkyNTgzODc4OTA3JTVEJTJDJTVCMjMuNDg0NDczNDk1ODkzMDI3JTJDLTI1Ny4wOTY3MzgwOTUxMTY4NSU1RCUyQyU1QjI1LjkyMjAzODQyMTQ0NzU1NyUyQy0yNTcuOTkwMDM2MTg4NDkwNiU1RCUyQyU1QjI4LjQ3ODA1MjUxOTQ1NjQ5JTJDLTI1OC40NDY1OTA2MDAxMjE1JTVEJTJDJTVCNDYuNjE5NzYzMTA0MTY1MDglMkMtMjU4LjU5OTUwNjYxOTc1NjYlNUQlMkMlNUIzOC4xOTgwMzI5ODEzMjM1OSUyQy0yNTguNTgxMjA5MDcxNTU4JTVEJTJDJTVCNTUuMDQxNDkzMjI3MDY4MDUlMkMtMjU4LjYxNzgwNDE2Nzk1NTIlNUQlMkMlNUI2Ni4zMjQ5NTI4Mzg1OTg5JTJDLTI1OC4wNzMzMTc5MzU2NzMlNUQlMkMlNUI3MS42MTUxOTczODk0OTcwNCUyQy0yNTUuODk1MzA2NjY1NjYzNDQlNUQlMkMlNUI3NS42Njk0NzczMTI2NjQ1JTJDLTI1MS44NTg2MDU2ODUzOTg2MyU1RCUyQyU1Qjc3Ljg3MDQ1NTcwNzI5ODElMkMtMjQ2LjU3Nzg3NTE4NjA5NDEzJTVEJTJDJTVCNzguNDgyNDU5ODc2MTQyNzQlMkMtMjI2Ljc4NTE1ODE0NDMxMDMlNUQlMkMlNUI3OC40NjQwNjQ1NTg1MTc1NiUyQy0yMzUuMjUxODg4MTYwOTM1MzIlNUQlMkMlNUI3OC41MDA4NTUxOTM3NjglMkMtMjE4LjMxODQyODEyNzY0NzE0JTVEJTJDJTVCNzguNjEyNTE0MjAyMDAzNTElMkMtMjA4LjgwOTg5ODI4MTgzNDE0JTVEJTJDJTVCNzguOTc4OTcxNjMzNDYxNzglMkMtMjA2Ljc1ODY4OTYyNTcwODc3JTVEJTJDJTVCNzkuNjk2MjI0MDA3MDE0NzYlMkMtMjA0LjgwMjI0MzM0OTI1OTM4JTVEJTJDJTVCODQuMzUwNTU4MTU2OTAwNjYlMkMtMTk2LjU5ODgzNjI0NDgwNDUyJTVEJTJDJTVCODkuMTEzODk4Mjc5MDU2NDQlMkMtMTg4LjE2MjY2NTQyMzI1MDQ0JTVEJTJDJTVCOTAuMDA3MTk2MzcyNDM2OTIlMkMtMTg1LjcyNTEwMDQ5NzY4MTc1JTVEJTJDJTVCOTAuNDYzNzQ5Njk3NzQwOCUyQy0xODMuMTY5NTg2Mzk4NDkyNzMlNUQlMkMlNUI5MC42MjUzMzg5NTE4NDcxNyUyQy0xNjEuMDM1ODg1MjM1NzYzNzElNUQlMkMlNUI5MC42NzA2MDgzNjkwNDI0NCUyQy0xNDAuMTk5OTM0NDEzMjY4NDQlNUQlMkMlNUI5MC43MTU4Nzc3ODYyMzc5NCUyQy0xMTkuMzYzOTgzNTkwNjczMzYlNUQlMkMlNUI5MC42MDI3MDQyNDMyNDk1NSUyQy0xNzEuNDUzODYwNjQ3MDA2ODUlNUQlMkMlNUI5MC42NDc5NzM2NjA0NDQ4JTJDLTE1MC42MTc5MDk4MjQ1MTkyNCU1RCUyQyU1QjkwLjY5MzI0MzA3NzY0MDE4JTJDLTEyOS43ODE5NTkwMDE5ODIlNUQlMkMlNUI5MC43Mzg1MTI0OTQ4MzU3MyUyQy0xMDguOTQ2MDA4MTc5MzU0NiU1RCUyQyU1QjkwLjY4MDA2NTU2NDMzMDc1JTJDLTk3LjQxNDg1Mzk3ODM3NTczJTVEJTJDJTVCOTAuMzUzODQ3MjcwNTI1NDklMkMtOTUuMjEzNjQwMDIzNTgwMTUlNUQlMkMlNUI4OS43MDM0Njg5NjUwMzk0NiUyQy05My4wODU3MjE5NTQyNTY3NCU1RCUyQyU1Qjg1LjY0NTgxNDQwOTcwMTIzJTJDLTg0LjQwNzM4NTU5MjQ4OTM1JTVEJTJDJTVCODEuNjY4NzE0MjY5MDYwMTIlMkMtNzUuOTM0MjI0NzMxNjk4MDUlNUQlMkMlNUI4MS4xNDY5MjQyMjk2MDQzOCUyQy03NC4yMjYwODcwMzA5NDc2OCU1RCUyQyU1QjgwLjg4NDc2MTc2NDI1NDQyJTJDLTcyLjQ1OTUxMzI3MzE0MzczJTVEJTJDJTVCODAuODY3Mjk5ODgwMzMwMTElMkMtNDkuNjU4NzU0ODUzMTk4OCU1RCUyQyU1QjgwLjkxNDg5NzY1ODMxNTklMkMtMjcuNzUxMTM5ODkzMzI2MTIzJTVEJTJDJTVCODAuODQzNTAwOTkxMzM3MzElMkMtNjAuNjEyNTYyMzMzMDg3MjklNUQlMkMlNUI4MC44OTEwOTg3NjkzMjMlMkMtMzguNzA0OTQ3MzczMjYyMzg1JTVEJTJDJTVCODAuOTM4Njk2NTQ3MzA4NzglMkMtMTYuNzk3MzMyNDEzMzkyOTIyJTVEJTJDJTVCNzUuMzYxNjk2ODQxNTg1MSUyQzEzMS44NzQ5NjgwMjk0MjM3NCU1RCUyQyU1Qjc1LjM2MTY5Njg0Njc2NzQ0JTJDMTMxLjg3NDk3MDQxNDY3NjclNUQlMkMlNUI3NS4zNjE2OTY4NDQxNzYyNyUyQzEzMS44NzQ5NjkyMjIwNTAyJTVEJTJDJTVCNzUuMzYxNjk2ODQ5MzU4NjElMkMxMzEuODc0OTcxNjA3MzAzMTclNUQlMkMlNUItNzQuNzM3OTQ4ODg0MzczNzElMkMxMzIuMjAxMDg2MDE2NzU3MiU1RCUyQyU1Qi03NC43Mzc5NDg4ODg3NTk0OSUyQzEzMi4yMDEwODM5OTgxMzE1NyU1RCUyQyU1Qi03NC43Mzc5NDg4OTMxNDUyNyUyQzEzMi4yMDEwODE5Nzk1MDU3NCU1RCUyQyU1Qi03NC43Mzc5NDg4ODY1NjY2JTJDMTMyLjIwMTA4NTAwNzQ0NDQyJTVEJTJDJTVCLTc0LjczNzk0ODg5MDk1MjM4JTJDMTMyLjIwMTA4Mjk4ODgxODYzJTVEJTJDJTVCODAuNTQ0MzQ5NTMwMjE2NDYlMkMtMjMyLjgyMTY1MjE2NDI5OTgyJTVEJTJDJTVCODAuNTYyMTUxNzEzMzE5OTIlMkMtMjI0LjYyNzkyMTUwMzM0MDA1JTVEJTJDJTVCODAuNTI2NTQ3MzQ3MTEyOTElMkMtMjQxLjAxNTM4MjgyNTMwNTY0JTVEJTJDJTVCODAuMDQ3MjU3ODI4MDM0MzklMkMtMjUxLjUwNDExNjI1MDc0NDEyJTVEJTJDJTVCNzguMjgwNTQ0NDkxODM0MTIlMkMtMjU1Ljc0Mjc4Nzc5ODI1NTIyJTVEJTJDJTVCNzUuMDI1OTk2NDYzMDA5NzglMkMtMjU4Ljk4MzIyNDQzOTgzMzI0JTVEJTJDJTVCNzAuNzc5Njg4MDM2OTQ3OTIlMkMtMjYwLjczMTUwMjgwNzQ3NTklNUQlMkMlNUI0OC4wODk3NDk3NzE0MjU2NjYlMkMtMjYxLjEzODcwNjM4NTExODElNUQlMkMlNUI1OC4yODYyMjU3MDU0MDc4OSUyQy0yNjEuMTYwODU5ODUwODcxMSU1RCUyQyU1QjM3Ljg5MzI3MzgzNzM4OTgxJTJDLTI2MS4xMTY1NTI5MTkzNjUlNUQlMkMlNUIyNi42NTU0OTgwNzI4NzI5JTJDLTI2MS4wMDExMzY4NDkzMjUzJTVEJTJDJTVCMjQuNjA0Mjg5NDE2ODAwNTIzJTJDLTI2MC42MzQ2Nzk0MTc4NzUxJTVEJTJDJTVCMjIuNjQ3MzQzMTQxNTEyNTU3JTJDLTI1OS45MTc0MjU5NTc5OTAxMyU1RCUyQyU1QjE0LjU2NDc4NDc1MjA0MDI0NSUyQy0yNTUuMzMyODU0NTM1MjAzOCU1RCUyQyU1QjUuNjI3ODg5OTUzNjU5MjAyJTJDLTI1MC40NDE5MjYyMTE5ODg5NyU1RCUyQyU1QjEuODkyNTc0Njg3ODgyMTg1NCUyQy0yNDkuNDMyMzA4MjgxNjk4OTclNUQlMkMlNUItMS45NzY0MTYxODA0NDQ4MTI0JTJDLTI0OS40MjM5MDIyODM2NTc1JTVEJTJDJTVCLTUuNzE2MDgzMjcyMDU3ODY3JTJDLTI1MC40MTcyNzk2MjU4NTYlNUQlMkMlNUItMTQuNjc0MTQ2MjM3NjIzNDA2JTJDLTI1NS4yNjkzMjgzMDcwNjMxJTVEJTJDJTVCLTIyLjc3NjU0OTY0ODA2NjE2NSUyQy0yNTkuODE4NzM1MzI2MDcwMDUlNUQlMkMlNUItMjQuNzM2NTk0MTI3ODE1MDg1JTJDLTI2MC41Mjc0Nzg1MDA1MTgyNyU1RCUyQyU1Qi0yNi43ODkzNzU3ODU0MTM5MjclMkMtMjYwLjg4NTAxOTM2MDI3MTYlNUQlMkMlNUItNDguMjI0MDIyOTA2ODEyODIlMkMtMjYwLjkyOTQ0OTM5NDkyMDQlNUQlMkMlNUItMzguMDI3NTQ2OTcyNzgzNzElMkMtMjYwLjk1MTYwMjg2MDY3MzUlNUQlMkMlNUItNTguNDIwNDk4ODQwOTEzMzklMkMtMjYwLjkwNzI5NTkyOTE2NzIlNUQlMkMlNUItNzAuOTExOTc3NTM5NDA5NjglMkMtMjYwLjQyMzY1NTEyNzQ0MTQ2JTVEJTJDJTVCLTc1LjE1MDY0OTA4NjkyNzg2JTJDLTI1OC42NTY5NDE3OTEyNDIlNUQlMkMlNUItNzguMzkxMDg1NzI4NTA5MDElMkMtMjU1LjQwMjM5Mzc2MjQxNjk4JTVEJTJDJTVCLTgwLjEzOTM2NDA5NjE1MzIlMkMtMjUxLjE1NjA4NTMzNjM1MzE2JTVEJTJDJTVCLTgwLjU1NTI3MDIzOTA5NDc3JTJDLTIzMi40NzE2Mzc2MTY5NjM1MyU1RCUyQyU1Qi04MC41NzMwNzI0MjIxOTgyMiUyQy0yNDAuNjY1MzY4Mjc3OTIzMyU1RCUyQyU1Qi04MC41Mzc0NjgwNTU5OTEyMSUyQy0yMjQuMjc3OTA2OTU1OTY0MDYlNUQlMkMlNUItODEuOTk0NjYyMzkxNTY2OTIlMkMtMjE2LjA4MDk3MTYzMDQwNjclNUQlMkMlNUItODMuNTA1MjYzMjc2NDU5MzYlMkMtMjMyLjQ2NTIyODI4Nzc5MjU3JTVEJTJDJTVCLTgzLjQ4NzQ2MTA5MzM1NTklMkMtMjI0LjI3MTQ5NzYyNjgzMjglNUQlMkMlNUItODMuNTIzMDY1NDU5NTYyOTElMkMtMjQwLjY1ODk1ODk0ODc5ODQlNUQlMkMlNUItODIuOTc4MDgzODYyMTg1MDklMkMtMjUxLjcxNDQxOTA5ODQ4ODE1JTVEJTJDJTVCLTgwLjgwMDA3MjU5MjIwMTM2JTJDLTI1Ny4wMDQ2NjM2NDkzNDU0NSU1RCUyQyU1Qi03Ni43NjMzNzE2MTE5MTYxMyUyQy0yNjEuMDU4OTQzNTcyNTQ3NjYlNUQlMkMlNUItNzEuNDgyNjQxMTEyNTk1MTIlMkMtMjYzLjI1OTkyMTk2NzE4NjglNUQlMkMlNUItNDguMjMwNDMyMjM1OTk5NjklMkMtMjYzLjg3OTQ0MjQzMjI4NSU1RCUyQyU1Qi01OC40MjY5MDgxNzAwMzc1NjQlMkMtMjYzLjg1NzI4ODk2NjUzMTklNUQlMkMlNUItMzguMDMzOTU2MzAxOTA4NDUlMkMtMjYzLjkwMTU5NTg5ODAzODI0JTVEJTJDJTVCLTI2LjUzOTIzNjgzNTEwMzc0NyUyQy0yNjMuODEzMDY5NzM2NDY3JTVEJTJDJTVCLTIzLjk4MTc2MzAwMjEyNjA0NCUyQy0yNjMuMzY3NjI1MTkwNjg5NiU1RCUyQyU1Qi0yMS41NDAzMzk0NDMxODU1MDIlMkMtMjYyLjQ4NDkyNzQ3NTgxMjYlNUQlMkMlNUItMTMuMjA0NzAwODQ5NzczNzI2JTJDLTI1Ny44Mjc1MjY5NDEyODM1NyU1RCUyQyU1Qi00LjYwMjk1NjQyNDA0NjI2NTUlMkMtMjUzLjEyMTcwNDQ0ODI5NzE1JTVEJTJDJTVCLTEuNjAxMjE2NjkwOTM1OTk4NiUyQy0yNTIuMzI0MjI0MzA3Njg3MyU1RCUyQyU1QjEuNTA0Nzc1OTc4MjM1MTk0MiUyQy0yNTIuMzMwOTcyNTcwNzgwNDMlNUQlMkMlNUI0LjUwMzAyMjA4MzgxNDI3NCUyQy0yNTMuMTQxNDg4NjM0OTM2NTYlNUQlMkMlNUIxMy4wODQyMzcxMDI1NjM2NTklMkMtMjU3Ljg4NDY0Mzg0MDMwNTElNUQlMkMlNUIyMS4zOTk1NTkyMDkxNjg4NSUyQy0yNjIuNTc4MjIxMjM1MzgwOSU1RCUyQyU1QjIzLjgzNzEyNDEzNDczNzM3MyUyQy0yNjMuNDcxNTE5MzI4NzYxMzYlNUQlMkMlNUIyNi4zOTI2MzgyMzM5MjY3MSUyQy0yNjMuOTI4MDcyNjU0MDY1MyU1RCUyQyU1QjQ4LjA4MzM0MDQ0MjI0MjIlMkMtMjY0LjA4ODY5OTQyMjQ4MjY1JTVEJTJDJTVCMzcuODg2ODY0NTA4MTQxMjY1JTJDLTI2NC4wNjY1NDU5NTY3Mjk0NCU1RCUyQyU1QjU4LjI3OTgxNjM3NjI4NjEzJTJDLTI2NC4xMTA4NTI4ODgyMzU4JTVEJTJDJTVCNzEuMzM4MDIxNzk5MDkxOTUlMkMtMjYzLjU3MDIyMjU3MzUwNiU1RCUyQyU1Qjc2LjYyODI2NjM0OTg4NzY0JTJDLTI2MS4zOTIyMTEzMDM1NTkyNCU1RCUyQyU1QjgwLjY4MjU0NjI3MzE0NzAzJTJDLTI1Ny4zNTU1MTAzMjMyMzI3NSU1RCUyQyU1QjgyLjg4MzUyNDY2Nzc3OTQxJTJDLTI1Mi4wNzQ3Nzk4MjM5MzE1NSU1RCUyQyU1QjgzLjQ5NDM0MjU2NzU4MTA0JTJDLTIzMi44MjgwNjE0OTM0NzA3OCU1RCUyQyU1QjgzLjQ3NjU0MDM4NDQ3NzU5JTJDLTI0MS4wMjE3OTIxNTQ0MzA1NiU1RCUyQyU1QjgzLjUxMjE0NDc1MDY4NDYlMkMtMjI0LjYzNDMzMDgzMjQ3MTMlNUQlMkMlNUI4Mi4wNTQ5NTA0MTUxMDU4JTJDLTIxNi40MzczOTU1MDY5MTQlNUQlMkMlNUItODAuNzEzNzQ0Njk3MTE2NzUlMkMxNTQuODU0NjIwODY2NTM5NjIlNUQlMkMlNUItODAuNzMxNTQ2ODgwMjIwMTQlMkMxNDYuNjYwODkwMjA1NjA5NjMlNUQlMkMlNUItODAuNjk1OTQyNTE0MDEzMSUyQzE2My4wNDgzNTE1Mjc1ODUxJTVEJTJDJTVCLTgwLjIxNjY1Mjk5NDkzNDU5JTJDMTczLjUzNzA4NDk1MzAwNTgzJTVEJTJDJTVCLTc4LjQ0OTkzOTY1ODczMzI3JTJDMTc3Ljc3NTc1NjUwMDUxODIlNUQlMkMlNUItNzUuMTk1MzkxNjI5OTEzOTglMkMxODEuMDE2MTkzMTQyMDkxOTQlNUQlMkMlNUItNzAuOTQ5MDgzMjAzODUzNzklMkMxODIuNzY0NDcxNTA5NzM2MTMlNUQlMkMlNUItNDguMjU5MTQ0OTM4MzEwNTg0JTJDMTgzLjE3MTY3NTA4NzM3OTM2JTVEJTJDJTVCLTU4LjQ1NTYyMDg3MjM0Njc4NSUyQzE4My4xOTM4Mjg1NTMxMzI0NSU1RCUyQyU1Qi0zOC4wNjI2NjkwMDQyMTkzMyUyQzE4My4xNDk1MjE2MjE2MjYxMiU1RCUyQyU1Qi0yNi44MjQ4OTMyMzk3OTkxMzUlMkMxODMuMDM0MTA1NTUxNTg4ODglNUQlMkMlNUItMjQuNzczNjg0NTgzNjcyMzQlMkMxODIuNjY3NjQ4MTIwMTI4NzUlNUQlMkMlNUItMjIuODE2NzM4MzA4NDEyODElMkMxODEuOTUwMzk0NjYwMjUxNDUlNUQlMkMlNUItMTQuNzM0MTc5OTE4OTMzODk0JTJDMTc3LjM2NTgyMzIzNzQ2MTMlNUQlMkMlNUItNS43OTcyODUxMjA1NTk0NTElMkMxNzIuNDc0ODk0OTE0MjUwMjYlNUQlMkMlNUItMi4wNjE5Njk4NTQ3ODI0MzQlMkMxNzEuNDY1Mjc2OTgzOTYwMyU1RCUyQyU1QjEuODA3MDIxMDEzNTQ0NDYzOCUyQzE3MS40NTY4NzA5ODU5MTg3NSU1RCUyQyU1QjUuNTQ2Njg4MTA1MTU3ODg4JTJDMTcyLjQ1MDI0ODMyODExNzM3JTVEJTJDJTVCMTQuNTA0NzUxMDcwNzMwMjAxJTJDMTc3LjMwMjI5NzAwOTMyODQ0JTVEJTJDJTVCMjIuNjA3MTU0NDgxMTY2MjQ0JTJDMTgxLjg1MTcwNDAyODMzMTUlNUQlMkMlNUIyNC41NjcxOTg5NjA5MzM1MzUlMkMxODIuNTYwNDQ3MjAyNzg0NSU1RCUyQyU1QjI2LjYxOTk4MDYxODUxODg4OCUyQzE4Mi45MTc5ODgwNjI1MzMzJTVEJTJDJTVCNDguMDU0NjI3NzM5OTQ4MDMlMkMxODIuOTYyNDE4MDk3MTgxNjMlNUQlMkMlNUIzNy44NTgxNTE4MDU5NDkyJTJDMTgyLjk4NDU3MTU2MjkzNDY2JTVEJTJDJTVCNTguMjUxMTAzNjc0MDE4NDQ1JTJDMTgyLjk0MDI2NDYzMTQyODQ1JTVEJTJDJTVCNzAuNzQyNTgyMzcyNTIyMDIlMkMxODIuNDU2NjIzODI5NzAwMjIlNUQlMkMlNUI3NC45ODEyNTM5MjAwMjU5NCUyQzE4MC42ODk5MTA0OTM1MDQ1JTVEJTJDJTVCNzguMjIxNjkwNTYxNjExMjMlMkMxNzcuNDM1MzYyNDY0Njc0NiU1RCUyQyU1Qjc5Ljk2OTk2ODkyOTI1MzElMkMxNzMuMTg5MDU0MDM4NjEzNzMlNUQlMkMlNUI4MC4zODU4NzUwNzIxOTQ0NSUyQzE1NC41MDQ2MDYzMTkxOTA4JTVEJTJDJTVCODAuNDAzNjc3MjU1Mjk3OTYlMkMxNjIuNjk4MzM2OTgwMTcwOTglNUQlMkMlNUI4MC4zNjgwNzI4ODkwOTA5MyUyQzE0Ni4zMTA4NzU2NTgxOTk2NSU1RCUyQyU1QjgxLjgyNTI2NzIyNDY2OTc5JTJDMTM4LjExMzk0MDMzMjY2Nzk0JTVEJTJDJTVCODMuMzM1ODY4MTA5NTU5MDYlMkMxNTQuNDk4MTk2OTkwMDMyMzQlNUQlMkMlNUI4My4zMTgwNjU5MjY0NTU2NyUyQzE0Ni4zMDQ0NjYzMjkxMDIzNSU1RCUyQyU1QjgzLjM1MzY3MDI5MjY2MjcxJTJDMTYyLjY5MTkyNzY1MTA3NzgzJTVEJTJDJTVCODIuODA4Njg4Njk1MjgyMTklMkMxNzMuNzQ3Mzg3ODAwNzYzMTYlNUQlMkMlNUI4MC42MzA2Nzc0MjUyOTg3NyUyQzE3OS4wMzc2MzIzNTE2MTAyNiU1RCUyQyU1Qjc2LjU5Mzk3NjQ0NDk2OTk1JTJDMTgzLjA5MTkxMjI3NDgzOTczJTVEJTJDJTVCNzEuMzEzMjQ1OTQ1Njk0NTklMkMxODUuMjkyODkwNjY5NDQ4MTYlNUQlMkMlNUI0OC4wNjEwMzcwNjkxMzEzOCUyQzE4NS45MTI0MTExMzQ1NDYxOCU1RCUyQyU1QjU4LjI1NzUxMzAwMzIyMjQlMkMxODUuODkwMjU3NjY4NzkyOTclNUQlMkMlNUIzNy44NjQ1NjExMzUwMjgzNCUyQzE4NS45MzQ1NjQ2MDAyOTk0NCU1RCUyQyU1QjI2LjM2OTg0MTY2ODI1NTQzNiUyQzE4NS44NDYwMzg0Mzg3MzI2OCU1RCUyQyU1QjIzLjgxMjM2NzgzNTIyNTQzNyUyQzE4NS40MDA1OTM4OTI5NTA3OCU1RCUyQyU1QjIxLjM3MDk0NDI3NjI4NDcxNCUyQzE4NC41MTc4OTYxNzgwNzM2NyU1RCUyQyU1QjEzLjAzNTMwNTY4MjgyNzkxNiUyQzE3OS44NjA0OTU2NDM1MTg2NSU1RCUyQyU1QjQuNDMzNTYxMjU3MTY2NDU1JTJDMTc1LjE1NDY3MzE1MDU2Njc3JTVEJTJDJTVCMS40MzE4MjE1MjQwMzU3NjM3JTJDMTc0LjM1NzE5MzAwOTk0ODU2JTVEJTJDJTVCLTEuNjc0MTcxMTQ1MTM1NDQzJTJDMTc0LjM2Mzk0MTI3MzA0MTcyJTVEJTJDJTVCLTQuNjcyNDE3MjUwNzMzMjIyJTJDMTc1LjE3NDQ1NzMzNzIwNTYlNUQlMkMlNUItMTMuMjUzNjMyMjY5NDMyMDU5JTJDMTc5LjkxNzYxMjU0MjU0Nzk0JTVEJTJDJTVCLTIxLjU2ODk1NDM3NjA2OTE4MyUyQzE4NC42MTExODk5Mzc2NDIyMiU1RCUyQyU1Qi0yNC4wMDY1MTkzMDE2Mzc5MDUlMkMxODUuNTA0NDg4MDMxMDIyNyU1RCUyQyU1Qi0yNi41NjIwMzM0MDA4MDQxMiUyQzE4NS45NjEwNDEzNTYzMjQ1NiU1RCUyQyU1Qi00OC4yNTI3MzU2MDkxMjcxOCUyQzE4Ni4xMjE2NjgxMjQ3NDM5JTVEJTJDJTVCLTM4LjA1NjI1OTY3NTA5NDQ5NSUyQzE4Ni4wOTk1MTQ2NTg5OTA4JTVEJTJDJTVCLTU4LjQ0OTIxMTU0MzIxOTI1JTJDMTg2LjE0MzgyMTU5MDQ5NzElNUQlMkMlNUItNzEuNTA3NDE2OTY1OTgzMDglMkMxODUuNjAzMTkxMjc1NzY5MTUlNUQlMkMlNUItNzYuNzk3NjYxNTE2ODM1NzUlMkMxODMuNDI1MTgwMDA1Nzg4NzUlNUQlMkMlNUItODAuODUxOTQxNDQwMDQ5MDclMkMxNzkuMzg4NDc5MDI1NDkxMjglNUQlMkMlNUItODMuMDUyOTE5ODM0NjgyNDMlMkMxNzQuMTA3NzQ4NTI2MTc4ODUlNUQlMkMlNUItODMuNjYzNzM3NzM0NDgxMzclMkMxNTQuODYxMDMwMTk1Njk4MDUlNUQlMkMlNUItODMuNjQ1OTM1NTUxMzc3ODYlMkMxNjMuMDU0NzYwODU2Njc4MjMlNUQlMkMlNUItODMuNjgxNTM5OTE3NTg0OSUyQzE0Ni42NjcyOTk1MzQ3MDY5JTVEJTJDJTVCLTgyLjIyNDM0NTU4MjAwNzE1JTJDMTM4LjQ3MDM2NDIwOTE3NTIyJTVEJTJDJTVCNzcuNTU0MDAyMTA3OTY1NDklMkMtMjI4LjM3NTY0NDY4MDY5NDYlNUQlMkMlNUI3Ny41NzMwMzk5ODc5ODkyJTJDLTIxOS42MTMxNjUzNjIwOTMzMyU1RCUyQyU1Qjc3LjUzNDk2NDIyNzk0MTclMkMtMjM3LjEzODEyMzk5OTMzMzI2JTVEJTJDJTVCNzcuMDU0NDM3OTI1NjE4OCUyQy0yNDguMTk2MTA2MDgxMjA0MyU1RCUyQyU1Qjc1LjI4NzcyMzUwMzA4NzY2JTJDLTI1Mi40MzUyNzc2Mjc1NTA3JTVEJTJDJTVCNzIuMDMzMTc2NTYwNTkyMTclMkMtMjU1LjY3NTIxNDI3MDMwNjYlNUQlMkMlNUI2Ny43ODY4NjkyMjA4NTYzNyUyQy0yNTcuNDIyOTkyNjM5MTI5ODYlNUQlMkMlNUI0Ny4wMjk5MjYzOTMwMTI5ODUlMkMtMjU3LjgzNDM5NTk1NjgxMDM0JTVEJTJDJTVCNTYuMjU5OTA0NjA4MjIyNTM0JTJDLTI1Ny44NTQ0NDk1NTI1NDQzNCU1RCUyQyU1QjM3Ljc5OTk0ODE3Nzc0NzI1JTJDLTI1Ny44MTQzNDIzNjEwNzYyJTVEJTJDJTVCMjcuNTI4NjcwMTMyMTg5MDElMkMtMjU3LjcwMTAyNjE2MTA1NTklNUQlMkMlNUIyNS40Nzc0NjAzODk3NzA5ODYlMkMtMjU3LjMzNTA2ODcyODQyMDYlNUQlMkMlNUIyMy41MjA1MTMwMjgxNzQ3NDQlMkMtMjU2LjYxODMxNTI2NzM2MDYlNUQlMkMlNUIxNS4wMDU0OTg4MjQxNTM5ODclMkMtMjUxLjc4MjgwMzY3NTQ3NjUlNUQlMkMlNUI1LjYzNjE0OTI5NzU1ODE4NzUlMkMtMjQ2LjY0MDQzNTE4NDM0Nzc1JTVEJTJDJTVCMS45MDA4MzQwMzE3ODA2NDU0JTJDLTI0NS42MzA4MTcyNTQwNTc1MiU1RCUyQyU1Qi0xLjk2ODE1NjgzNjU0NjI1MjclMkMtMjQ1LjYyMjQxMTI1NjAxNjA1JTVEJTJDJTVCLTUuNzA3ODIzOTI4MTU5MTUxJTJDLTI0Ni42MTU3ODg1OTgyMTQ0NCU1RCUyQyU1Qi0xNS4wOTk0MzAxMjE1NjI5ODclMkMtMjUxLjcxNzM5NTkyOTAzOTU4JTVEJTJDJTVCLTIzLjYzNTM3NTY3MzUxMTM0OCUyQy0yNTYuNTE1ODYxNTk4ODQxNCU1RCUyQyU1Qi0yNS41OTU0MTkwNjY5NDgyNTMlMkMtMjU3LjIyNDEwNDc3NDQ3MzYlNUQlMkMlNUItMjcuNjQ4MTk5NjM4MTgzOTY4JTJDLTI1Ny41ODExNDU2MzU0MDExJTVEJTJDJTVCLTQ3LjE0OTg1MTMyMTg5OTMwNSUyQy0yNTcuNjI5Nzc1NDEwMDkwMTMlNUQlMkMlNUItMzcuOTE5ODczMTA2NzEwNDglMkMtMjU3LjY0OTgyOTAwNTgyNDElNUQlMkMlNUItNTYuMzc5ODI5NTM3MTQzMTY2JTJDLTI1Ny42MDk3MjE4MTQzNTYxJTVEJTJDJTVCLTY3LjkwNDgxMDUxNjc5MzUyJTJDLTI1Ny4xMjgxODA4ODI2NDk0JTVEJTJDJTVCLTcyLjE0MzQ4MzE1MDY0MzI1JTJDLTI1NS4zNjE5Njc1NDUyNjY1NyU1RCUyQyU1Qi03NS4zODM5MjA4Nzg1NDc1NCUyQy0yNTIuMTA3OTE5NTE1MjYzJTVEJTJDJTVCLTc3LjEzMjE5ODE1OTg2NTA3JTJDLTI0Ny44NjExMTEwOTAzNzM1JTVEJTJDJTVCLTc3LjU0NTYzMTgyMjYzNzY5JTJDLTIyOC4wMzg2NjYwNTY5MDgxNyU1RCUyQyU1Qi03Ny41NjQ2Njk3MDI2NjE0JTJDLTIzNi44MDExNDUzNzU1MDcyJTVEJTJDJTVCLTc3LjUyNjU5Mzk0MjYxMzg2JTJDLTIxOS4yNzYxODY3MzgyNTYwNiU1RCUyQyU1Qi03OC45ODI1NTI1ODEyNjQ3JTJDLTIxMC41MTA1MDI3NTUxMDQ2MiU1RCUyQyU1Qi04MC40OTU2MjQ4NjAwMDIzJTJDLTIyOC4wMzIyNTY3Mjc3NDEzOCU1RCUyQyU1Qi04MC40NzY1ODY5Nzk5Nzg1OCUyQy0yMTkuMjY5Nzc3NDA5MTQwMTIlNUQlMkMlNUItODAuNTE0NjYyNzQwMDI2MDglMkMtMjM2Ljc5NDczNjA0NjM4MDA1JTVEJTJDJTVCLTc5Ljk3MDkxNzkyNTg5MzQlMkMtMjQ4LjQxOTQ0NDg1MjUyNjU0JTVEJTJDJTVCLTc3Ljc5MjkwNzc0MjI0MTIxJTJDLTI1My43MTAxODk0MDIxODk0OSU1RCUyQyU1Qi03My43NTYyMDU2NzU2MjExOSUyQy0yNTcuNzYzOTY5MzI2NTc5MSU1RCUyQyU1Qi02OC40NzU0NzQwODk5Nzg3MyUyQy0yNTkuOTY0NDQ3NzIyMzk0OCU1RCUyQyU1Qi00Ny4xNTYyNjA2NTEwNjMyOSUyQy0yNjAuNTc5NzY4NDQ3NDU0NzQlNUQlMkMlNUItNTYuMzg2MjM4ODY2MjQ1MjIlMkMtMjYwLjU1OTcxNDg1MTcyMDglNUQlMkMlNUItMzcuOTI2MjgyNDM1Nzk1MDUlMkMtMjYwLjU5OTgyMjA0MzE4ODg1JTVEJTJDJTVCLTI3LjM5ODA2MDY4NzkzNzAyMiUyQy0yNjAuNTA5MTk2MDExNjAxOTQlNUQlMkMlNUItMjQuODQwNTg3OTQxMjQ0MjczJTJDLTI2MC4wNjQyNTE0NjQ2NDA5NiU1RCUyQyU1Qi0yMi4zOTkxNjQzODIzMDMwNCUyQy0yNTkuMTgxNTUzNzQ5NzYzNzQlNUQlMkMlNUItMTMuNjI5OTgyNTYxMDIxMDQ4JTJDLTI1NC4yNzQ1OTQ1NjU1OTgyMiU1RCUyQyU1Qi00LjU5NDY5NzA4MDE0NzgwNSUyQy0yNDkuMzIwMjEzNDIwNjU1NyU1RCUyQyU1Qi0xLjU5Mjk1ODQzMzM2NDUwMSUyQy0yNDguNTIzMjMzMjc4ODY1NzIlNUQlMkMlNUIxLjUxMzAzNDIzNTgwNjY5MTclMkMtMjQ4LjUyOTk4MTU0MTk1ODg1JTVEJTJDJTVCNC41MTEyODE0Mjc3MTQ4NSUyQy0yNDkuMzM5OTk3NjA3Mjk2JTVEJTJDJTVCMTMuNTI0OTUzMzQ3MzM0MjM2JTJDLTI1NC4zMzM1OTI5ODI5Mzk3MyU1RCUyQyU1QjIyLjI3MjczMDE4MjE1NjQxJTJDLTI1OS4yNzg2MTA1NDU5MzA3NSU1RCUyQyU1QjI0LjcxMDI5NTEwNzcyNzIxNiUyQy0yNjAuMTcxOTA4NjM5MzEyMSU1RCUyQyU1QjI3LjI2NTgxMDI5MzI0MjkyJTJDLTI2MC42Mjc5NjE5NjU3OTYlNUQlMkMlNUI0Ny4wMjM1MTcwNjM4NDM0NSUyQy0yNjAuNzg0Mzg4OTk0MTc0OTUlNUQlMkMlNUIzNy43OTM1Mzg4NDg2MDg2OSUyQy0yNjAuNzY0MzM1Mzk4NDQwOSU1RCUyQyU1QjU2LjI1MzQ5NTI3OTA0NTM4JTJDLTI2MC44MDQ0NDI1ODk5MDg5JTVEJTJDJTVCNjguMzQ1MjAyOTgzMDAwOCUyQy0yNjAuMjYxNzEyNDA1MTU5ODclNUQlMkMlNUI3My42MzU0NDY0NDc0NjkxMiUyQy0yNTguMDg0MjAxMTM0MDMzMiU1RCUyQyU1Qjc3LjY4OTcyNTI4NDQwMzA1JTJDLTI1NC4wNDgwMDAxNTI1MjQ0OCU1RCUyQyU1Qjc5Ljg5MDcwNDc2NTM2MTMyJTJDLTI0OC43NjY3Njk2NTQ0MDM4JTVEJTJDJTVCODAuNTAzOTk1MTQ1MzMwMDglMkMtMjI4LjM4MjA1NDAwOTg2MTM4JTVEJTJDJTVCODAuNDg0OTU3MjY1MzA2MzYlMkMtMjM3LjE0NDUzMzMyODQ2MDQlNUQlMkMlNUI4MC41MjMwMzMwMjUzNTM5MSUyQy0yMTkuNjE5NTc0NjkxMjA5MjclNUQlMkMlNUI3OS4wNjcwNzQzODY2OTUyNSUyQy0yMTAuODUzODkwNzA4MDU3OCU1RCUyQyU1Qi03Ny43MjI3NDExMzMzODAwNCUyQzE1MC43MTA2MTI2NzAyMzEyMyU1RCUyQyU1Qi03Ny43NDE3NzkwMTM0MDM3MyUyQzE0MS45NDgxMzMzNTE2MzgzOCU1RCUyQyU1Qi03Ny43MDM3MDMyNTMzNTYyNSUyQzE1OS40NzMwOTE5ODg4NjU0JTVEJTJDJTVCLTc3LjIyMzE3ODAzNzM1NzU3JTJDMTcwLjUzMDU3NDA3MTg3NDc1JTVEJTJDJTVCLTc1LjQ1NjQ2NDcwMTE1NjI2JTJDMTc0Ljc2OTI0NTYxOTM4NzE2JTVEJTJDJTVCLTcyLjIwMTkxNjY3MjMzMzE2JTJDMTc4LjAwOTY4MjI2MDk2MzQ3JTVEJTJDJTVCLTY3Ljk1NTYwODI0NjI3NjglMkMxNzkuNzU3OTYwNjI4NjA1MDUlNUQlMkMlNUItNDcuMTk4NjY1NDE4NDE1ODg1JTJDMTgwLjE2OTM2Mzk0NjI4NjU4JTVEJTJDJTVCLTU2LjQyODY0MzYzMzYxNDM4JTJDMTgwLjE4OTQxNzU0MjAyMDU1JTVEJTJDJTVCLTM3Ljk2ODY4NzIwMzE4MDg0JTJDMTgwLjE0OTMxMDM1MDU1MjU1JTVEJTJDJTVCLTI3LjY5NzQwOTE1NzYyOTY5JTJDMTgwLjAzNTk5NDE1MDUzNDUyJTVEJTJDJTVCLTI1LjY0NjIwMDUwMTUwNzk1NSUyQzE3OS42Njk1MzY3MTkwNzU2NCU1RCUyQyU1Qi0yMy42ODkyNTQyMjYyNDMzNjQlMkMxNzguOTUyMjgzMjU5MTk3MDYlNUQlMkMlNUItMTUuMTc0MjQwMDIyMjIzNTQzJTJDMTc0LjExNjc3MTY2NzMxMzU0JTVEJTJDJTVCLTUuODA0ODg5NDA5Mjk5MzIlMkMxNjguOTc0OTAzMTc1MDAzOSU1RCUyQyU1Qi0yLjA2OTU3NDE0MzUyMjMwMjclMkMxNjcuOTY1Mjg1MjQ0NzEzOTUlNUQlMkMlNUIxLjc5OTQxNjcyNDgwNDU5NTQlMkMxNjcuOTU2ODc5MjQ2NjcyNCU1RCUyQyU1QjUuNTM5MDgzODE2NDE4MDE5JTJDMTY4Ljk1MDI1NjU4ODg3MSU1RCUyQyU1QjE0LjkzMDY4ODkyMzUwMjkxOSUyQzE3NC4wNTEzNjM5MjA4ODEwMiU1RCUyQyU1QjIzLjQ2NjYzNDQ3NTQ0Mjc0MiUyQzE3OC44NDk4Mjk1OTA2Nzc4NCU1RCUyQyU1QjI1LjQyNjY3ODk1NTE5MTkyJTJDMTc5LjU1ODU3Mjc2NTEyNiU1RCUyQyU1QjI3LjQ3OTQ2MDYxMjc5NTM4MiUyQzE3OS45MTYxMTM2MjQ4Nzk2NyU1RCUyQyU1QjQ2Ljk4MTExMjI5NjQ5Mjk0NSUyQzE3OS45NjQ3NDMzOTk1NjYzNyU1RCUyQyU1QjM3Ljc1MTEzNDA4MTI2NDc5NCUyQzE3OS45ODQ3OTY5OTUzMDA0JTVEJTJDJTVCNTYuMjExMDkwNTExNjk0ODglMkMxNzkuOTQ0Njg5ODAzODMyNCU1RCUyQyU1QjY3LjczNjA3MTQ5MTM5MDk3JTJDMTc5LjQ2MzE0ODg3MjEyMzIlNUQlMkMlNUI3MS45NzQ3NDMwMzg4OTQ4OSUyQzE3Ny42OTY0MzU1MzU5Mjc1MiU1RCUyQyU1Qjc1LjIxNTE3OTY4MDQ4MDE5JTJDMTc0LjQ0MTg4NzUwNzA5NzYlNUQlMkMlNUI3Ni45NjM0NTgwNDgxMjIwNSUyQzE3MC4xOTU1NzkwODEwMzY3MyU1RCUyQyU1Qjc3LjM3Njg5Mjc5NzIyMzI4JTJDMTUwLjM3MzYzNDA0NjUxNDI0JTVEJTJDJTVCNzcuMzk1OTMwNjc3MjQ2ODQlMkMxNTkuMTM2MTEzMzY1MDQ0MTclNUQlMkMlNUI3Ny4zNTc4NTQ5MTcxOTk1NyUyQzE0MS42MTExNTQ3Mjc5MTgwMyU1RCUyQyU1Qjc4LjgxMzgxMzU1NTg1NzgyJTJDMTMyLjg0NTQ3MDc0NDU4MDg0JTVEJTJDJTVCODAuMzI2ODg1ODM0NTg3NzMlMkMxNTAuMzY3MjI0NzE3Mjc4MDIlNUQlMkMlNUI4MC4zMDc4NDc5NTQ1NjQwNCUyQzE0MS42MDQ3NDUzOTg2ODUxNyU1RCUyQyU1QjgwLjM0NTkyMzcxNDYxMTUyJTJDMTU5LjEyOTcwNDAzNTkxMjIlNUQlMkMlNUI3OS44MDIxNzc4MTQxNTExNCUyQzE3MC43NTM5MTI4NDMxODYxMyU1RCUyQyU1Qjc3LjYyNDE2NjU0NDE2Nzc0JTJDMTc2LjA0NDE1NzM5NDAzMzI4JTVEJTJDJTVCNzMuNTg3NDY1NTYzODM4OSUyQzE4MC4wOTg0MzczMTcyNjI3NSU1RCUyQyU1QjY4LjMwNjczNTA2NDU2MzUzJTJDMTgyLjI5OTQxNTcxMTg3MTE4JTVEJTJDJTVCNDYuOTg3NTIxNjI1NjYyNDglMkMxODIuOTE0NzM2NDM2OTMwOTUlNUQlMkMlNUI1Ni4yMTc0OTk4NDA4NzIwMyUyQzE4Mi44OTQ2ODI4NDExOTY5OCU1RCUyQyU1QjM3Ljc1NzU0MzQxMDQwMDQ1JTJDMTgyLjkzNDc5MDAzMjY2NTA2JTVEJTJDJTVCMjcuMjI5MzIxNjYyNTMxOTM0JTJDMTgyLjg0NDE2NDAwMTA3OSU1RCUyQyU1QjI0LjY3MTg0NzgyOTUwMTkzNSUyQzE4Mi4zOTg3MTk0NTUyOTcwOCU1RCUyQyU1QjIyLjIzMDQyNDI3MDU2MTIyNiUyQzE4MS41MTYwMjE3NDA0MjAwMyU1RCUyQyU1QjEzLjQ2MTI0MzUzNTYwMDYzNCUyQzE3Ni42MDk1NjI1NTUwNzEyJTVEJTJDJTVCNC40MjU5NTY5Njg0MjY1ODclMkMxNzEuNjU0NjgxNDExMzIwNCU1RCUyQyU1QjEuNDI0MjE3MjM1Mjk1ODk1MyUyQzE3MC44NTcyMDEyNzA3MDIyJTVEJTJDJTVCLTEuNjgxNzc1NDMzODc1MzExNyUyQzE3MC44NjM5NDk1MzM3OTUzNiU1RCUyQyU1Qi00LjY4MDAyMTUzOTQ3MzA5MSUyQzE3MS42NzQ0NjU1OTc5NTkyNiU1RCUyQyU1Qi0xMy42OTM2OTIzNzI3NTIxNjQlMkMxNzYuNjY4NTYwOTcyNDE3ODglNUQlMkMlNUItMjIuNDQxNDcwMjkzODk5NzU1JTJDMTgxLjYxMzA3ODUzNjU4Nzg2JTVEJTJDJTVCLTI0Ljg3OTAzNTIxOTQ1NjYzJTJDMTgyLjUwNjM3NjYyOTk2NTIlNUQlMkMlNUItMjcuNDM0NTQ5MzE4NjUwOTE2JTJDMTgyLjk2MjkyOTk1NTI3MTU2JTVEJTJDJTVCLTQ3LjE5MjI1NjA4OTI1Mzk5JTJDMTgzLjExOTM1Njk4MzY1MTIlNUQlMkMlNUItMzcuOTYyMjc3ODc0MDYyNCUyQzE4My4wOTkzMDMzODc5MTcyNSU1RCUyQyU1Qi01Ni40MjIyMzQzMDQ0Nzc5MDQlMkMxODMuMTM5NDEwNTc5Mzg1MiU1RCUyQyU1Qi02OC41MTM5NDIwMDg0MDkyNyUyQzE4Mi41OTY2ODAzOTQ2MzczNiU1RCUyQyU1Qi03My44MDQxODY1NTkyNjA2OSUyQzE4MC40MTg2NjkxMjQ2NTY0JTVEJTJDJTVCLTc3Ljg1ODQ2NjQ4MjQ3MDk5JTJDMTc2LjM4MTk2ODE0NDM2MTgyJTVEJTJDJTVCLTgwLjA1OTQ0NDg3NzEwNTI0JTJDMTcxLjEwMTIzNzY0NTA0ODglNUQlMkMlNUItODAuNjcyNzM0MTcwNzQ0NDklMkMxNTAuNzE3MDIxOTk5NDY3NDUlNUQlMkMlNUItODAuNjUzNjk2MjkwNzIwOTMlMkMxNTkuNDc5NTAxMzE3OTk3MzglNUQlMkMlNUItODAuNjkxNzcyMDUwNzY4MiUyQzE0MS45NTQ1NDI2ODA4NzEyNCU1RCUyQyU1Qi03OS4yMzU4MTM0MTIxMTE2JTJDMTMzLjE4ODg1ODY5NzUzNDA0JTVEJTJDJTVCNzYuMzIwOTY4Mjc1NTM5NjglMkMxNDcuNjQ3OTIxNzcxNjAzNzMlNUQlMkMlNUI3Ni4zMDM4MzE0Njc3MDA5NSUyQzEzOS43NjA0NDAzODc4MTg3NiU1RCUyQyU1Qjc2LjMzODEwNTA4MzM3ODUlMkMxNTUuNTM1NDAzMTU1NDIyMDUlNUQlMkMlNUI3NS43OTI0NTgxMTA3MzMyNSUyQzE2Ni4yODQ2MTQwMjc5MzMxMiU1RCUyQyU1QjczLjYxNDQ0Njg0MDc0OTg1JTJDMTcxLjU3NDg1ODU3ODc4MDIlNUQlMkMlNUI2OS41Nzc3NDU4NjA0MjEwMiUyQzE3NS42MjkxMzg1MDIwMDk2NSU1RCUyQyU1QjY0LjI5NzAxNTM2MTE0NTY1JTJDMTc3LjgzMDExNjg5NjYxODA4JTVEJTJDJTVCNDYuMjQzNzk0MjEzNzg2OTclMkMxNzguNDM4MzQxNzMzOTU2NiU1RCUyQyU1QjUzLjg0MDc3NjI4MzIwNjE0JTJDMTc4LjQyMTgzNjA4MjA4MzI3JTVEJTJDJTVCMzguNjQ2ODEyMTQ0MzA4MDklMkMxNzguNDU0ODQ3Mzg1ODMwMDUlNUQlMkMlNUIyOS43NTEwODY1NDMzNjc2NSUyQzE3OC4zNjA2NzQ0OTY3MTAzNyU1RCUyQyU1QjI3LjE5MzExMjcxMTUxNzc1NiUyQzE3Ny45MTUyMzEwMzcyNTU0NCU1RCUyQyU1QjI0Ljc1MjE4OTE1MTM5Njk0JTJDMTc3LjAzMjUzMjIzNjA1MTQlNUQlMkMlNUIxNC45NjYyMzY1NTE3NDI2NiUyQzE3MS41NDE3ODA3NjUwNTA0MiU1RCUyQyU1QjQuOTEzNjc4MTIwOTg0OTI0JTJDMTY2LjAwMjYwODQyMTkzNDM1JTVEJTJDJTVCMS45MTE5Mzk0NzQxODExOTYlMkMxNjUuMjA1NjI4MjgwMTM2MDQlNUQlMkMlNUItMS4xOTQwNTMxOTQ5OTAwMTElMkMxNjUuMjEyMzc2NTQzMjI5MiU1RCUyQyU1Qi00LjE5MjMwMDM4NjkxNDc1MiUyQzE2Ni4wMjIzOTI2MDg1NzMyNiU1RCUyQyU1Qi0xNC4yMjA2OTQ1NjA2OTY1MjQlMkMxNzEuNjA1MTk0MDE1MTU5MTklNUQlMkMlNUItMjMuOTgyNjk1ODIzNTA5MTU3JTJDMTc3LjEzODQxNjUyNTExOTI1JTVEJTJDJTVCLTI2LjQyMDI2MDc0OTA1MTQ1OCUyQzE3OC4wMzE3MTQ2MTg0OTI1NCU1RCUyQyU1Qi0yOC45NzYyNzQ4NDcwODY4MDYlMkMxNzguNDg4MjY5MDMwMTMwNTclNUQlMkMlNUItNDUuNDY3OTg5MzI2MTU5Njk2JTJDMTc4LjYzNzYwMDE3MDc4ODMlNUQlMkMlNUItMzcuODcxMDA3MjU2NzI1MTglMkMxNzguNjIxMDk0NTE4OTE0OTYlNUQlMkMlNUItNTMuMDY0OTcxMzk1NjA0NjUlMkMxNzguNjU0MTA1ODIyNjYxNjUlNUQlMkMlNUItNjMuNTIzNjgyOTUzNzY1MDklMkMxNzguMTA3ODI3Njk0MDUzMjQlNUQlMkMlNUItNjguODEzOTI3NTA0NjIlMkMxNzUuOTI5ODE2NDI0MDY5ODMlNUQlMkMlNUItNzIuODY4MjA3NDI3ODI5ODQlMkMxNzEuODkzMTE1NDQzNzczMTglNUQlMkMlNUItNzUuMDY5MTg1ODIyNDYxMDclMkMxNjYuNjEyMzg0OTQ0NDY0NjUlNUQlMkMlNUItNzUuNjc4NjcyOTcxNzMwNjMlMkMxNDcuOTc4MTY1MTY4Mzg0MyU1RCUyQyU1Qi03NS42NjE1MzYxNjM4OTIwNSUyQzE1NS44NjU2NDY1NTIwOTkyNiU1RCUyQyU1Qi03NS42OTU4MDk3Nzk1Njk0NCUyQzE0MC4wOTA2ODM3ODQ1NzIyJTVEJTJDJTVCLTc0Ljk3NTQ0ODMyODA2NzA3JTJDMTMyLjIwMTYwMDA2ODQ2NjQzJTVEJTJDJTVCLTc0Ljc5MTA3Mzc2MzIzMTc4JTJDMTMyLjIwMTE5OTQ4NTM5ODklNUQlMkMlNUItNzQuNzQ0OTgwMTIyMDIyOTQlMkMxMzIuMjAxMDk5MzM5NjMyJTVEJTJDJTVCLTc0LjczOTIxODQxNjg3MTg1JTJDMTMyLjIwMTA4NjgyMTQxMTE0JTVEJTJDJTVCLTc0LjczODQ5ODIwMzcyNzk2JTJDMTMyLjIwMTA4NTI1NjYzMzU1JTVEJTJDJTVCLTc0LjczODEzODA5NzE1NjAxJTJDMTMyLjIwMTA4NDQ3NDI0NDc0JTVEJTJDJTVCLTc0LjczNzk1ODA0Mzg3MDA1JTJDMTMyLjIwMTA4NDA4MzA1MDMyJTVEJTJDJTVCLTc0LjczNzk1MjQxNzIwNDg1JTJDMTMyLjIwMTA4NDA3MDgyNTUyJTVEJTJDJTVCLTc0LjczNzk0OTYwMzg3MjI3JTJDMTMyLjIwMTA4NDA2NDcxMzElNUQlMkMlNUItNzQuNzM3OTQ4OTAwNTM5MTElMkMxMzIuMjAxMDg0MDYzMTg1JTVEJTJDJTVCLTc0LjczNzk0ODU0ODg3MjU0JTJDMTMyLjIwMTA4NDA2MjQyMDkzJTVEJTJDJTVCLTc0LjczNzk0ODE5NzIwNTk3JTJDMTMyLjIwMTA4NDA2MTY1NjklNUQlMkMlNUItNzQuNzM3OTQ2NzkwNTM5NjclMkMxMzIuMjAxMDg0MDU4NjAwNjklNUQlMkMlNUItNzQuNzM3OTM1NTM3MjA5MyUyQzEzMi4yMDEwODQwMzQxNTEwMiU1RCUyQyU1Qi03NC43Mzc5MTMwMzA1NDg1NSUyQzEzMi4yMDEwODM5ODUyNTE3MyU1RCUyQyU1Qi03NC43Mzc4NjgwMTcyMjcwNiUyQzEzMi4yMDEwODM4ODc0NTMxNCU1RCUyQyU1Qi03NC43Mzc3Nzc5OTA1ODQwNiUyQzEzMi4yMDEwODM2OTE4NTU5MyU1RCUyQyU1Qi03NC43MzYzMzc1NjQyOTYyOSUyQzEzMi4yMDEwODA1NjIzMDA3MiU1RCUyQyU1Qi03NC43MzM0NTY3MTE3MjA3NSUyQzEzMi4yMDEwNzQzMDMxOTAzJTVEJTJDJTVCLTc0LjcyMTkzMzMwMTQxODU1JTJDMTMyLjIwMTA0OTI2Njc0ODU2JTVEJTJDJTVCLTc0LjY5ODg4NjQ4MDgxNDEyJTJDMTMyLjIwMDk5OTE5Mzg2NTEzJTVEJTJDJTVCLTc0LjYwNjY5OTE5ODM5NjQ4JTJDMTMyLjIwMDc5ODkwMjMzMTM0JTVEJTJDJTVCLTc0LjIzNzk1MDA2ODcyNTg4JTJDMTMyLjE5OTk5NzczNjE5NjI1JTVEJTJDJTVCLTc1LjM0NDE5NzQ1NzczODIzJTJDMTMyLjIwMjQwMTIzNDYwMTUyJTVEJTJDJTVCLTc0Ljg4MzI2MTA0NTY0OTQyJTJDMTMyLjIwMTM5OTc3NjkzMjY3JTVEJTJDJTVCLTc0Ljc2ODAyNjk0MjYyNzM3JTJDMTMyLjIwMTE0OTQxMjUxNTQzJTVEJTJDJTVCLTc0Ljc0MjA5OTI2OTQ0NzQlMkMxMzIuMjAxMDkzMDgwNTIxNTYlNUQlMkMlNUItNzQuNzM4ODU4MzEwMjk5ODklMkMxMzIuMjAxMDg2MDM5MDIyMzMlNUQlMkMlNUItNzQuNzM4MzE4MTUwNDQxOTglMkMxMzIuMjAxMDg0ODY1NDM5MTMlNUQlMkMlNUItNzQuNzM4MDQ4MDcwNTEzMDMlMkMxMzIuMjAxMDg0Mjc4NjQ3NTMlNUQlMkMlNUItNzQuNzM3OTU1MjMwNTM3NDUlMkMxMzIuMjAxMDg0MDc2OTM3OTIlNUQlMkMlNUItNzQuNzM3OTUxMDEwNTM4NTUlMkMxMzIuMjAxMDg0MDY3NzY5MyU1RCUyQyU1Qi03NC43Mzc5NDkyNTIyMDU2OCUyQzEzMi4yMDEwODQwNjM5NDkwNSU1RCUyQyU1Qi03NC43Mzc5NDg3MjQ3MDU4MyUyQzEzMi4yMDEwODQwNjI4MDI5OCU1RCUyQyU1Qi03NC43Mzc5NDgzNzMwMzkyNSUyQzEzMi4yMDEwODQwNjIwMzg5MiU1RCUyQyU1Qi03NC43Mzc5NDc0OTM4NzI4MSUyQzEzMi4yMDEwODQwNjAxMjg3OCU1RCUyQyU1Qi03NC43Mzc5NDExNjM4NzQ0OCUyQzEzMi4yMDEwODQwNDYzNzU4NSU1RCUyQyU1Qi03NC43Mzc5MjQyODM4Nzg5MyUyQzEzMi4yMDEwODQwMDk3MDE0JTVEJTJDJTVCLTc0LjczNzg5MDUyMzg4NzgxJTJDMTMyLjIwMTA4MzkzNjM1MjQzJTVEJTJDJTVCLTc0LjczNzgyMzAwMzkwNTU4JTJDMTMyLjIwMTA4Mzc4OTY1NDUyJTVEJTJDJTVCLTc0LjczNzA1Nzc3NzQ0MDE5JTJDMTMyLjIwMTA4MjEyNzA3ODMlNUQlMkMlNUItNzQuNzM0ODk3MTM4MDA4NTMlMkMxMzIuMjAxMDc3NDMyNzQ1NSU1RCUyQyU1Qi03NC43Mjc2OTUwMDY1Njk2NiUyQzEzMi4yMDEwNjE3ODQ5Njk0MyU1RCUyQyU1Qi03NC43MTA0MDk4OTExMTYzMyUyQzEzMi4yMDEwMjQyMzAzMDY4NCU1RCUyQyU1Qi03NC42NTI3OTI4Mzk2MDUzNCUyQzEzMi4yMDA4OTkwNDgwOTgyMiU1RCUyQyU1Qi03NC40MjIzMjQ2MzM1NjEzNyUyQzEzMi4yMDAzOTgzMTkyNjM4JTVEJTJDJTVCLTczLjUwMDQ1MTgwOTM4MTAyJTJDMTMyLjE5ODM5NTQwMzkyNjA0JTVEJTJDJTVCLTcyLjcyODY3OTkzNDM2NjAxJTJDMTQ3Ljk3MTc1NTgzOTIyNTg2JTVEJTJDJTVCLTcyLjc0NTgxNjc0MjIwNDc1JTJDMTQwLjA4NDI3NDQ1NTQ0MDklNUQlMkMlNUItNzIuNzExNTQzMTI2NTI3MiUyQzE1NS44NTkyMzcyMjMwNDQxOCU1RCUyQyU1Qi03Mi4yMzI5MTg5ODI3MTMzNyUyQzE2Ni4wNDE3MjEzNzEyOTA2JTVEJTJDJTVCLTcwLjQ2NjIwNTY0NjUxMjU1JTJDMTcwLjI4MDM5MjkxODgwMjMzJTVEJTJDJTVCLTY3LjIxMTY1ODcwNDAxOTA5JTJDMTczLjUyMDMyOTU2MTU1NzMzJTVEJTJDJTVCLTYyLjk2NTM1MDI3Nzk1OTU3JTJDMTc1LjI2ODYwNzkyOTIwMDk4JTVEJTJDJTVCLTQ1LjQ3NDM5ODY1NTMxNjc2JTJDMTc1LjY4NzYwNzEzMzQyMzY4JTVEJTJDJTVCLTUzLjA3MTM4MDcyNDczNTQ4JTJDMTc1LjcwNDExMjc4NTI5Njk5JTVEJTJDJTVCLTM3Ljg3NzQxNjU4NTg0Mzg2JTJDMTc1LjY3MTEwMTQ4MTU1MDI3JTVEJTJDJTVCLTI5LjIzODYzNDY4NzIzOTEwMiUyQzE3NS41NjEzMzIxMzkwNjU4OCU1RCUyQyU1Qi0yNy4xODY5MjYwMzIzMTQzOCUyQzE3NS4xOTQ4NzM2MjEyODQ3NiU1RCUyQyU1Qi0yNS4yMzA0Nzk3NTU4MTQ0NSUyQzE3NC40Nzc2MjEyNDc3MTA1JTVEJTJDJTVCLTE1LjcwMTI0MjIxMDE2MjI1NCUyQzE2OS4wNTM0MDQ3MTAwNTE0NyU1RCUyQyU1Qi01LjMxNzE2ODI1Njc0MDk4MSUyQzE2My4zMjI4MzAxODU2MTc5JTVEJTJDJTVCLTEuNTgxODUxOTA0NjM3MDAyJTJDMTYyLjMxMzcxMjI1NDE0NzclNUQlMkMlNUIyLjI4NzEzODk2MzY4OTg5NiUyQzE2Mi4zMDUzMDYyNTYxMDYzJTVEJTJDJTVCNi4wMjY4MDQ5Njg5NzYzNTglMkMxNjMuMjk4MTgzNTk5NDg1MDElNUQlMkMlNUIxNi40MzU2ODE5Mzk1OTc3OTIlMkMxNjguOTgzNTgyMTMwODMzMjQlNUQlMkMlNUIyNS45ODgzOTkzNTYyNzg0NyUyQzE3NC4zNjYzNDAwODYzMDkyNCU1RCUyQyU1QjI3Ljk0Nzk0MzgzNzIyNTg3JTJDMTc1LjA3NTA4NDM0NzA4OTI0JTVEJTJDJTVCMzAuMDAxMjI1NDkzNjA1MDA2JTJDMTc1LjQzMjYyNDEyMDUwODglNUQlMkMlNUI0Ni4yMzczODQ4ODQ2MzEyMiUyQzE3NS40ODgzNDg2OTY1OTE5NyU1RCUyQyU1QjM4LjY0MDQwMjgxNTE3OTQ1NiUyQzE3NS41MDQ4NTQzNDg0NjUzNiU1RCUyQyU1QjUzLjgzNDM2Njk1NDA0NDQ4JTJDMTc1LjQ3MTg0MzA0NDcxODclNUQlMkMlNUI2My43MjYzNTA3MDE2NDYxMyUyQzE3NC45OTMzNTAwNTgwNTAyOCU1RCUyQyU1QjY3Ljk2NTAyMjI0OTE1MDA0JTJDMTczLjIyNjYzNjcyMTg1NDUlNUQlMkMlNUI3MS4yMDU0NTk5NzcwNjIyOSUyQzE2OS45NzI1ODg2OTE4NDQ1NSU1RCUyQyU1QjcyLjk1MzczODM0NDcwNDE4JTJDMTY1LjcyNjI4MDI2NTc4MzY2JTVEJTJDJTVCNzMuMzcwOTc1MjM4MTc1MDglMkMxNDcuNjU0MzMxMTAwNzYyMiU1RCUyQyU1QjczLjM4ODExMjA0NjAxMzY2JTJDMTU1LjU0MTgxMjQ4NDQ3NzE2JTVEJTJDJTVCNzMuMzUzODM4NDMwMzM2MjclMkMxMzkuNzY2ODQ5NzE2OTUwMSU1RCUyQyU1Qjc0LjgxMTY5ODE0MTE3OTgyJTJDMTMxLjg3NjE2MzY2ODU3NDEyJTVEJTJDJTVCNzUuMTgwNDQ3MjcwODUwNDIlMkMxMzEuODc1MzYyNTAyNDM5MDMlNUQlMkMlNUI3NS4yNzI2MzQ1NTMyNjgwOCUyQzEzMS44NzUxNjIyMTA5MDUyNyU1RCUyQyU1Qjc1LjMxODcyODE5NDQ3NjklMkMxMzEuODc1MDYyMDY1MTM4MzclNUQlMkMlNUI3NS4zNDE3NzUwMTUwODEzJTJDMTMxLjg3NTAxMTk5MjI1NDk0JTVEJTJDJTVCNzUuMzUzMjk4NDI1MzgzNTElMkMxMzEuODc0OTg2OTU1ODEzMjMlNUQlMkMlNUI3NS4zNTkwNjAxMzA1MzQ2MiUyQzEzMS44NzQ5NzQ0Mzc1OTIzNiU1RCUyQyU1Qjc1LjM2MDUwMDU1NjgyMjQlMkMxMzEuODc0OTcxMzA4MDM3MTUlNUQlMkMlNUI3NS4zNjEyMjA3Njk5NjYyMiUyQzEzMS44NzQ5Njk3NDMyNTk1MyU1RCUyQyU1Qjc1LjM2MTU4MDg3NjUzODIxJTJDMTMxLjg3NDk2ODk2MDg3MDcyJTVEJTJDJTVCNzUuMzYxNjcwOTAzMTgxMiUyQzEzMS44NzQ5Njg3NjUyNzM1NCU1RCUyQyU1Qjc1LjM2MTY5MzQwOTg0MTg5JTJDMTMxLjg3NDk2ODcxNjM3NDIlNUQlMkMlNUI3NS4zNjE2OTYyMjMxNzQ1NiUyQzEzMS44NzQ5Njg3MTAyNjE4JTVEJTJDJTVCNzUuMzYxNjk2NTc0ODQxMTMlMkMxMzEuODc0OTY4NzA5NDk3NzUlNUQlMkMlNUI3NS4zNjE2OTY5MjY1MDc2OSUyQzEzMS44NzQ5Njg3MDg3MzM3MiU1RCUyQyU1Qjc1LjM2MTY5NzYyOTg0MDg1JTJDMTMxLjg3NDk2ODcwNzIwNTYlNUQlMkMlNUI3NS4zNjE2OTkwMzY1MDcxJTJDMTMxLjg3NDk2ODcwNDE0OTQlNUQlMkMlNUI3NS4zNjE3MDQ2NjMxNzIzMyUyQzEzMS44NzQ5Njg2OTE5MjQ1OCU1RCUyQyU1Qjc1LjM2MTcxNTkxNjUwMjY5JTJDMTMxLjg3NDk2ODY2NzQ3NDkyJTVEJTJDJTVCNzUuMzYxNzYwOTI5ODI0MjMlMkMxMzEuODc0OTY4NTY5Njc2MzMlNUQlMkMlNUI3NS4zNjE5NDA5ODMxMTAxNyUyQzEzMS44NzQ5NjgxNzg0ODE5NCU1RCUyQyU1Qjc1LjM2NDgyMTgzNTY4NTcyJTJDMTMxLjg3NDk2MTkxOTM3MTUlNUQlMkMlNUI3NS41NDkxOTY0MDA1MjEwMyUyQzEzMS44NzQ1NjEzMzYzMDM5NCU1RCUyQyU1Qjc0LjA3NDE5OTg4MTgzODYxJTJDMTMxLjg3Nzc2NjAwMDg0NDMzJTVEJTJDJTVCNzQuOTk2MDcyNzA2MDEwODIlMkMxMzEuODc1NzYzMDg1NTA2NiU1RCUyQyU1Qjc1LjIyNjU0MDkxMjA1ODE2JTJDMTMxLjg3NTI2MjM1NjY3MjE1JTVEJTJDJTVCNzUuMjk1NjgxMzczODcyNTclMkMxMzEuODc1MTEyMTM4MDIxODIlNUQlMkMlNUI3NS4zMzAyNTE2MDQ3NzkxMSUyQzEzMS44NzUwMzcwMjg2OTY2NSU1RCUyQyU1Qjc1LjM0NzUzNjcyMDIzMjMxJTJDMTMxLjg3NDk5OTQ3NDAzNDA3JTVEJTJDJTVCNzUuMzU2MTc5Mjc3OTU5MDYlMkMxMzEuODc0OTgwNjk2NzAyNzglNUQlMkMlNUI3NS4zNTk3ODAzNDM2Nzg1NSUyQzEzMS44NzQ5NzI4NzI4MTQ3NCU1RCUyQyU1Qjc1LjM2MDg2MDY2MzM5NDI1JTJDMTMxLjg3NDk3MDUyNTY0ODM0JTVEJTJDJTVCNzUuMzYxNDAwODIzMjUyMjUlMkMxMzEuODc0OTY5MzUyMDY1MTQlNUQlMkMlNUI3NS4zNjE2MjU4ODk4NTk3NSUyQzEzMS44NzQ5Njg4NjMwNzIxMyU1RCUyQyU1Qjc1LjM2MTY4MjE1NjUxMTU2JTJDMTMxLjg3NDk2ODc0MDgyMzg3JTVEJTJDJTVCNzUuMzYxNjk0ODE2NTA4MjYlMkMxMzEuODc0OTY4NzEzMzE4MDMlNUQlMkMlNUI3NS4zNjE2OTYzOTkwMDc4MyUyQzEzMS44NzQ5Njg3MDk4Nzk4JTVEJTJDJTVCNzUuMzYxNjk2NzUwNjc0NDElMkMxMzEuODc0OTY4NzA5MTE1NzMlNUQlMkMlNUI3NS4zNjE2OTcyNzgxNzQyNiUyQzEzMS44NzQ5Njg3MDc5Njk2NiU1RCUyQyU1Qjc1LjM2MTY5ODMzMzE3Mzk4JTJDMTMxLjg3NDk2ODcwNTY3NzUlNUQlMkMlNUI3NS4zNjE3MDE4NDk4Mzk3OCUyQzEzMS44NzQ5Njg2OTgwMzY5OCU1RCUyQyU1Qjc1LjM2MTcxMDI4OTgzNzU1JTJDMTMxLjg3NDk2ODY3OTY5OTc1JTVEJTJDJTVCNzUuMzYxNzM4NDIzMTYzNDYlMkMxMzEuODc0OTY4NjE4NTc1NjIlNUQlMkMlNUI3NS4zNjE4NTA5NTY0NjcxNyUyQzEzMS44NzQ5NjgzNzQwNzkxMiU1RCUyQyU1Qjc1LjM2MzM4MTQwOTM5Nzg1JTJDMTMxLjg3NDk2NTA0ODkyNjclNUQlMkMlNUI3NS40NTcwMDkxMTgxMDM2NyUyQzEzMS44NzQ3NjE2Mjc4Mzc3MyU1RCUyQyU1Qjc1LjkxNzk0NTUzMDE3OTIxJTJDMTMxLjg3Mzc2MDE3MDE2ODg4JTVEJTJDJTVCLTc0LjczODA0NTI1NzE4MDQzJTJDMTMyLjIwMTA4NDI3MjUzNTEzJTVEJTJDJTVCLTc0LjczNzk0OTA3NjM3MjQlMkMxMzIuMjAxMDg0MDYzNTY3JTVEJTJDJTVCLTc0LjczNzk1MDQ4MzAzODclMkMxMzIuMjAxMDg0MDY2NjIzMjIlNUQlMkMlNUItNzQuNzM3OTAxNzc3MjE4MTglMkMxMzIuMjAxMDgzOTYwODAyMDclNUQlMkMlNUItNzQuNzM4MDM2ODE3MTgyNjYlMkMxMzIuMjAxMDg0MjU0MTk3OSU1RCUyQyU1Qi03NC43Mzc5NTAzMDcyMDU0MiUyQzEzMi4yMDEwODQwNjYyNDEyJTVEJTJDJTVCLTc0LjczNzk0OTYwMzg3MjI3JTJDMTMyLjIwMTA4NDA2NDcxMzElNUQlMkMlNUI3NS4zNjE4Mjg0NDk4MDY0OCUyQzEzMS44NzQ5Njg0MjI5Nzg0JTVEJTJDJTVCNzUuMzYxNDQ1ODM2NTczNzElMkMxMzEuODc0OTY5MjU0MjY2NTIlNUQlMkMlNUI3NS4zNjE2ODQyNjY1MTEwNiUyQzEzMS44NzQ5Njg3MzYyMzk1NyU1RCUyQyU1Qjc1LjM2MTY4MzczOTAxMTEzJTJDMTMxLjg3NDk2ODczNzM4NTY0JTVEJTJDJTVCNzUuMzYxNjk0OTkyMzQxNTclMkMxMzEuODc0OTY4NzEyOTM1OTglNUQlMkMlNUI3NS4zNjE4MjAwMDk4MDg3JTJDMTMxLjg3NDk2ODQ0MTMxNTY3JTVEJTJDJTVCNzUuMzYxODIyODIzMTQxMjUlMkMxMzEuODc0OTY4NDM1MjAzMjQlNUQlMkMlNUI3NS4zNjE2ODM5MTQ4NDQ0JTJDMTMxLjg3NDk2ODczNzAwMzYzJTVEJTJDJTVCLTc0LjczNzk0Mzk3NzIwNzA4JTJDMTMyLjIwMTA4NDA1MjQ4ODI2JTVEJTVEJTdEJTdEJTJDIm9yaWdpbmFsX3Byb3BlcnRpZXMiJTNBJTdCIm1vbWVudF9vZl9pbmVydGlhX3kiJTNBMTI0NDE5MTUuNjc3NTMzNzQlMkMibW9tZW50X29mX2luZXJ0aWFfeiIlM0ExNTUxOTgyNTIuNjA4NzA3NSUyQyJtb21lbnRfb2ZfaW5lcnRpYV96eSIlM0EtMzEwMTYyLjMxMjI4MTg5NjglMkMiZWxhc3RpYyIlM0ElN0IiYmFzaXNfeWllbGRfc3RyZW5ndGgiJTNBNTUwJTJDInNoZWFyX2FyZWFfeiIlM0ExOTY5LjA0Nzg2Nzg4Njg4NzglMkMic2hlYXJfYXJlYV95IiUzQTE4LjE5MDE2NTIwNzk1MTI0NiUyQyJzaGVhcl9jZW50ZXJfeiIlM0E2NjQuOTEwMTY4NjI0MTc5JTJDInNoZWFyX2NlbnRlcl95IiUzQS0yLjU0MDY0MzQ3NzUyOTIwMjYlMkMiel9wb3MiJTNBOTAuOTc1MDAwMzA0NzY1NiUyQyJ5X3BvcyIlM0ExODYuMDE2MzkyMzQyMDg0NTQlMkMiel9uZWciJTNBODkuOTc0OTk5Njk1MjM0MzklMkMieV9uZWciJTNBMjYzLjk4MzYwNzY1NzkxNTQ2JTJDImNvbXBvc2l0ZV9zdHJlc3NlcyIlM0ElNUIlN0IiRSIlM0EyMDAwMDAlMkMibiIlM0ExJTJDInBvaW50cyIlM0ElNUIlNUI4MC45NzUwMDAzMDQ3NjU2JTJDLTUuNjY3NjA3NjU3OTE1NDgyJTVEJTJDJTVCODEuMTU3MDAwMzA0NzY1NjIlMkMtMy41ODM2MDc2NTc5MTU0NzklNUQlMkMlNUI4MS42OTkwMDAzMDQ3NjU2MiUyQy0xLjU2MzYwNzY1NzkxNTQ0MDUlNUQlMkMlNUI4Mi41ODMwMDAzMDQ3NjU2JTJDMC4zMzIzOTIzNDIwODQ1MTc2JTVEJTJDJTVCODguOTcyMDAwMzA0NzY1NjElMkMxMS4zOTkzOTIzNDIwODQ1MjUlNUQlMkMlNUI5MC4wNzMwMDAzMDQ3NjU2MSUyQzEzLjc2MTM5MjM0MjA4NDU0OCU1RCUyQyU1QjkwLjc0ODAwMDMwNDc2NTYzJTJDMTYuMjc4MzkyMzQyMDg0NTQ0JTVEJTJDJTVCOTAuOTc1MDAwMzA0NzY1NiUyQzE4Ljg3NDM5MjM0MjA4NDU0OCU1RCUyQyU1QjkwLjk3NTAwMDMwNDc2NTYlMkMxMDAuMjkxMzkyMzQyMDg0NTIlNUQlMkMlNUI5MC41NzIwMDAzMDQ3NjU2MSUyQzEwMy43MzkzOTIzNDIwODQ1NiU1RCUyQyU1Qjg5LjM4NTAwMDMwNDc2NTYzJTJDMTA3LjAwMTM5MjM0MjA4NDU2JTVEJTJDJTVCODcuNDc3MDAwMzA0NzY1NjElMkMxMDkuOTAxMzkyMzQyMDg0NTMlNUQlMkMlNUI4MC44MzMwMDAzMDQ3NjU2JTJDMTE3LjgyMDM5MjM0MjA4NDUyJTVEJTJDJTVCNzkuMzAxMDAwMzA0NzY1NjIlMkMxMjAuMTQ4MzkyMzQyMDg0NTUlNUQlMkMlNUI3OC4zNDgwMDAzMDQ3NjU2MiUyQzEyMi43NjYzOTIzNDIwODQ1NCU1RCUyQyU1Qjc4LjAyNTAwMDMwNDc2NTYxJTJDMTI1LjUzNDM5MjM0MjA4NDUyJTVEJTJDJTVCNzguMDI1MDAwMzA0NzY1NjElMkMxNjUuNTUyMzkyMzQyMDg0NTQlNUQlMkMlNUI3Ni44ODcwMDAzMDQ3NjU2JTJDMTcxLjI3MzM5MjM0MjA4NDU1JTVEJTJDJTVCNzMuNjQ2MDAwMzA0NzY1NjIlMkMxNzYuMTIzMzkyMzQyMDg0NTclNUQlMkMlNUI2OC43OTYwMDAzMDQ3NjU2JTJDMTc5LjM2NDM5MjM0MjA4NDU2JTVEJTJDJTVCNjMuMDc1MDAwMzA0NzY1NjI0JTJDMTgwLjUwMjM5MjM0MjA4NDUzJTVEJTJDJTVCMjkuMzg4MDAwMzA0NzY1NjElMkMxODAuNTAyMzkyMzQyMDg0NTMlNUQlMkMlNUIyNi43OTEwMDAzMDQ3NjU2MTglMkMxODAuMjc1MzkyMzQyMDg0NTYlNUQlMkMlNUIyNC4yNzQwMDAzMDQ3NjU2MDclMkMxNzkuNjAwMzkyMzQyMDg0NTUlNUQlMkMlNUIyMS45MTIwMDAzMDQ3NjU2MTMlMkMxNzguNDk5MzkyMzQyMDg0NTUlNUQlMkMlNUI2LjAyNTAwMDMwNDc2NTYxMiUyQzE2OS4zMjYzOTIzNDIwODQ1NSU1RCUyQyU1QjMuMTMxMDAwMzA0NzY1NjA2OCUyQzE2OC4xMjgzOTIzNDIwODQ1NyU1RCUyQyU1QjAuMDI1MDAwMzA0NzY1NjEyMjEzJTJDMTY3LjcxOTM5MjM0MjA4NDUyJTVEJTJDJTVCLTMuMDgwOTk5Njk1MjM0MzgyMyUyQzE2OC4xMjgzOTIzNDIwODQ1NyU1RCUyQyU1Qi01Ljk3NDk5OTY5NTIzNDM4OCUyQzE2OS4zMjYzOTIzNDIwODQ1NSU1RCUyQyU1Qi0yMS44NjE5OTk2OTUyMzQzOSUyQzE3OC40OTkzOTIzNDIwODQ1NSU1RCUyQyU1Qi0yNC4yMjM5OTk2OTUyMzQzODMlMkMxNzkuNjAwMzkyMzQyMDg0NTUlNUQlMkMlNUItMjYuNzQwOTk5Njk1MjM0Mzg2JTJDMTgwLjI3NTM5MjM0MjA4NDU2JTVEJTJDJTVCLTI5LjMzNjk5OTY5NTIzNDM5JTJDMTgwLjUwMjM5MjM0MjA4NDUzJTVEJTJDJTVCLTYzLjAyNDk5OTY5NTIzNDM4NSUyQzE4MC41MDIzOTIzNDIwODQ1MyU1RCUyQyU1Qi02OC43NDU5OTk2OTUyMzQzOSUyQzE3OS4zNjQzOTIzNDIwODQ1NiU1RCUyQyU1Qi03My41OTU5OTk2OTUyMzQzOCUyQzE3Ni4xMjMzOTIzNDIwODQ1NyU1RCUyQyU1Qi03Ni44MzY5OTk2OTUyMzQzOCUyQzE3MS4yNzMzOTIzNDIwODQ1NSU1RCUyQyU1Qi03Ny45NzQ5OTk2OTUyMzQzOSUyQzE2NS41NTIzOTIzNDIwODQ1NCU1RCUyQyU1Qi03Ny45NzQ5OTk2OTUyMzQzOSUyQzEzMS42ODUzOTIzNDIwODQ1MyU1RCUyQyU1Qi03OC4xNTY5OTk2OTUyMzQzOSUyQzEyOS42MDEzOTIzNDIwODQ1MiU1RCUyQyU1Qi03OC42OTg5OTk2OTUyMzQzOSUyQzEyNy41ODAzOTIzNDIwODQ1NiU1RCUyQyU1Qi03OS41ODI5OTk2OTUyMzQzOSUyQzEyNS42ODUzOTIzNDIwODQ1MyU1RCUyQyU1Qi04Ny45NzE5OTk2OTUyMzQzOSUyQzExMS4xNTQzOTIzNDIwODQ1MiU1RCUyQyU1Qi04OS4wNzI5OTk2OTUyMzQzOSUyQzEwOC43OTIzOTIzNDIwODQ1NSU1RCUyQyU1Qi04OS43NDc5OTk2OTUyMzQzOCUyQzEwNi4yNzUzOTIzNDIwODQ1NiU1RCUyQyU1Qi04OS45NzQ5OTk2OTUyMzQzOSUyQzEwMy42NzkzOTIzNDIwODQ1NSU1RCUyQyU1Qi04OS45NzQ5OTk2OTUyMzQzOSUyQzIwLjg3NDM5MjM0MjA4NDU0OCU1RCUyQyU1Qi04OS43NDc5OTk2OTUyMzQzOCUyQzE4LjI3ODM5MjM0MjA4NDU0NCU1RCUyQyU1Qi04OS4wNzI5OTk2OTUyMzQzOSUyQzE1Ljc2MTM5MjM0MjA4NDU0OCU1RCUyQyU1Qi04Ny45NzE5OTk2OTUyMzQzOSUyQzEzLjM5OTM5MjM0MjA4NDUyNSU1RCUyQyU1Qi04MS41ODI5OTk2OTUyMzQzOSUyQzIuMzMyMzkyMzQyMDg0NTE3NiU1RCUyQyU1Qi04MC42OTg5OTk2OTUyMzQzOSUyQzAuNDM2MzkyMzQyMDg0NTU5NDYlNUQlMkMlNUItODAuMTU2OTk5Njk1MjM0MzklMkMtMS41ODM2MDc2NTc5MTU0NzkyJTVEJTJDJTVCLTc5Ljk3NDk5OTY5NTIzNDM5JTJDLTMuNjY3NjA3NjU3OTE1NDgyNCU1RCUyQyU1Qi03OS45NzQ5OTk2OTUyMzQzOSUyQy03Mi4zMjc2MDc2NTc5MTU0NSU1RCUyQyU1Qi04MC4xNTY5OTk2OTUyMzQzOSUyQy03NC40MTE2MDc2NTc5MTU0NSU1RCUyQyU1Qi04MC42OTg5OTk2OTUyMzQzOSUyQy03Ni40MzE2MDc2NTc5MTU0NiU1RCUyQyU1Qi04MS41ODI5OTk2OTUyMzQzOSUyQy03OC4zMjc2MDc2NTc5MTU0NSU1RCUyQyU1Qi04Ny45NzE5OTk2OTUyMzQzOSUyQy04OS4zOTQ2MDc2NTc5MTU0NiU1RCUyQyU1Qi04OS4wNzI5OTk2OTUyMzQzOSUyQy05MS43NTY2MDc2NTc5MTU0NSU1RCUyQyU1Qi04OS43NDc5OTk2OTUyMzQzOCUyQy05NC4yNzM2MDc2NTc5MTU0NSU1RCUyQyU1Qi04OS45NzQ5OTk2OTUyMzQzOSUyQy05Ni44Njk2MDc2NTc5MTU0NSU1RCUyQyU1Qi04OS45NzQ5OTk2OTUyMzQzOSUyQy0xNzguMjg2NjA3NjU3OTE1NDUlNUQlMkMlNUItODkuNTcxOTk5Njk1MjM0MzglMkMtMTgxLjczNDYwNzY1NzkxNTQ2JTVEJTJDJTVCLTg4LjM4NDk5OTY5NTIzNDM4JTJDLTE4NC45OTY2MDc2NTc5MTU0NiU1RCUyQyU1Qi04Ni40NzY5OTk2OTUyMzQzOCUyQy0xODcuODk2NjA3NjU3OTE1NDclNUQlMkMlNUItNzkuODMxOTk5Njk1MjM0MzklMkMtMTk1LjgxNTYwNzY1NzkxNTQ1JTVEJTJDJTVCLTc4LjMwMDk5OTY5NTIzNDQlMkMtMTk4LjE0MzYwNzY1NzkxNTQ1JTVEJTJDJTVCLTc3LjM0Nzk5OTY5NTIzNDM5JTJDLTIwMC43NjE2MDc2NTc5MTU0NSU1RCUyQyU1Qi03Ny4wMjQ5OTk2OTUyMzQzOCUyQy0yMDMuNTI5NjA3NjU3OTE1NDUlNUQlMkMlNUItNzcuMDI0OTk5Njk1MjM0MzglMkMtMjQzLjU0NzYwNzY1NzkxNTQ1JTVEJTJDJTVCLTc1Ljg4Njk5OTY5NTIzNDQlMkMtMjQ5LjI2ODYwNzY1NzkxNTQ1JTVEJTJDJTVCLTcyLjY0NTk5OTY5NTIzNDQlMkMtMjU0LjExODYwNzY1NzkxNTQ1JTVEJTJDJTVCLTY3Ljc5NTk5OTY5NTIzNDM5JTJDLTI1Ny4zNTk2MDc2NTc5MTU0MyU1RCUyQyU1Qi02Mi4wNzQ5OTk2OTUyMzQzOSUyQy0yNTguNDk3NjA3NjU3OTE1NDclNUQlMkMlNUItMjguMzg3OTk5Njk1MjM0Mzg0JTJDLTI1OC40OTc2MDc2NTc5MTU0NyU1RCUyQyU1Qi0yNS43OTA5OTk2OTUyMzQzOSUyQy0yNTguMjcwNjA3NjU3OTE1NDMlNUQlMkMlNUItMjMuMjczOTk5Njk1MjM0Mzk0JTJDLTI1Ny41OTU2MDc2NTc5MTU1JTVEJTJDJTVCLTIwLjkxMTk5OTY5NTIzNDM4NSUyQy0yNTYuNDk0NjA3NjU3OTE1NSU1RCUyQyU1Qi01LjAyNDk5OTY5NTIzNDM4NSUyQy0yNDcuMzIxNjA3NjU3OTE1NDUlNUQlMkMlNUItMi4xMzA5OTk2OTUyMzQzOTM3JTJDLTI0Ni4xMjM2MDc2NTc5MTU0NCU1RCUyQyU1QjAuOTc1MDAwMzA0NzY1NjE1MSUyQy0yNDUuNzE0NjA3NjU3OTE1NDUlNUQlMkMlNUI0LjA4MTAwMDMwNDc2NTYxJTJDLTI0Ni4xMjM2MDc2NTc5MTU0NCU1RCUyQyU1QjYuOTc1MDAwMzA0NzY1NjE1JTJDLTI0Ny4zMjE2MDc2NTc5MTU0NSU1RCUyQyU1QjIyLjg2MjAwMDMwNDc2NTYxNiUyQy0yNTYuNDk0NjA3NjU3OTE1NSU1RCUyQyU1QjI1LjIyNDAwMDMwNDc2NTYxJTJDLTI1Ny41OTU2MDc2NTc5MTU1JTVEJTJDJTVCMjcuNzQxMDAwMzA0NzY1NjA2JTJDLTI1OC4yNzA2MDc2NTc5MTU0MyU1RCUyQyU1QjMwLjMzODAwMDMwNDc2NTYxNSUyQy0yNTguNDk3NjA3NjU3OTE1NDclNUQlMkMlNUI2NC4wMjUwMDAzMDQ3NjU2MSUyQy0yNTguNDk3NjA3NjU3OTE1NDclNUQlMkMlNUI2OS43NDYwMDAzMDQ3NjU2MiUyQy0yNTcuMzU5NjA3NjU3OTE1NDMlNUQlMkMlNUI3NC41OTYwMDAzMDQ3NjU2MSUyQy0yNTQuMTE4NjA3NjU3OTE1NDUlNUQlMkMlNUI3Ny44MzcwMDAzMDQ3NjU2MiUyQy0yNDkuMjY4NjA3NjU3OTE1NDUlNUQlMkMlNUI3OC45NzUwMDAzMDQ3NjU2JTJDLTI0My41NDc2MDc2NTc5MTU0NSU1RCUyQyU1Qjc4Ljk3NTAwMDMwNDc2NTYlMkMtMjA5LjY4MDYwNzY1NzkxNTQ2JTVEJTJDJTVCNzkuMTU3MDAwMzA0NzY1NjIlMkMtMjA3LjU5NjYwNzY1NzkxNTQ2JTVEJTJDJTVCNzkuNjk5MDAwMzA0NzY1NjIlMkMtMjA1LjU3NjYwNzY1NzkxNTQ3JTVEJTJDJTVCODAuNTgzMDAwMzA0NzY1NiUyQy0yMDMuNjgwNjA3NjU3OTE1NDYlNUQlMkMlNUI4OC45NzIwMDAzMDQ3NjU2MSUyQy0xODkuMTQ5NjA3NjU3OTE1NDUlNUQlMkMlNUI5MC4wNzMwMDAzMDQ3NjU2MSUyQy0xODYuNzg3NjA3NjU3OTE1NDYlNUQlMkMlNUI5MC43NDgwMDAzMDQ3NjU2MyUyQy0xODQuMjcwNjA3NjU3OTE1NDYlNUQlMkMlNUI5MC45NzUwMDAzMDQ3NjU2JTJDLTE4MS42NzQ2MDc2NTc5MTU0NiU1RCUyQyU1QjkwLjk3NTAwMDMwNDc2NTYlMkMtOTguMzMwNjA3NjU3OTE1NDYlNUQlMkMlNUI5MC44MDgwMDAzMDQ3NjU2JTJDLTk2LjEwNDYwNzY1NzkxNTQ3JTVEJTJDJTVCOTAuMzEzMDAwMzA0NzY1NjIlMkMtOTMuOTI5NjA3NjU3OTE1NDUlNUQlMkMlNUI4OS40OTgwMDAzMDQ3NjU2MyUyQy05MS44NTE2MDc2NTc5MTU0NSU1RCUyQyU1QjgyLjE2MDAwMDMwNDc2NTYlMkMtNzYuNTkwNjA3NjU3OTE1NDYlNUQlMkMlNUI4MS41MDcwMDAzMDQ3NjU2MSUyQy03NC45MjI2MDc2NTc5MTU0NSU1RCUyQyU1QjgxLjEwOTAwMDMwNDc2NTYyJTJDLTczLjE3NjYwNzY1NzkxNTQ3JTVEJTJDJTVCODAuOTc1MDAwMzA0NzY1NiUyQy03MS4zOTA2MDc2NTc5MTU0NyU1RCUyQyU1QjgxLjA2NjAwMDMwNDc2NDklMkMtNC42MjU2MDc2NTc5MjM3NTE1JTVEJTJDJTVCODEuNDI4MDAwMzA0NzY1NiUyQy0yLjU3MzYwNzY1NzkxNTQzMTQlNUQlMkMlNUI4Mi4xNDEwMDAzMDQ3NjU2MyUyQy0wLjYxNTYwNzY1NzkxNTQ2MTUlNUQlMkMlNUI4NS43Nzc1MDAzMDQ3NjU2MSUyQzUuODY1ODkyMzQyMDg0NTIxJTVEJTJDJTVCODkuNTIyNTAwMzA0NzI5MDElMkMxMi41ODAzOTIzNDIwMDU5NSU1RCUyQyU1QjkwLjQxMDUwMDMwNDc2NTYyJTJDMTUuMDE5ODkyMzQyMDg0NTE4JTVEJTJDJTVCOTAuODYxNTAwMzA0NzY1NjElMkMxNy41NzYzOTIzNDIwODQ1NDYlNUQlMkMlNUI5MC45NzUwMDAzMDQ3NjU2JTJDMzkuMjI4NjQyMzQyMDI5MDUlNUQlMkMlNUI5MC45NzUwMDAzMDQ3NjU2JTJDNTkuNTgyODkyMzQxOTg0NjMlNUQlMkMlNUI5MC45NzUwMDAzMDQ3NjU2JTJDNzkuOTM3MTQyMzQyMDI5MDYlNUQlMkMlNUI5MC45NzUwMDAzMDQ3NjU2JTJDMjkuMDUxNTE3MzQyMDM3MzU3JTVEJTJDJTVCOTAuOTc1MDAwMzA0NzY1NiUyQzQ5LjQwNTc2NzM0MjAwNDgyJTVEJTJDJTVCOTAuOTc1MDAwMzA0NzY1NiUyQzY5Ljc2MDAxNzM0MjAwOTQ2JTVEJTJDJTVCOTAuOTc1MDAwMzA0NzY1NiUyQzkwLjExNDI2NzM0MjAyNDA1JTVEJTJDJTVCOTAuNzczNTAwMzA0NzUzNTElMkMxMDIuMDE1MzkyMzQyMTg4MTQlNUQlMkMlNUI4OS45Nzg1MDAzMDQ3NjU2JTJDMTA1LjM3MDM5MjM0MjA4NDUzJTVEJTJDJTVCODguNDMxMDAwMzA0NzY1NjIlMkMxMDguNDUxMzkyMzQyMDg0NTUlNUQlMkMlNUI4NC4xNTUwMDAzMDQ3NzY2JTJDMTEzLjg2MDg5MjM0MjA3MTQ1JTVEJTJDJTVCODAuMDY3MDAwMzA0NzY1NjElMkMxMTguOTg0MzkyMzQyMDg0NTYlNUQlMkMlNUI3OC44MjQ1MDAzMDQ3NjU2JTJDMTIxLjQ1NzM5MjM0MjA4NDUyJTVEJTJDJTVCNzguMTg2NTAwMzA0NzY1NiUyQzEyNC4xNTAzOTIzNDIwODQ1NiU1RCUyQyU1Qjc4LjAyNTAwMDMwNDc2NTYxJTJDMTQ1LjU0MzM5MjM0MjA4NDUzJTVEJTJDJTVCNzguMDI1MDAwMzA0NzY1NjElMkMxMzUuNTM4ODkyMzQyMDQzODIlNUQlMkMlNUI3OC4wMjUwMDAzMDQ3NjU2MSUyQzE1NS41NDc4OTIzNDIxNzY1NyU1RCUyQyU1Qjc3LjQ1NjAwMDMwNDc2NjYyJTJDMTY4LjQxMjg5MjM0MjA3OTQzJTVEJTJDJTVCNzUuMjY2NTAwMzA0NzY1NjElMkMxNzMuNjk4MzkyMzQyMDg0NTYlNUQlMkMlNUI3MS4yMjEwMDAzMDQ3NjU2MSUyQzE3Ny43NDM4OTIzNDIwODQ1NiU1RCUyQyU1QjY1LjkzNTUwMDMwNDc2NTYzJTJDMTc5LjkzMzM5MjM0MjA4NDUyJTVEJTJDJTVCNDYuMjMxNTAwMzA0ODAxNzElMkMxODAuNTAyMzkyMzQyMDg0NTMlNUQlMkMlNUI1NC42NTMyNTAzMDQ3NDkxMSUyQzE4MC41MDIzOTIzNDIwODQ1MyU1RCUyQyU1QjM3LjgwOTc1MDMwNDgxNzkxJTJDMTgwLjUwMjM5MjM0MjA4NDUzJTVEJTJDJTVCMjguMDg5NTAwMzA0NzY1NjA4JTJDMTgwLjM4ODg5MjM0MjA4NDU1JTVEJTJDJTVCMjUuNTMyNTAwMzA0NzY1NjA1JTJDMTc5LjkzNzg5MjM0MjA4NDUyJTVEJTJDJTVCMjMuMDkzMDAwMzA0NzY1NjElMkMxNzkuMDQ5ODkyMzQyMDg0NTUlNUQlMkMlNUIxMy45Njg1MDAzMDQ4MDE1MDklMkMxNzMuOTEyODkyMzQyMTA1MjQlNUQlMkMlNUI0LjU3ODAwMDMwNDc2NTYwOTUlMkMxNjguNzI3MzkyMzQyMDg0NTYlNUQlMkMlNUIxLjU3ODAwMDMwNDc2NTYwOTUlMkMxNjcuOTIzODkyMzQyMDg0NTclNUQlMkMlNUItMS41Mjc5OTk2OTUyMzQzODUlMkMxNjcuOTIzODkyMzQyMDg0NTclNUQlMkMlNUItNC41Mjc5OTk2OTUyMzQzODUlMkMxNjguNzI3MzkyMzQyMDg0NTYlNUQlMkMlNUItMTMuOTE4NDk5Njk1MTk4NTIlMkMxNzMuOTEyODkyMzQyMDYzODYlNUQlMkMlNUItMjMuMDQyOTk5Njk1MjM0Mzg2JTJDMTc5LjA0OTg5MjM0MjA4NDU1JTVEJTJDJTVCLTI1LjQ4MjQ5OTY5NTE4NjYyJTJDMTc5LjkzNzg5MjM0MjA3MTczJTVEJTJDJTVCLTI4LjAzODk5OTY5NTIzNDM4OCUyQzE4MC4zODg4OTIzNDIwODQ1NSU1RCUyQyU1Qi00Ni4xODA5OTk2OTUxODcxNzUlMkMxODAuNTAyMzkyMzQyMDg0NTMlNUQlMkMlNUItMzcuNzU4OTk5Njk1MjAyNzQ2JTJDMTgwLjUwMjM5MjM0MjA4NDUzJTVEJTJDJTVCLTU0LjYwMjk5OTY5NTIxMDg1NSUyQzE4MC41MDIzOTIzNDIwODQ1MyU1RCUyQyU1Qi02NS44ODU0OTk2OTUyMjgyOSUyQzE3OS45MzMzOTIzNDIwODU3NyU1RCUyQyU1Qi03MS4xNzA5OTk2OTUyMzMzNiUyQzE3Ny43NDM4OTIzNDIwODUyNSU1RCUyQyU1Qi03NS4yMTY0OTk2OTUyMzUxJTJDMTczLjY5ODM5MjM0MjA4MzQyJTVEJTJDJTVCLTc3LjQwNTk5OTY5NTIzNDIxJTJDMTY4LjQxMjg5MjM0MjA4NTQ2JTVEJTJDJTVCLTc3Ljk3NDk5OTY5NTIzNDM5JTJDMTQ4LjYxODg5MjM0MjEyODk2JTVEJTJDJTVCLTc3Ljk3NDk5OTY5NTIzNDM5JTJDMTU3LjA4NTY0MjM0MjAxNzE0JTVEJTJDJTVCLTc3Ljk3NDk5OTY5NTIzNDM5JTJDMTQwLjE1MjE0MjM0MjIxNDc0JTVEJTJDJTVCLTc4LjA2NTk5OTY5NTIzNDM4JTJDMTMwLjY0MzM5MjM0MjA4NDU1JTVEJTJDJTVCLTc4LjQyNzk5OTY5NTIzNDM5JTJDMTI4LjU5MDg5MjM0MjA4NDU0JTVEJTJDJTVCLTc5LjE0MDk5OTY5NTIzMjE1JTJDMTI2LjYzMjg5MjM0MjA4OTM1JTVEJTJDJTVCLTgzLjc3NzQ5OTY5NTI1NDYlMkMxMTguNDE5ODkyMzQyMDQ5NDIlNUQlMkMlNUItODguNTIyNDk5Njk1MjM0MzIlMkMxMDkuOTczMzkyMzQyMDg0NzYlNUQlMkMlNUItODkuNDEwNDk5Njk1MjM0MyUyQzEwNy41MzM4OTIzNDIwODQ5MyU1RCUyQyU1Qi04OS44NjE0OTk2OTUyMzQzOSUyQzEwNC45NzczOTIzNDIwODQ1NiU1RCUyQyU1Qi04OS45NzQ5OTk2OTUyMzQzOSUyQzgyLjk3ODE0MjM0MjA5NTYyJTVEJTJDJTVCLTg5Ljk3NDk5OTY5NTIzNDM5JTJDNjIuMjc2ODkyMzQyMTg0MzQlNUQlMkMlNUItODkuOTc0OTk5Njk1MjM0MzklMkM0MS41NzU2NDIzNDIxNjIxNTUlNUQlMkMlNUItODkuOTc0OTk5Njk1MjM0MzklMkM5My4zMjg3NjczNDIxMDIyNSU1RCUyQyU1Qi04OS45NzQ5OTk2OTUyMzQzOSUyQzcyLjYyNzUxNzM0MjE1MjAzJTVEJTJDJTVCLTg5Ljk3NDk5OTY5NTIzNDM5JTJDNTEuOTI2MjY3MzQyMTczMjIlNUQlMkMlNUItODkuOTc0OTk5Njk1MjM0MzklMkMzMS4yMjUwMTczNDIxMjMzNSU1RCUyQyU1Qi04OS44NjE0OTk2OTUyMzQzOSUyQzE5LjU3NjM5MjM0MjA4NDU0NiU1RCUyQyU1Qi04OS40MTA0OTk2OTUyMzQ0OSUyQzE3LjAxOTg5MjM0MjA4NDkxNiU1RCUyQyU1Qi04OC41MjI0OTk2OTUyMzQ2NCUyQzE0LjU4MDM5MjM0MjA4NTAyJTVEJTJDJTVCLTg0Ljc3NzQ5OTY5NTIzNTI5JTJDNy44NjU4OTIzNDIwODYwNTYlNUQlMkMlNUItODEuMTQwOTk5Njk1MjM2NjMlMkMxLjM4NDM5MjM0MjA4OTM3MDIlNUQlMkMlNUItODAuNDI3OTk5Njk1MjM0NiUyQy0wLjU3MzYwNzY1NzkxNDYzNTYlNUQlMkMlNUItODAuMDY1OTk5Njk1MjM0MzglMkMtMi42MjU2MDc2NTc5MTU0NTI0JTVEJTJDJTVCLTc5Ljk3NDk5OTY5NTIzNDM5JTJDLTI2LjU1NDI3NDMyNDUxNzM2NSU1RCUyQyU1Qi03OS45NzQ5OTk2OTUyMzQzOSUyQy00OS40NDA5NDA5OTExNjkxNiU1RCUyQyU1Qi03OS45NzQ5OTk2OTUyMzQzOSUyQy0xNS4xMTA5NDA5OTEyMTI2NTglNUQlMkMlNUItNzkuOTc0OTk5Njk1MjM0MzklMkMtMzcuOTk3NjA3NjU3ODA5NjUlNUQlMkMlNUItNzkuOTc0OTk5Njk1MjM0MzklMkMtNjAuODg0Mjc0MzI0NTU5MjQlNUQlMkMlNUItODAuMDY1OTk5Njk1MjM0MzglMkMtNzMuMzY5NjA3NjU3OTE1NDUlNUQlMkMlNUItODAuNDI3OTk5Njk1MjM0MzklMkMtNzUuNDIxNjA3NjU3OTE1NDQlNUQlMkMlNUItODEuMTQwOTk5Njk1MjM2NjklMkMtNzcuMzc5NjA3NjU3OTIwMzYlNUQlMkMlNUItODQuNzc3NDk5Njk1MjM0MDElMkMtODMuODYxMTA3NjU3OTE0NzQlNUQlMkMlNUItODguNTIyNDk5Njk1MjM0MzIlMkMtOTAuNTc1NjA3NjU3OTE1MjclNUQlMkMlNUItODkuNDEwNDk5Njk1MjM0MyUyQy05My4wMTUxMDc2NTc5MTUxNyU1RCUyQyU1Qi04OS44NjE0OTk2OTUyMzQzOSUyQy05NS41NzE2MDc2NTc5MTU0NSU1RCUyQyU1Qi04OS45NzQ5OTk2OTUyMzQzOSUyQy0xMTcuMjIzODU3NjU3ODU0NDclNUQlMkMlNUItODkuOTc0OTk5Njk1MjM0MzklMkMtMTM3LjU3ODEwNzY1Nzc5ODk3JTVEJTJDJTVCLTg5Ljk3NDk5OTY5NTIzNDM5JTJDLTE1Ny45MzIzNTc2NTc4NTQ0NSU1RCUyQyU1Qi04OS45NzQ5OTk2OTUyMzQzOSUyQy0xMDcuMDQ2NzMyNjU3ODk0MzUlNUQlMkMlNUItODkuOTc0OTk5Njk1MjM0MzklMkMtMTI3LjQwMDk4MjY1NzgxNjE0JTVEJTJDJTVCLTg5Ljk3NDk5OTY5NTIzNDM5JTJDLTE0Ny43NTUyMzI2NTc4MjAzNiU1RCUyQyU1Qi04OS45NzQ5OTk2OTUyMzQzOSUyQy0xNjguMTA5NDgyNjU3ODczMzElNUQlMkMlNUItODkuNzczNDk5Njk1MjM0MzklMkMtMTgwLjAxMDYwNzY1NzkxNTQlNUQlMkMlNUItODguOTc4NDk5Njk1MjM0NTMlMkMtMTgzLjM2NTYwNzY1NzkxNTA2JTVEJTJDJTVCLTg3LjQzMDk5OTY5NTI0NjAzJTJDLTE4Ni40NDY2MDc2NTc4OTc3NCU1RCUyQyU1Qi04My4xNTQ0OTk2OTUyNDg0MiUyQy0xOTEuODU2MTA3NjU3ODk4NzUlNUQlMkMlNUItNzkuMDY2NDk5Njk1MjM0MzglMkMtMTk2Ljk3OTYwNzY1NzkxNTQ0JTVEJTJDJTVCLTc3LjgyNDQ5OTY5NTI1MDYyJTJDLTE5OS40NTI2MDc2NTc4NzA4OSU1RCUyQyU1Qi03Ny4xODY0OTk2OTUyMzM2NCUyQy0yMDIuMTQ1NjA3NjU3OTIyJTVEJTJDJTVCLTc3LjAyNDk5OTY5NTIzNDM4JTJDLTIyMy41Mzg2MDc2NTc4NTQ0JTVEJTJDJTVCLTc3LjAyNDk5OTY5NTIzNDM4JTJDLTIxMy41MzQxMDc2NTc4Nzg5NiU1RCUyQyU1Qi03Ny4wMjQ5OTk2OTUyMzQzOCUyQy0yMzMuNTQzMTA3NjU3OTAxNzQlNUQlMkMlNUItNzYuNDU1OTk5Njk1MjM0MDElMkMtMjQ2LjQwODEwNzY1NzkxNzM4JTVEJTJDJTVCLTc0LjI2NjQ5OTY5NTIzODc0JTJDLTI1MS42OTM2MDc2NTc5MDg5NiU1RCUyQyU1Qi03MC4yMjA5OTk2OTUyMzk0OCUyQy0yNTUuNzM5MTA3NjU3OTEyMDYlNUQlMkMlNUItNjQuOTM1NDk5Njk1MjQwNjUlMkMtMjU3LjkyODYwNzY1NzkxNDIlNUQlMkMlNUItNDUuMjMxNDk5Njk1Mjc2NjklMkMtMjU4LjQ5NzYwNzY1NzkxNTQ3JTVEJTJDJTVCLTUzLjY1MzI0OTY5NTI0NzE3NiUyQy0yNTguNDk3NjA3NjU3OTE1NDclNUQlMkMlNUItMzYuODA5NzQ5Njk1MjYyMTclMkMtMjU4LjQ5NzYwNzY1NzkxNTQ3JTVEJTJDJTVCLTI3LjA4OTQ5OTY5NTI0OTE5NSUyQy0yNTguMzg0MTA3NjU3OTE2NzMlNUQlMkMlNUItMjQuNTMyNDk5Njk1MjM0NzYyJTJDLTI1Ny45MzMxMDc2NTc5MTU1NyU1RCUyQyU1Qi0yMi4wOTI5OTk2OTUyMzQ1NjglMkMtMjU3LjA0NTEwNzY1NzkxNTU0JTVEJTJDJTVCLTEyLjk2ODQ5OTY5NTI0MzQzNyUyQy0yNTEuOTA4MTA3NjU3OTIwNjglNUQlMkMlNUItMy41Nzc5OTk2OTUyNTA5OTQ3JTJDLTI0Ni43MjI2MDc2NTc5MjIzNCU1RCUyQyU1Qi0wLjU3Nzk5OTY5NTIzNDM5NjQlMkMtMjQ1LjkxOTEwNzY1NzkxNTQ1JTVEJTJDJTVCMi41MjgwMDAzMDQ3NjU2MTIzJTJDLTI0NS45MTkxMDc2NTc5MTU0NSU1RCUyQyU1QjUuNTI4MDAwMzA0NzY1NjEyJTJDLTI0Ni43MjI2MDc2NTc5MTU0NiU1RCUyQyU1QjE0LjkxODUwMDMwNDc2MTUwOCUyQy0yNTEuOTA4MTA3NjU3OTEzMDYlNUQlMkMlNUIyNC4wNDMwMDAzMDQ3Nzk4MSUyQy0yNTcuMDQ1MTA3NjU3OTIyMSU1RCUyQyU1QjI2LjQ4MjUwMDMwNDc2NTYxJTJDLTI1Ny45MzMxMDc2NTc5MTU0NiU1RCUyQyU1QjI5LjAzOTUwMDMwNDc2NTYxJTJDLTI1OC4zODQxMDc2NTc5MTU1JTVEJTJDJTVCNDcuMTgxNTAwMzA0NzIxMjElMkMtMjU4LjQ5NzYwNzY1NzkxNTQ3JTVEJTJDJTVCMzguNzU5NzUwMzA0NzM2MyUyQy0yNTguNDk3NjA3NjU3OTE1NDclNUQlMkMlNUI1NS42MDMyNTAzMDQ3Njc2JTJDLTI1OC40OTc2MDc2NTc5MTU0NyU1RCUyQyU1QjY2Ljg4NTUwMDMwNDc1NDElMkMtMjU3LjkyODYwNzY1NzkxNzglNUQlMkMlNUI3Mi4xNzEwMDAzMDQ4MDAwMiUyQy0yNTUuNzM5MTA3NjU3ODkyNDglNUQlMkMlNUI3Ni4yMTY1MDAzMDQ3NjIzJTJDLTI1MS42OTM2MDc2NTc5MjAzNSU1RCUyQyU1Qjc4LjQwNjAwMDMwNDc2MzIzJTJDLTI0Ni40MDgxMDc2NTc5Mjc0NSU1RCUyQyU1Qjc4Ljk3NTAwMDMwNDc2NTYlMkMtMjI2LjYxNDEwNzY1Nzk1Nzc2JTVEJTJDJTVCNzguOTc1MDAwMzA0NzY1NiUyQy0yMzUuMDgwODU3NjU3OTM1OSU1RCUyQyU1Qjc4Ljk3NTAwMDMwNDc2NTYlMkMtMjE4LjE0NzM1NzY1Nzk0MTQ4JTVEJTJDJTVCNzkuMDY2MDAwMzA0NzY0OSUyQy0yMDguNjM4NjA3NjU3OTIzNzYlNUQlMkMlNUI3OS40MjgwMDAzMDQ3NjU2JTJDLTIwNi41ODY2MDc2NTc5MTU0NyU1RCUyQyU1QjgwLjE0MTAwMDMwNDc2NTYzJTJDLTIwNC42Mjg2MDc2NTc5MTU0NyU1RCUyQyU1Qjg0Ljc3NzUwMDMwNDc3MTMyJTJDLTE5Ni40MTUxMDc2NTc5MDU2JTVEJTJDJTVCODkuNTIyNTAwMzA0NzY1NjElMkMtMTg3Ljk2ODYwNzY1NzkxNTQ3JTVEJTJDJTVCOTAuNDEwNTAwMzA0NzY1NjIlMkMtMTg1LjUyOTEwNzY1NzkxNTQ2JTVEJTJDJTVCOTAuODYxNTAwMzA0NzY1NjElMkMtMTgyLjk3MjYwNzY1NzkxNTQ2JTVEJTJDJTVCOTAuOTc1MDAwMzA0NzY1NiUyQy0xNjAuODM4NjA3NjU3OTU5ODclNUQlMkMlNUI5MC45NzUwMDAzMDQ3NjU2JTJDLTE0MC4wMDI2MDc2NTgwMTgwNiU1RCUyQyU1QjkwLjk3NTAwMDMwNDc2NTYlMkMtMTE5LjE2NjYwNzY1Nzk3NjQ3JTVEJTJDJTVCOTAuOTc1MDAwMzA0NzY1NiUyQy0xNzEuMjU2NjA3NjU3OTI2MjglNUQlMkMlNUI5MC45NzUwMDAzMDQ3NjU2JTJDLTE1MC40MjA2MDc2NTc5OTIxNSU1RCUyQyU1QjkwLjk3NTAwMDMwNDc2NTYlMkMtMTI5LjU4NDYwNzY1ODAwODM3JTVEJTJDJTVCOTAuOTc1MDAwMzA0NzY1NiUyQy0xMDguNzQ4NjA3NjU3OTM0NDYlNUQlMkMlNUI5MC44OTE1MDAzMDQ3NjU2MSUyQy05Ny4yMTc2MDc2NTc5MTU0NyU1RCUyQyU1QjkwLjU2MDUwMDMwNDc2NTYzJTJDLTk1LjAxNzEwNzY1NzkxNTQ2JTVEJTJDJTVCODkuOTA1NTAwMzA0NzY1NjIlMkMtOTIuODkwNjA3NjU3OTE1NDclNUQlMkMlNUI4NS44MjkwMDAzMDQ4MDExMSUyQy04NC4yMjExMDc2NTc5ODkyNSU1RCUyQyU1QjgxLjgzMzUwMDMwNDc2NTYyJTJDLTc1Ljc1NjYwNzY1NzkxNTQ1JTVEJTJDJTVCODEuMzA4MDAwMzA0NzY1NiUyQy03NC4wNDk2MDc2NTc5MTU0NiU1RCUyQyU1QjgxLjA0MjAwMDMwNDc2NTYxJTJDLTcyLjI4MzYwNzY1NzkxNTQ3JTVEJTJDJTVCODAuOTc1MDAwMzA0NzY1NiUyQy00OS40ODI5NDA5OTEzMDA2NjYlNUQlMkMlNUI4MC45NzUwMDAzMDQ3NjU2JTJDLTI3LjU3NTI3NDMyNDYxNzM2OCU1RCUyQyU1QjgwLjk3NTAwMDMwNDc2NTYlMkMtNjAuNDM2Nzc0MzI0NTk0NDclNUQlMkMlNUI4MC45NzUwMDAzMDQ3NjU2JTJDLTM4LjUyOTEwNzY1Nzk1ODk0NiU1RCUyQyU1QjgwLjk3NTAwMDMwNDc2NTYlMkMtMTYuNjIxNDQwOTkxMjc4ODYlNUQlNUQlN0QlMkMlN0IiRSIlM0EyMDAwMDAlMkMibiIlM0ExJTJDInBvaW50cyIlM0ElNUIlNUI4MS4wNTAwMDAzMDQ3NjU2MiUyQy0yMTYuMjU4NjA3NjU3OTE1NDYlNUQlMkMlNUI4MS4wNTAwMDAzMDQ3NjU2MiUyQy0yNDkuMDMzNjA3NjU3OTE1NDclNUQlMkMlNUI4MC4xMzcwMDAzMDQ3NjU2JTJDLTI1My42MjU2MDc2NTc5MTU0NSU1RCUyQyU1Qjc3LjUzNTAwMDMwNDc2NTYlMkMtMjU3LjUxODYwNzY1NzkxNTUlNUQlMkMlNUI3My42NDIwMDAzMDQ3NjU2JTJDLTI2MC4xMjA2MDc2NTc5MTU0NiU1RCUyQyU1QjY5LjA1MDAwMDMwNDc2NTYyJTJDLTI2MS4wMzM2MDc2NTc5MTU0NyU1RCUyQyU1QjI4LjI2NDAwMDMwNDc2NTYxNyUyQy0yNjEuMDMzNjA3NjU3OTE1NDclNUQlMkMlNUIyNi4xODEwMDAzMDQ3NjU2MTglMkMtMjYwLjg1MTYwNzY1NzkxNTQ1JTVEJTJDJTVCMjQuMTYwMDAwMzA0NzY1NjE3JTJDLTI2MC4zMDk2MDc2NTc5MTU1JTVEJTJDJTVCMjIuMjY0MDAwMzA0NzY1NjE3JTJDLTI1OS40MjU2MDc2NTc5MTU0NiU1RCUyQyU1QjcuOTc1MDAwMzA0NzY1NjE1JTJDLTI1MS4xNzU2MDc2NTc5MTU0NiU1RCUyQyU1QjQuMzY5MDAwMzA0NzY1NjA2JTJDLTI0OS42ODI2MDc2NTc5MTU0NyU1RCUyQyU1QjAuNTAwMDAwMzA0NzY1NjA2NSUyQy0yNDkuMTcyNjA3NjU3OTE1NDUlNUQlMkMlNUItMy4zNjg5OTk2OTUyMzQzOTMyJTJDLTI0OS42ODI2MDc2NTc5MTU0NyU1RCUyQyU1Qi02Ljk3NDk5OTY5NTIzNDM4OCUyQy0yNTEuMTc1NjA3NjU3OTE1NDYlNUQlMkMlNUItMjEuMjYzOTk5Njk1MjM0MzklMkMtMjU5LjQyNTYwNzY1NzkxNTQ2JTVEJTJDJTVCLTIzLjE1OTk5OTY5NTIzNDM5JTJDLTI2MC4zMDk2MDc2NTc5MTU1JTVEJTJDJTVCLTI1LjE4MDk5OTY5NTIzNDM5JTJDLTI2MC44NTE2MDc2NTc5MTU0NSU1RCUyQyU1Qi0yNy4yNjM5OTk2OTUyMzQzOSUyQy0yNjEuMDMzNjA3NjU3OTE1NDclNUQlMkMlNUItNjguMDQ5OTk5Njk1MjM0MzklMkMtMjYxLjAzMzYwNzY1NzkxNTQ3JTVEJTJDJTVCLTcyLjY0MTk5OTY5NTIzNDM5JTJDLTI2MC4xMjA2MDc2NTc5MTU0NiU1RCUyQyU1Qi03Ni41MzQ5OTk2OTUyMzQzOSUyQy0yNTcuNTE4NjA3NjU3OTE1NSU1RCUyQyU1Qi03OS4xMzY5OTk2OTUyMzQ0JTJDLTI1My42MjU2MDc2NTc5MTU0NSU1RCUyQyU1Qi04MC4wNDk5OTk2OTUyMzQzOSUyQy0yNDkuMDMzNjA3NjU3OTE1NDclNUQlMkMlNUItODAuMDQ5OTk5Njk1MjM0MzklMkMtMjE2LjI1ODYwNzY1NzkxNTQ2JTVEJTJDJTVCLTgyLjk5OTk5OTY5NTIzNDQlMkMtMjE2LjI1ODYwNzY1NzkxNTQ2JTVEJTJDJTVCLTgyLjk5OTk5OTY5NTIzNDQlMkMtMjQ5LjAzMzYwNzY1NzkxNTQ3JTVEJTJDJTVCLTgxLjg2MTk5OTY5NTIzNDM5JTJDLTI1NC43NTQ2MDc2NTc5MTU0NyU1RCUyQyU1Qi03OC42MjA5OTk2OTUyMzQzOSUyQy0yNTkuNjA0NjA3NjU3OTE1NDQlNUQlMkMlNUItNzMuNzcwOTk5Njk1MjM0NCUyQy0yNjIuODQ1NjA3NjU3OTE1NSU1RCUyQyU1Qi02OC4wNDk5OTk2OTUyMzQzOSUyQy0yNjMuOTgzNjA3NjU3OTE1NDYlNUQlMkMlNUItMjcuMjYzOTk5Njk1MjM0MzklMkMtMjYzLjk4MzYwNzY1NzkxNTQ2JTVEJTJDJTVCLTI0LjY2Nzk5OTY5NTIzNDM4NiUyQy0yNjMuNzU2NjA3NjU3OTE1NSU1RCUyQyU1Qi0yMi4xNTA5OTk2OTUyMzQzOSUyQy0yNjMuMDgxNjA3NjU3OTE1NDclNUQlMkMlNUItMTkuNzg4OTk5Njk1MjM0MzglMkMtMjYxLjk4MDYwNzY1NzkxNTQ3JTVEJTJDJTVCLTUuNDk5OTk5Njk1MjM0MzkzNSUyQy0yNTMuNzMwNjA3NjU3OTE1NDclNUQlMkMlNUItMi42MDU5OTk2OTUyMzQzODglMkMtMjUyLjUzMTYwNzY1NzkxNTQ2JTVEJTJDJTVCMC41MDAwMDAzMDQ3NjU2MDY1JTJDLTI1Mi4xMjI2MDc2NTc5MTU0NyU1RCUyQyU1QjMuNjA2MDAwMzA0NzY1NjE1MyUyQy0yNTIuNTMxNjA3NjU3OTE1NDYlNUQlMkMlNUI2LjUwMDAwMDMwNDc2NTYwNjUlMkMtMjUzLjczMDYwNzY1NzkxNTQ3JTVEJTJDJTVCMjAuNzg5MDAwMzA0NzY1NjA4JTJDLTI2MS45ODA2MDc2NTc5MTU0NyU1RCUyQyU1QjIzLjE1MTAwMDMwNDc2NTYxNyUyQy0yNjMuMDgxNjA3NjU3OTE1NDclNUQlMkMlNUIyNS42NjgwMDAzMDQ3NjU2MTMlMkMtMjYzLjc1NjYwNzY1NzkxNTUlNUQlMkMlNUIyOC4yNjQwMDAzMDQ3NjU2MTclMkMtMjYzLjk4MzYwNzY1NzkxNTQ2JTVEJTJDJTVCNjkuMDUwMDAwMzA0NzY1NjIlMkMtMjYzLjk4MzYwNzY1NzkxNTQ2JTVEJTJDJTVCNzQuNzcxMDAwMzA0NzY1NjIlMkMtMjYyLjg0NTYwNzY1NzkxNTUlNUQlMkMlNUI3OS42MjEwMDAzMDQ3NjU2MiUyQy0yNTkuNjA0NjA3NjU3OTE1NDQlNUQlMkMlNUI4Mi44NjIwMDAzMDQ3NjU2JTJDLTI1NC43NTQ2MDc2NTc5MTU0NyU1RCUyQyU1Qjg0LjAwMDAwMDMwNDc2NTYlMkMtMjQ5LjAzMzYwNzY1NzkxNTQ3JTVEJTJDJTVCODQuMDAwMDAwMzA0NzY1NiUyQy0yMTYuMjU4NjA3NjU3OTE1NDYlNUQlMkMlNUI4MS4wNTAwMDAzMDQ3NjU2MiUyQy0yMzIuNjQ2MTA3NjU3ODcwMzUlNUQlMkMlNUI4MS4wNTAwMDAzMDQ3NjU2MiUyQy0yMjQuNDUyMzU3NjU3ODk2MjQlNUQlMkMlNUI4MS4wNTAwMDAzMDQ3NjU2MiUyQy0yNDAuODM5ODU3NjU3ODkwNSU1RCUyQyU1QjgwLjU5MzUwMDMwNDc2NTczJTJDLTI1MS4zMjk2MDc2NTc5MTQ3NSU1RCUyQyU1Qjc4LjgzNjAwMDMwNDc2NjclMkMtMjU1LjU3MjEwNzY1NzkxMzczJTVEJTJDJTVCNzUuNTg4NTAwMzA0NzY2NzMlMkMtMjU4LjgxOTYwNzY1NzkxNDclNUQlMkMlNUI3MS4zNDYwMDAzMDQ3NjU3MiUyQy0yNjAuNTc3MTA3NjU3OTE1NDYlNUQlMkMlNUI0OC42NTcwMDAzMDQ4MzUwMiUyQy0yNjEuMDMzNjA3NjU3OTE1NDclNUQlMkMlNUI1OC44NTM1MDAzMDQ3NTI4MTQlMkMtMjYxLjAzMzYwNzY1NzkxNTQ3JTVEJTJDJTVCMzguNDYwNTAwMzA0ODYzNiUyQy0yNjEuMDMzNjA3NjU3OTE1NDclNUQlMkMlNUIyNy4yMjI1MDAzMDQ3Mzk2MSUyQy0yNjAuOTQyNjA3NjU3OTEzMiU1RCUyQyU1QjI1LjE3MDUwMDMwNDc4NDMxMiUyQy0yNjAuNTgwNjA3NjU3OTIwNDQlNUQlMkMlNUIyMy4yMTIwMDAzMDQ3NjU2MSUyQy0yNTkuODY3NjA3NjU3OTE1NDclNUQlMkMlNUIxNS4xMTk1MDAzMDQ3NzIyMTclMkMtMjU1LjMwMDYwNzY1NzkxOTI0JTVEJTJDJTVCNi4xNzIwMDAzMDQ3NjU2MDQlMkMtMjUwLjQyOTEwNzY1NzkxNTQ3JTVEJTJDJTVCMi40MzQ1MDAzMDQ3NzcyNDUlMkMtMjQ5LjQyNzYwNzY1NzkxNjk4JTVEJTJDJTVCLTEuNDM0NDk5Njk1MjIyODU0MSUyQy0yNDkuNDI3NjA3NjU3OTEzOTQlNUQlMkMlNUItNS4xNzE5OTk2OTUyMzQxMjA1JTJDLTI1MC40MjkxMDc2NTc5MTUzNSU1RCUyQyU1Qi0xNC4xMTk0OTk2OTUyMjczNjElMkMtMjU1LjMwMDYwNzY1NzkxMTQlNUQlMkMlNUItMjIuMjExOTk5Njk1MjM0MDclMkMtMjU5Ljg2NzYwNzY1NzkxNTMlNUQlMkMlNUItMjQuMTcwNDk5Njk1MjE1NzElMkMtMjYwLjU4MDYwNzY1NzkxMDQzJTVEJTJDJTVCLTI2LjIyMjQ5OTY5NTI1NTI4NyUyQy0yNjAuOTQyNjA3NjU3OTE3MyU1RCUyQyU1Qi00Ny42NTY5OTk2OTUxODIzNSUyQy0yNjEuMDMzNjA3NjU3OTE1NDclNUQlMkMlNUItMzcuNDYwNDk5Njk1MjE3NjclMkMtMjYxLjAzMzYwNzY1NzkxNTQ3JTVEJTJDJTVCLTU3Ljg1MzQ5OTY5NTIxODQ4JTJDLTI2MS4wMzM2MDc2NTc5MTU0NyU1RCUyQyU1Qi03MC4zNDU5OTk2OTUyMjE3OSUyQy0yNjAuNTc3MTA3NjU3OTE3OTYlNUQlMkMlNUItNzQuNTg4NDk5Njk1MjI3ODglMkMtMjU4LjgxOTYwNzY1NzkxOTglNUQlMkMlNUItNzcuODM1OTk5Njk1MjMxOTMlMkMtMjU1LjU3MjEwNzY1NzkxOTEzJTVEJTJDJTVCLTc5LjU5MzQ5OTY5NTIzNDI0JTJDLTI1MS4zMjk2MDc2NTc5MTYxNyU1RCUyQyU1Qi04MC4wNDk5OTk2OTUyMzQzOSUyQy0yMzIuNjQ2MTA3NjU3OTYwNTYlNUQlMkMlNUItODAuMDQ5OTk5Njk1MjM0MzklMkMtMjQwLjgzOTg1NzY1NzkzNDY2JTVEJTJDJTVCLTgwLjA0OTk5OTY5NTIzNDM5JTJDLTIyNC40NTIzNTc2NTc5NDY3NSU1RCUyQyU1Qi04MS41MjQ5OTk2OTUyMzEyOSUyQy0yMTYuMjU4NjA3NjU3OTE1NDYlNUQlMkMlNUItODIuOTk5OTk5Njk1MjM0NCUyQy0yMzIuNjQ2MTA3NjU3ODcwMzUlNUQlMkMlNUItODIuOTk5OTk5Njk1MjM0NCUyQy0yMjQuNDUyMzU3NjU3ODk2MjQlNUQlMkMlNUItODIuOTk5OTk5Njk1MjM0NCUyQy0yNDAuODM5ODU3NjU3ODkwNSU1RCUyQyU1Qi04Mi40MzA5OTk2OTUyMzYxJTJDLTI1MS44OTQxMDc2NTc5MDY4MyU1RCUyQyU1Qi04MC4yNDE0OTk2OTUyMzY3NCUyQy0yNTcuMTc5NjA3NjU3OTExOTYlNUQlMkMlNUItNzYuMTk1OTk5Njk1MjQ0MSUyQy0yNjEuMjI1MTA3NjU3OTA4OTUlNUQlMkMlNUItNzAuOTEwNDk5Njk1MjM0NjklMkMtMjYzLjQxNDYwNzY1NzkxNTQlNUQlMkMlNUItNDcuNjU2OTk5Njk1Mjg4NDglMkMtMjYzLjk4MzYwNzY1NzkxNTQ2JTVEJTJDJTVCLTU3Ljg1MzQ5OTY5NTI2MTkxJTJDLTI2My45ODM2MDc2NTc5MTU0NiU1RCUyQyU1Qi0zNy40NjA0OTk2OTUyNjE2NiUyQy0yNjMuOTgzNjA3NjU3OTE1NDYlNUQlMkMlNUItMjUuOTY1OTk5Njk1MTgyNDc1JTJDLTI2My44NzAxMDc2NTc5MTA5JTVEJTJDJTVCLTIzLjQwOTQ5OTY5NTIzNDc1NyUyQy0yNjMuNDE5MTA3NjU3OTE1NTYlNUQlMkMlNUItMjAuOTY5OTk5Njk1MjM0OTMyJTJDLTI2Mi41MzExMDc2NTc5MTU3JTVEJTJDJTVCLTEyLjY0NDQ5OTY5NTI3OTkwNCUyQy0yNTcuODU1NjA3NjU3OTQxNzMlNUQlMkMlNUItNC4wNTI5OTk2OTUyMzQzOTElMkMtMjUzLjEzMTEwNzY1NzkxNTQ2JTVEJTJDJTVCLTEuMDUyOTk5Njk1MjM0MzkwNyUyQy0yNTIuMzI3MTA3NjU3OTE1NDYlNUQlMkMlNUIyLjA1MzAwMDMwNDc2NTYwNCUyQy0yNTIuMzI3MTA3NjU3OTE1NDYlNUQlMkMlNUI1LjA1MzAwMDMwNDc0Njg4OCUyQy0yNTMuMTMxMTA3NjU3OTA3NyU1RCUyQyU1QjEzLjY0NDUwMDMwNDc1ODExMSUyQy0yNTcuODU1NjA3NjU3OTExMSU1RCUyQyU1QjIxLjk3MDAwMDMwNDc2NTUwNiUyQy0yNjIuNTMxMTA3NjU3OTE1NCU1RCUyQyU1QjI0LjQwOTUwMDMwNDc2NTMxNyUyQy0yNjMuNDE5MTA3NjU3OTE1NCU1RCUyQyU1QjI2Ljk2NjAwMDMwNDc2NTYxNSUyQy0yNjMuODcwMTA3NjU3OTE1NDclNUQlMkMlNUI0OC42NTcwMDAzMDQ3MzIzMSUyQy0yNjMuOTgzNjA3NjU3OTE1NDYlNUQlMkMlNUIzOC40NjA1MDAzMDQ2OTU4JTJDLTI2My45ODM2MDc2NTc5MTU0NiU1RCUyQyU1QjU4Ljg1MzUwMDMwNDcxMTglMkMtMjYzLjk4MzYwNzY1NzkxNTQ2JTVEJTJDJTVCNzEuOTEwNTAwMzA0NzY1NDIlMkMtMjYzLjQxNDYwNzY1NzkxNTUlNUQlMkMlNUI3Ny4xOTYwMDAzMDQ3MDkwMiUyQy0yNjEuMjI1MTA3NjU3OTUzMjMlNUQlMkMlNUI4MS4yNDE1MDAzMDQ3NjMxMSUyQy0yNTcuMTc5NjA3NjU3OTE5MjMlNUQlMkMlNUI4My40MzEwMDAzMDQ3NjI4JTJDLTI1MS44OTQxMDc2NTc5Mjk2MiU1RCUyQyU1Qjg0LjAwMDAwMDMwNDc2NTYlMkMtMjMyLjY0NjEwNzY1Nzk2MDU2JTVEJTJDJTVCODQuMDAwMDAwMzA0NzY1NiUyQy0yNDAuODM5ODU3NjU3OTM0NjYlNUQlMkMlNUI4NC4wMDAwMDAzMDQ3NjU2JTJDLTIyNC40NTIzNTc2NTc5NDY3NSU1RCUyQyU1QjgyLjUyNTAwMDMwNDc2NTYxJTJDLTIxNi4yNTg2MDc2NTc5MTU0NiU1RCU1RCU3RCUyQyU3QiJFIiUzQTIwMDAwMCUyQyJuIiUzQTElMkMicG9pbnRzIiUzQSU1QiU1Qi04MS4wNDk5OTk2OTUyMzQzOSUyQzEzOC4yOTEzOTIzNDIwODQ1MiU1RCUyQyU1Qi04MS4wNDk5OTk2OTUyMzQzOSUyQzE3MS4wNjYzOTIzNDIwODQ1NSU1RCUyQyU1Qi04MC4xMzY5OTk2OTUyMzQ0JTJDMTc1LjY1ODM5MjM0MjA4NDU0JTVEJTJDJTVCLTc3LjUzNDk5OTY5NTIzNDM5JTJDMTc5LjU1MTM5MjM0MjA4NDU3JTVEJTJDJTVCLTczLjY0MTk5OTY5NTIzNDM5JTJDMTgyLjE1MzM5MjM0MjA4NDU0JTVEJTJDJTVCLTY5LjA0OTk5OTY5NTIzNDM5JTJDMTgzLjA2NjM5MjM0MjA4NDU1JTVEJTJDJTVCLTI4LjI2Mzk5OTY5NTIzNDM5JTJDMTgzLjA2NjM5MjM0MjA4NDU1JTVEJTJDJTVCLTI2LjE4MDk5OTY5NTIzNDM5JTJDMTgyLjg4NDM5MjM0MjA4NDU0JTVEJTJDJTVCLTI0LjE1OTk5OTY5NTIzNDM5JTJDMTgyLjM0MjM5MjM0MjA4NDU3JTVEJTJDJTVCLTIyLjI2Mzk5OTY5NTIzNDM5JTJDMTgxLjQ1ODM5MjM0MjA4NDU1JTVEJTJDJTVCLTcuOTc0OTk5Njk1MjM0Mzg4JTJDMTczLjIwODM5MjM0MjA4NDU1JTVEJTJDJTVCLTQuMzY4OTk5Njk1MjM0MzkzJTJDMTcxLjcxNTM5MjM0MjA4NDU2JTVEJTJDJTVCLTAuNDk5OTk5Njk1MjM0MzkzNDclMkMxNzEuMjA1MzkyMzQyMDg0NTYlNUQlMkMlNUIzLjM2OTAwMDMwNDc2NTYwNjMlMkMxNzEuNzE1MzkyMzQyMDg0NTYlNUQlMkMlNUI2Ljk3NTAwMDMwNDc2NTYxNSUyQzE3My4yMDgzOTIzNDIwODQ1NSU1RCUyQyU1QjIxLjI2NDAwMDMwNDc2NTYxNyUyQzE4MS40NTgzOTIzNDIwODQ1NSU1RCUyQyU1QjIzLjE2MDAwMDMwNDc2NTYxNyUyQzE4Mi4zNDIzOTIzNDIwODQ1NyU1RCUyQyU1QjI1LjE4MTAwMDMwNDc2NTYxOCUyQzE4Mi44ODQzOTIzNDIwODQ1NCU1RCUyQyU1QjI3LjI2NDAwMDMwNDc2NTYxNyUyQzE4My4wNjYzOTIzNDIwODQ1NSU1RCUyQyU1QjY4LjA1MDAwMDMwNDc2NTYyJTJDMTgzLjA2NjM5MjM0MjA4NDU1JTVEJTJDJTVCNzIuNjQyMDAwMzA0NzY1NiUyQzE4Mi4xNTMzOTIzNDIwODQ1NCU1RCUyQyU1Qjc2LjUzNTAwMDMwNDc2NTYlMkMxNzkuNTUxMzkyMzQyMDg0NTclNUQlMkMlNUI3OS4xMzcwMDAzMDQ3NjU2JTJDMTc1LjY1ODM5MjM0MjA4NDU0JTVEJTJDJTVCODAuMDUwMDAwMzA0NzY1NjIlMkMxNzEuMDY2MzkyMzQyMDg0NTUlNUQlMkMlNUI4MC4wNTAwMDAzMDQ3NjU2MiUyQzEzOC4yOTEzOTIzNDIwODQ1MiU1RCUyQyU1QjgzLjAwMDAwMDMwNDc2NTYlMkMxMzguMjkxMzkyMzQyMDg0NTIlNUQlMkMlNUI4My4wMDAwMDAzMDQ3NjU2JTJDMTcxLjA2NjM5MjM0MjA4NDU1JTVEJTJDJTVCODEuODYyMDAwMzA0NzY1NiUyQzE3Ni43ODczOTIzNDIwODQ1NiU1RCUyQyU1Qjc4LjYyMTAwMDMwNDc2NTYyJTJDMTgxLjYzNzM5MjM0MjA4NDUyJTVEJTJDJTVCNzMuNzcxMDAwMzA0NzY1NjIlMkMxODQuODc4MzkyMzQyMDg0NTclNUQlMkMlNUI2OC4wNTAwMDAzMDQ3NjU2MiUyQzE4Ni4wMTYzOTIzNDIwODQ1NCU1RCUyQyU1QjI3LjI2NDAwMDMwNDc2NTYxNyUyQzE4Ni4wMTYzOTIzNDIwODQ1NCU1RCUyQyU1QjI0LjY2ODAwMDMwNDc2NTYxMyUyQzE4NS43ODkzOTIzNDIwODQ1NyU1RCUyQyU1QjIyLjE1MTAwMDMwNDc2NTYxNyUyQzE4NS4xMTQzOTIzNDIwODQ1NiU1RCUyQyU1QjE5Ljc4OTAwMDMwNDc2NTYwOCUyQzE4NC4wMTMzOTIzNDIwODQ1NiU1RCUyQyU1QjUuNTAwMDAwMzA0NzY1NjA2NSUyQzE3NS43NjMzOTIzNDIwODQ1NiU1RCUyQyU1QjIuNjA2MDAwMzA0NzY1NjE1MyUyQzE3NC41NjQzOTIzNDIwODQ1NSU1RCUyQyU1Qi0wLjQ5OTk5OTY5NTIzNDM5MzQ3JTJDMTc0LjE1NTM5MjM0MjA4NDU1JTVEJTJDJTVCLTMuNjA1OTk5Njk1MjM0Mzg4JTJDMTc0LjU2NDM5MjM0MjA4NDU1JTVEJTJDJTVCLTYuNDk5OTk5Njk1MjM0MzkzNSUyQzE3NS43NjMzOTIzNDIwODQ1NiU1RCUyQyU1Qi0yMC43ODg5OTk2OTUyMzQzOCUyQzE4NC4wMTMzOTIzNDIwODQ1NiU1RCUyQyU1Qi0yMy4xNTA5OTk2OTUyMzQzOSUyQzE4NS4xMTQzOTIzNDIwODQ1NiU1RCUyQyU1Qi0yNS42Njc5OTk2OTUyMzQzODYlMkMxODUuNzg5MzkyMzQyMDg0NTclNUQlMkMlNUItMjguMjYzOTk5Njk1MjM0MzklMkMxODYuMDE2MzkyMzQyMDg0NTQlNUQlMkMlNUItNjkuMDQ5OTk5Njk1MjM0MzklMkMxODYuMDE2MzkyMzQyMDg0NTQlNUQlMkMlNUItNzQuNzcwOTk5Njk1MjM0NCUyQzE4NC44NzgzOTIzNDIwODQ1NyU1RCUyQyU1Qi03OS42MjA5OTk2OTUyMzQzOSUyQzE4MS42MzczOTIzNDIwODQ1MiU1RCUyQyU1Qi04Mi44NjE5OTk2OTUyMzQzOSUyQzE3Ni43ODczOTIzNDIwODQ1NiU1RCUyQyU1Qi04My45OTk5OTk2OTUyMzQ0JTJDMTcxLjA2NjM5MjM0MjA4NDU1JTVEJTJDJTVCLTgzLjk5OTk5OTY5NTIzNDQlMkMxMzguMjkxMzkyMzQyMDg0NTIlNUQlMkMlNUItODEuMDQ5OTk5Njk1MjM0MzklMkMxNTQuNjc4ODkyMzQyMDE3OTUlNUQlMkMlNUItODEuMDQ5OTk5Njk1MjM0MzklMkMxNDYuNDg1MTQyMzQyMDczNjMlNUQlMkMlNUItODEuMDQ5OTk5Njk1MjM0MzklMkMxNjIuODcyNjQyMzQyMDc3NzclNUQlMkMlNUItODAuNTkzNDk5Njk1MjM0NDYlMkMxNzMuMzYyMzkyMzQyMDg0MjYlNUQlMkMlNUItNzguODM1OTk5Njk1MjM0MzklMkMxNzcuNjA0ODkyMzQyMDg0NTUlNUQlMkMlNUItNzUuNTg4NDk5Njk1MjM5NDYlMkMxODAuODUyMzkyMzQyMDgxMTUlNUQlMkMlNUItNzEuMzQ1OTk5Njk1MjQwMTQlMkMxODIuNjA5ODkyMzQyMDgzNDclNUQlMkMlNUItNDguNjU2OTk5Njk1Mjg4NDglMkMxODMuMDY2MzkyMzQyMDg0NTUlNUQlMkMlNUItNTguODUzNDk5Njk1MjYwMjUlMkMxODMuMDY2MzkyMzQyMDg0NTUlNUQlMkMlNUItMzguNDYwNDk5Njk1MjYxNjYlMkMxODMuMDY2MzkyMzQyMDg0NTUlNUQlMkMlNUItMjcuMjIyNDk5Njk1MjM0MzklMkMxODIuOTc1MzkyMzQyMDg0NTUlNUQlMkMlNUItMjUuMTcwNDk5Njk1MjI0NjUlMkMxODIuNjEzMzkyMzQyMDgxOTclNUQlMkMlNUItMjMuMjExOTk5Njk1MjM0Mzk3JTJDMTgxLjkwMDM5MjM0MjA4NDU2JTVEJTJDJTVCLTE1LjExOTQ5OTY5NTIzNDM5NiUyQzE3Ny4zMzMzOTIzNDIwODQ1NSU1RCUyQyU1Qi02LjE3MTk5OTY5NTIzNDM5MDUlMkMxNzIuNDYxODkyMzQyMDg0NTIlNUQlMkMlNUItMi40MzQ0OTk2OTUyNDYwMzIlMkMxNzEuNDYwMzkyMzQyMDg2MTUlNUQlMkMlNUIxLjQzNDUwMDMwNDc1Mzk2NzclMkMxNzEuNDYwMzkyMzQyMDgzMDMlNUQlMkMlNUI1LjE3MjAwMDMwNDc2NTYwNCUyQzE3Mi40NjE4OTIzNDIwODQ1MiU1RCUyQyU1QjE0LjExOTUwMDMwNDc2NTYwOSUyQzE3Ny4zMzMzOTIzNDIwODQ1NSU1RCUyQyU1QjIyLjIxMjAwMDMwNDc2NTYxJTJDMTgxLjkwMDM5MjM0MjA4NDU2JTVEJTJDJTVCMjQuMTcwNTAwMzA0NzY1NjElMkMxODIuNjEzMzkyMzQyMDg0NTIlNUQlMkMlNUIyNi4yMjI1MDAzMDQ3OTE3MSUyQzE4Mi45NzUzOTIzNDIwODY4MiU1RCUyQyU1QjQ3LjY1NzAwMDMwNDc0OTAyJTJDMTgzLjA2NjM5MjM0MjA4NDU1JTVEJTJDJTVCMzcuNDYwNTAwMzA0ODE0NjE2JTJDMTgzLjA2NjM5MjM0MjA4NDU1JTVEJTJDJTVCNTcuODUzNTAwMzA0NzU1JTJDMTgzLjA2NjM5MjM0MjA4NDU1JTVEJTJDJTVCNzAuMzQ2MDAwMzA0NzY1NjElMkMxODIuNjA5ODkyMzQyMDg0NTUlNUQlMkMlNUI3NC41ODg1MDAzMDQ3NTc0JTJDMTgwLjg1MjM5MjM0MjA5MDA3JTVEJTJDJTVCNzcuODM2MDAwMzA0NzY1NjIlMkMxNzcuNjA0ODkyMzQyMDg0NTUlNUQlMkMlNUI3OS41OTM1MDAzMDQ3NjU2MSUyQzE3My4zNjIzOTIzNDIwODQ1NSU1RCUyQyU1QjgwLjA1MDAwMDMwNDc2NTYyJTJDMTU0LjY3ODg5MjM0MjA5NTY1JTVEJTJDJTVCODAuMDUwMDAwMzA0NzY1NjIlMkMxNjIuODcyNjQyMzQyMDkwMTYlNUQlMkMlNUI4MC4wNTAwMDAzMDQ3NjU2MiUyQzE0Ni40ODUxNDIzNDIwOTAxNyU1RCUyQyU1QjgxLjUyNTAwMDMwNDc2NTYxJTJDMTM4LjI5MTM5MjM0MjA4NDUyJTVEJTJDJTVCODMuMDAwMDAwMzA0NzY1NiUyQzE1NC42Nzg4OTIzNDIwMTc5NSU1RCUyQyU1QjgzLjAwMDAwMDMwNDc2NTYlMkMxNDYuNDg1MTQyMzQyMDczNjMlNUQlMkMlNUI4My4wMDAwMDAzMDQ3NjU2JTJDMTYyLjg3MjY0MjM0MjA3Nzc3JTVEJTJDJTVCODIuNDMxMDAwMzA0NzY0NjIlMkMxNzMuOTI2ODkyMzQyMDg5NjIlNUQlMkMlNUI4MC4yNDE1MDAzMDQ3NjU2MSUyQzE3OS4yMTIzOTIzNDIwODQ1NyU1RCUyQyU1Qjc2LjE5NjAwMDMwNDcyOTMxJTJDMTgzLjI1Nzg5MjM0MjEwODczJTVEJTJDJTVCNzAuOTEwNTAwMzA0NzY1NjIlMkMxODUuNDQ3MzkyMzQyMDg0NTMlNUQlMkMlNUI0Ny42NTcwMDAzMDQ4NTE2MiUyQzE4Ni4wMTYzOTIzNDIwODQ1NCU1RCUyQyU1QjU3Ljg1MzUwMDMwNDg3ODIxJTJDMTg2LjAxNjM5MjM0MjA4NDU0JTVEJTJDJTVCMzcuNDYwNTAwMzA0ODEzMDElMkMxODYuMDE2MzkyMzQyMDg0NTQlNUQlMkMlNUIyNS45NjYwMDAzMDQ3NjU2MTUlMkMxODUuOTAyODkyMzQyMDg0NTYlNUQlMkMlNUIyMy40MDk1MDAzMDQ3NjU2MTUlMkMxODUuNDUxODkyMzQyMDg0NTMlNUQlMkMlNUIyMC45NzAwMDAzMDQ3NjU2MDUlMkMxODQuNTYzODkyMzQyMDg0NTYlNUQlMkMlNUIxMi42NDQ1MDAzMDQ3NjU2MTQlMkMxNzkuODg4MzkyMzQyMDg0NTYlNUQlMkMlNUI0LjA1MzAwMDMwNDc4NjAyNSUyQzE3NS4xNjM4OTIzNDIwOTI5NCU1RCUyQyU1QjEuMDUzMDAwMzA0NzY1NjE4JTJDMTc0LjM1OTg5MjM0MjA4NDU1JTVEJTJDJTVCLTIuMDUyOTk5Njk1MjM0MzkwNyUyQzE3NC4zNTk4OTIzNDIwODQ1NSU1RCUyQyU1Qi01LjA1Mjk5OTY5NTIzNDM5MSUyQzE3NS4xNjM4OTIzNDIwODQ1MiU1RCUyQyU1Qi0xMy42NDQ0OTk2OTUxOTUwMDklMkMxNzkuODg4MzkyMzQyMDYxODIlNUQlMkMlNUItMjEuOTY5OTk5Njk1MjM0Mzc4JTJDMTg0LjU2Mzg5MjM0MjA4NDU2JTVEJTJDJTVCLTI0LjQwOTQ5OTY5NTIzNDM4OCUyQzE4NS40NTE4OTIzNDIwODQ1MyU1RCUyQyU1Qi0yNi45NjU5OTk2OTUyMTE1NTglMkMxODUuOTAyODkyMzQyMDgyNTclNUQlMkMlNUItNDguNjU2OTk5Njk1MTg1ODIlMkMxODYuMDE2MzkyMzQyMDg0NTQlNUQlMkMlNUItMzguNDYwNDk5Njk1MjE3NTclMkMxODYuMDE2MzkyMzQyMDg0NTQlNUQlMkMlNUItNTguODUzNDk5Njk1MjEzNDYlMkMxODYuMDE2MzkyMzQyMDg0NTQlNUQlMkMlNUItNzEuOTEwNDk5Njk1MjI1MDglMkMxODUuNDQ3MzkyMzQyMDg2NDYlNUQlMkMlNUItNzcuMTk1OTk5Njk1MjI1NiUyQzE4My4yNTc4OTIzNDIwOTA0MyU1RCUyQyU1Qi04MS4yNDE0OTk2OTUyMzM3JTJDMTc5LjIxMjM5MjM0MjA4NTU0JTVEJTJDJTVCLTgzLjQzMDk5OTY5NTIzNDMzJTJDMTczLjkyNjg5MjM0MjA4NDczJTVEJTJDJTVCLTgzLjk5OTk5OTY5NTIzNDQlMkMxNTQuNjc4ODkyMzQyMDk1NjUlNUQlMkMlNUItODMuOTk5OTk5Njk1MjM0NCUyQzE2Mi44NzI2NDIzNDIwOTAxNiU1RCUyQyU1Qi04My45OTk5OTk2OTUyMzQ0JTJDMTQ2LjQ4NTE0MjM0MjA5MDE3JTVEJTJDJTVCLTgyLjUyNDk5OTY5NTIzNTUxJTJDMTM4LjI5MTM5MjM0MjA4NDUyJTVEJTVEJTdEJTJDJTdCIkUiJTNBMjAwMDAwJTJDIm4iJTNBMSUyQyJwb2ludHMiJTNBJTVCJTVCNzguMDUwMDAwMzA0NzY1NjIlMkMtMjEwLjY4MTYwNzY1NzkxNTQ2JTVEJTJDJTVCNzguMDUwMDAwMzA0NzY1NjIlMkMtMjQ1LjczMTYwNzY1NzkxNTQ1JTVEJTJDJTVCNzcuMTM3MDAwMzA0NzY1NiUyQy0yNTAuMzI0NjA3NjU3OTE1NDYlNUQlMkMlNUI3NC41MzUwMDAzMDQ3NjU2JTJDLTI1NC4yMTc2MDc2NTc5MTU0NyU1RCUyQyU1QjcwLjY0MjAwMDMwNDc2NTYlMkMtMjU2LjgxODYwNzY1NzkxNTQ0JTVEJTJDJTVCNjYuMDUwMDAwMzA0NzY1NjIlMkMtMjU3LjczMTYwNzY1NzkxNTQ1JTVEJTJDJTVCMjkuMTMwMDAwMzA0NzY1NjE2JTJDLTI1Ny43MzE2MDc2NTc5MTU0NSU1RCUyQyU1QjI3LjA0NzAwMDMwNDc2NTYxOCUyQy0yNTcuNTQ5NjA3NjU3OTE1NDMlNUQlMkMlNUIyNS4wMjYwMDAzMDQ3NjU2MTclMkMtMjU3LjAwODYwNzY1NzkxNTQzJTVEJTJDJTVCMjMuMTMwMDAwMzA0NzY1NjE2JTJDLTI1Ni4xMjQ2MDc2NTc5MTU1JTVEJTJDJTVCNy45NzUwMDAzMDQ3NjU2MTUlMkMtMjQ3LjM3NDYwNzY1NzkxNTQ1JTVEJTJDJTVCNC4zNjkwMDAzMDQ3NjU2MDYlMkMtMjQ1Ljg4MDYwNzY1NzkxNTQ1JTVEJTJDJTVCMC41MDAwMDAzMDQ3NjU2MDY1JTJDLTI0NS4zNzE2MDc2NTc5MTU0NiU1RCUyQyU1Qi0zLjM2ODk5OTY5NTIzNDM5MzIlMkMtMjQ1Ljg4MDYwNzY1NzkxNTQ1JTVEJTJDJTVCLTYuOTc0OTk5Njk1MjM0Mzg4JTJDLTI0Ny4zNzQ2MDc2NTc5MTU0NSU1RCUyQyU1Qi0yMi4xMjk5OTk2OTUyMzQzOSUyQy0yNTYuMTI0NjA3NjU3OTE1NSU1RCUyQyU1Qi0yNC4wMjU5OTk2OTUyMzQzOSUyQy0yNTcuMDA4NjA3NjU3OTE1NDMlNUQlMkMlNUItMjYuMDQ2OTk5Njk1MjM0MzklMkMtMjU3LjU0OTYwNzY1NzkxNTQzJTVEJTJDJTVCLTI4LjEyOTk5OTY5NTIzNDM5JTJDLTI1Ny43MzE2MDc2NTc5MTU0NSU1RCUyQyU1Qi02NS4wNDk5OTk2OTUyMzQzOSUyQy0yNTcuNzMxNjA3NjU3OTE1NDUlNUQlMkMlNUItNjkuNjQxOTk5Njk1MjM0MzklMkMtMjU2LjgxODYwNzY1NzkxNTQ0JTVEJTJDJTVCLTczLjUzNDk5OTY5NTIzNDM5JTJDLTI1NC4yMTc2MDc2NTc5MTU0NyU1RCUyQyU1Qi03Ni4xMzY5OTk2OTUyMzQ0JTJDLTI1MC4zMjQ2MDc2NTc5MTU0NiU1RCUyQyU1Qi03Ny4wNDk5OTk2OTUyMzQzOSUyQy0yNDUuNzMxNjA3NjU3OTE1NDUlNUQlMkMlNUItNzcuMDQ5OTk5Njk1MjM0MzklMkMtMjEwLjY4MTYwNzY1NzkxNTQ2JTVEJTJDJTVCLTc5Ljk5OTk5OTY5NTIzNDQlMkMtMjEwLjY4MTYwNzY1NzkxNTQ2JTVEJTJDJTVCLTc5Ljk5OTk5OTY5NTIzNDQlMkMtMjQ1LjczMTYwNzY1NzkxNTQ1JTVEJTJDJTVCLTc4Ljg2MTk5OTY5NTIzNDM5JTJDLTI1MS40NTM2MDc2NTc5MTU0NiU1RCUyQyU1Qi03NS42MjA5OTk2OTUyMzQzOSUyQy0yNTYuMzAzNjA3NjU3OTE1NDUlNUQlMkMlNUItNzAuNzcwOTk5Njk1MjM0NCUyQy0yNTkuNTQzNjA3NjU3OTE1NDYlNUQlMkMlNUItNjUuMDQ5OTk5Njk1MjM0MzklMkMtMjYwLjY4MTYwNzY1NzkxNTQ0JTVEJTJDJTVCLTI4LjEyOTk5OTY5NTIzNDM5JTJDLTI2MC42ODE2MDc2NTc5MTU0NCU1RCUyQyU1Qi0yNS41MzM5OTk2OTUyMzQzODUlMkMtMjYwLjQ1NDYwNzY1NzkxNTQ2JTVEJTJDJTVCLTIzLjAxNjk5OTY5NTIzNDM5JTJDLTI1OS43ODA2MDc2NTc5MTU1JTVEJTJDJTVCLTIwLjY1NDk5OTY5NTIzNDM5NSUyQy0yNTguNjc4NjA3NjU3OTE1NDUlNUQlMkMlNUItNS40OTk5OTk2OTUyMzQzOTM1JTJDLTI0OS45Mjg2MDc2NTc5MTU0NSU1RCUyQyU1Qi0yLjYwNTk5OTY5NTIzNDM4OCUyQy0yNDguNzMwNjA3NjU3OTE1NDclNUQlMkMlNUIwLjUwMDAwMDMwNDc2NTYwNjUlMkMtMjQ4LjMyMTYwNzY1NzkxNTQ1JTVEJTJDJTVCMy42MDYwMDAzMDQ3NjU2MTUzJTJDLTI0OC43MzA2MDc2NTc5MTU0NyU1RCUyQyU1QjYuNTAwMDAwMzA0NzY1NjA2NSUyQy0yNDkuOTI4NjA3NjU3OTE1NDUlNUQlMkMlNUIyMS42NTUwMDAzMDQ3NjU2MDglMkMtMjU4LjY3ODYwNzY1NzkxNTQ1JTVEJTJDJTVCMjQuMDE3MDAwMzA0NzY1NjE3JTJDLTI1OS43ODA2MDc2NTc5MTU1JTVEJTJDJTVCMjYuNTM0MDAwMzA0NzY1NjEzJTJDLTI2MC40NTQ2MDc2NTc5MTU0NiU1RCUyQyU1QjI5LjEzMDAwMDMwNDc2NTYxNiUyQy0yNjAuNjgxNjA3NjU3OTE1NDQlNUQlMkMlNUI2Ni4wNTAwMDAzMDQ3NjU2MiUyQy0yNjAuNjgxNjA3NjU3OTE1NDQlNUQlMkMlNUI3MS43NzEwMDAzMDQ3NjU2MiUyQy0yNTkuNTQzNjA3NjU3OTE1NDYlNUQlMkMlNUI3Ni42MjEwMDAzMDQ3NjU2MiUyQy0yNTYuMzAzNjA3NjU3OTE1NDUlNUQlMkMlNUI3OS44NjIwMDAzMDQ3NjU2JTJDLTI1MS40NTM2MDc2NTc5MTU0NiU1RCUyQyU1QjgxLjAwMDAwMDMwNDc2NTYlMkMtMjQ1LjczMTYwNzY1NzkxNTQ1JTVEJTJDJTVCODEuMDAwMDAwMzA0NzY1NiUyQy0yMTAuNjgxNjA3NjU3OTE1NDYlNUQlMkMlNUI3OC4wNTAwMDAzMDQ3NjU2MiUyQy0yMjguMjA2NjA3NjU3ODY2MiU1RCUyQyU1Qjc4LjA1MDAwMDMwNDc2NTYyJTJDLTIxOS40NDQxMDc2NTc4NzgxMyU1RCUyQyU1Qjc4LjA1MDAwMDMwNDc2NTYyJTJDLTIzNi45NjkxMDc2NTc4OTE2NCU1RCUyQyU1Qjc3LjU5MzUwMDMwNDc2ODUxJTJDLTI0OC4wMjgxMDc2NTc5MDEwNyU1RCUyQyU1Qjc1LjgzNjAwMDMwNDc2NTYyJTJDLTI1Mi4yNzExMDc2NTc5MTU0NSU1RCUyQyU1QjcyLjU4ODUwMDMwNDc2NzUyJTJDLTI1NS41MTgxMDc2NTc5MTQyJTVEJTJDJTVCNjguMzQ2MDAwMzA0NzY1NjElMkMtMjU3LjI3NTEwNzY1NzkxNTQ0JTVEJTJDJTVCNDcuNTkwMDAwMzA0ODEwMDA1JTJDLTI1Ny43MzE2MDc2NTc5MTU0NSU1RCUyQyU1QjU2LjgyMDAwMDMwNDgwNzAxJTJDLTI1Ny43MzE2MDc2NTc5MTU0NSU1RCUyQyU1QjM4LjM2MDAwMDMwNDc1NjgxJTJDLTI1Ny43MzE2MDc2NTc5MTU0NSU1RCUyQyU1QjI4LjA4ODUwMDMwNDczOTYxJTJDLTI1Ny42NDA2MDc2NTc5MTMxNiU1RCUyQyU1QjI2LjAzNjUwMDMwNDc2NTYxJTJDLTI1Ny4yNzkxMDc2NTc5MTU0NiU1RCUyQyU1QjI0LjA3ODAwMDMwNDc2NTYxJTJDLTI1Ni41NjY2MDc2NTc5MTU1JTVEJTJDJTVCMTUuNTUyNTAwMzA0NzY5MTExJTJDLTI1MS43NDk2MDc2NTc5MTc0NyU1RCUyQyU1QjYuMTcyMDAwMzA0NzY2MTI5JTJDLTI0Ni42Mjc2MDc2NTc5MTU3JTVEJTJDJTVCMi40MzQ1MDAzMDQ3NzcyNDUlMkMtMjQ1LjYyNjEwNzY1NzkxNjk4JTVEJTJDJTVCLTEuNDM0NDk5Njk1MjIyNzU0NyUyQy0yNDUuNjI2MTA3NjU3OTEzOTMlNUQlMkMlNUItNS4xNzE5OTk2OTUyMzM4NjUlMkMtMjQ2LjYyNzYwNzY1NzkxNTIzJTVEJTJDJTVCLTE0LjU1MjQ5OTY5NTIzMDI1MyUyQy0yNTEuNzQ5NjA3NjU3OTEzMDYlNUQlMkMlNUItMjMuMDc3OTk5Njk1MjM0MzgyJTJDLTI1Ni41NjY2MDc2NTc5MTU1JTVEJTJDJTVCLTI1LjAzNjQ5OTY5NTIzMDk1OCUyQy0yNTcuMjc5MTA3NjU3OTE0NTUlNUQlMkMlNUItMjcuMDg4NDk5Njk1MjM0MzklMkMtMjU3LjY0MDYwNzY1NzkxNTQ0JTVEJTJDJTVCLTQ2LjU4OTk5OTY5NTE4MTY3JTJDLTI1Ny43MzE2MDc2NTc5MTU0NSU1RCUyQyU1Qi0zNy4zNTk5OTk2OTUyMDUzOSUyQy0yNTcuNzMxNjA3NjU3OTE1NDUlNUQlMkMlNUItNTUuODE5OTk5Njk1MjEyOTg1JTJDLTI1Ny43MzE2MDc2NTc5MTU0NSU1RCUyQyU1Qi02Ny4zNDU5OTk2OTUyMjIyNSUyQy0yNTcuMjc1MTA3NjU3OTE3OSU1RCUyQyU1Qi03MS41ODg0OTk2OTUyMzI5MSUyQy0yNTUuNTE4MTA3NjU3OTE2NDMlNUQlMkMlNUItNzQuODM1OTk5Njk1MjMzMTQlMkMtMjUyLjI3MTEwNzY1NzkxNzMzJTVEJTJDJTVCLTc2LjU5MzQ5OTY5NTIzNTc2JTJDLTI0OC4wMjgxMDc2NTc5MDg1OCU1RCUyQyU1Qi03Ny4wNDk5OTk2OTUyMzQzOSUyQy0yMjguMjA2NjA3NjU3OTUyMjUlNUQlMkMlNUItNzcuMDQ5OTk5Njk1MjM0MzklMkMtMjM2Ljk2OTEwNzY1NzkzODA1JTVEJTJDJTVCLTc3LjA0OTk5OTY5NTIzNDM5JTJDLTIxOS40NDQxMDc2NTc5MTMzNSU1RCUyQyU1Qi03OC41MjQ5OTk2OTUyMjY1NyUyQy0yMTAuNjgxNjA3NjU3OTE1NDYlNUQlMkMlNUItNzkuOTk5OTk5Njk1MjM0NCUyQy0yMjguMjA2NjA3NjU3ODY2MiU1RCUyQyU1Qi03OS45OTk5OTk2OTUyMzQ0JTJDLTIxOS40NDQxMDc2NTc4NzgxMyU1RCUyQyU1Qi03OS45OTk5OTk2OTUyMzQ0JTJDLTIzNi45NjkxMDc2NTc4OTE2NCU1RCUyQyU1Qi03OS40MzA5OTk2OTUyMzQwMiUyQy0yNDguNTkyNjA3NjU3OTE3MjglNUQlMkMlNUItNzcuMjQxNDk5Njk1MjM5MjclMkMtMjUzLjg3ODYwNzY1NzkwODE2JTVEJTJDJTVCLTczLjE5NTk5OTY5NTIzODc4JTJDLTI1Ny45MjM2MDc2NTc5MTI1JTVEJTJDJTVCLTY3LjkxMDQ5OTY5NTIzNDklMkMtMjYwLjExMjYwNzY1NzkxNTM2JTVEJTJDJTVCLTQ2LjU4OTk5OTY5NTI2NDkxJTJDLTI2MC42ODE2MDc2NTc5MTU0NCU1RCUyQyU1Qi01NS44MTk5OTk2OTUyMzQyOTQlMkMtMjYwLjY4MTYwNzY1NzkxNTQ0JTVEJTJDJTVCLTM3LjM1OTk5OTY5NTIwOTIxJTJDLTI2MC42ODE2MDc2NTc5MTU0NCU1RCUyQyU1Qi0yNi44MzE5OTk2OTUyMjQ3OTUlMkMtMjYwLjU2ODEwNzY1NzkxNDYlNUQlMkMlNUItMjQuMjc1NDk5Njk1MjM1MDg0JTJDLTI2MC4xMTc2MDc2NTc5MTU2NCU1RCUyQyU1Qi0yMS44MzU5OTk2OTUyMzQ1NjMlMkMtMjU5LjIyOTYwNzY1NzkxNTU1JTVEJTJDJTVCLTEzLjA3NzQ5OTY5NTI0NDUxMiUyQy0yNTQuMzAzNjA3NjU3OTIxMyU1RCUyQyU1Qi00LjA1Mjk5OTY5NTIzNDM5MSUyQy0yNDkuMzI5NjA3NjU3OTE1NDYlNUQlMkMlNUItMS4wNTI5OTk2OTUyMzQzOTA3JTJDLTI0OC41MjYxMDc2NTc5MTU0NSU1RCUyQyU1QjIuMDUzMDAwMzA0NzY1NjA0JTJDLTI0OC41MjYxMDc2NTc5MTU0NSU1RCUyQyU1QjUuMDUzMDAwMzA0NzQ5MDA1NSUyQy0yNDkuMzI5NjA3NjU3OTA4NTglNUQlMkMlNUIxNC4wNzc1MDAzMDQ3NTc5MTklMkMtMjU0LjMwMzYwNzY1NzkxMTA0JTVEJTJDJTVCMjIuODM2MDAwMzA0NzYzOTE0JTJDLTI1OS4yMjk2MDc2NTc5MTQ3JTVEJTJDJTVCMjUuMjc1NTAwMzA0NzY2MDEzJTJDLTI2MC4xMTc2MDc2NTc5MTU2JTVEJTJDJTVCMjcuODMyMDAwMzA0NzY1NzE0JTJDLTI2MC41NjgxMDc2NTc5MTU0NSU1RCUyQyU1QjQ3LjU5MDAwMDMwNDcyMTIxNSUyQy0yNjAuNjgxNjA3NjU3OTE1NDQlNUQlMkMlNUIzOC4zNjAwMDAzMDQ2OTklMkMtMjYwLjY4MTYwNzY1NzkxNTQ0JTVEJTJDJTVCNTYuODIwMDAwMzA0NzEwNjA0JTJDLTI2MC42ODE2MDc2NTc5MTU0NCU1RCUyQyU1QjY4LjkxMDUwMDMwNDc2NTclMkMtMjYwLjExMjYwNzY1NzkxNTQlNUQlMkMlNUI3NC4xOTYwMDAzMDQ3MDg5JTJDLTI1Ny45MjM2MDc2NTc5NTMzNyU1RCUyQyU1Qjc4LjI0MTUwMDMwNDc2NDUlMkMtMjUzLjg3ODYwNzY1NzkxNzE0JTVEJTJDJTVCODAuNDMxMDAwMzA0NzYzMTIlMkMtMjQ4LjU5MjYwNzY1NzkyOCU1RCUyQyU1QjgxLjAwMDAwMDMwNDc2NTYlMkMtMjI4LjIwNjYwNzY1Nzk1MjI1JTVEJTJDJTVCODEuMDAwMDAwMzA0NzY1NiUyQy0yMzYuOTY5MTA3NjU3OTM4MDUlNUQlMkMlNUI4MS4wMDAwMDAzMDQ3NjU2JTJDLTIxOS40NDQxMDc2NTc5MTMzNSU1RCUyQyU1Qjc5LjUyNTAwMDMwNDc2NTYxJTJDLTIxMC42ODE2MDc2NTc5MTU0NiU1RCU1RCU3RCUyQyU3QiJFIiUzQTIwMDAwMCUyQyJuIiUzQTElMkMicG9pbnRzIiUzQSU1QiU1Qi03OC4wNDk5OTk2OTUyMzQzOSUyQzEzMy4wMTYzOTIzNDIwODQ1NCU1RCUyQyU1Qi03OC4wNDk5OTk2OTUyMzQzOSUyQzE2OC4wNjYzOTIzNDIwODQ1NSU1RCUyQyU1Qi03Ny4xMzY5OTk2OTUyMzQ0JTJDMTcyLjY1ODM5MjM0MjA4NDU0JTVEJTJDJTVCLTc0LjUzNDk5OTY5NTIzNDM5JTJDMTc2LjU1MTM5MjM0MjA4NDU3JTVEJTJDJTVCLTcwLjY0MTk5OTY5NTIzNDM5JTJDMTc5LjE1MzM5MjM0MjA4NDU0JTVEJTJDJTVCLTY2LjA0OTk5OTY5NTIzNDM5JTJDMTgwLjA2NjM5MjM0MjA4NDU1JTVEJTJDJTVCLTI5LjEyOTk5OTY5NTIzNDM5JTJDMTgwLjA2NjM5MjM0MjA4NDU1JTVEJTJDJTVCLTI3LjA0Njk5OTY5NTIzNDM5JTJDMTc5Ljg4NDM5MjM0MjA4NDU0JTVEJTJDJTVCLTI1LjAyNTk5OTY5NTIzNDM5JTJDMTc5LjM0MjM5MjM0MjA4NDU3JTVEJTJDJTVCLTIzLjEyOTk5OTY5NTIzNDM5JTJDMTc4LjQ1ODM5MjM0MjA4NDU1JTVEJTJDJTVCLTcuOTc0OTk5Njk1MjM0Mzg4JTJDMTY5LjcwODM5MjM0MjA4NDU1JTVEJTJDJTVCLTQuMzY4OTk5Njk1MjM0MzkzJTJDMTY4LjIxNTM5MjM0MjA4NDU2JTVEJTJDJTVCLTAuNDk5OTk5Njk1MjM0MzkzNDclMkMxNjcuNzA1MzkyMzQyMDg0NTYlNUQlMkMlNUIzLjM2OTAwMDMwNDc2NTYwNjMlMkMxNjguMjE1MzkyMzQyMDg0NTYlNUQlMkMlNUI2Ljk3NTAwMDMwNDc2NTYxNSUyQzE2OS43MDgzOTIzNDIwODQ1NSU1RCUyQyU1QjIyLjEzMDAwMDMwNDc2NTYxNiUyQzE3OC40NTgzOTIzNDIwODQ1NSU1RCUyQyU1QjI0LjAyNjAwMDMwNDc2NTYxNyUyQzE3OS4zNDIzOTIzNDIwODQ1NyU1RCUyQyU1QjI2LjA0NzAwMDMwNDc2NTYxOCUyQzE3OS44ODQzOTIzNDIwODQ1NCU1RCUyQyU1QjI4LjEzMDAwMDMwNDc2NTYxNiUyQzE4MC4wNjYzOTIzNDIwODQ1NSU1RCUyQyU1QjY1LjA1MDAwMDMwNDc2NTYyJTJDMTgwLjA2NjM5MjM0MjA4NDU1JTVEJTJDJTVCNjkuNjQyMDAwMzA0NzY1NiUyQzE3OS4xNTMzOTIzNDIwODQ1NCU1RCUyQyU1QjczLjUzNTAwMDMwNDc2NTYlMkMxNzYuNTUxMzkyMzQyMDg0NTclNUQlMkMlNUI3Ni4xMzcwMDAzMDQ3NjU2JTJDMTcyLjY1ODM5MjM0MjA4NDU0JTVEJTJDJTVCNzcuMDUwMDAwMzA0NzY1NjIlMkMxNjguMDY2MzkyMzQyMDg0NTUlNUQlMkMlNUI3Ny4wNTAwMDAzMDQ3NjU2MiUyQzEzMy4wMTYzOTIzNDIwODQ1NCU1RCUyQyU1QjgwLjAwMDAwMDMwNDc2NTYlMkMxMzMuMDE2MzkyMzQyMDg0NTQlNUQlMkMlNUI4MC4wMDAwMDAzMDQ3NjU2JTJDMTY4LjA2NjM5MjM0MjA4NDU1JTVEJTJDJTVCNzguODYyMDAwMzA0NzY1NiUyQzE3My43ODczOTIzNDIwODQ1NiU1RCUyQyU1Qjc1LjYyMTAwMDMwNDc2NTYyJTJDMTc4LjYzNzM5MjM0MjA4NDUyJTVEJTJDJTVCNzAuNzcxMDAwMzA0NzY1NjIlMkMxODEuODc4MzkyMzQyMDg0NTclNUQlMkMlNUI2NS4wNTAwMDAzMDQ3NjU2MiUyQzE4My4wMTYzOTIzNDIwODQ1NCU1RCUyQyU1QjI4LjEzMDAwMDMwNDc2NTYxNiUyQzE4My4wMTYzOTIzNDIwODQ1NCU1RCUyQyU1QjI1LjUzNDAwMDMwNDc2NTYxMyUyQzE4Mi43ODkzOTIzNDIwODQ1NyU1RCUyQyU1QjIzLjAxNzAwMDMwNDc2NTYxNyUyQzE4Mi4xMTQzOTIzNDIwODQ1NiU1RCUyQyU1QjIwLjY1NTAwMDMwNDc2NTYwOCUyQzE4MS4wMTMzOTIzNDIwODQ1NiU1RCUyQyU1QjUuNTAwMDAwMzA0NzY1NjA2NSUyQzE3Mi4yNjMzOTIzNDIwODQ1NiU1RCUyQyU1QjIuNjA2MDAwMzA0NzY1NjE1MyUyQzE3MS4wNjQzOTIzNDIwODQ1NSU1RCUyQyU1Qi0wLjQ5OTk5OTY5NTIzNDM5MzQ3JTJDMTcwLjY1NTM5MjM0MjA4NDU1JTVEJTJDJTVCLTMuNjA1OTk5Njk1MjM0Mzg4JTJDMTcxLjA2NDM5MjM0MjA4NDU1JTVEJTJDJTVCLTYuNDk5OTk5Njk1MjM0MzkzNSUyQzE3Mi4yNjMzOTIzNDIwODQ1NiU1RCUyQyU1Qi0yMS42NTQ5OTk2OTUyMzQzOTUlMkMxODEuMDEzMzkyMzQyMDg0NTYlNUQlMkMlNUItMjQuMDE2OTk5Njk1MjM0MzklMkMxODIuMTE0MzkyMzQyMDg0NTYlNUQlMkMlNUItMjYuNTMzOTk5Njk1MjM0Mzg1JTJDMTgyLjc4OTM5MjM0MjA4NDU3JTVEJTJDJTVCLTI5LjEyOTk5OTY5NTIzNDM5JTJDMTgzLjAxNjM5MjM0MjA4NDU0JTVEJTJDJTVCLTY2LjA0OTk5OTY5NTIzNDM5JTJDMTgzLjAxNjM5MjM0MjA4NDU0JTVEJTJDJTVCLTcxLjc3MDk5OTY5NTIzNDQlMkMxODEuODc4MzkyMzQyMDg0NTclNUQlMkMlNUItNzYuNjIwOTk5Njk1MjM0MzklMkMxNzguNjM3MzkyMzQyMDg0NTIlNUQlMkMlNUItNzkuODYxOTk5Njk1MjM0MzklMkMxNzMuNzg3MzkyMzQyMDg0NTYlNUQlMkMlNUItODAuOTk5OTk5Njk1MjM0NCUyQzE2OC4wNjYzOTIzNDIwODQ1NSU1RCUyQyU1Qi04MC45OTk5OTk2OTUyMzQ0JTJDMTMzLjAxNjM5MjM0MjA4NDU0JTVEJTJDJTVCLTc4LjA0OTk5OTY5NTIzNDM5JTJDMTUwLjU0MTM5MjM0MjA5NTY2JTVEJTJDJTVCLTc4LjA0OTk5OTY5NTIzNDM5JTJDMTQxLjc3ODg5MjM0MjExNjAyJTVEJTJDJTVCLTc4LjA0OTk5OTY5NTIzNDM5JTJDMTU5LjMwMzg5MjM0MjExNjYzJTVEJTJDJTVCLTc3LjU5MzQ5OTY5NTIzNDQ0JTJDMTcwLjM2MjM5MjM0MjA4NDI2JTVEJTJDJTVCLTc1LjgzNTk5OTY5NTIzNDM5JTJDMTc0LjYwNDg5MjM0MjA4NDU1JTVEJTJDJTVCLTcyLjU4ODQ5OTY5NTIzNTY0JTJDMTc3Ljg1MjM5MjM0MjA4Mzc2JTVEJTJDJTVCLTY4LjM0NTk5OTY5NTI0MDE0JTJDMTc5LjYwOTg5MjM0MjA4MzQ3JTVEJTJDJTVCLTQ3LjU4OTk5OTY5NTI2Njk5JTJDMTgwLjA2NjM5MjM0MjA4NDU1JTVEJTJDJTVCLTU2LjgxOTk5OTY5NTI1Mjk0JTJDMTgwLjA2NjM5MjM0MjA4NDU1JTVEJTJDJTVCLTM4LjM1OTk5OTY5NTI0NDQ5JTJDMTgwLjA2NjM5MjM0MjA4NDU1JTVEJTJDJTVCLTI4LjA4ODQ5OTY5NTIzNDM5JTJDMTc5Ljk3NTM5MjM0MjA4NDU1JTVEJTJDJTVCLTI2LjAzNjQ5OTY5NTIyOTcwOCUyQzE3OS42MTMzOTIzNDIwODMyMiU1RCUyQyU1Qi0yNC4wNzc5OTk2OTUyMzQzOTYlMkMxNzguOTAwMzkyMzQyMDg0NTYlNUQlMkMlNUItMTUuNTUyNDk5Njk1MjM4ODM2JTJDMTc0LjA4MzM5MjM0MjA4NzE3JTVEJTJDJTVCLTYuMTcxOTk5Njk1MjM0MzkwNSUyQzE2OC45NjE4OTIzNDIwODQ1MiU1RCUyQyU1Qi0yLjQzNDQ5OTY5NTI0NjAzMiUyQzE2Ny45NjAzOTIzNDIwODYxNSU1RCUyQyU1QjEuNDM0NTAwMzA0NzUzOTY3NyUyQzE2Ny45NjAzOTIzNDIwODMwMyU1RCUyQyU1QjUuMTcyMDAwMzA0NzY1NjA0JTJDMTY4Ljk2MTg5MjM0MjA4NDUyJTVEJTJDJTVCMTQuNTUyNTAwMzA0NzcwMDA3JTJDMTc0LjA4MzM5MjM0MjA4NzE3JTVEJTJDJTVCMjMuMDc4MDAwMzA0NzY1NjElMkMxNzguOTAwMzkyMzQyMDg0NTYlNUQlMkMlNUIyNS4wMzY1MDAzMDQ3NDc1MDYlMkMxNzkuNjEzMzkyMzQyMDc5NjQlNUQlMkMlNUIyNy4wODg1MDAzMDQ3OTE3MDglMkMxNzkuOTc1MzkyMzQyMDg2ODIlNUQlMkMlNUI0Ni41OTAwMDAzMDQ3MjEyMTUlMkMxODAuMDY2MzkyMzQyMDg0NTUlNUQlMkMlNUIzNy4zNjAwMDAzMDQ3MDU2MSUyQzE4MC4wNjYzOTIzNDIwODQ1NSU1RCUyQyU1QjU1LjgyMDAwMDMwNDcxMDYwNCUyQzE4MC4wNjYzOTIzNDIwODQ1NSU1RCUyQyU1QjY3LjM0NjAwMDMwNDc2NTYxJTJDMTc5LjYwOTg5MjM0MjA4NDU1JTVEJTJDJTVCNzEuNTg4NTAwMzA0NzU3NCUyQzE3Ny44NTIzOTIzNDIwOTAwNyU1RCUyQyU1Qjc0LjgzNjAwMDMwNDc2NTYyJTJDMTc0LjYwNDg5MjM0MjA4NDU1JTVEJTJDJTVCNzYuNTkzNTAwMzA0NzY1NjElMkMxNzAuMzYyMzkyMzQyMDg0NTUlNUQlMkMlNUI3Ny4wNTAwMDAzMDQ3NjU2MiUyQzE1MC41NDEzOTIzNDIyNTExMyU1RCUyQyU1Qjc3LjA1MDAwMDMwNDc2NTYyJTJDMTU5LjMwMzg5MjM0MjE2Nzg0JTVEJTJDJTVCNzcuMDUwMDAwMzA0NzY1NjIlMkMxNDEuNzc4ODkyMzQyMjY4MTQlNUQlMkMlNUI3OC41MjUwMDAzMDQ3NjU2MSUyQzEzMy4wMTYzOTIzNDIwODQ1NCU1RCUyQyU1QjgwLjAwMDAwMDMwNDc2NTYlMkMxNTAuNTQxMzkyMzQyMDk1NjYlNUQlMkMlNUI4MC4wMDAwMDAzMDQ3NjU2JTJDMTQxLjc3ODg5MjM0MjExNjAyJTVEJTJDJTVCODAuMDAwMDAwMzA0NzY1NiUyQzE1OS4zMDM4OTIzNDIxMTY2MyU1RCUyQyU1Qjc5LjQzMTAwMDMwNDc2NDYyJTJDMTcwLjkyNjg5MjM0MjA4OTYyJTVEJTJDJTVCNzcuMjQxNTAwMzA0NzY1NjElMkMxNzYuMjEyMzkyMzQyMDg0NTclNUQlMkMlNUI3My4xOTYwMDAzMDQ3MjkzMSUyQzE4MC4yNTc4OTIzNDIxMDg3MyU1RCUyQyU1QjY3LjkxMDUwMDMwNDc2NTYyJTJDMTgyLjQ0NzM5MjM0MjA4NDUzJTVEJTJDJTVCNDYuNTkwMDAwMzA0ODEwMDA1JTJDMTgzLjAxNjM5MjM0MjA4NDU0JTVEJTJDJTVCNTUuODIwMDAwMzA0ODA3MDElMkMxODMuMDE2MzkyMzQyMDg0NTQlNUQlMkMlNUIzNy4zNjAwMDAzMDQ3NjA1MiUyQzE4My4wMTYzOTIzNDIwODQ1NCU1RCUyQyU1QjI2LjgzMjAwMDMwNDc2NTYxNCUyQzE4Mi45MDI4OTIzNDIwODQ1NiU1RCUyQyU1QjI0LjI3NTUwMDMwNDc2NTYxNSUyQzE4Mi40NTE4OTIzNDIwODQ1MyU1RCUyQyU1QjIxLjgzNjAwMDMwNDc2NTYyJTJDMTgxLjU2Mzg5MjM0MjA4NDU2JTVEJTJDJTVCMTMuMDc3NTAwMzA0NzcwMDEyJTJDMTc2LjYzODM5MjM0MjA4NzEyJTVEJTJDJTVCNC4wNTMwMDAzMDQ3ODYwMjUlMkMxNzEuNjYzODkyMzQyMDkyOTQlNUQlMkMlNUIxLjA1MzAwMDMwNDc2NTYxOCUyQzE3MC44NTk4OTIzNDIwODQ1NSU1RCUyQyU1Qi0yLjA1Mjk5OTY5NTIzNDM5MDclMkMxNzAuODU5ODkyMzQyMDg0NTUlNUQlMkMlNUItNS4wNTI5OTk2OTUyMzQzOTElMkMxNzEuNjYzODkyMzQyMDg0NTIlNUQlMkMlNUItMTQuMDc3NDk5Njk1MjI5OTQ2JTJDMTc2LjYzODM5MjM0MjA4MjA2JTVEJTJDJTVCLTIyLjgzNTk5OTY5NTIzNDM5MiUyQzE4MS41NjM4OTIzNDIwODQ1NiU1RCUyQyU1Qi0yNS4yNzU0OTk2OTUyMjI1NSUyQzE4Mi40NTE4OTIzNDIwODE0NiU1RCUyQyU1Qi0yNy44MzE5OTk2OTUyMjc4JTJDMTgyLjkwMjg5MjM0MjA4MzkzJTVEJTJDJTVCLTQ3LjU4OTk5OTY5NTE4NTg0JTJDMTgzLjAxNjM5MjM0MjA4NDU0JTVEJTJDJTVCLTM4LjM1OTk5OTY5NTIwNjc5NSUyQzE4My4wMTYzOTIzNDIwODQ1NCU1RCUyQyU1Qi01Ni44MTk5OTk2OTUxOTcyMSUyQzE4My4wMTYzOTIzNDIwODQ1NCU1RCUyQyU1Qi02OC45MTA0OTk2OTUyMjgyOCUyQzE4Mi40NDczOTIzNDIwODU3MiU1RCUyQyU1Qi03NC4xOTU5OTk2OTUyMjc1MyUyQzE4MC4yNTc4OTIzNDIwODkxMiU1RCUyQyU1Qi03OC4yNDE0OTk2OTUyMzI2JTJDMTc2LjIxMjM5MjM0MjA4NzEzJTVEJTJDJTVCLTgwLjQzMDk5OTY5NTIzNDE1JTJDMTcwLjkyNjg5MjM0MjA4NTc1JTVEJTJDJTVCLTgwLjk5OTk5OTY5NTIzNDQlMkMxNTAuNTQxMzkyMzQyMjUxMTMlNUQlMkMlNUItODAuOTk5OTk5Njk1MjM0NCUyQzE1OS4zMDM4OTIzNDIxNjc4NCU1RCUyQyU1Qi04MC45OTk5OTk2OTUyMzQ0JTJDMTQxLjc3ODg5MjM0MjI2ODE0JTVEJTJDJTVCLTc5LjUyNDk5OTY5NTIzNjA1JTJDMTMzLjAxNjM5MjM0MjA4NDU0JTVEJTVEJTdEJTJDJTdCIkUiJTNBMjAwMDAwJTJDIm4iJTNBMSUyQyJwb2ludHMiJTNBJTVCJTVCNzYuMDAwMDAwMzA0NzY1NiUyQzEzMi4wMzgzOTIzNDIwODQ1MyU1RCUyQyU1Qjc2LjAwMDAwMDMwNDc2NTYlMkMxNjMuNTg4MzkyMzQyMDg0NTUlNUQlMkMlNUI3NC44NjIwMDAzMDQ3NjU2JTJDMTY5LjMwOTM5MjM0MjA4NDU1JTVEJTJDJTVCNzEuNjIxMDAwMzA0NzY1NjIlMkMxNzQuMTU5MzkyMzQyMDg0NTIlNUQlMkMlNUI2Ni43NzEwMDAzMDQ3NjU2MiUyQzE3Ny40MDAzOTIzNDIwODQ1NiU1RCUyQyU1QjYxLjA1MDAwMDMwNDc2NTYyJTJDMTc4LjUzODM5MjM0MjA4NDUzJTVEJTJDJTVCMzAuNjYyMDAwMzA0NzY1NjEzJTJDMTc4LjUzODM5MjM0MjA4NDUzJTVEJTJDJTVCMjguMDY1MDAwMzA0NzY1NjIlMkMxNzguMzExMzkyMzQyMDg0NTYlNUQlMkMlNUIyNS41NDgwMDAzMDQ3NjU2MSUyQzE3Ny42MzYzOTIzNDIwODQ1NSU1RCUyQyU1QjIzLjE4NzAwMDMwNDc2NTYyJTJDMTc2LjUzNTM5MjM0MjA4NDU1JTVEJTJDJTVCNi4wMDAwMDAzMDQ3NjU2MDY1JTJDMTY2LjYxMjM5MjM0MjA4NDU1JTVEJTJDJTVCMy4xMDYwMDAzMDQ3NjU2MTUzJTJDMTY1LjQxMzM5MjM0MjA4NDUzJTVEJTJDJTVCMy4wNDc2NTYwNjUyOTE0NDg2ZS03JTJDMTY1LjAwNTM5MjM0MjA4NDUyJTVEJTJDJTVCLTMuMTA1OTk5Njk1MjM0Mzg4JTJDMTY1LjQxMzM5MjM0MjA4NDUzJTVEJTJDJTVCLTUuOTk5OTk5Njk1MjM0MzkzNSUyQzE2Ni42MTIzOTIzNDIwODQ1NSU1RCUyQyU1Qi0yMy4xODY5OTk2OTUyMzQzOSUyQzE3Ni41MzUzOTIzNDIwODQ1NSU1RCUyQyU1Qi0yNS41NDc5OTk2OTUyMzQzOCUyQzE3Ny42MzYzOTIzNDIwODQ1NSU1RCUyQyU1Qi0yOC4wNjU5OTk2OTUyMzQzOSUyQzE3OC4zMTEzOTIzNDIwODQ1NiU1RCUyQyU1Qi0zMC42NjE5OTk2OTUyMzQzODUlMkMxNzguNTM4MzkyMzQyMDg0NTMlNUQlMkMlNUItNjEuMDQ5OTk5Njk1MjM0MzklMkMxNzguNTM4MzkyMzQyMDg0NTMlNUQlMkMlNUItNjYuNzcwOTk5Njk1MjM0NCUyQzE3Ny40MDAzOTIzNDIwODQ1NiU1RCUyQyU1Qi03MS42MjA5OTk2OTUyMzQzOSUyQzE3NC4xNTkzOTIzNDIwODQ1MiU1RCUyQyU1Qi03NC44NjE5OTk2OTUyMzQzOSUyQzE2OS4zMDkzOTIzNDIwODQ1NSU1RCUyQyU1Qi03NS45OTk5OTk2OTUyMzQ0JTJDMTYzLjU4ODM5MjM0MjA4NDU1JTVEJTJDJTVCLTc1Ljk5OTk5OTY5NTIzNDQlMkMxMzIuMDM4MzkyMzQyMDg0NTMlNUQlMkMlNUItNzMuMDQ5OTk5Njk1MjM0MzklMkMxMzIuMDM4MzkyMzQyMDg0NTMlNUQlMkMlNUItNzMuMDQ5OTk5Njk1MjM0MzklMkMxNjMuNTg4MzkyMzQyMDg0NTUlNUQlMkMlNUItNzIuMTM2OTk5Njk1MjM0MzglMkMxNjguMTgwMzkyMzQyMDg0NTMlNUQlMkMlNUItNjkuNTM0OTk5Njk1MjM0MzklMkMxNzIuMDczMzkyMzQyMDg0NTYlNUQlMkMlNUItNjUuNjQxOTk5Njk1MjM0MzklMkMxNzQuNjc0MzkyMzQyMDg0NTYlNUQlMkMlNUItNjEuMDQ5OTk5Njk1MjM0MzklMkMxNzUuNTg4MzkyMzQyMDg0NTUlNUQlMkMlNUItMzAuNjYxOTk5Njk1MjM0Mzg1JTJDMTc1LjU4ODM5MjM0MjA4NDU1JTVEJTJDJTVCLTI4LjU3Nzk5OTY5NTIzNDM5JTJDMTc1LjQwNjM5MjM0MjA4NDUzJTVEJTJDJTVCLTI2LjU1Njk5OTY5NTIzNDM5JTJDMTc0Ljg2NDM5MjM0MjA4NDU2JTVEJTJDJTVCLTI0LjY2MTk5OTY5NTIzNDM4NSUyQzE3My45ODAzOTIzNDIwODQ1NCU1RCUyQyU1Qi03LjQ3NDk5OTY5NTIzNDM4OCUyQzE2NC4wNTczOTIzNDIwODQ1NCU1RCUyQyU1Qi0zLjg2ODk5OTY5NTIzNDM5MzIlMkMxNjIuNTY0MzkyMzQyMDg0NTUlNUQlMkMlNUIzLjA0NzY1NjA2NTI5MTQ0ODZlLTclMkMxNjIuMDU1MzkyMzQyMDg0NTMlNUQlMkMlNUIzLjg2OTAwMDMwNDc2NTYwNjMlMkMxNjIuNTY0MzkyMzQyMDg0NTUlNUQlMkMlNUI3LjQ3NTAwMDMwNDc2NTYxNSUyQzE2NC4wNTczOTIzNDIwODQ1NCU1RCUyQyU1QjI0LjY2MjAwMDMwNDc2NTYxMyUyQzE3My45ODAzOTIzNDIwODQ1NCU1RCUyQyU1QjI2LjU1NzAwMDMwNDc2NTYxJTJDMTc0Ljg2NDM5MjM0MjA4NDU2JTVEJTJDJTVCMjguNTc4MDAwMzA0NzY1NjElMkMxNzUuNDA2MzkyMzQyMDg0NTMlNUQlMkMlNUIzMC42NjIwMDAzMDQ3NjU2MTMlMkMxNzUuNTg4MzkyMzQyMDg0NTUlNUQlMkMlNUI2MS4wNTAwMDAzMDQ3NjU2MiUyQzE3NS41ODgzOTIzNDIwODQ1NSU1RCUyQyU1QjY1LjY0MjAwMDMwNDc2NTYlMkMxNzQuNjc0MzkyMzQyMDg0NTYlNUQlMkMlNUI2OS41MzUwMDAzMDQ3NjU2JTJDMTcyLjA3MzM5MjM0MjA4NDU2JTVEJTJDJTVCNzIuMTM3MDAwMzA0NzY1NiUyQzE2OC4xODAzOTIzNDIwODQ1MyU1RCUyQyU1QjczLjA1MDAwMDMwNDc2NTYyJTJDMTYzLjU4ODM5MjM0MjA4NDU1JTVEJTJDJTVCNzMuMDUwMDAwMzA0NzY1NjIlMkMxMzIuMDM4MzkyMzQyMDg0NTMlNUQlMkMlNUI3NS4wNzUwMDAzMDQ3NjU2MiUyQzEzMi4wMzgzOTE2NjI1OTE2NiU1RCUyQyU1Qjc1LjA3NTAwMDMwNDc2NTYyJTJDMTMyLjAzODM5NDA0Nzg1MDI2JTVEJTJDJTVCNzUuMDc1MDAwMzA0NzY1NjIlMkMxMzIuMDM4MzkyODU1MjIwOTMlNUQlMkMlNUI3NS4wNzUwMDAzMDQ3NjU2MiUyQzEzMi4wMzgzOTUyNDA0Nzk1MyU1RCUyQyU1Qi03NS4wMjQ5OTk2OTUyMzQzOCUyQzEzMi4wMzgzOTQyOTU2ODcyMyU1RCUyQyU1Qi03NS4wMjQ5OTk2OTUyMzQzOCUyQzEzMi4wMzgzOTIyNzcwNTY4NiU1RCUyQyU1Qi03NS4wMjQ5OTk2OTUyMzQzOCUyQzEzMi4wMzgzOTAyNTg0MjYyNiU1RCUyQyU1Qi03NS4wMjQ5OTk2OTUyMzQzOCUyQzEzMi4wMzgzOTMyODYzNzIwNyU1RCUyQyU1Qi03NS4wMjQ5OTk2OTUyMzQzOCUyQzEzMi4wMzgzOTEyNjc3NDE1MyU1RCUyQyU1Qjc2LjAwMDAwMDMwNDc2NTYlMkMxNDcuODEzMzkyMzQyMDUxMjYlNUQlMkMlNUI3Ni4wMDAwMDAzMDQ3NjU2JTJDMTM5LjkyNTg5MjM0MjA2NzkzJTVEJTJDJTVCNzYuMDAwMDAwMzA0NzY1NiUyQzE1NS43MDA4OTIzNDIwNjc5NiU1RCUyQyU1Qjc1LjQzMTAwMDMwNDc2NDYyJTJDMTY2LjQ0ODg5MjM0MjA4OTY2JTVEJTJDJTVCNzMuMjQxNTAwMzA0NzY1NjElMkMxNzEuNzM0MzkyMzQyMDg0NTYlNUQlMkMlNUI2OS4xOTYwMDAzMDQ3MjkzMSUyQzE3NS43Nzk4OTIzNDIxMDg3MiU1RCUyQyU1QjYzLjkxMDUwMDMwNDc2NTYyJTJDMTc3Ljk2OTM5MjM0MjA4NDUyJTVEJTJDJTVCNDUuODU2MDAwMzA0ODE1NjIlMkMxNzguNTM4MzkyMzQyMDg0NTMlNUQlMkMlNUI1My40NTMwMDAzMDQ3OTA2MiUyQzE3OC41MzgzOTIzNDIwODQ1MyU1RCUyQyU1QjM4LjI1OTAwMDMwNDc4MDkxJTJDMTc4LjUzODM5MjM0MjA4NDUzJTVEJTJDJTVCMjkuMzYzNTAwMzA0NzY1NjElMkMxNzguNDI0ODkyMzQyMDg0NTUlNUQlMkMlNUIyNi44MDY1MDAzMDQ3NjU2MDYlMkMxNzcuOTczODkyMzQyMDg0NTMlNUQlMkMlNUIyNC4zNjc1MDAzMDQ3NjU2MTMlMkMxNzcuMDg1ODkyMzQyMDg0NTUlNUQlMkMlNUIxNC41OTM1MDAzMDQ4MDUwMiUyQzE3MS41NzM4OTIzNDIxMDcyMyU1RCUyQyU1QjQuNTUzMDAwMzA0Nzg2MDI1JTJDMTY2LjAxMjg5MjM0MjA5MjkzJTVEJTJDJTVCMS41NTMwMDAzMDQ3NjU2MTglMkMxNjUuMjA5MzkyMzQyMDg0NTMlNUQlMkMlNUItMS41NTI5OTk2OTUyMzQzOTA3JTJDMTY1LjIwOTM5MjM0MjA4NDUzJTVEJTJDJTVCLTQuNTUyOTk5Njk1MjM0MzkxJTJDMTY2LjAxMjg5MjM0MjA4NDU3JTVEJTJDJTVCLTE0LjU5MzQ5OTY5NTIzODgzMyUyQzE3MS41NzM4OTIzNDIwODcxNiU1RCUyQyU1Qi0yNC4zNjc0OTk2OTUyMzQzODYlMkMxNzcuMDg1ODkyMzQyMDg0NTUlNUQlMkMlNUItMjYuODA2OTk5Njk1MjA3OTU2JTJDMTc3Ljk3Mzg5MjM0MjA3NzQyJTVEJTJDJTVCLTI5LjM2Mzk5OTY5NTIzNDM5JTJDMTc4LjQyNDg5MjM0MjA4NDU1JTVEJTJDJTVCLTQ1Ljg1NTk5OTY5NTE5ODk5NiUyQzE3OC41MzgzOTIzNDIwODQ1MyU1RCUyQyU1Qi0zOC4yNTg5OTk2OTUyMDg2NSUyQzE3OC41MzgzOTIzNDIwODQ1MyU1RCUyQyU1Qi01My40NTI5OTk2OTUxOTk3ODYlMkMxNzguNTM4MzkyMzQyMDg0NTMlNUQlMkMlNUItNjMuOTEwNDk5Njk1MjI4MjglMkMxNzcuOTY5MzkyMzQyMDg1NzclNUQlMkMlNUItNjkuMTk1OTk5Njk1MjMxMDIlMkMxNzUuNzc5ODkyMzQyMDg2NzMlNUQlMkMlNUItNzMuMjQxNDk5Njk1MjM1NjMlMkMxNzEuNzM0MzkyMzQyMDgyNjMlNUQlMkMlNUItNzUuNDMwOTk5Njk1MjM0MTUlMkMxNjYuNDQ4ODkyMzQyMDg1NzQlNUQlMkMlNUItNzUuOTk5OTk5Njk1MjM0NCUyQzE0Ny44MTMzOTIzNDIxMjg5NiU1RCUyQyU1Qi03NS45OTk5OTk2OTUyMzQ0JTJDMTU1LjcwMDg5MjM0MjA0MjMyJTVEJTJDJTVCLTc1Ljk5OTk5OTY5NTIzNDQlMkMxMzkuOTI1ODkyMzQyMTE4NTIlNUQlMkMlNUItNzUuMjYyNDk5Njk1MjM0MzglMkMxMzIuMDM4MzkyMzQyMDg0NTMlNUQlMkMlNUItNzUuMDc4MTI0Njk1MjM0NCUyQzEzMi4wMzgzOTIzNDIwODQ1MyU1RCUyQyU1Qi03NS4wMzIwMzA5NDUyMzQzOCUyQzEzMi4wMzgzOTIzNDIwODQ1MyU1RCUyQyU1Qi03NS4wMjYyNjkyMjY0ODQzOSUyQzEzMi4wMzgzOTIzNDIwODQ1MyU1RCUyQyU1Qi03NS4wMjU1NDkwMTE2NDA2MyUyQzEzMi4wMzgzOTIzNDIwODQ1MyU1RCUyQyU1Qi03NS4wMjUxODg5MDQyMTg3NyUyQzEzMi4wMzgzOTIzNDIwODQ1MyU1RCUyQyU1Qi03NS4wMjUwMDg4NTA1MDc4MyUyQzEzMi4wMzgzOTIzNDIwODQ1MyU1RCUyQyU1Qi03NS4wMjUwMDMyMjM4MjkzNiUyQzEzMi4wMzgzOTIzNDIwODQ1MyU1RCUyQyU1Qi03NS4wMjUwMDA0MTA0OTAxMiUyQzEzMi4wMzgzOTIzNDIwODQ1MyU1RCUyQyU1Qi03NS4wMjQ5OTk3MDcxNTUzMiUyQzEzMi4wMzgzOTIzNDIwODQ1MyU1RCUyQyU1Qi03NS4wMjQ5OTkzNTU0ODc5JTJDMTMyLjAzODM5MjM0MjA4NDUzJTVEJTJDJTVCLTc1LjAyNDk5OTAwMzgyMDUxJTJDMTMyLjAzODM5MjM0MjA4NDUzJTVEJTJDJTVCLTc1LjAyNDk5NzU5NzE1MDg5JTJDMTMyLjAzODM5MjM0MjA4NDUzJTVEJTJDJTVCLTc1LjAyNDk4NjM0Mzc5Mzk2JTJDMTMyLjAzODM5MjM0MjA4NDUzJTVEJTJDJTVCLTc1LjAyNDk2MzgzNzA4MDElMkMxMzIuMDM4MzkyMzQyMDg0NTMlNUQlMkMlNUItNzUuMDI0OTE4ODIzNjUyMzYlMkMxMzIuMDM4MzkyMzQyMDg0NTMlNUQlMkMlNUItNzUuMDI0ODI4Nzk2Nzk2ODglMkMxMzIuMDM4MzkyMzQyMDg0NTMlNUQlMkMlNUItNzUuMDIzMzg4MzY3MTA5MzklMkMxMzIuMDM4MzkyMzQyMDg0NTMlNUQlMkMlNUItNzUuMDIwNTA3NTA3NzM0NCUyQzEzMi4wMzgzOTIzNDIwODQ1MyU1RCUyQyU1Qi03NS4wMDg5ODQwNzAyMzQzOSUyQzEzMi4wMzgzOTIzNDIwODQ1MyU1RCUyQyU1Qi03NC45ODU5MzcxOTUyMzQzOCUyQzEzMi4wMzgzOTIzNDIwODQ1MyU1RCUyQyU1Qi03NC44OTM3NDk2OTUyMzQzOSUyQzEzMi4wMzgzOTIzNDIwODQ1MyU1RCUyQyU1Qi03NC41MjQ5OTk2OTUyMzQzOCUyQzEzMi4wMzgzOTIzNDIwODQ1MyU1RCUyQyU1Qi03NS42MzEyNDk2OTUyMzQ5NCUyQzEzMi4wMzgzOTIzNDIwODQ1MyU1RCUyQyU1Qi03NS4xNzAzMTIxOTUyMzQzOSUyQzEzMi4wMzgzOTIzNDIwODQ1MyU1RCUyQyU1Qi03NS4wNTUwNzc4MjAyMzQ0JTJDMTMyLjAzODM5MjM0MjA4NDUzJTVEJTJDJTVCLTc1LjAyOTE1MDA4NTg1OTM4JTJDMTMyLjAzODM5MjM0MjA4NDUzJTVEJTJDJTVCLTc1LjAyNTkwOTExOTA2MjUlMkMxMzIuMDM4MzkyMzQyMDg0NTMlNUQlMkMlNUItNzUuMDI1MzY4OTU3OTI5NyUyQzEzMi4wMzgzOTIzNDIwODQ1MyU1RCUyQyU1Qi03NS4wMjUwOTg4NzczNjMyOSUyQzEzMi4wMzgzOTIzNDIwODQ1MyU1RCUyQyU1Qi03NS4wMjUwMDYwMzcxNjg2JTJDMTMyLjAzODM5MjM0MjA4NDUzJTVEJTJDJTVCLTc1LjAyNTAwMTgxNzE1OTczJTJDMTMyLjAzODM5MjM0MjA4NDUzJTVEJTJDJTVCLTc1LjAyNTAwMDA1ODgyMjcxJTJDMTMyLjAzODM5MjM0MjA4NDUzJTVEJTJDJTVCLTc1LjAyNDk5OTUzMTMyMTYxJTJDMTMyLjAzODM5MjM0MjA4NDUzJTVEJTJDJTVCLTc1LjAyNDk5OTE3OTY1NDIlMkMxMzIuMDM4MzkyMzQyMDg0NTMlNUQlMkMlNUItNzUuMDI0OTk4MzAwNDg1NjklMkMxMzIuMDM4MzkyMzQyMDg0NTMlNUQlMkMlNUItNzUuMDI0OTkxOTcwNDcyNDMlMkMxMzIuMDM4MzkyMzQyMDg0NTMlNUQlMkMlNUItNzUuMDI0OTc1MDkwNDM3MDIlMkMxMzIuMDM4MzkyMzQyMDg0NTMlNUQlMkMlNUItNzUuMDI0OTQxMzMwMzY2MjMlMkMxMzIuMDM4MzkyMzQyMDg0NTMlNUQlMkMlNUItNzUuMDI0ODczODEwMjI0NjMlMkMxMzIuMDM4MzkyMzQyMDg0NTMlNUQlMkMlNUItNzUuMDI0MTA4NTgxOTUzMTQlMkMxMzIuMDM4MzkyMzQyMDg0NTMlNUQlMkMlNUItNzUuMDIxOTQ3OTM3NDIxOSUyQzEzMi4wMzgzOTIzNDIwODQ1MyU1RCUyQyU1Qi03NS4wMTQ3NDU3ODg5ODQ0MSUyQzEzMi4wMzgzOTIzNDIwODQ1MyU1RCUyQyU1Qi03NC45OTc0NjA2MzI3MzQzOSUyQzEzMi4wMzgzOTIzNDIwODQ1MyU1RCUyQyU1Qi03NC45Mzk4NDM0NDUyMzQ0MyUyQzEzMi4wMzgzOTIzNDIwODQ1MyU1RCUyQyU1Qi03NC43MDkzNzQ2OTUyMzQ1OSUyQzEzMi4wMzgzOTIzNDIwODQ1MyU1RCUyQyU1Qi03My43ODc0OTk2OTUyMzA3MiUyQzEzMi4wMzgzOTIzNDIwODQ1MyU1RCUyQyU1Qi03My4wNDk5OTk2OTUyMzQzOSUyQzE0Ny44MTMzOTIzNDIwNTEyNiU1RCUyQyU1Qi03My4wNDk5OTk2OTUyMzQzOSUyQzEzOS45MjU4OTIzNDIwNjc5MyU1RCUyQyU1Qi03My4wNDk5OTk2OTUyMzQzOSUyQzE1NS43MDA4OTIzNDIwNjc5NiU1RCUyQyU1Qi03Mi41OTM0OTk2OTUyMzQ0NCUyQzE2NS44ODQzOTIzNDIwODQyNSU1RCUyQyU1Qi03MC44MzU5OTk2OTUyMzQ4NSUyQzE3MC4xMjY4OTIzNDIwODM4NiU1RCUyQyU1Qi02Ny41ODg0OTk2OTUyMzg3OCUyQzE3My4zNzM4OTIzNDIwODE2NiU1RCUyQyU1Qi02My4zNDU5OTk2OTUyNDAxNCUyQzE3NS4xMzEzOTIzNDIwODM0MiU1RCUyQyU1Qi00NS44NTU5OTk2OTUyNzUzMTUlMkMxNzUuNTg4MzkyMzQyMDg0NTUlNUQlMkMlNUItNTMuNDUyOTk5Njk1MjQ5ODY1JTJDMTc1LjU4ODM5MjM0MjA4NDU1JTVEJTJDJTVCLTM4LjI1ODk5OTY5NTI0NjU5JTJDMTc1LjU4ODM5MjM0MjA4NDU1JTVEJTJDJTVCLTI5LjYxOTk5OTY5NTIzNDM5JTJDMTc1LjQ5NzM5MjM0MjA4NDU0JTVEJTJDJTVCLTI3LjU2NzQ5OTY5NTI0NjYyNCUyQzE3NS4xMzUzOTIzNDIwODc4NyU1RCUyQyU1Qi0yNS42MDk0OTk2OTUxOTYwMzUlMkMxNzQuNDIyMzkyMzQyMDY2NjQlNUQlMkMlNUItMTYuMDY4NDk5Njk1MjQyMDY4JTJDMTY5LjAxODg5MjM0MjA4ODkyJTVEJTJDJTVCLTUuNjcxOTk5Njk1MjM0MzkwNSUyQzE2My4zMTA4OTIzNDIwODQ1NyU1RCUyQyU1Qi0xLjkzNDQ5OTY5NTI0NjAzMiUyQzE2Mi4zMDk4OTIzNDIwODYwMiU1RCUyQyU1QjEuOTM0NTAwMzA0NzUzOTY3NyUyQzE2Mi4zMDk4OTIzNDIwODMwNiU1RCUyQyU1QjUuNjcyMDAwMzA0NzY1NjA0JTJDMTYzLjMxMDg5MjM0MjA4NDU3JTVEJTJDJTVCMTYuMDY4NTAwMzA0NzU3OTIlMkMxNjkuMDE4ODkyMzQyMDgwMTYlNUQlMkMlNUIyNS42MDk1MDAzMDQ3NjU2MTglMkMxNzQuNDIyMzkyMzQyMDg0NTUlNUQlMkMlNUIyNy41Njc1MDAzMDQ3NjU2MTYlMkMxNzUuMTM1MzkyMzQyMDg0NTclNUQlMkMlNUIyOS42MjAwMDAzMDQ3NjU2MSUyQzE3NS40OTczOTIzNDIwODQ1NCU1RCUyQyU1QjQ1Ljg1NjAwMDMwNDc0MDYyJTJDMTc1LjU4ODM5MjM0MjA4NDU1JTVEJTJDJTVCMzguMjU5MDAwMzA0NzMzMDIlMkMxNzUuNTg4MzkyMzQyMDg0NTUlNUQlMkMlNUI1My40NTMwMDAzMDQ3MDk3MDQlMkMxNzUuNTg4MzkyMzQyMDg0NTUlNUQlMkMlNUI2My4zNDYwMDAzMDQ3NjU2MSUyQzE3NS4xMzEzOTIzNDIwODQ1NSU1RCUyQyU1QjY3LjU4ODUwMDMwNDc1NzQlMkMxNzMuMzczODkyMzQyMDkwMDIlNUQlMkMlNUI3MC44MzYwMDAzMDQ3NjU2MiUyQzE3MC4xMjY4OTIzNDIwODQ1NSU1RCUyQyU1QjcyLjU5MzUwMDMwNDc2NTYxJTJDMTY1Ljg4NDM5MjM0MjA4NDU0JTVEJTJDJTVCNzMuMDUwMDAwMzA0NzY1NjIlMkMxNDcuODEzMzkyMzQyMTI4OTYlNUQlMkMlNUI3My4wNTAwMDAzMDQ3NjU2MiUyQzE1NS43MDA4OTIzNDIwNDIzMiU1RCUyQyU1QjczLjA1MDAwMDMwNDc2NTYyJTJDMTM5LjkyNTg5MjM0MjExODUyJTVEJTJDJTVCNzQuNTI1MDAwMzA0NzY1NjElMkMxMzIuMDM4MzkyMzQyMDg0NTMlNUQlMkMlNUI3NC44OTM3NTAzMDQ3NjU2MiUyQzEzMi4wMzgzOTIzNDIwODQ1MyU1RCUyQyU1Qjc0Ljk4NTkzNzgwNDc2NTYxJTJDMTMyLjAzODM5MjM0MjA4NDUzJTVEJTJDJTVCNzUuMDMyMDMxNTU0NzY1NjIlMkMxMzIuMDM4MzkyMzQyMDg0NTMlNUQlMkMlNUI3NS4wNTUwNzg0Mjk3NjU2JTJDMTMyLjAzODM5MjM0MjA4NDUzJTVEJTJDJTVCNzUuMDY2NjAxODY3MjY1NjIlMkMxMzIuMDM4MzkyMzQyMDg0NTMlNUQlMkMlNUI3NS4wNzIzNjM1ODYwMTU2MSUyQzEzMi4wMzgzOTIzNDIwODQ1MyU1RCUyQyU1Qjc1LjA3MzgwNDAxNTcwMzEyJTJDMTMyLjAzODM5MjM0MjA4NDUzJTVEJTJDJTVCNzUuMDc0NTI0MjMwNTQ2OCUyQzEzMi4wMzgzOTIzNDIwODQ1MyU1RCUyQyU1Qjc1LjA3NDg4NDMzNzk2ODczJTJDMTMyLjAzODM5MjM0MjA4NDUzJTVEJTJDJTVCNzUuMDc0OTc0MzY0ODI0MiUyQzEzMi4wMzgzOTIzNDIwODQ1MyU1RCUyQyU1Qjc1LjA3NDk5Njg3MTUzOCUyQzEzMi4wMzgzOTIzNDIwODQ1MyU1RCUyQyU1Qjc1LjA3NDk5OTY4NDg3NzMxJTJDMTMyLjAzODM5MjM0MjA4NDUzJTVEJTJDJTVCNzUuMDc1MDAwMDM2NTQ0NzIlMkMxMzIuMDM4MzkyMzQyMDg0NTMlNUQlMkMlNUI3NS4wNzUwMDAzODgyMTIxJTJDMTMyLjAzODM5MjM0MjA4NDUzJTVEJTJDJTVCNzUuMDc1MDAxMDkxNTQ2OTIlMkMxMzIuMDM4MzkyMzQyMDg0NTMlNUQlMkMlNUI3NS4wNzUwMDI0OTgyMTY1JTJDMTMyLjAzODM5MjM0MjA4NDUzJTVEJTJDJTVCNzUuMDc1MDA4MTI0ODk1JTJDMTMyLjAzODM5MjM0MjA4NDUzJTVEJTJDJTVCNzUuMDc1MDE5Mzc4MjUxOTIlMkMxMzIuMDM4MzkyMzQyMDg0NTMlNUQlMkMlNUI3NS4wNzUwNjQzOTE2Nzk3JTJDMTMyLjAzODM5MjM0MjA4NDUzJTVEJTJDJTVCNzUuMDc1MjQ0NDQ1MzkwNjIlMkMxMzIuMDM4MzkyMzQyMDg0NTMlNUQlMkMlNUI3NS4wNzgxMjUzMDQ3NjU2JTJDMTMyLjAzODM5MjM0MjA4NDUzJTVEJTJDJTVCNzUuMjYyNTAwMzA0NzY1NjIlMkMxMzIuMDM4MzkyMzQyMDg0NTMlNUQlMkMlNUI3My43ODc1MDAzMDQ3NjU2JTJDMTMyLjAzODM5MjM0MjA4NDUzJTVEJTJDJTVCNzQuNzA5Mzc1MzA0NzYxMzElMkMxMzIuMDM4MzkyMzQyMDg0NTMlNUQlMkMlNUI3NC45Mzk4NDQwNTQ3NjQ1MiUyQzEzMi4wMzgzOTIzNDIwODQ1MyU1RCUyQyU1Qjc1LjAwODk4NDY3OTc2NTclMkMxMzIuMDM4MzkyMzQyMDg0NTMlNUQlMkMlNUI3NS4wNDM1NTQ5OTIyNjU2MSUyQzEzMi4wMzgzOTIzNDIwODQ1MyU1RCUyQyU1Qjc1LjA2MDg0MDE0ODUxNTUxJTJDMTMyLjAzODM5MjM0MjA4NDUzJTVEJTJDJTVCNzUuMDY5NDgyNzI2NjQwNiUyQzEzMi4wMzgzOTIzNDIwODQ1MyU1RCUyQyU1Qjc1LjA3MzA4MzgwMDg1OTQxJTJDMTMyLjAzODM5MjM0MjA4NDUzJTVEJTJDJTVCNzUuMDc0MTY0MTIzMTI0OSUyQzEzMi4wMzgzOTIzNDIwODQ1MyU1RCUyQyU1Qjc1LjA3NDcwNDI4NDI1NzglMkMxMzIuMDM4MzkyMzQyMDg0NTMlNUQlMkMlNUI3NS4wNzQ5MjkzNTEzOTY1JTJDMTMyLjAzODM5MjM0MjA4NDUzJTVEJTJDJTVCNzUuMDc0OTg1NjE4MTgxMTIlMkMxMzIuMDM4MzkyMzQyMDg0NTMlNUQlMkMlNUI3NS4wNzQ5OTgyNzgyMDc3JTJDMTMyLjAzODM5MjM0MjA4NDUzJTVEJTJDJTVCNzUuMDc0OTk5ODYwNzExJTJDMTMyLjAzODM5MjM0MjA4NDUzJTVEJTJDJTVCNzUuMDc1MDAwMjEyMzc4NDElMkMxMzIuMDM4MzkyMzQyMDg0NTMlNUQlMkMlNUI3NS4wNzUwMDA3Mzk4Nzk1MSUyQzEzMi4wMzgzOTIzNDIwODQ1MyU1RCUyQyU1Qjc1LjA3NTAwMTc5NDg4MTcxJTJDMTMyLjAzODM5MjM0MjA4NDUzJTVEJTJDJTVCNzUuMDc1MDA1MzExNTU1ODElMkMxMzIuMDM4MzkyMzQyMDg0NTMlNUQlMkMlNUI3NS4wNzUwMTM3NTE1NzM1MSUyQzEzMi4wMzgzOTIzNDIwODQ1MyU1RCUyQyU1Qjc1LjA3NTA0MTg4NDk2NTgxJTJDMTMyLjAzODM5MjM0MjA4NDUzJTVEJTJDJTVCNzUuMDc1MTU0NDE4NTM1MTIlMkMxMzIuMDM4MzkyMzQyMDg0NTMlNUQlMkMlNUI3NS4wNzY2ODQ4NzUwNzgwMiUyQzEzMi4wMzgzOTIzNDIwODQ1MyU1RCUyQyU1Qjc1LjE3MDMxMjgwNDc2NTkxJTJDMTMyLjAzODM5MjM0MjA4NDUzJTVEJTJDJTVCNzUuNjMxMjUwMzA0NzUzMjElMkMxMzIuMDM4MzkyMzQyMDg0NTMlNUQlMkMlNUItNzUuMDI1MDk2MDY0MDI0MDUlMkMxMzIuMDM4MzkyMzQyMDg0NTMlNUQlMkMlNUItNzUuMDI0OTk5ODgyOTg5MDIlMkMxMzIuMDM4MzkyMzQyMDg0NTMlNUQlMkMlNUItNzUuMDI1MDAxMjg5NjU4NjMlMkMxMzIuMDM4MzkyMzQyMDg0NTMlNUQlMkMlNUItNzUuMDI0OTUyNTgzNzIzMTYlMkMxMzIuMDM4MzkyMzQyMDg0NTMlNUQlMkMlNUItNzUuMDI1MDg3NjI0MDA2MzYlMkMxMzIuMDM4MzkyMzQyMDg0NTMlNUQlMkMlNUItNzUuMDI1MDAxMTEzODI0OTQlMkMxMzIuMDM4MzkyMzQyMDg0NTMlNUQlMkMlNUItNzUuMDI1MDAwNDEwNDkwMTIlMkMxMzIuMDM4MzkyMzQyMDg0NTMlNUQlMkMlNUI3NS4wNzUxMzE5MTE4MjEzMiUyQzEzMi4wMzgzOTIzNDIwODQ1MyU1RCUyQyU1Qjc1LjA3NDc0OTI5NzY4NTUlMkMxMzIuMDM4MzkyMzQyMDg0NTMlNUQlMkMlNUI3NS4wNzQ5ODc3MjgxODU2JTJDMTMyLjAzODM5MjM0MjA4NDUzJTVEJTJDJTVCNzUuMDc0OTg3MjAwNjg0NDIlMkMxMzIuMDM4MzkyMzQyMDg0NTMlNUQlMkMlNUI3NS4wNzQ5OTg0NTQwNDE0MiUyQzEzMi4wMzgzOTIzNDIwODQ1MyU1RCUyQyU1Qjc1LjA3NTEyMzQ3MTgwMzYyJTJDMTMyLjAzODM5MjM0MjA4NDUzJTVEJTJDJTVCNzUuMDc1MTI2Mjg1MTQyODIlMkMxMzIuMDM4MzkyMzQyMDg0NTMlNUQlMkMlNUI3NS4wNzQ5ODczNzY1MTgxMSUyQzEzMi4wMzgzOTIzNDIwODQ1MyU1RCUyQyU1Qi03NS4wMjQ5OTQ3ODM4MTE2NiUyQzEzMi4wMzgzOTIzNDIwODQ1MyU1RCU1RCU3RCU1RCU3RCUyQyJwbGFzdGljIiUzQSU3QiJiYXNpc195aWVsZF9zdHJlbmd0aCIlM0E1NTAlMkMibW9kdWx1c196IiUzQTYzNTY2Ni4wMjUyJTJDIm1vZHVsdXNfeSIlM0ExODg4MjMuNTM0MSUyQyJuZXV0cmFsX2F4aXMiJTNBJTVCMC4wMDAwMTc3ODMzNjA5NjE4MDA1NTUlMkMxNTMuODUwNTI0NzQyNzU4MTUlNUQlMkMic2hlYXJfYXJlYV96IiUzQTAlMkMic2hlYXJfYXJlYV95IiUzQTAlMkMibW9tZW50X3oiJTNBMzQ5LjYxNjMxMzg2JTJDIm1vbWVudF95IiUzQTEwMy44NTI5NDM3NTQ5OTk5OCUyQyJzaGVhcl96IiUzQTAlMkMic2hlYXJfeSIlM0EwJTJDImF4aWFsX3giJTNBMTk5Mi4yNTI1MjY1NDk5OTg1JTdEJTJDInRvcnNpb25fd2FycGluZyIlM0ElN0IiYmV0YV95X3BvcyIlM0EtMTMzMS43NjAyNTU1ODY0OTIzJTJDImJldGFfeV9uZWciJTNBMTMzMS43NjAyNTU1ODY0OTIzJTJDImJldGFfel9wb3MiJTNBODQuOTUxOTc2MDAzNTgxNDQlMkMiYmV0YV96X25lZyIlM0EtODQuOTUxOTc2MDAzNTgxNDQlN0QlN0QlMkMicHJpbmNpcGFsX3Byb3BlcnRpZXMiJTNBJTdCImFscGhhIiUzQS0wLjEyNDQ4Mzk5ODIyMDE2OTI0JTJDIm1vbWVudF9vZl9pbmVydGlhX3kiJTNBMTI0NDEyNDEuODAwNTA1ODMlMkMibW9tZW50X29mX2luZXJ0aWFfeiIlM0ExNTUxOTg5MjYuNDg1NzM1NSUyQyJlbGFzdGljIiUzQSU3QiJiYXNpc195aWVsZF9zdHJlbmd0aCIlM0E1NTAlMkMic2hlYXJfYXJlYV96IiUzQTE5NDIuNzI2MTk0ODY5NTM5MyUyQyJzaGVhcl9hcmVhX3kiJTNBMTguMTkyNDQyMjYxNjI4NDA0JTJDInNoZWFyX2NlbnRlcl96IiUzQTY2NC45MDMwNzkzNTM1MTclMkMic2hlYXJfY2VudGVyX3kiJTNBLTMuOTg1MjU3MjQ2OTg4NzAwNCUyQyJ6X3BvcyIlM0E5MS4xOTI2ODQwNzE0NTkyNCUyQyJ5X3BvcyIlM0ExODYuMTY1OTc1MDU2MjUwMzIlMkMiel9uZWciJTNBOTAuMzYyMTQyNDMyODg0NzQlMkMieV9uZWciJTNBMjY0LjEzMzAwNjM1Mzk4OTA2JTJDImNvbXBvc2l0ZV9zdHJlc3NlcyIlM0ElNUIlN0IiRSIlM0EyMDAwMDAlMkMibiIlM0ExJTJDInBvaW50cyIlM0ElNUIlNUI4MC45NjI0OTU0MzYzMDE3MiUyQy01Ljg0MzUyNDkzMzQzNDg1MiU1RCUyQyU1QjgxLjE0OTAyMjgxNzUyMzY2JTJDLTMuNzU5OTI1Mjc1MTM4MDYwMyU1RCUyQyU1QjgxLjY5NTQxMDI5OTIxNjgyJTJDLTEuNzQxMTA3NjIxMjAwNjk2OCU1RCUyQyU1QjgyLjU4MzUyNzU2NDYyOTUzJTJDMC4xNTI5NjcyNzc3NjA3MDU1NyU1RCUyQyU1Qjg4Ljk5NjU1NzI0NjIwOTI5JTJDMTEuMjA2MDYwMDcxMzI2NTU0JTVEJTJDJTVCOTAuMTAyNjg2NDU2MTg0NjclMkMxMy41NjU2NjI0MDQ1MjU4MDglNUQlMkMlNUI5MC43ODMxNTM0MzI5NzAyNSUyQzE2LjA4MTE4OTkyMjQ2Mzk5NSU1RCUyQyU1QjkxLjAxNTc5MzEwNjc5MjQyJTJDMTguNjc2NjkwNjAyOTAzODklNUQlMkMlNUI5MS4xOTI2ODQwNzE0NTkyNCUyQzEwMC4wOTM0OTg0NDEyNTI2OSU1RCUyQyU1QjkwLjc5NzE3NjMzMzM2MTc2JTJDMTAzLjU0MjM2NTg4Mjc2MjMzJTVEJTJDJTVCODkuNjE3MjY2MzMyMDQyOTMlMkMxMDYuODA2OTM3MTIzOTQ5NzElNUQlMkMlNUI4Ny43MTU1NzE1MzE3MTgyMSUyQzEwOS43MTEwNzU3MDMwMTU0MiU1RCUyQyU1QjgxLjA4ODc5MjQ1OTQyNjI2JTJDMTE3LjY0NDQ5MjEyNTE1MjQ0JTVEJTJDJTVCNzkuNTYxODU0MDEzNjE1MTMlMkMxMTkuOTc1ODE1MTM2Mzg1MzQlNUQlMkMlNUI3OC42MTQ1NDQyNzA4Nzc3NiUyQzEyMi41OTU4Nzk0OTY1MzI3OSU1RCUyQyU1Qjc4LjI5NzU1ODkzOTI5MzU4JTJDMTI1LjM2NDU3NDczMDY3NDczJTVEJTJDJTVCNzguMzg0NTA0MjA0MDkxMzElMkMxNjUuMzgyNDgwMjc5NTc3ODYlNUQlMkMlNUI3Ny4yNTg5MzY2NDMxMjUxNCUyQzE3MS4xMDU5MzkyNTY5NTM0JTVEJTJDJTVCNzQuMDI4NDgxNjY0MTIyNTclMkMxNzUuOTYyOTY5MzgxMjgyMjIlNUQlMkMlNUI2OS4xODU1MzQ2ODI1Mzk5OCUyQzE3OS4yMTQ0OTkxMDMzNjM4NiU1RCUyQyU1QjYzLjQ2NzAyMDY2NTQ5OTMwNSUyQzE4MC4zNjQ5MjYxNzA1NDc2JTVEJTJDJTVCMjkuNzgwMTAwMTc0MDcyOTclMkMxODAuNDM4MTE2MzYzMzQxODYlNUQlMkMlNUIyNy4xODI2MTMxMTExMTEwNTMlMkMxODAuMjE2NzU5MjgxMzU1NzMlNUQlMkMlNUIyNC42NjQxNTI1MTAzNzMxODUlMkMxNzkuNTQ3MjI5NDQ0NDMyJTVEJTJDJTVCMjIuMjk5NzY1OTkzMjI5NjIlMkMxNzguNDUxMzYzODUxNjAxNSU1RCUyQyU1QjYuMzkyODczNzM1NTEwMjY0JTJDMTY5LjMxMjkwMjQ1NDc3MzkzJTVEJTJDJTVCMy40OTYyNzc3MjY1NzA0NTE0JTJDMTY4LjEyMTE5Mjk0Mjc3MjglNUQlMkMlNUIwLjM4OTM5NjQ0MTk0MzY1NjQlMkMxNjcuNzE4OTQyMTcxMTk0JTVEJTJDJTVCLTIuNzE1NzA3NjExNzcxOTM0NSUyQzE2OC4xMzQ2ODk0Njg5NTkxMiU1RCUyQyU1Qi01LjYwNzA5Nzk0MTkwNTgyNyUyQzE2OS4zMzg5NzQzMDE4ODIwOCU1RCUyQyU1Qi0yMS40NzQxMzA2OTA3MDQ3MTIlMkMxNzguNTQ2NDY5NjA0NTQ0MSU1RCUyQyU1Qi0yMy44MzM3MzMwMjM5MDM5NCUyQzE3OS42NTI1OTg4MTQ1MTk0OCU1RCUyQyU1Qi0yNi4zNDkyNjA1NDE4NDIxMzUlMkMxODAuMzMzMDY1NzkxMzA1MDUlNUQlMkMlNUItMjguOTQ0NzYxMjIyMjgyMDI1JTJDMTgwLjU2NTcwNTQ2NTEyNzIyJTVEJTJDJTVCLTYyLjYzMjY4MTcxMTM0ODEzJTJDMTgwLjYzODg5NzgzMDU3NTQyJTVEJTJDJTVCLTY4LjM1NjE0MDY4ODcyMzY3JTJDMTc5LjUxMzMzMDI2OTYwOTMlNUQlMkMlNUItNzMuMjEzMTcwODEzMDUyNDQlMkMxNzYuMjgyODc1MjkwNjA2NyU1RCUyQyU1Qi03Ni40NjQ3MDA1MzUxMzQxMSUyQzE3MS40Mzk5MjgzMDkwMjQxNCU1RCUyQyU1Qi03Ny42MTUxMjc2MDIzMTc4NyUyQzE2NS43MjE0MTQyOTE5ODM0MiU1RCUyQyU1Qi03Ny42ODg3MDg4NzI4MTg3NiUyQzEzMS44NTQ0OTQyMjUzOTU4MyU1RCUyQyU1Qi03Ny44NzUyMzYyNTQwNDA3JTJDMTI5Ljc3MDg5NDU2NzA5OTA1JTVEJTJDJTVCLTc4LjQyMTYyNTkwODM4Nzc4JTJDMTI3Ljc1MTA3NjkxNTUyMTk4JTVEJTJDJTVCLTc5LjMwOTc0MTAwMTE0NjU5JTJDMTI1Ljg1ODAwMjAxNDIwMDI4JTVEJTJDJTVCLTg3LjczMDI5MjAzNTQ5NDIzJTJDMTExLjM0NTI2MjcwNDI3MTY4JTVEJTJDJTVCLTg4LjgzNjQyMTI0NTQ2OTYlMkMxMDguOTg1NjYwMzcxMDcyNDclNUQlMkMlNUItODkuNTE2ODg4MjIyMjU1MTklMkMxMDYuNDcwMTMyODUzMTM0MjklNUQlMkMlNUItODkuNzQ5NTI3ODk2MDc3MzclMkMxMDMuODc0NjMyMTcyNjk0MzklNUQlMkMlNUItODkuOTI5NDM0NTA0MzkzMDMlMkMyMS4wNjk4Mjc2MTAzMjQ0NCU1RCUyQyU1Qi04OS43MDgwNzUyNDk3NTI5NyUyQzE4LjQ3MzM0MDU0NTAwMjI5NCU1RCUyQyU1Qi04OS4wMzg1NDU0MTI4MjkyNCUyQzE1Ljk1NDg3OTk0NDI2NDQ0MSU1RCUyQyU1Qi04Ny45NDI2Nzk4MTk5OTg3NiUyQzEzLjU5MDQ5MzQyNzEyMDg0OCU1RCUyQyU1Qi04MS41Nzc3Mzk2NjA0MDk5NSUyQzIuNTA5NjM4NDYxNjkyNzAxJTVEJTJDJTVCLTgwLjY5Nzg2MTA5ODY4MzM4JTJDMC42MTE3MjIzMTA1OTA3MDI0JTVEJTJDJTVCLTgwLjE2MDI1MTEzODg0OTk0JTJDLTEuNDA5NDUwNTAwMjAyMDk1MiU1RCUyQyU1Qi03OS45ODI3NzkzNzkxOTAyMyUyQy0zLjQ5Mzg0MTAwNDUyNzgzMjUlNUQlMkMlNUItODAuMTMxOTUzNzk3NzI3MiUyQy03Mi4xNTM2Nzg5NTIxNDM1NCU1RCUyQyU1Qi04MC4zMTg0ODExNzg5NDkxMyUyQy03NC4yMzcyNzg2MTA0NDAzMyU1RCUyQyU1Qi04MC44NjQ4Njg2NjA2NDIyOSUyQy03Ni4yNTYwOTYyNjQzNzc2NiU1RCUyQyU1Qi04MS43NTI5ODU5MjYwNTUwMyUyQy03OC4xNTAxNzExNjMzMzkxJTVEJTJDJTVCLTg4LjE2NjAxNTYwNzYzNDc4JTJDLTg5LjIwMzI2Mzk1NjkwNDk1JTVEJTJDJTVCLTg5LjI3MjE0NDgxNzYxMDE0JTJDLTkxLjU2Mjg2NjI5MDEwNDE3JTVEJTJDJTVCLTg5Ljk1MjYxMTc5NDM5NTcyJTJDLTk0LjA3ODM5MzgwODA0MjM2JTVEJTJDJTVCLTkwLjE4NTI1MTQ2ODIxNzkxJTJDLTk2LjY3Mzg5NDQ4ODQ4MjI1JTVEJTJDJTVCLTkwLjM2MjE0MjQzMjg4NDc0JTJDLTE3OC4wOTA3MDIzMjY4MzEwNiU1RCUyQyU1Qi04OS45NjY2MzQ2OTQ3ODcyMyUyQy0xODEuNTM5NTY5NzY4MzQwNjclNUQlMkMlNUItODguNzg2NzI0NjkzNDY4MzklMkMtMTg0LjgwNDE0MTAwOTUyODA4JTVEJTJDJTVCLTg2Ljg4NTAyOTg5MzE0MzclMkMtMTg3LjcwODI3OTU4ODU5MzgzJTVEJTJDJTVCLTgwLjI1NzI1MDgyMzIxMTk2JTJDLTE5NS42NDE2OTgxODMzODQ3NiU1RCUyQyU1Qi03OC43MzEzMTIzNzUwNDA2MiUyQy0xOTcuOTczMDE5MDIxOTYzNzIlNUQlMkMlNUItNzcuNzg0MDAyNjMyMzAzMjQlMkMtMjAwLjU5MzA4MzM4MjExMTEzJTVEJTJDJTVCLTc3LjQ2NzAxNzMwMDcxOTA1JTJDLTIwMy4zNjE3Nzg2MTYyNTMxJTVEJTJDJTVCLTc3LjU1Mzk2MjU2NTUxNjc4JTJDLTI0My4zNzk2ODQxNjUxNTYyMiU1RCUyQyU1Qi03Ni40MjgzOTUwMDQ1NTA2MiUyQy0yNDkuMTAzMTQzMTQyNTMxNzYlNUQlMkMlNUItNzMuMTk3OTQwMDI1NTQ4MDQlMkMtMjUzLjk2MDE3MzI2Njg2MDU1JTVEJTJDJTVCLTY4LjM1NDk5MzA0Mzk2NTQ4JTJDLTI1Ny4yMTE3MDI5ODg5NDIyJTVEJTJDJTVCLTYyLjYzNjQ3OTAyNjkyNDc4JTJDLTI1OC4zNjIxMzAwNTYxMjYlNUQlMkMlNUItMjguOTQ5NTU4NTM1NDk4NDUlMkMtMjU4LjQzNTMyMDI0ODkyMDIlNUQlMkMlNUItMjYuMzUyMDcxNDcyNTM2NTMlMkMtMjU4LjIxMzk2MzE2NjkzNDElNUQlMkMlNUItMjMuODMzNjEwODcxNzk4Njc2JTJDLTI1Ny41NDQ0MzMzMzAwMTA0JTVEJTJDJTVCLTIxLjQ2OTIyNDM1NDY1NTA5NyUyQy0yNTYuNDQ4NTY3NzM3MTc5OSU1RCUyQyU1Qi01LjU2MjMzMjA5NjkzNTc0NCUyQy0yNDcuMzEwMTA2MzQwMzUyMyU1RCUyQyU1Qi0yLjY2NTczNjA4Nzk5NTk0NDYlMkMtMjQ2LjExODM5NjgyODM1MTE0JTVEJTJDJTVCMC40NDExNDUxOTY2MzA4NjQwNCUyQy0yNDUuNzE2MTQ2MDU2NzcyMzclNUQlMkMlNUIzLjU0NjI0OTI1MDM0NjQ1NSUyQy0yNDYuMTMxODkzMzU0NTM3NDUlNUQlMkMlNUI2LjQzNzYzOTU4MDQ4MDM0NyUyQy0yNDcuMzM2MTc4MTg3NDYwNDMlNUQlMkMlNUIyMi4zMDQ2NzIzMjkyNzkyMzUlMkMtMjU2LjU0MzY3MzQ5MDEyMjUlNUQlMkMlNUIyNC42NjQyNzQ2NjI0Nzg0NiUyQy0yNTcuNjQ5ODAyNzAwMDk3ODQlNUQlMkMlNUIyNy4xNzk4MDIxODA0MTY2NDclMkMtMjU4LjMzMDI2OTY3Njg4MzQlNUQlMkMlNUIyOS43NzYzMDI4NTg0OTYzMyUyQy0yNTguNTYyOTExNTIzMzU5NTYlNUQlMkMlNUI2My40NjMyMjMzNDk5MjI2NCUyQy0yNTguNjM2MTAxNzE2MTUzOCU1RCUyQyU1QjY5LjE4NjY4MjMyNzI5ODIlMkMtMjU3LjUxMDUzNDE1NTE4NzYlNUQlMkMlNUI3NC4wNDM3MTI0NTE2MjY5NyUyQy0yNTQuMjgwMDc5MTc2MTg1MDQlNUQlMkMlNUI3Ny4yOTUyNDIxNzM3MDg2NiUyQy0yNDkuNDM3MTMyMTk0NjAyNSU1RCUyQyU1Qjc4LjQ0NTY2OTI0MDg5MjM5JTJDLTI0My43MTg2MTgxNzc1NjE3OCU1RCUyQyU1Qjc4LjUxOTI1MDUxMTM5MzI4JTJDLTIwOS44NTE2OTgxMTA5NzQyJTVEJTJDJTVCNzguNzA1Nzc3ODkyNjE1MjIlMkMtMjA3Ljc2ODA5ODQ1MjY3NzQ0JTVEJTJDJTVCNzkuMjUyMTY1Mzc0MzA4MzglMkMtMjA1Ljc0OTI4MDc5ODc0MDEzJTVEJTJDJTVCODAuMTQwMjgyNjM5NzIxMSUyQy0yMDMuODU1MjA1ODk5Nzc4NjclNUQlMkMlNUI4OC41NjA4MzM2NzQwNjg3NSUyQy0xODkuMzQyNDY2NTg5ODUwMDYlNUQlMkMlNUI4OS42NjY5NjI4ODQwNDQxMiUyQy0xODYuOTgyODY0MjU2NjUwODMlNUQlMkMlNUI5MC4zNDc0Mjk4NjA4Mjk3MiUyQy0xODQuNDY3MzM2NzM4NzEyNjUlNUQlMkMlNUI5MC41ODAwNjk1MzQ2NTE4NyUyQy0xODEuODcxODM2MDU4MjcyNzglNUQlMkMlNUI5MC43NjExNDcyMDM0MzM0NyUyQy05OC41MjgwMzI3NjgwNTg4OCU1RCUyQyU1QjkwLjU5ODk4MzkyNTIyNzk4JTJDLTk2LjMwMTY3NTE4ODY5MjYlNUQlMkMlNUI5MC4xMDg3MTA2MTU4MjI5NCUyQy05NC4xMjU2MDQ4NTg0Njc3MSU1RCUyQyU1Qjg5LjI5ODIyNzMxNDI1NiUyQy05Mi4wNDU4MzkwNTAwNDU3MyU1RCUyQyU1QjgxLjk5MzQwMTUwNTA3NTc4JTJDLTc2Ljc2ODkzMjEzNDc4NTIlNUQlMkMlNUI4MS4zNDQwMjcwMzMwNDQ0MyUyQy03NS4wOTk1MTczMjg2MTA5JTVEJTJDJTVCODAuOTQ5ODIxNDI2MTY0MzYlMkMtNzMuMzUyNjU2NzMzMjg0NDYlNUQlMkMlNUI4MC44MTk3MDIxMDIzNDQ0NiUyQy03MS41NjYzNjk4MTMwMDI5OSU1RCUyQyU1QjgxLjA1NTc1OTEyNjkxMTk1JTJDLTQuODAxNzI1MTA0Mjk0NzI1JTVEJTJDJTVCODEuNDIyMjE2NTU4MzcwMjIlMkMtMi43NTA1MTY0NDgxNjkzNTAzJTVEJTJDJTVCODIuMTM5NDY4OTMxOTIzMTklMkMtMC43OTQwNzAxNzE3MTk5OTU2JTVEJTJDJTVCODUuNzkwMDQyNDA1NDE5NDElMkM1LjY3OTUxMzY3NDU0MzYzJTVEJTJDJTVCODkuNTQ5NjIxODUxMTYwMjElMkMxMi4zODU4NjEyMzc4NDc2NzQlNUQlMkMlNUI5MC40NDI5MTk5NDQ1Nzc0NyUyQzE0LjgyMzQyNjE2MzQ5NDg3NCU1RCUyQyU1QjkwLjg5OTQ3MzI2OTg4MTM0JTJDMTcuMzc4OTQwMjYyNjgzOTQlNUQlMkMlNUI5MS4wNjAwMTU4NDc5NTklMkMzOS4wMzA4OTI1NjI0MzU2JTVEJTJDJTVCOTEuMTA0MjM4NTg5MTI1NjElMkM1OS4zODUwOTQ1MjE5NzgzOSU1RCUyQyU1QjkxLjE0ODQ2MTMzMDI5MjQlMkM3OS43MzkyOTY0ODE2MTAwMyU1RCUyQyU1QjkxLjAzNzkwNDQ3NzM3NTY2JTJDMjguODUzNzkxNTgyNjUwMyU1RCUyQyU1QjkxLjA4MjEyNzIxODU0MjMlMkM0OS4yMDc5OTM1NDIyMDQ5NzQlNUQlMkMlNUI5MS4xMjYzNDk5NTk3MDkwMiUyQzY5LjU2MjE5NTUwMTc5NjgyJTVEJTJDJTVCOTEuMTcwNTcyNzAwODc1NzUlMkM4OS45MTYzOTc0NjEzOTg2MiU1RCUyQyU1QjkwLjk5NDkzMDIwMjM5ODYzJTJDMTAxLjgxNzkzMjE2MjExMTEzJTVEJTJDJTVCOTAuMjA3MjIxMzMyNzAyMzMlMkMxMDUuMTc0NjUxNTAzMzU1OTklNUQlMkMlNUI4OC42NjY0MTg5MzE4ODA1NiUyQzEwOC4yNTkwMDY0MTM0ODI1OCU1RCUyQyU1Qjg0LjQwMjE4MTk5NTU4MzIlMkMxMTMuNjc3NzgzOTE0MDcwODQlNUQlMkMlNUI4MC4zMjUzMjMyMzY1MjA2OSUyQzExOC44MTAxNTM2MzA3Njg5MiU1RCUyQyU1Qjc5LjA4ODE5OTE0MjI0NjQ0JTJDMTIxLjI4NTg0NzMxNjQ1OTAzJTVEJTJDJTVCNzguNDU2MDUxNjA1MDg1NjUlMkMxMjMuOTgwMjI3MTEzNjAzNzclNUQlMkMlNUI3OC4zNDEwMzE1NzE2OTI0NCUyQzE0NS4zNzM1Mjc1MDUxMjYyOCU1RCUyQyU1Qjc4LjMxOTI5NTI1NTQ5MjkyJTJDMTM1LjM2OTA1MTExNzg1OTglNUQlMkMlNUI3OC4zNjI3Njc4ODc4OTIwOCUyQzE1NS4zNzgwMDM4OTI0NDQxJTVEJTJDJTVCNzcuODIxNzIwNDIzNjA5MjIlMkMxNjguMjQ0MjA5NzY4MjYwNSU1RCUyQyU1Qjc1LjY0MzcwOTE1MzYyMzg1JTJDMTczLjUzNDQ1NDMxOTExNzglNUQlMkMlNUI3MS42MDcwMDgxNzMzMzEyNyUyQzE3Ny41ODg3MzQyNDIzMjMwMyU1RCUyQyU1QjY2LjMyNjI3NzY3NDAxOTY2JTJDMTc5Ljc4OTcxMjYzNjk1NTclNUQlMkMlNUI0Ni42MjM1NjA0MTk4MjIyMyUyQzE4MC40MDE1MjEyNjY5NDQ2NiU1RCUyQyU1QjU1LjA0NTI5MDU0MjYyNjIxJTJDMTgwLjM4MzIyMzcxODc0NjIlNUQlMkMlNUIzOC4yMDE4MzAyOTY5ODE4NSUyQzE4MC40MTk4MTg4MTUxNDMxNyU1RCUyQyU1QjI4LjQ4MTM1NjY0MjU5MjAwNCUyQzE4MC4zMjc0Mzc4MjIzNDg4JTVEJTJDJTVCMjUuOTIzMzgyODEwNzQyMTElMkMxNzkuODgxOTk0MzYyODkzODYlNUQlMkMlNUIyMy40ODE5NTkyNTE4MDE0MDMlMkMxNzguOTk5Mjk2NjQ4MDE2NzUlNUQlMkMlNUIxNC4zNDYzMTk4NjQ0MDU4ODElMkMxNzMuODgyMTMzMTUzMjA4MzQlNUQlMkMlNUI0Ljk0NDU3NTczMTA0MDM1NzUlMkMxNjguNzE3MDQ3Njk4NzczMzclNUQlMkMlNUIxLjk0MjgzNzA4NDI1NzA1MzclMkMxNjcuOTIwMDY3NTU2OTgzNDQlNUQlMkMlNUItMS4xNjMxNTU1ODQ5MTQxMzklMkMxNjcuOTI2ODE1ODIwMDc2NiU1RCUyQyU1Qi00LjE2MTQwMjc3NjgzODg4MSUyQzE2OC43MzY4MzE4ODU0MjA1NyU1RCUyQyU1Qi0xMy41NDA2MTQzMTYyNjk0NDglMkMxNzMuOTQyNzIxOTUzMTkyMzIlNUQlMkMlNUItMjIuNjUzOTMxODU3MzA0MzI1JTJDMTc5LjA5OTUzNDIwOTUzMTc4JTVEJTJDJTVCLTI1LjA5MTQ5Njc4MjgyNTMlMkMxNzkuOTkyODMyMzAyODk5MzYlNUQlMkMlNUItMjcuNjQ3MDEwODgyMDYyMDglMkMxODAuNDQ5Mzg1NjI4MjE2MTYlNUQlMkMlNUItNDUuNzg4NzIxNDY2NzY3ODYlMkMxODAuNjAyMzAxNjQ3ODUxMjIlNUQlMkMlNUItMzcuMzY2NzQxMzQ0NTE2OSUyQzE4MC41ODQwMDM1NTY0ODkyMiU1RCUyQyU1Qi01NC4yMTA3MDE1ODkwNTgwNyUyQzE4MC42MjA1OTk3MzkyMTMzMyU1RCUyQyU1Qi02NS40OTQ0MTEyMDAwMjk4JTJDMTgwLjA3NjExNDA1MDA5MzU3JTVEJTJDJTVCLTcwLjc4NDY1NTc1MDg4NzAzJTJDMTc3Ljg5ODEwMjc4MDEwODY3JTVEJTJDJTVCLTc0LjgzODkzNTY3NDA5NCUyQzE3My44NjE0MDE3OTk4MTQyNyU1RCUyQyU1Qi03Ny4wMzk5MTQwNjg3MjU4MiUyQzE2OC41ODA2NzEzMDA1MDQ3JTVEJTJDJTVCLTc3LjY1MTkxODIzNzU2ODIyJTJDMTQ4Ljc4Nzk1NDI1ODczNDAzJTVEJTJDJTVCLTc3LjYzMzUyMjkxOTk0MzI1JTJDMTU3LjI1NDY4NDI3NTI2OTElNUQlMkMlNUItNzcuNjcwMzEzNTU1MTkzMjYlMkMxNDAuMzIxMjI0MjQyMTcyOTUlNUQlMkMlNUItNzcuNzgxOTcyNTYzNDI5NzMlMkMxMzAuODEyNjk0Mzk2MjQ3NDglNUQlMkMlNUItNzguMTQ4NDMxMDgxMjE0MjMlMkMxMjguNzYwOTg1NzQxMzEwNSU1RCUyQyU1Qi03OC44NjU2ODM0NTQ3NjQ5MyUyQzEyNi44MDQ1Mzk0NjQ4NjU5MyU1RCUyQyU1Qi04My41MjAwMTY1MTgzNDA3MSUyQzExOC42MDE2MzIzNTkyMDA5MiU1RCUyQyU1Qi04OC4yODMzNTY2NDA0ODE4NiUyQzExMC4xNjU0NjE1Mzc2NzIzJTVEJTJDJTVCLTg5LjE3NjY1NDczMzg2MjMlMkMxMDcuNzI3ODk2NjEyMTAzNzYlNUQlMkMlNUItODkuNjMzMjA4MDU5MTY2MjYlMkMxMDUuMTcyMzgyNTEyOTE0MzQlNUQlMkMlNUItODkuNzk0NTA0NTQ4MTU2MjUlMkM4My4xNzM0MzEwMzIxMTI5NyU1RCUyQyU1Qi04OS44Mzk0ODEyMDAyMzQ5OSUyQzYyLjQ3MjIyOTg5MTYwOTIlNUQlMkMlNUItODkuODg0NDU3ODUyMzEzOTQlMkM0MS43NzEwMjg3NTA5OTQ1MyU1RCUyQyU1Qi04OS43NzIwMTYyMjIxMTY3OSUyQzkzLjUyNDAzMTYwMjQxNTg1JTVEJTJDJTVCLTg5LjgxNjk5Mjg3NDE5NTU5JTJDNzIuODIyODMwNDYxODczMTQlNUQlMkMlNUItODkuODYxOTY5NTI2Mjc0NDYlMkM1Mi4xMjE2MjkzMjEzMDE4NCU1RCUyQyU1Qi04OS45MDY5NDYxNzgzNTM1JTJDMzEuNDIwNDI4MTgwNjU5NDklNUQlMkMlNUItODkuODE4NzU0ODc3MDcyOTklMkMxOS43NzE1ODQwNzc2NjMzNjYlNUQlMkMlNUItODkuMzczMzEwMzMxMjkxMjElMkMxNy4yMTQxMTAyNDQ2MzM3MzclNUQlMkMlNUItODguNDkwNjEyNjE2NDE0MjUlMkMxNC43NzI2ODY2ODU2OTMxMyU1RCUyQyU1Qi04NC43NjAyMDk3NDAyMDUyNCUyQzguMDUwMDY1OTQ0NDA4MzElNUQlMkMlNUItODEuMTM3ODAwMzc5NTQ4ODklMkMxLjU2MDY4MDM4NjE0NjUzODQlNUQlMkMlNUItODAuNDI5MDU2MTE4NzY2ODclMkMtMC4zOTg4NjQwOTQ4MDQ4NzE2NyU1RCUyQyU1Qi04MC4wNzE1MTUyNTkwMjAwOSUyQy0yLjQ1MTY0NTc1MjM2NDkzNTMlNUQlMkMlNUItODAuMDMyNTA0MTg1MzY5MDglMkMtMjYuMzgwNDUzNjUzNjY4Mjk0JTVEJTJDJTVCLTgwLjA4MjIyODk5MTU0ODA0JTJDLTQ5LjI2NzA2NjMwMjg1ODY2JTVEJTJDJTVCLTgwLjAwNzY0MTc4MjI3OTY1JTJDLTE0LjkzNzE0NzMyOTA5NDI5OCU1RCUyQyU1Qi04MC4wNTczNjY1ODg0NTg0OSUyQy0zNy44MjM3NTk5NzgyMjk4NjYlNUQlMkMlNUItODAuMTA3MDkxMzk0NjM3NjYlMkMtNjAuNzEwMzcyNjI3NTE4MDMlNUQlMkMlNUItODAuMjI1MjE3NDg4MzM4MTYlMkMtNzMuMTk1NDc4NzgxMjkxOTQlNUQlMkMlNUItODAuNTkxNjc0OTE5Nzk1NzElMkMtNzUuMjQ2Njg3NDM3NDA4OTglNUQlMkMlNUItODEuMzA4OTI3MjkzMzUwOTglMkMtNzcuMjAzMTMzNzEzODYzMjclNUQlMkMlNUItODQuOTU5NTAwNzY2ODQ0NTElMkMtODMuNjc2NzE3NTYwMTIxMyU1RCUyQyU1Qi04OC43MTkwODAyMTI2MjI0JTJDLTkwLjM4MzA2NTEyMzUwNDM3JTVEJTJDJTVCLTg5LjYxMjM3ODMwNjAwMjg1JTJDLTkyLjgyMDYzMDA0OTA3Mjk3JTVEJTJDJTVCLTkwLjA2ODkzMTYzMTMwNjgxJTJDLTk1LjM3NjE0NDE0ODI2MjMlNUQlMkMlNUItOTAuMjI5NDc0MjA5Mzg0NDklMkMtMTE3LjAyODA5NjQ0ODAwODQ3JTVEJTJDJTVCLTkwLjI3MzY5Njk1MDU1MTA3JTJDLTEzNy4zODIyOTg0MDc1NDAxNiU1RCUyQyU1Qi05MC4zMTc5MTk2OTE3MTc4OSUyQy0xNTcuNzM2NTAwMzY3MTgyODYlNUQlMkMlNUItOTAuMjA3MzYyODM4ODAxMjIlMkMtMTA2Ljg1MDk5NTQ2ODI1NDc1JTVEJTJDJTVCLTkwLjI1MTU4NTU3OTk2Nzc1JTJDLTEyNy4yMDUxOTc0Mjc3NjM3NSU1RCUyQyU1Qi05MC4yOTU4MDgzMjExMzQ0NyUyQy0xNDcuNTU5Mzk5Mzg3MzU1MTQlNUQlMkMlNUItOTAuMzQwMDMxMDYyMzAxMjklMkMtMTY3LjkxMzYwMTM0Njk5NTMlNUQlMkMlNUItOTAuMTY0Mzg4NTYzODM2JTJDLTE3OS44MTUxMzYwNDc1ODU4JTVEJTJDJTVCLTg5LjM3NjY3OTY5NDEyNzk2JTJDLTE4My4xNzE4NTUzODg5MzM5OCU1RCUyQyU1Qi04Ny44MzU4NzcyOTMzMTc2NSUyQy0xODYuMjU2MjEwMjk5MDQzMiU1RCUyQyU1Qi04My41NzExNDAzNTgxOTE4MyUyQy0xOTEuNjc0OTg4ODg1OTcyNTclNUQlMkMlNUItNzkuNDk0MjgxNTk5MTI2MjglMkMtMTk2LjgwNzM1ODYwMjY3NDIlNUQlMkMlNUItNzguMjU3NjU3NTAzNjg4MDUlMkMtMTk5LjI4MzA1MTIwMTk5MjgzJTVEJTJDJTVCLTc3LjYyNTUwOTk2NjUxMDQlMkMtMjAxLjk3NzQzMDk5OTE4ODY3JTVEJTJDJTVCLTc3LjUxMDQ4OTkzMzExNzc4JTJDLTIyMy4zNzA3MzEzOTA2NDM2NCU1RCUyQyU1Qi03Ny40ODg3NTM2MTY5MTg0JTJDLTIxMy4zNjYyNTUwMDM0NDI0JTVEJTJDJTVCLTc3LjUzMjIyNjI0OTMxNzMyJTJDLTIzMy4zNzUyMDc3Nzc5MTY3MyU1RCUyQyU1Qi03Ni45OTExNzg3ODUwMzMzMyUyQy0yNDYuMjQxNDEzNjUzODQ1OSU1RCUyQyU1Qi03NC44MTMxNjc1MTUwNTM2NSUyQy0yNTEuNTMxNjU4MjA0Njg5NjUlNUQlMkMlNUItNzAuNzc2NDY2NTM0NzYxODUlMkMtMjU1LjU4NTkzODEyNzg5Nzk4JTVEJTJDJTVCLTY1LjQ5NTczNjAzNTQ1MTM5JTJDLTI1Ny43ODY5MTY1MjI1MzI4JTVEJTJDJTVCLTQ1Ljc5MzAxODc4MTI1MzkyJTJDLTI1OC4zOTg3MjUxNTI1MjMlNUQlMkMlNUItNTQuMjE0NzQ4OTA0MDgwOTg0JTJDLTI1OC4zODA0Mjc2MDQzMjQ1JTVEJTJDJTVCLTM3LjM3MTI4ODY1ODM4MjgyJTJDLTI1OC40MTcwMjI3MDA3MjE2NSU1RCUyQyU1Qi0yNy42NTA4MTUwMDQwMzIzMDMlMkMtMjU4LjMyNDY0MTcwNzkyODQ0JTVEJTJDJTVCLTI1LjA5Mjg0MTE3MjE2Nzk3MiUyQy0yNTcuODc5MTk4MjQ4NDcyMzMlNUQlMkMlNUItMjIuNjUxNDE3NjEzMjI3MDY0JTJDLTI1Ni45OTY1MDA1MzM1OTUyJTVEJTJDJTVCLTEzLjUxNTc3ODIyNTgwNDQ4NSUyQy0yNTEuODc5MzM3MDM4NzcxMzMlNUQlMkMlNUItNC4xMTQwMzQwOTI0ODI0NjQ1JTJDLTI0Ni43MTQyNTE1ODQzNTg2JTVEJTJDJTVCLTEuMTEyMjk1NDQ1NjgyNTQ3MyUyQy0yNDUuOTE3MjcxNDQyNTYxNzclNUQlMkMlNUIxLjk5MzY5NzIyMzQ4ODY1OTYlMkMtMjQ1LjkyNDAxOTcwNTY1NDklNUQlMkMlNUI0Ljk5MTk0NDQxNTQxMzQwMiUyQy0yNDYuNzM0MDM1NzcwOTk4OTYlNUQlMkMlNUIxNC4zNzExNTU5NTQ4NzU2OSUyQy0yNTEuOTM5OTI1ODM4Nzg5MDclNUQlMkMlNUIyMy40ODQ0NzM0OTU4OTMwMjclMkMtMjU3LjA5NjczODA5NTExNjg1JTVEJTJDJTVCMjUuOTIyMDM4NDIxNDQ3NTU3JTJDLTI1Ny45OTAwMzYxODg0OTA2JTVEJTJDJTVCMjguNDc4MDUyNTE5NDU2NDklMkMtMjU4LjQ0NjU5MDYwMDEyMTUlNUQlMkMlNUI0Ni42MTk3NjMxMDQxNjUwOCUyQy0yNTguNTk5NTA2NjE5NzU2NiU1RCUyQyU1QjM4LjE5ODAzMjk4MTMyMzU5JTJDLTI1OC41ODEyMDkwNzE1NTglNUQlMkMlNUI1NS4wNDE0OTMyMjcwNjgwNSUyQy0yNTguNjE3ODA0MTY3OTU1MiU1RCUyQyU1QjY2LjMyNDk1MjgzODU5ODklMkMtMjU4LjA3MzMxNzkzNTY3MyU1RCUyQyU1QjcxLjYxNTE5NzM4OTQ5NzA0JTJDLTI1NS44OTUzMDY2NjU2NjM0NCU1RCUyQyU1Qjc1LjY2OTQ3NzMxMjY2NDUlMkMtMjUxLjg1ODYwNTY4NTM5ODYzJTVEJTJDJTVCNzcuODcwNDU1NzA3Mjk4MSUyQy0yNDYuNTc3ODc1MTg2MDk0MTMlNUQlMkMlNUI3OC40ODI0NTk4NzYxNDI3NCUyQy0yMjYuNzg1MTU4MTQ0MzEwMyU1RCUyQyU1Qjc4LjQ2NDA2NDU1ODUxNzU2JTJDLTIzNS4yNTE4ODgxNjA5MzUzMiU1RCUyQyU1Qjc4LjUwMDg1NTE5Mzc2OCUyQy0yMTguMzE4NDI4MTI3NjQ3MTQlNUQlMkMlNUI3OC42MTI1MTQyMDIwMDM1MSUyQy0yMDguODA5ODk4MjgxODM0MTQlNUQlMkMlNUI3OC45Nzg5NzE2MzM0NjE3OCUyQy0yMDYuNzU4Njg5NjI1NzA4NzclNUQlMkMlNUI3OS42OTYyMjQwMDcwMTQ3NiUyQy0yMDQuODAyMjQzMzQ5MjU5MzglNUQlMkMlNUI4NC4zNTA1NTgxNTY5MDA2NiUyQy0xOTYuNTk4ODM2MjQ0ODA0NTIlNUQlMkMlNUI4OS4xMTM4OTgyNzkwNTY0NCUyQy0xODguMTYyNjY1NDIzMjUwNDQlNUQlMkMlNUI5MC4wMDcxOTYzNzI0MzY5MiUyQy0xODUuNzI1MTAwNDk3NjgxNzUlNUQlMkMlNUI5MC40NjM3NDk2OTc3NDA4JTJDLTE4My4xNjk1ODYzOTg0OTI3MyU1RCUyQyU1QjkwLjYyNTMzODk1MTg0NzE3JTJDLTE2MS4wMzU4ODUyMzU3NjM3MSU1RCUyQyU1QjkwLjY3MDYwODM2OTA0MjQ0JTJDLTE0MC4xOTk5MzQ0MTMyNjg0NCU1RCUyQyU1QjkwLjcxNTg3Nzc4NjIzNzk0JTJDLTExOS4zNjM5ODM1OTA2NzMzNiU1RCUyQyU1QjkwLjYwMjcwNDI0MzI0OTU1JTJDLTE3MS40NTM4NjA2NDcwMDY4NSU1RCUyQyU1QjkwLjY0Nzk3MzY2MDQ0NDglMkMtMTUwLjYxNzkwOTgyNDUxOTI0JTVEJTJDJTVCOTAuNjkzMjQzMDc3NjQwMTglMkMtMTI5Ljc4MTk1OTAwMTk4MiU1RCUyQyU1QjkwLjczODUxMjQ5NDgzNTczJTJDLTEwOC45NDYwMDgxNzkzNTQ2JTVEJTJDJTVCOTAuNjgwMDY1NTY0MzMwNzUlMkMtOTcuNDE0ODUzOTc4Mzc1NzMlNUQlMkMlNUI5MC4zNTM4NDcyNzA1MjU0OSUyQy05NS4yMTM2NDAwMjM1ODAxNSU1RCUyQyU1Qjg5LjcwMzQ2ODk2NTAzOTQ2JTJDLTkzLjA4NTcyMTk1NDI1Njc0JTVEJTJDJTVCODUuNjQ1ODE0NDA5NzAxMjMlMkMtODQuNDA3Mzg1NTkyNDg5MzUlNUQlMkMlNUI4MS42Njg3MTQyNjkwNjAxMiUyQy03NS45MzQyMjQ3MzE2OTgwNSU1RCUyQyU1QjgxLjE0NjkyNDIyOTYwNDM4JTJDLTc0LjIyNjA4NzAzMDk0NzY4JTVEJTJDJTVCODAuODg0NzYxNzY0MjU0NDIlMkMtNzIuNDU5NTEzMjczMTQzNzMlNUQlMkMlNUI4MC44NjcyOTk4ODAzMzAxMSUyQy00OS42NTg3NTQ4NTMxOTg4JTVEJTJDJTVCODAuOTE0ODk3NjU4MzE1OSUyQy0yNy43NTExMzk4OTMzMjYxMjMlNUQlMkMlNUI4MC44NDM1MDA5OTEzMzczMSUyQy02MC42MTI1NjIzMzMwODcyOSU1RCUyQyU1QjgwLjg5MTA5ODc2OTMyMyUyQy0zOC43MDQ5NDczNzMyNjIzODUlNUQlMkMlNUI4MC45Mzg2OTY1NDczMDg3OCUyQy0xNi43OTczMzI0MTMzOTI5MjIlNUQlNUQlN0QlMkMlN0IiRSIlM0EyMDAwMDAlMkMibiIlM0ExJTJDInBvaW50cyIlM0ElNUIlNUI4MC41Nzk5NTM4OTY0MjM0JTJDLTIxNi40MzQxOTA4NDIzNzM2JTVEJTJDJTVCODAuNTA4NzQ1MTY0MDA5MzQlMkMtMjQ5LjIwOTExMzQ4NjMxNjI4JTVEJTJDJTVCNzkuNTg1NzcwNDkyMDU5MjElMkMtMjUzLjc5OTExOTAxNTE3MzM1JTVEJTJDJTVCNzYuOTc1MzE4NDkxNjA2ODMlMkMtMjU3LjY4NjQ1NjU4MTM0MDUlNUQlMkMlNUI3My4wNzY2NzQ0MzQ0MTA0OCUyQy0yNjAuMjc5OTkyMjk4MzI3NTYlNUQlMkMlNUI2OC40ODI3MDE2Mzk0ODUxMyUyQy0yNjEuMTgzMDEzMzE2NjI0MyU1RCUyQyU1QjI3LjY5Njc5NzkwMzIyNzQwMiUyQy0yNjEuMDk0Mzk5NDUzNjExNjMlNUQlMkMlNUIyNS42MTQxOTgyNDI1NzAzOTYlMkMtMjYwLjkwNzg3NDI0NTA0MzYlNUQlMkMlNUIyMy41OTQzODA1OTA5OTMyOSUyQy0yNjAuMzYxNDg0NTkwNjk2NTMlNUQlMkMlNUIyMS43MDAzMDU2OTIwMzE4NDQlMkMtMjU5LjQ3MzM2NzMyNTI4MzglNUQlMkMlNUI3LjQyOTI2MzgxMjAzNTQ2MzUlMkMtMjUxLjE5MjM0MTc0NTExNjI0JTVEJTJDJTVCMy44MjY1MTYwOTUyODI5NTQlMkMtMjQ5LjY5MTUxMDY3ODg2MTc2JTVEJTJDJTVCLTAuMDQxMzY2NzE5NTQxODU0ODM1JTJDLTI0OS4xNzMxMDU4ODQ1MzMxJTVEJTJDJTVCLTMuOTExNDY1NjQxMzcwODU1JTJDLTI0OS42NzQ2OTg2ODI3ODQ4NSU1RCUyQyU1Qi03LjUyMDcwMDkwMjc0NTQyJTJDLTI1MS4xNTk4NjA1Njg5MjczNyU1RCUyQyU1Qi0yMS44Mjc1OTE1NzI1MTU0NjYlMkMtMjU5LjM3ODc5NjA0NTIwNjk3JTVEJTJDJTVCLTIzLjcyNTUwNzcyMzYxNzUwNCUyQy0yNjAuMjU4Njc0NjA2OTMzNTQlNUQlMkMlNUItMjUuNzQ3NjgwNTMyMDUwMDUlMkMtMjYwLjc5NjI4MjM5NDExMyU1RCUyQyU1Qi0yNy44MzEwNzEwMzg3MzU5OTUlMkMtMjYwLjk3Mzc1NjMyNjQyNjY3JTVEJTJDJTVCLTY4LjYxNjk3NDc3NDk5MzcyJTJDLTI2MC44ODUxNDI0NjM0MTQlNUQlMkMlNUItNzMuMjA2OTgwMzAzODUwOCUyQy0yNTkuOTYyMTY3NzkxNDYzOSU1RCUyQyU1Qi03Ny4wOTQzMTc4NzAwMTc5MyUyQy0yNTcuMzUxNzE1NzkxMDExNTQlNUQlMkMlNUItNzkuNjg3ODUzNTg3MDA1JTJDLTI1My40NTMwNzE3MzM4MTUxNCU1RCUyQyU1Qi04MC41OTA4NzQ2MDUzMDE2OSUyQy0yNDguODU5MDk4OTM4ODg5OCU1RCUyQyU1Qi04MC41MTk2NjU4NzI4ODc2MyUyQy0yMTYuMDg0MTc2Mjk0OTQ3MSU1RCUyQyU1Qi04My40Njk2NTg5MTAyNTI0MiUyQy0yMTYuMDc3NzY2OTY1ODY2MzUlNUQlMkMlNUItODMuNTQwODY3NjQyNjY2NDglMkMtMjQ4Ljg1MjY4OTYwOTgwOTAzJTVEJTJDJTVCLTgyLjQxNTMwMDA4MTcwMDMxJTJDLTI1NC41NzYxNDg1ODcxODQ1OCU1RCUyQyU1Qi03OS4xODQ4NDUxMDI2OTc3MiUyQy0yNTkuNDMzMTc4NzExNTEzMzQlNUQlMkMlNUItNzQuMzQxODk4MTIxMTE1MTYlMkMtMjYyLjY4NDcwODQzMzU5NTA2JTVEJTJDJTVCLTY4LjYyMzM4NDEwNDA3NDQ3JTJDLTI2My44MzUxMzU1MDA3Nzg4JTVEJTJDJTVCLTI3LjgzNzQ4MDM2NzgxNjc0JTJDLTI2My45MjM3NDkzNjM3OTE0NCU1RCUyQyU1Qi0yNS4yNDA5OTMzMDI0OTQ1OTglMkMtMjYzLjcwMjM5MDEwOTE1MTM0JTVEJTJDJTVCLTIyLjcyMjUzMjcwMTc1Njc0NCUyQy0yNjMuMDMyODYwMjcyMjI3NjUlNUQlMkMlNUItMjAuMzU4MTQ2MTg0NjEzMTY1JTJDLTI2MS45MzY5OTQ2NzkzOTcyJTVEJTJDJTVCLTYuMDUxMjU1NTE0ODQzMTM1JTJDLTI1My43MTgwNTkyMDMxMTc1OCU1RCUyQyU1Qi0zLjE1NDY1NzMzMzI0OTM5NiUyQy0yNTIuNTI1MzQ5NjkzNDc2NjclNUQlMkMlNUItMC4wNDc3NzYwNDg2MjI2MDEyNjQlMkMtMjUyLjEyMzA5ODkyMTg5NzklNUQlMkMlNUIzLjA1NzMyODAwNTA5MzAwNCUyQy0yNTIuNTM4ODQ2MjE5NjYzJTVEJTJDJTVCNS45NDg3MTYxNjI1NzI5NTYlMkMtMjUzLjc0NDEzMTA1MDIyNTcyJTVEJTJDJTVCMjAuMjE5NzU4MDQyNTY5MzM1JTJDLTI2Mi4wMjUxNTY2MzAzOTMyNyU1RCUyQyU1QjIyLjU3OTM2MDM3NTc2ODU3MyUyQy0yNjMuMTMxMjg1ODQwMzY4NjYlNUQlMkMlNUIyNS4wOTQ4ODc4OTM3MDY3NjIlMkMtMjYzLjgxMTc1MjgxNzE1NDIzJTVEJTJDJTVCMjcuNjkwMzg4NTc0MTQ2NjU2JTJDLTI2NC4wNDQzOTI0OTA5NzY0JTVEJTJDJTVCNjguNDc2MjkyMzEwNDA0MzglMkMtMjY0LjEzMzAwNjM1Mzk4OTA2JTVEJTJDJTVCNzQuMTk5NzUxMjg3Nzc5OTMlMkMtMjYzLjAwNzQzODc5MzAyMjklNUQlMkMlNUI3OS4wNTY3ODE0MTIxMDg3JTJDLTI1OS43NzY5ODM4MTQwMjAzJTVEJTJDJTVCODIuMzA4MzExMTM0MTkwMzYlMkMtMjU0LjkzNDAzNjgzMjQzNzczJTVEJTJDJTVCODMuNDU4NzM4MjAxMzc0MTIlMkMtMjQ5LjIxNTUyMjgxNTM5NzA0JTVEJTJDJTVCODMuNTI5OTQ2OTMzNzg4MTglMkMtMjE2LjQ0MDYwMDE3MTQ1NDM1JTVEJTJDJTVCODAuNTQ0MzQ5NTMwMjE2NDYlMkMtMjMyLjgyMTY1MjE2NDI5OTgyJTVEJTJDJTVCODAuNTYyMTUxNzEzMzE5OTIlMkMtMjI0LjYyNzkyMTUwMzM0MDA1JTVEJTJDJTVCODAuNTI2NTQ3MzQ3MTEyOTElMkMtMjQxLjAxNTM4MjgyNTMwNTY0JTVEJTJDJTVCODAuMDQ3MjU3ODI4MDM0MzklMkMtMjUxLjUwNDExNjI1MDc0NDEyJTVEJTJDJTVCNzguMjgwNTQ0NDkxODM0MTIlMkMtMjU1Ljc0Mjc4Nzc5ODI1NTIyJTVEJTJDJTVCNzUuMDI1OTk2NDYzMDA5NzglMkMtMjU4Ljk4MzIyNDQzOTgzMzI0JTVEJTJDJTVCNzAuNzc5Njg4MDM2OTQ3OTIlMkMtMjYwLjczMTUwMjgwNzQ3NTklNUQlMkMlNUI0OC4wODk3NDk3NzE0MjU2NjYlMkMtMjYxLjEzODcwNjM4NTExODElNUQlMkMlNUI1OC4yODYyMjU3MDU0MDc4OSUyQy0yNjEuMTYwODU5ODUwODcxMSU1RCUyQyU1QjM3Ljg5MzI3MzgzNzM4OTgxJTJDLTI2MS4xMTY1NTI5MTkzNjUlNUQlMkMlNUIyNi42NTU0OTgwNzI4NzI5JTJDLTI2MS4wMDExMzY4NDkzMjUzJTVEJTJDJTVCMjQuNjA0Mjg5NDE2ODAwNTIzJTJDLTI2MC42MzQ2Nzk0MTc4NzUxJTVEJTJDJTVCMjIuNjQ3MzQzMTQxNTEyNTU3JTJDLTI1OS45MTc0MjU5NTc5OTAxMyU1RCUyQyU1QjE0LjU2NDc4NDc1MjA0MDI0NSUyQy0yNTUuMzMyODU0NTM1MjAzOCU1RCUyQyU1QjUuNjI3ODg5OTUzNjU5MjAyJTJDLTI1MC40NDE5MjYyMTE5ODg5NyU1RCUyQyU1QjEuODkyNTc0Njg3ODgyMTg1NCUyQy0yNDkuNDMyMzA4MjgxNjk4OTclNUQlMkMlNUItMS45NzY0MTYxODA0NDQ4MTI0JTJDLTI0OS40MjM5MDIyODM2NTc1JTVEJTJDJTVCLTUuNzE2MDgzMjcyMDU3ODY3JTJDLTI1MC40MTcyNzk2MjU4NTYlNUQlMkMlNUItMTQuNjc0MTQ2MjM3NjIzNDA2JTJDLTI1NS4yNjkzMjgzMDcwNjMxJTVEJTJDJTVCLTIyLjc3NjU0OTY0ODA2NjE2NSUyQy0yNTkuODE4NzM1MzI2MDcwMDUlNUQlMkMlNUItMjQuNzM2NTk0MTI3ODE1MDg1JTJDLTI2MC41Mjc0Nzg1MDA1MTgyNyU1RCUyQyU1Qi0yNi43ODkzNzU3ODU0MTM5MjclMkMtMjYwLjg4NTAxOTM2MDI3MTYlNUQlMkMlNUItNDguMjI0MDIyOTA2ODEyODIlMkMtMjYwLjkyOTQ0OTM5NDkyMDQlNUQlMkMlNUItMzguMDI3NTQ2OTcyNzgzNzElMkMtMjYwLjk1MTYwMjg2MDY3MzUlNUQlMkMlNUItNTguNDIwNDk4ODQwOTEzMzklMkMtMjYwLjkwNzI5NTkyOTE2NzIlNUQlMkMlNUItNzAuOTExOTc3NTM5NDA5NjglMkMtMjYwLjQyMzY1NTEyNzQ0MTQ2JTVEJTJDJTVCLTc1LjE1MDY0OTA4NjkyNzg2JTJDLTI1OC42NTY5NDE3OTEyNDIlNUQlMkMlNUItNzguMzkxMDg1NzI4NTA5MDElMkMtMjU1LjQwMjM5Mzc2MjQxNjk4JTVEJTJDJTVCLTgwLjEzOTM2NDA5NjE1MzIlMkMtMjUxLjE1NjA4NTMzNjM1MzE2JTVEJTJDJTVCLTgwLjU1NTI3MDIzOTA5NDc3JTJDLTIzMi40NzE2Mzc2MTY5NjM1MyU1RCUyQyU1Qi04MC41NzMwNzI0MjIxOTgyMiUyQy0yNDAuNjY1MzY4Mjc3OTIzMyU1RCUyQyU1Qi04MC41Mzc0NjgwNTU5OTEyMSUyQy0yMjQuMjc3OTA2OTU1OTY0MDYlNUQlMkMlNUItODEuOTk0NjYyMzkxNTY2OTIlMkMtMjE2LjA4MDk3MTYzMDQwNjclNUQlMkMlNUItODMuNTA1MjYzMjc2NDU5MzYlMkMtMjMyLjQ2NTIyODI4Nzc5MjU3JTVEJTJDJTVCLTgzLjQ4NzQ2MTA5MzM1NTklMkMtMjI0LjI3MTQ5NzYyNjgzMjglNUQlMkMlNUItODMuNTIzMDY1NDU5NTYyOTElMkMtMjQwLjY1ODk1ODk0ODc5ODQlNUQlMkMlNUItODIuOTc4MDgzODYyMTg1MDklMkMtMjUxLjcxNDQxOTA5ODQ4ODE1JTVEJTJDJTVCLTgwLjgwMDA3MjU5MjIwMTM2JTJDLTI1Ny4wMDQ2NjM2NDkzNDU0NSU1RCUyQyU1Qi03Ni43NjMzNzE2MTE5MTYxMyUyQy0yNjEuMDU4OTQzNTcyNTQ3NjYlNUQlMkMlNUItNzEuNDgyNjQxMTEyNTk1MTIlMkMtMjYzLjI1OTkyMTk2NzE4NjglNUQlMkMlNUItNDguMjMwNDMyMjM1OTk5NjklMkMtMjYzLjg3OTQ0MjQzMjI4NSU1RCUyQyU1Qi01OC40MjY5MDgxNzAwMzc1NjQlMkMtMjYzLjg1NzI4ODk2NjUzMTklNUQlMkMlNUItMzguMDMzOTU2MzAxOTA4NDUlMkMtMjYzLjkwMTU5NTg5ODAzODI0JTVEJTJDJTVCLTI2LjUzOTIzNjgzNTEwMzc0NyUyQy0yNjMuODEzMDY5NzM2NDY3JTVEJTJDJTVCLTIzLjk4MTc2MzAwMjEyNjA0NCUyQy0yNjMuMzY3NjI1MTkwNjg5NiU1RCUyQyU1Qi0yMS41NDAzMzk0NDMxODU1MDIlMkMtMjYyLjQ4NDkyNzQ3NTgxMjYlNUQlMkMlNUItMTMuMjA0NzAwODQ5NzczNzI2JTJDLTI1Ny44Mjc1MjY5NDEyODM1NyU1RCUyQyU1Qi00LjYwMjk1NjQyNDA0NjI2NTUlMkMtMjUzLjEyMTcwNDQ0ODI5NzE1JTVEJTJDJTVCLTEuNjAxMjE2NjkwOTM1OTk4NiUyQy0yNTIuMzI0MjI0MzA3Njg3MyU1RCUyQyU1QjEuNTA0Nzc1OTc4MjM1MTk0MiUyQy0yNTIuMzMwOTcyNTcwNzgwNDMlNUQlMkMlNUI0LjUwMzAyMjA4MzgxNDI3NCUyQy0yNTMuMTQxNDg4NjM0OTM2NTYlNUQlMkMlNUIxMy4wODQyMzcxMDI1NjM2NTklMkMtMjU3Ljg4NDY0Mzg0MDMwNTElNUQlMkMlNUIyMS4zOTk1NTkyMDkxNjg4NSUyQy0yNjIuNTc4MjIxMjM1MzgwOSU1RCUyQyU1QjIzLjgzNzEyNDEzNDczNzM3MyUyQy0yNjMuNDcxNTE5MzI4NzYxMzYlNUQlMkMlNUIyNi4zOTI2MzgyMzM5MjY3MSUyQy0yNjMuOTI4MDcyNjU0MDY1MyU1RCUyQyU1QjQ4LjA4MzM0MDQ0MjI0MjIlMkMtMjY0LjA4ODY5OTQyMjQ4MjY1JTVEJTJDJTVCMzcuODg2ODY0NTA4MTQxMjY1JTJDLTI2NC4wNjY1NDU5NTY3Mjk0NCU1RCUyQyU1QjU4LjI3OTgxNjM3NjI4NjEzJTJDLTI2NC4xMTA4NTI4ODgyMzU4JTVEJTJDJTVCNzEuMzM4MDIxNzk5MDkxOTUlMkMtMjYzLjU3MDIyMjU3MzUwNiU1RCUyQyU1Qjc2LjYyODI2NjM0OTg4NzY0JTJDLTI2MS4zOTIyMTEzMDM1NTkyNCU1RCUyQyU1QjgwLjY4MjU0NjI3MzE0NzAzJTJDLTI1Ny4zNTU1MTAzMjMyMzI3NSU1RCUyQyU1QjgyLjg4MzUyNDY2Nzc3OTQxJTJDLTI1Mi4wNzQ3Nzk4MjM5MzE1NSU1RCUyQyU1QjgzLjQ5NDM0MjU2NzU4MTA0JTJDLTIzMi44MjgwNjE0OTM0NzA3OCU1RCUyQyU1QjgzLjQ3NjU0MDM4NDQ3NzU5JTJDLTI0MS4wMjE3OTIxNTQ0MzA1NiU1RCUyQyU1QjgzLjUxMjE0NDc1MDY4NDYlMkMtMjI0LjYzNDMzMDgzMjQ3MTMlNUQlMkMlNUI4Mi4wNTQ5NTA0MTUxMDU4JTJDLTIxNi40MzczOTU1MDY5MTQlNUQlNUQlN0QlMkMlN0IiRSIlM0EyMDAwMDAlMkMibiIlM0ExJTJDInBvaW50cyIlM0ElNUIlNUItODAuNzQ5MzQ5MDYzMzIzNjMlMkMxMzguNDY3MTU5NTQ0NjM0ODUlNUQlMkMlNUItODAuNjc4MTQwMzMwOTA5NTclMkMxNzEuMjQyMDgyMTg4NTc3NiU1RCUyQyU1Qi03OS43NTUxNjU2NTg5NTk0NyUyQzE3NS44MzIwODc3MTc0MzQ2NiU1RCUyQyU1Qi03Ny4xNDQ3MTM2NTg1MDcwNyUyQzE3OS43MTk0MjUyODM2MDE4JTVEJTJDJTVCLTczLjI0NjA2OTYwMTMxMDc0JTJDMTgyLjMxMjk2MTAwMDU4ODg0JTVEJTJDJTVCLTY4LjY1MjA5NjgwNjM4NTM2JTJDMTgzLjIxNTk4MjAxODg4NTU0JTVEJTJDJTVCLTI3Ljg2NjE5MzA3MDEyNzYzNiUyQzE4My4xMjczNjgxNTU4NzI5MiU1RCUyQyU1Qi0yNS43ODM1OTM0MDk0NzA2MzMlMkMxODIuOTQwODQyOTQ3MzA0ODclNUQlMkMlNUItMjMuNzYzNzc1NzU3ODkzNTIzJTJDMTgyLjM5NDQ1MzI5Mjk1NzgyJTVEJTJDJTVCLTIxLjg2OTcwMDg1ODkzMjA3NyUyQzE4MS41MDYzMzYwMjc1NDUwNyU1RCUyQyU1Qi03LjU5ODY1ODk3ODkzNTY5NyUyQzE3My4yMjUzMTA0NDczNzc1MiU1RCUyQyU1Qi0zLjk5NTkxMTI2MjE4MzIwMzYlMkMxNzEuNzI0NDc5MzgxMTIzMDIlNUQlMkMlNUItMC4xMjgwMjg0NDczNTgzOTQwMyUyQzE3MS4yMDYwNzQ1ODY3OTQ0JTVEJTJDJTVCMy43NDIwNzA0NzQ0NzA2MDU1JTJDMTcxLjcwNzY2NzM4NTA0NjE0JTVEJTJDJTVCNy4zNTEzMDU3MzU4NDUxODYlMkMxNzMuMTkyODI5MjcxMTg4NjYlNUQlMkMlNUIyMS42NTgxOTY0MDU2MTUyMzIlMkMxODEuNDExNzY0NzQ3NDY4MjMlNUQlMkMlNUIyMy41NTYxMTI1NTY3MTcyNzQlMkMxODIuMjkxNjQzMzA5MTk0OCU1RCUyQyU1QjI1LjU3ODI4NTM2NTE0OTgxNCUyQzE4Mi44MjkyNTEwOTYzNzQyNiU1RCUyQyU1QjI3LjY2MTY3NTg3MTgzNTc2NSUyQzE4My4wMDY3MjUwMjg2ODc5MiU1RCUyQyU1QjY4LjQ0NzU3OTYwODA5MzQ5JTJDMTgyLjkxODExMTE2NTY3NTI3JTVEJTJDJTVCNzMuMDM3NTg1MTM2OTUwNTUlMkMxODEuOTk1MTM2NDkzNzI1MTQlNUQlMkMlNUI3Ni45MjQ5MjI3MDMxMTc2OSUyQzE3OS4zODQ2ODQ0OTMyNzI3NyU1RCUyQyU1Qjc5LjUxODQ1ODQyMDEwNDc1JTJDMTc1LjQ4NjA0MDQzNjA3NjQyJTVEJTJDJTVCODAuNDIxNDc5NDM4NDAxNDYlMkMxNzAuODkyMDY3NjQxMTUxMDclNUQlMkMlNUI4MC4zNTAyNzA3MDU5ODc0JTJDMTM4LjExNzE0NDk5NzIwODMzJTVEJTJDJTVCODMuMzAwMjYzNzQzMzUyMTglMkMxMzguMTEwNzM1NjY4MTI3NTclNUQlMkMlNUI4My4zNzE0NzI0NzU3NjYyNCUyQzE3MC44ODU2NTgzMTIwNzAzMiU1RCUyQyU1QjgyLjI0NTkwNDkxNDgwMDA2JTJDMTc2LjYwOTExNzI4OTQ0NTg2JTVEJTJDJTVCNzkuMDE1NDQ5OTM1Nzk3NDklMkMxODEuNDY2MTQ3NDEzNzc0NjIlNUQlMkMlNUI3NC4xNzI1MDI5NTQyMTQ5MyUyQzE4NC43MTc2NzcxMzU4NTYzMiU1RCUyQyU1QjY4LjQ1Mzk4ODkzNzE3NDI0JTJDMTg1Ljg2ODEwNDIwMzA0MDA1JTVEJTJDJTVCMjcuNjY4MDg1MjAwOTE2NTElMkMxODUuOTU2NzE4MDY2MDUyNyU1RCUyQyU1QjI1LjA3MTU5ODEzNTU5NDM2NCUyQzE4NS43MzUzNTg4MTE0MTI2NSU1RCUyQyU1QjIyLjU1MzEzNzUzNDg1NjUxJTJDMTg1LjA2NTgyODk3NDQ4ODklNUQlMkMlNUIyMC4xODg3NTEwMTc3MTI5MyUyQzE4My45Njk5NjMzODE2NTg0MyU1RCUyQyU1QjUuODgxODYwMzQ3OTQyODg3JTJDMTc1Ljc1MTAyNzkwNTM3ODklNUQlMkMlNUIyLjk4NTI2MjE2NjM0OTE2MSUyQzE3NC41NTgzMTgzOTU3Mzc5NiU1RCUyQyU1Qi0wLjEyMTYxOTExODI3NzY0NzcxJTJDMTc0LjE1NjA2NzYyNDE1OTE2JTVEJTJDJTVCLTMuMjI2NzIzMTcxOTkzMjM4NSUyQzE3NC41NzE4MTQ5MjE5MjQyNCU1RCUyQyU1Qi02LjExODExMTMyOTQ3MzIwNSUyQzE3NS43NzcwOTk3NTI0ODclNUQlMkMlNUItMjAuMzg5MTUzMjA5NDY5NTczJTJDMTg0LjA1ODEyNTMzMjY1NDU1JTVEJTJDJTVCLTIyLjc0ODc1NTU0MjY2ODgwNyUyQzE4NS4xNjQyNTQ1NDI2Mjk5MiU1RCUyQyU1Qi0yNS4yNjQyODMwNjA2MDY5OTYlMkMxODUuODQ0NzIxNTE5NDE1NTElNUQlMkMlNUItMjcuODU5NzgzNzQxMDQ2ODklMkMxODYuMDc3MzYxMTkzMjM3NyU1RCUyQyU1Qi02OC42NDU2ODc0NzczMDQ2JTJDMTg2LjE2NTk3NTA1NjI1MDMyJTVEJTJDJTVCLTc0LjM2OTE0NjQ1NDY4MDE2JTJDMTg1LjA0MDQwNzQ5NTI4NDIlNUQlMkMlNUItNzkuMjI2MTc2NTc5MDA4OTQlMkMxODEuODA5OTUyNTE2MjgxNTYlNUQlMkMlNUItODIuNDc3NzA2MzAxMDkwNiUyQzE3Ni45NjcwMDU1MzQ2OTkwNCU1RCUyQyU1Qi04My42MjgxMzMzNjgyNzQzNiUyQzE3MS4yNDg0OTE1MTc2NTgzMiU1RCUyQyU1Qi04My42OTkzNDIxMDA2ODg0MyUyQzEzOC40NzM1Njg4NzM3MTU1OCU1RCUyQyU1Qi04MC43MTM3NDQ2OTcxMTY3NSUyQzE1NC44NTQ2MjA4NjY1Mzk2MiU1RCUyQyU1Qi04MC43MzE1NDY4ODAyMjAxNCUyQzE0Ni42NjA4OTAyMDU2MDk2MyU1RCUyQyU1Qi04MC42OTU5NDI1MTQwMTMxJTJDMTYzLjA0ODM1MTUyNzU4NTElNUQlMkMlNUItODAuMjE2NjUyOTk0OTM0NTklMkMxNzMuNTM3MDg0OTUzMDA1ODMlNUQlMkMlNUItNzguNDQ5OTM5NjU4NzMzMjclMkMxNzcuNzc1NzU2NTAwNTE4MiU1RCUyQyU1Qi03NS4xOTUzOTE2Mjk5MTM5OCUyQzE4MS4wMTYxOTMxNDIwOTE5NCU1RCUyQyU1Qi03MC45NDkwODMyMDM4NTM3OSUyQzE4Mi43NjQ0NzE1MDk3MzYxMyU1RCUyQyU1Qi00OC4yNTkxNDQ5MzgzMTA1ODQlMkMxODMuMTcxNjc1MDg3Mzc5MzYlNUQlMkMlNUItNTguNDU1NjIwODcyMzQ2Nzg1JTJDMTgzLjE5MzgyODU1MzEzMjQ1JTVEJTJDJTVCLTM4LjA2MjY2OTAwNDIxOTMzJTJDMTgzLjE0OTUyMTYyMTYyNjEyJTVEJTJDJTVCLTI2LjgyNDg5MzIzOTc5OTEzNSUyQzE4My4wMzQxMDU1NTE1ODg4OCU1RCUyQyU1Qi0yNC43NzM2ODQ1ODM2NzIzNCUyQzE4Mi42Njc2NDgxMjAxMjg3NSU1RCUyQyU1Qi0yMi44MTY3MzgzMDg0MTI4MSUyQzE4MS45NTAzOTQ2NjAyNTE0NSU1RCUyQyU1Qi0xNC43MzQxNzk5MTg5MzM4OTQlMkMxNzcuMzY1ODIzMjM3NDYxMyU1RCUyQyU1Qi01Ljc5NzI4NTEyMDU1OTQ1MSUyQzE3Mi40NzQ4OTQ5MTQyNTAyNiU1RCUyQyU1Qi0yLjA2MTk2OTg1NDc4MjQzNCUyQzE3MS40NjUyNzY5ODM5NjAzJTVEJTJDJTVCMS44MDcwMjEwMTM1NDQ0NjM4JTJDMTcxLjQ1Njg3MDk4NTkxODc1JTVEJTJDJTVCNS41NDY2ODgxMDUxNTc4ODglMkMxNzIuNDUwMjQ4MzI4MTE3MzclNUQlMkMlNUIxNC41MDQ3NTEwNzA3MzAyMDElMkMxNzcuMzAyMjk3MDA5MzI4NDQlNUQlMkMlNUIyMi42MDcxNTQ0ODExNjYyNDQlMkMxODEuODUxNzA0MDI4MzMxNSU1RCUyQyU1QjI0LjU2NzE5ODk2MDkzMzUzNSUyQzE4Mi41NjA0NDcyMDI3ODQ1JTVEJTJDJTVCMjYuNjE5OTgwNjE4NTE4ODg4JTJDMTgyLjkxNzk4ODA2MjUzMzMlNUQlMkMlNUI0OC4wNTQ2Mjc3Mzk5NDgwMyUyQzE4Mi45NjI0MTgwOTcxODE2MyU1RCUyQyU1QjM3Ljg1ODE1MTgwNTk0OTIlMkMxODIuOTg0NTcxNTYyOTM0NjYlNUQlMkMlNUI1OC4yNTExMDM2NzQwMTg0NDUlMkMxODIuOTQwMjY0NjMxNDI4NDUlNUQlMkMlNUI3MC43NDI1ODIzNzI1MjIwMiUyQzE4Mi40NTY2MjM4Mjk3MDAyMiU1RCUyQyU1Qjc0Ljk4MTI1MzkyMDAyNTk0JTJDMTgwLjY4OTkxMDQ5MzUwNDUlNUQlMkMlNUI3OC4yMjE2OTA1NjE2MTEyMyUyQzE3Ny40MzUzNjI0NjQ2NzQ2JTVEJTJDJTVCNzkuOTY5OTY4OTI5MjUzMSUyQzE3My4xODkwNTQwMzg2MTM3MyU1RCUyQyU1QjgwLjM4NTg3NTA3MjE5NDQ1JTJDMTU0LjUwNDYwNjMxOTE5MDglNUQlMkMlNUI4MC40MDM2NzcyNTUyOTc5NiUyQzE2Mi42OTgzMzY5ODAxNzA5OCU1RCUyQyU1QjgwLjM2ODA3Mjg4OTA5MDkzJTJDMTQ2LjMxMDg3NTY1ODE5OTY1JTVEJTJDJTVCODEuODI1MjY3MjI0NjY5NzklMkMxMzguMTEzOTQwMzMyNjY3OTQlNUQlMkMlNUI4My4zMzU4NjgxMDk1NTkwNiUyQzE1NC40OTgxOTY5OTAwMzIzNCU1RCUyQyU1QjgzLjMxODA2NTkyNjQ1NTY3JTJDMTQ2LjMwNDQ2NjMyOTEwMjM1JTVEJTJDJTVCODMuMzUzNjcwMjkyNjYyNzElMkMxNjIuNjkxOTI3NjUxMDc3ODMlNUQlMkMlNUI4Mi44MDg2ODg2OTUyODIxOSUyQzE3My43NDczODc4MDA3NjMxNiU1RCUyQyU1QjgwLjYzMDY3NzQyNTI5ODc3JTJDMTc5LjAzNzYzMjM1MTYxMDI2JTVEJTJDJTVCNzYuNTkzOTc2NDQ0OTY5OTUlMkMxODMuMDkxOTEyMjc0ODM5NzMlNUQlMkMlNUI3MS4zMTMyNDU5NDU2OTQ1OSUyQzE4NS4yOTI4OTA2Njk0NDgxNiU1RCUyQyU1QjQ4LjA2MTAzNzA2OTEzMTM4JTJDMTg1LjkxMjQxMTEzNDU0NjE4JTVEJTJDJTVCNTguMjU3NTEzMDAzMjIyNCUyQzE4NS44OTAyNTc2Njg3OTI5NyU1RCUyQyU1QjM3Ljg2NDU2MTEzNTAyODM0JTJDMTg1LjkzNDU2NDYwMDI5OTQ0JTVEJTJDJTVCMjYuMzY5ODQxNjY4MjU1NDM2JTJDMTg1Ljg0NjAzODQzODczMjY4JTVEJTJDJTVCMjMuODEyMzY3ODM1MjI1NDM3JTJDMTg1LjQwMDU5Mzg5Mjk1MDc4JTVEJTJDJTVCMjEuMzcwOTQ0Mjc2Mjg0NzE0JTJDMTg0LjUxNzg5NjE3ODA3MzY3JTVEJTJDJTVCMTMuMDM1MzA1NjgyODI3OTE2JTJDMTc5Ljg2MDQ5NTY0MzUxODY1JTVEJTJDJTVCNC40MzM1NjEyNTcxNjY0NTUlMkMxNzUuMTU0NjczMTUwNTY2NzclNUQlMkMlNUIxLjQzMTgyMTUyNDAzNTc2MzclMkMxNzQuMzU3MTkzMDA5OTQ4NTYlNUQlMkMlNUItMS42NzQxNzExNDUxMzU0NDMlMkMxNzQuMzYzOTQxMjczMDQxNzIlNUQlMkMlNUItNC42NzI0MTcyNTA3MzMyMjIlMkMxNzUuMTc0NDU3MzM3MjA1NiU1RCUyQyU1Qi0xMy4yNTM2MzIyNjk0MzIwNTklMkMxNzkuOTE3NjEyNTQyNTQ3OTQlNUQlMkMlNUItMjEuNTY4OTU0Mzc2MDY5MTgzJTJDMTg0LjYxMTE4OTkzNzY0MjIyJTVEJTJDJTVCLTI0LjAwNjUxOTMwMTYzNzkwNSUyQzE4NS41MDQ0ODgwMzEwMjI3JTVEJTJDJTVCLTI2LjU2MjAzMzQwMDgwNDEyJTJDMTg1Ljk2MTA0MTM1NjMyNDU2JTVEJTJDJTVCLTQ4LjI1MjczNTYwOTEyNzE4JTJDMTg2LjEyMTY2ODEyNDc0MzklNUQlMkMlNUItMzguMDU2MjU5Njc1MDk0NDk1JTJDMTg2LjA5OTUxNDY1ODk5MDglNUQlMkMlNUItNTguNDQ5MjExNTQzMjE5MjUlMkMxODYuMTQzODIxNTkwNDk3MSU1RCUyQyU1Qi03MS41MDc0MTY5NjU5ODMwOCUyQzE4NS42MDMxOTEyNzU3NjkxNSU1RCUyQyU1Qi03Ni43OTc2NjE1MTY4MzU3NSUyQzE4My40MjUxODAwMDU3ODg3NSU1RCUyQyU1Qi04MC44NTE5NDE0NDAwNDkwNyUyQzE3OS4zODg0NzkwMjU0OTEyOCU1RCUyQyU1Qi04My4wNTI5MTk4MzQ2ODI0MyUyQzE3NC4xMDc3NDg1MjYxNzg4NSU1RCUyQyU1Qi04My42NjM3Mzc3MzQ0ODEzNyUyQzE1NC44NjEwMzAxOTU2OTgwNSU1RCUyQyU1Qi04My42NDU5MzU1NTEzNzc4NiUyQzE2My4wNTQ3NjA4NTY2NzgyMyU1RCUyQyU1Qi04My42ODE1Mzk5MTc1ODQ5JTJDMTQ2LjY2NzI5OTUzNDcwNjklNUQlMkMlNUItODIuMjI0MzQ1NTgyMDA3MTUlMkMxMzguNDcwMzY0MjA5MTc1MjIlNUQlNUQlN0QlMkMlN0IiRSIlM0EyMDAwMDAlMkMibiIlM0ExJTJDInBvaW50cyIlM0ElNUIlNUI3Ny41OTIwNzc4NjgwMTI4NiUyQy0yMTAuODUwNjg2MDQzNTE3NDQlNUQlMkMlNUI3Ny41MTU5MjYzNDc5MTc5JTJDLTI0NS45MDA2MDMzMTc5NzAyOCU1RCUyQyU1Qjc2LjU5Mjk0OTUwMzMxMzg1JTJDLTI1MC40OTE2MDg4NDQ0NjcxNSU1RCUyQyU1QjczLjk4MjQ5NzUwMjg2MTQ1JTJDLTI1NC4zNzg5NDY0MTA2MzQyNiU1RCUyQyU1QjcwLjA4Mzg1NTYxODMxOTA1JTJDLTI1Ni45NzE0ODIxMjk5ODE1NSU1RCUyQyU1QjY1LjQ4OTg4MjgyMzM5MzclMkMtMjU3Ljg3NDUwMzE0ODI3ODIlNUQlMkMlNUIyOC41Njk5Njk5NjI1NDM1MSUyQy0yNTcuNzk0Mjg4NzY1MzQyMjMlNUQlMkMlNUIyNi40ODczNzAzMDE4ODY1MSUyQy0yNTcuNjA3NzYzNTU2Nzc0MiU1RCUyQyU1QjI0LjQ2NzU1MDQ3NzY1NTQ3NSUyQy0yNTcuMDYyMzczOTAwMDY2OSU1RCUyQyU1QjIyLjU3MzQ3NTU3ODY5NDAzJTJDLTI1Ni4xNzQyNTY2MzQ2NTQyJTVEJTJDJTVCNy40Mzc1MjIwNjk2MDY5NjE1JTJDLTI0Ny4zOTEzNTA3MTYyOTQ2OCU1RCUyQyU1QjMuODM0Nzc2NTI1NTA4Mzc3NCUyQy0yNDUuODg5NTE5NjUyNDAwNCU1RCUyQyU1Qi0wLjAzMzEwODQ2MTk3MDM1NzYwNiUyQy0yNDUuMzcyMTE0ODU1NzExNTQlNUQlMkMlNUItMy45MDMyMDUyMTExNDU0MzE2JTJDLTI0NS44NzI3MDc2NTYzMjM0OCU1RCUyQyU1Qi03LjUxMjQ0MjY0NTE3MzkyMyUyQy0yNDcuMzU4ODY5NTQwMTA1ODElNUQlMkMlNUItMjIuNjg2NDE3NTk3OTYwMzMyJTJDLTI1Ni4wNzU5MjIzMTc5NzgxJTVEJTJDJTVCLTI0LjU4NDMzMzc0OTA2MjM3NCUyQy0yNTYuOTU1ODAwODc5NzA0NjclNUQlMkMlNUItMjYuNjA2NTA0Mzg0ODQwOTk2JTJDLTI1Ny40OTI0MDg2NjkyNDQzNiU1RCUyQyU1Qi0yOC42ODk4OTQ4OTE1MjY5NDQlMkMtMjU3LjY2OTg4MjYwMTU1OCU1RCUyQyU1Qi02NS42MDk4MDc3NTIzNzcxMSUyQy0yNTcuNTg5NjY4MjE4NjIyJTVEJTJDJTVCLTcwLjE5OTgxMzI4MTIzNDE5JTJDLTI1Ni42NjY2OTM1NDY2NzE4NyU1RCUyQyU1Qi03NC4wODcxNTMwMjAwNTUyNSUyQy0yNTQuMDU3MjQxNTQzODU5MyU1RCUyQyU1Qi03Ni42ODA2ODg3MzcwNDIzMiUyQy0yNTAuMTU4NTk3NDg2NjYyOTYlNUQlMkMlNUItNzcuNTgzNzA3NTgyNjg1MSUyQy0yNDUuNTYzNjI0Njk0MDk3OCU1RCUyQyU1Qi03Ny41MDc1NTYwNjI1OTAxMyUyQy0yMTAuNTEzNzA3NDE5NjQ0OTYlNUQlMkMlNUItODAuNDU3NTQ5MDk5OTU0OTIlMkMtMjEwLjUwNzI5ODA5MDU2NDIzJTVEJTJDJTVCLTgwLjUzMzcwMDYyMDA0OTg4JTJDLTI0NS41NTcyMTUzNjUwMTcwNyU1RCUyQyU1Qi03OS40MDgxMzUyMzE3Mzc2NSUyQy0yNTEuMjgxNjc0MzQwMDMyMzclNUQlMkMlNUItNzYuMTc3NjgwMjUyNzM1MDQlMkMtMjU2LjEzODcwNDQ2NDM2MTIlNUQlMkMlNUItNzEuMzM0NzMxMDk4NDk4NTclMkMtMjU5LjM4OTIzNDE4ODgwMzElNUQlMkMlNUItNjUuNjE2MjE3MDgxNDU3ODYlMkMtMjYwLjUzOTY2MTI1NTk4NjglNUQlMkMlNUItMjguNjk2MzA0MjIwNjA3NjklMkMtMjYwLjYxOTg3NTYzODkyMjglNUQlMkMlNUItMjYuMDk5ODE3MTU1Mjg1NTQyJTJDLTI2MC4zOTg1MTYzODQyODI3NCU1RCUyQyU1Qi0yMy41ODEzNTg3MjcyMDE2MTQlMkMtMjU5LjcyOTk4NjU0NDk5ODg0JTVEJTJDJTVCLTIxLjIxNjk3MDAzNzQwNDEyNCUyQy0yNTguNjMzMTIwOTU0NTI4NSU1RCUyQyU1Qi02LjA0Mjk5NTA4NDYxNzcxMSUyQy0yNDkuOTE2MDY4MTc2NjU2MjQlNUQlMkMlNUItMy4xNDYzOTkwNzU2Nzc4OTgzJTJDLTI0OC43MjQzNTg2NjQ2NTUxNCU1RCUyQyU1Qi0wLjAzOTUxNzc5MTA1MTEwMzkyJTJDLTI0OC4zMjIxMDc4OTMwNzYzMiU1RCUyQyU1QjMuMDY1NTg2MjYyNjY0NTAxNCUyQy0yNDguNzM3ODU1MTkwODQxNDYlNUQlMkMlNUI1Ljk1Njk3NjU5Mjc5ODM3OSUyQy0yNDkuOTQyMTQwMDIzNzY0MzglNUQlMkMlNUIyMS4wOTI5MzAxMDE4ODU0NDclMkMtMjU4LjcyNTA0NTk0MjEyMzg3JTVEJTJDJTVCMjMuNDUyNTMwMjYyNDMwNzYzJTJDLTI1OS44MzIxNzUxNDk3MzkxJTVEJTJDJTVCMjUuOTY4MDU5OTUzMDIyODc3JTJDLTI2MC41MTE2NDIxMjg4ODQ5JTVEJTJDJTVCMjguNTYzNTYwNjMzNDYyNzY0JTJDLTI2MC43NDQyODE4MDI3MDclNUQlMkMlNUI2NS40ODM0NzM0OTQzMTI5NSUyQy0yNjAuODI0NDk2MTg1NjQzJTVEJTJDJTVCNzEuMjA2OTMyNDcxNjg4NDklMkMtMjU5LjY5ODkyODYyNDY3Njg1JTVEJTJDJTVCNzYuMDYzOTYwNDIzMzYzMzQlMkMtMjU2LjQ2OTQ3MzY0MzMxNDElNUQlMkMlNUI3OS4zMTU0OTAxNDU0NDQ5OCUyQy0yNTEuNjI2NTI2NjYxNzMxNSU1RCUyQyU1QjgwLjQ2NTkxOTM4NTI4MjY3JTJDLTI0NS45MDcwMTI2NDcwNTElNUQlMkMlNUI4MC41NDIwNzA5MDUzNzc2NCUyQy0yMTAuODU3MDk1MzcyNTk4MTclNUQlMkMlNUI3Ny41NTQwMDIxMDc5NjU0OSUyQy0yMjguMzc1NjQ0NjgwNjk0NiU1RCUyQyU1Qjc3LjU3MzAzOTk4Nzk4OTIlMkMtMjE5LjYxMzE2NTM2MjA5MzMzJTVEJTJDJTVCNzcuNTM0OTY0MjI3OTQxNyUyQy0yMzcuMTM4MTIzOTk5MzMzMjYlNUQlMkMlNUI3Ny4wNTQ0Mzc5MjU2MTg4JTJDLTI0OC4xOTYxMDYwODEyMDQzJTVEJTJDJTVCNzUuMjg3NzIzNTAzMDg3NjYlMkMtMjUyLjQzNTI3NzYyNzU1MDclNUQlMkMlNUI3Mi4wMzMxNzY1NjA1OTIxNyUyQy0yNTUuNjc1MjE0MjcwMzA2NiU1RCUyQyU1QjY3Ljc4Njg2OTIyMDg1NjM3JTJDLTI1Ny40MjI5OTI2MzkxMjk4NiU1RCUyQyU1QjQ3LjAyOTkyNjM5MzAxMjk4NSUyQy0yNTcuODM0Mzk1OTU2ODEwMzQlNUQlMkMlNUI1Ni4yNTk5MDQ2MDgyMjI1MzQlMkMtMjU3Ljg1NDQ0OTU1MjU0NDM0JTVEJTJDJTVCMzcuNzk5OTQ4MTc3NzQ3MjUlMkMtMjU3LjgxNDM0MjM2MTA3NjIlNUQlMkMlNUIyNy41Mjg2NzAxMzIxODkwMSUyQy0yNTcuNzAxMDI2MTYxMDU1OSU1RCUyQyU1QjI1LjQ3NzQ2MDM4OTc3MDk4NiUyQy0yNTcuMzM1MDY4NzI4NDIwNiU1RCUyQyU1QjIzLjUyMDUxMzAyODE3NDc0NCUyQy0yNTYuNjE4MzE1MjY3MzYwNiU1RCUyQyU1QjE1LjAwNTQ5ODgyNDE1Mzk4NyUyQy0yNTEuNzgyODAzNjc1NDc2NSU1RCUyQyU1QjUuNjM2MTQ5Mjk3NTU4MTg3NSUyQy0yNDYuNjQwNDM1MTg0MzQ3NzUlNUQlMkMlNUIxLjkwMDgzNDAzMTc4MDY0NTQlMkMtMjQ1LjYzMDgxNzI1NDA1NzUyJTVEJTJDJTVCLTEuOTY4MTU2ODM2NTQ2MjUyNyUyQy0yNDUuNjIyNDExMjU2MDE2MDUlNUQlMkMlNUItNS43MDc4MjM5MjgxNTkxNTElMkMtMjQ2LjYxNTc4ODU5ODIxNDQ0JTVEJTJDJTVCLTE1LjA5OTQzMDEyMTU2Mjk4NyUyQy0yNTEuNzE3Mzk1OTI5MDM5NTglNUQlMkMlNUItMjMuNjM1Mzc1NjczNTExMzQ4JTJDLTI1Ni41MTU4NjE1OTg4NDE0JTVEJTJDJTVCLTI1LjU5NTQxOTA2Njk0ODI1MyUyQy0yNTcuMjI0MTA0Nzc0NDczNiU1RCUyQyU1Qi0yNy42NDgxOTk2MzgxODM5NjglMkMtMjU3LjU4MTE0NTYzNTQwMTElNUQlMkMlNUItNDcuMTQ5ODUxMzIxODk5MzA1JTJDLTI1Ny42Mjk3NzU0MTAwOTAxMyU1RCUyQyU1Qi0zNy45MTk4NzMxMDY3MTA0OCUyQy0yNTcuNjQ5ODI5MDA1ODI0MSU1RCUyQyU1Qi01Ni4zNzk4Mjk1MzcxNDMxNjYlMkMtMjU3LjYwOTcyMTgxNDM1NjElNUQlMkMlNUItNjcuOTA0ODEwNTE2NzkzNTIlMkMtMjU3LjEyODE4MDg4MjY0OTQlNUQlMkMlNUItNzIuMTQzNDgzMTUwNjQzMjUlMkMtMjU1LjM2MTk2NzU0NTI2NjU3JTVEJTJDJTVCLTc1LjM4MzkyMDg3ODU0NzU0JTJDLTI1Mi4xMDc5MTk1MTUyNjMlNUQlMkMlNUItNzcuMTMyMTk4MTU5ODY1MDclMkMtMjQ3Ljg2MTExMTA5MDM3MzUlNUQlMkMlNUItNzcuNTQ1NjMxODIyNjM3NjklMkMtMjI4LjAzODY2NjA1NjkwODE3JTVEJTJDJTVCLTc3LjU2NDY2OTcwMjY2MTQlMkMtMjM2LjgwMTE0NTM3NTUwNzIlNUQlMkMlNUItNzcuNTI2NTkzOTQyNjEzODYlMkMtMjE5LjI3NjE4NjczODI1NjA2JTVEJTJDJTVCLTc4Ljk4MjU1MjU4MTI2NDclMkMtMjEwLjUxMDUwMjc1NTEwNDYyJTVEJTJDJTVCLTgwLjQ5NTYyNDg2MDAwMjMlMkMtMjI4LjAzMjI1NjcyNzc0MTM4JTVEJTJDJTVCLTgwLjQ3NjU4Njk3OTk3ODU4JTJDLTIxOS4yNjk3Nzc0MDkxNDAxMiU1RCUyQyU1Qi04MC41MTQ2NjI3NDAwMjYwOCUyQy0yMzYuNzk0NzM2MDQ2MzgwMDUlNUQlMkMlNUItNzkuOTcwOTE3OTI1ODkzNCUyQy0yNDguNDE5NDQ0ODUyNTI2NTQlNUQlMkMlNUItNzcuNzkyOTA3NzQyMjQxMjElMkMtMjUzLjcxMDE4OTQwMjE4OTQ5JTVEJTJDJTVCLTczLjc1NjIwNTY3NTYyMTE5JTJDLTI1Ny43NjM5NjkzMjY1NzkxJTVEJTJDJTVCLTY4LjQ3NTQ3NDA4OTk3ODczJTJDLTI1OS45NjQ0NDc3MjIzOTQ4JTVEJTJDJTVCLTQ3LjE1NjI2MDY1MTA2MzI5JTJDLTI2MC41Nzk3Njg0NDc0NTQ3NCU1RCUyQyU1Qi01Ni4zODYyMzg4NjYyNDUyMiUyQy0yNjAuNTU5NzE0ODUxNzIwOCU1RCUyQyU1Qi0zNy45MjYyODI0MzU3OTUwNSUyQy0yNjAuNTk5ODIyMDQzMTg4ODUlNUQlMkMlNUItMjcuMzk4MDYwNjg3OTM3MDIyJTJDLTI2MC41MDkxOTYwMTE2MDE5NCU1RCUyQyU1Qi0yNC44NDA1ODc5NDEyNDQyNzMlMkMtMjYwLjA2NDI1MTQ2NDY0MDk2JTVEJTJDJTVCLTIyLjM5OTE2NDM4MjMwMzA0JTJDLTI1OS4xODE1NTM3NDk3NjM3NCU1RCUyQyU1Qi0xMy42Mjk5ODI1NjEwMjEwNDglMkMtMjU0LjI3NDU5NDU2NTU5ODIyJTVEJTJDJTVCLTQuNTk0Njk3MDgwMTQ3ODA1JTJDLTI0OS4zMjAyMTM0MjA2NTU3JTVEJTJDJTVCLTEuNTkyOTU4NDMzMzY0NTAxJTJDLTI0OC41MjMyMzMyNzg4NjU3MiU1RCUyQyU1QjEuNTEzMDM0MjM1ODA2NjkxNyUyQy0yNDguNTI5OTgxNTQxOTU4ODUlNUQlMkMlNUI0LjUxMTI4MTQyNzcxNDg1JTJDLTI0OS4zMzk5OTc2MDcyOTYlNUQlMkMlNUIxMy41MjQ5NTMzNDczMzQyMzYlMkMtMjU0LjMzMzU5Mjk4MjkzOTczJTVEJTJDJTVCMjIuMjcyNzMwMTgyMTU2NDElMkMtMjU5LjI3ODYxMDU0NTkzMDc1JTVEJTJDJTVCMjQuNzEwMjk1MTA3NzI3MjE2JTJDLTI2MC4xNzE5MDg2MzkzMTIxJTVEJTJDJTVCMjcuMjY1ODEwMjkzMjQyOTIlMkMtMjYwLjYyNzk2MTk2NTc5NiU1RCUyQyU1QjQ3LjAyMzUxNzA2Mzg0MzQ1JTJDLTI2MC43ODQzODg5OTQxNzQ5NSU1RCUyQyU1QjM3Ljc5MzUzODg0ODYwODY5JTJDLTI2MC43NjQzMzUzOTg0NDA5JTVEJTJDJTVCNTYuMjUzNDk1Mjc5MDQ1MzglMkMtMjYwLjgwNDQ0MjU4OTkwODklNUQlMkMlNUI2OC4zNDUyMDI5ODMwMDA4JTJDLTI2MC4yNjE3MTI0MDUxNTk4NyU1RCUyQyU1QjczLjYzNTQ0NjQ0NzQ2OTEyJTJDLTI1OC4wODQyMDExMzQwMzMyJTVEJTJDJTVCNzcuNjg5NzI1Mjg0NDAzMDUlMkMtMjU0LjA0ODAwMDE1MjUyNDQ4JTVEJTJDJTVCNzkuODkwNzA0NzY1MzYxMzIlMkMtMjQ4Ljc2Njc2OTY1NDQwMzglNUQlMkMlNUI4MC41MDM5OTUxNDUzMzAwOCUyQy0yMjguMzgyMDU0MDA5ODYxMzglNUQlMkMlNUI4MC40ODQ5NTcyNjUzMDYzNiUyQy0yMzcuMTQ0NTMzMzI4NDYwNCU1RCUyQyU1QjgwLjUyMzAzMzAyNTM1MzkxJTJDLTIxOS42MTk1NzQ2OTEyMDkyNyU1RCUyQyU1Qjc5LjA2NzA3NDM4NjY5NTI1JTJDLTIxMC44NTM4OTA3MDgwNTc4JTVEJTVEJTdEJTJDJTdCIkUiJTNBMjAwMDAwJTJDIm4iJTNBMSUyQyJwb2ludHMiJTNBJTVCJTVCLTc3Ljc2MDgxNjg5MzQyNzU1JTJDMTMzLjE4NTY1NDAzMjk5MzY4JTVEJTJDJTVCLTc3LjY4NDY2NTM3MzMzMjU4JTJDMTY4LjIzNTU3MTMwNzQ0NjUyJTVEJTJDJTVCLTc2Ljc2MTY5MDcwMTM4MjQ2JTJDMTcyLjgyNTU3NjgzNjMwMzU4JTVEJTJDJTVCLTc0LjE1MTIzODcwMDkzMDA4JTJDMTc2LjcxMjkxNDQwMjQ3MDc0JTVEJTJDJTVCLTcwLjI1MjU5NDY0MzczMzczJTJDMTc5LjMwNjQ1MDExOTQ1Nzc2JTVEJTJDJTVCLTY1LjY1ODYyMTg0ODgwODM3JTJDMTgwLjIwOTQ3MTEzNzc1NDUyJTVEJTJDJTVCLTI4LjczODcwODk4Nzk1ODE5JTJDMTgwLjEyOTI1Njc1NDgxODUzJTVEJTJDJTVCLTI2LjY1NjEwOTMyNzMwMTE5JTJDMTc5Ljk0MjczMTU0NjI1MDUlNUQlMkMlNUItMjQuNjM2MjkxNjc1NzI0MDglMkMxNzkuMzk2MzQxODkxOTAzNDMlNUQlMkMlNUItMjIuNzQyMjE2Nzc2NzYyNjM2JTJDMTc4LjUwODIyNDYyNjQ5MDclNUQlMkMlNUItNy42MDYyNjMyNjc2NzU1NjYlMkMxNjkuNzI1MzE4NzA4MTMxMTQlNUQlMkMlNUItNC4wMDM1MTU1NTA5MjMwNzIlMkMxNjguMjI0NDg3NjQxODc2NjYlNUQlMkMlNUItMC4xMzU2MzI3MzYwOTgyNjI2JTJDMTY3LjcwNjA4Mjg0NzU0ODAzJTVEJTJDJTVCMy43MzQ0NjYxODU3MzA3MzclMkMxNjguMjA3Njc1NjQ1Nzk5NzglNUQlMkMlNUI3LjM0MzcwMTQ0NzEwNTMxNyUyQzE2OS42OTI4Mzc1MzE5NDIyNyU1RCUyQyU1QjIyLjUxNzY3NjM5OTg5MTcyNyUyQzE3OC40MDk4OTAzMDk4MTQ1NiU1RCUyQyU1QjI0LjQxNTU5MjU1MDk5Mzc2OCUyQzE3OS4yODk3Njg4NzE1NDExMyU1RCUyQyU1QjI2LjQzNzc2NTM1OTQyNjMxNSUyQzE3OS44MjczNzY2NTg3MjA2MiU1RCUyQyU1QjI4LjUyMTE1NTg2NjExMjI2MyUyQzE4MC4wMDQ4NTA1OTEwMzQyOCU1RCUyQyU1QjY1LjQ0MTA2ODcyNjk2MjQ0JTJDMTc5LjkyNDYzNjIwODA5ODMlNUQlMkMlNUI3MC4wMzEwNzQyNTU4MTk1JTJDMTc5LjAwMTY2MTUzNjE0ODEzJTVEJTJDJTVCNzMuOTE4NDExODIxOTg2NjQlMkMxNzYuMzkxMjA5NTM1Njk1OCU1RCUyQyU1Qjc2LjUxMTk0NzUzODk3MzclMkMxNzIuNDkyNTY1NDc4NDk5NDIlNUQlMkMlNUI3Ny40MTQ5Njg1NTcyNzA0JTJDMTY3Ljg5ODU5MjY4MzU3NDA3JTVEJTJDJTVCNzcuMzM4ODE3MDM3MTc1NDMlMkMxMzIuODQ4Njc1NDA5MTIxMjMlNUQlMkMlNUI4MC4yODg4MTAwNzQ1NDAyMiUyQzEzMi44NDIyNjYwODAwNDA0NyU1RCUyQyU1QjgwLjM2NDk2MTU5NDYzNTE5JTJDMTY3Ljg5MjE4MzM1NDQ5MzMlNUQlMkMlNUI3OS4yMzkzOTQwMzM2NjkwMyUyQzE3My42MTU2NDIzMzE4Njg4OCU1RCUyQyU1Qjc2LjAwODkzOTA1NDY2NjQ0JTJDMTc4LjQ3MjY3MjQ1NjE5NzY0JTVEJTJDJTVCNzEuMTY1OTkyMDczMDgzOSUyQzE4MS43MjQyMDIxNzgyNzkzNCU1RCUyQyU1QjY1LjQ0NzQ3ODA1NjA0MzE4JTJDMTgyLjg3NDYyOTI0NTQ2MzA3JTVEJTJDJTVCMjguNTI3NTY1MTk1MTkzMDElMkMxODIuOTU0ODQzNjI4Mzk5MDYlNUQlMkMlNUIyNS45MzEwNzgxMjk4NzA4NjIlMkMxODIuNzMzNDg0MzczNzU4OTglNUQlMkMlNUIyMy40MTI2MTc1MjkxMzMwMSUyQzE4Mi4wNjM5NTQ1MzY4MzUyNyU1RCUyQyU1QjIxLjA0ODIzMTAxMTk4OTQzJTJDMTgwLjk2ODA4ODk0NDAwNDglNUQlMkMlNUI1Ljg3NDI1NjA1OTIwMzAxNzUlMkMxNzIuMjUxMDM2MTY2MTMyNTQlNUQlMkMlNUIyLjk3NzY1Nzg3NzYwOTI5MjYlMkMxNzEuMDU4MzI2NjU2NDkxNiU1RCUyQyU1Qi0wLjEyOTIyMzQwNzAxNzUxNjI4JTJDMTcwLjY1NjA3NTg4NDkxMjglNUQlMkMlNUItMy4yMzQzMjc0NjA3MzMxMDclMkMxNzEuMDcxODIzMTgyNjc3OSU1RCUyQyU1Qi02LjEyNTcxNTYxODIxMzA3NCUyQzE3Mi4yNzcxMDgwMTMyNDA2NSU1RCUyQyU1Qi0yMS4yNjE2NjkxMjczMDAxNCUyQzE4MS4wNjAwMTM5MzE2MDAxNyU1RCUyQyU1Qi0yMy42MjEyNzE0NjA0OTkzNyUyQzE4Mi4xNjYxNDMxNDE1NzU1NiU1RCUyQyU1Qi0yNi4xMzY3OTg5Nzg0Mzc1NTclMkMxODIuODQ2NjEwMTE4MzYxMTMlNUQlMkMlNUItMjguNzMyMjk5NjU4ODc3NDQ0JTJDMTgzLjA3OTI0OTc5MjE4MzMlNUQlMkMlNUItNjUuNjUyMjEyNTE5NzI3NjMlMkMxODMuMTU5NDY0MTc1MTE5MyU1RCUyQyU1Qi03MS4zNzU2NzE0OTcxMDMxNiUyQzE4Mi4wMzM4OTY2MTQxNTMxNSU1RCUyQyU1Qi03Ni4yMzI3MDE2MjE0MzE5NCUyQzE3OC44MDM0NDE2MzUxNTA1JTVEJTJDJTVCLTc5LjQ4NDIzMTM0MzUxMzYlMkMxNzMuOTYwNDk0NjUzNTY4JTVEJTJDJTVCLTgwLjYzNDY1ODQxMDY5NzM3JTJDMTY4LjI0MTk4MDYzNjUyNzI3JTVEJTJDJTVCLTgwLjcxMDgwOTkzMDc5MjM0JTJDMTMzLjE5MjA2MzM2MjA3NDQ0JTVEJTJDJTVCLTc3LjcyMjc0MTEzMzM4MDA0JTJDMTUwLjcxMDYxMjY3MDIzMTIzJTVEJTJDJTVCLTc3Ljc0MTc3OTAxMzQwMzczJTJDMTQxLjk0ODEzMzM1MTYzODM4JTVEJTJDJTVCLTc3LjcwMzcwMzI1MzM1NjI1JTJDMTU5LjQ3MzA5MTk4ODg2NTQlNUQlMkMlNUItNzcuMjIzMTc4MDM3MzU3NTclMkMxNzAuNTMwNTc0MDcxODc0NzUlNUQlMkMlNUItNzUuNDU2NDY0NzAxMTU2MjYlMkMxNzQuNzY5MjQ1NjE5Mzg3MTYlNUQlMkMlNUItNzIuMjAxOTE2NjcyMzMzMTYlMkMxNzguMDA5NjgyMjYwOTYzNDclNUQlMkMlNUItNjcuOTU1NjA4MjQ2Mjc2OCUyQzE3OS43NTc5NjA2Mjg2MDUwNSU1RCUyQyU1Qi00Ny4xOTg2NjU0MTg0MTU4ODUlMkMxODAuMTY5MzYzOTQ2Mjg2NTglNUQlMkMlNUItNTYuNDI4NjQzNjMzNjE0MzglMkMxODAuMTg5NDE3NTQyMDIwNTUlNUQlMkMlNUItMzcuOTY4Njg3MjAzMTgwODQlMkMxODAuMTQ5MzEwMzUwNTUyNTUlNUQlMkMlNUItMjcuNjk3NDA5MTU3NjI5NjklMkMxODAuMDM1OTk0MTUwNTM0NTIlNUQlMkMlNUItMjUuNjQ2MjAwNTAxNTA3OTU1JTJDMTc5LjY2OTUzNjcxOTA3NTY0JTVEJTJDJTVCLTIzLjY4OTI1NDIyNjI0MzM2NCUyQzE3OC45NTIyODMyNTkxOTcwNiU1RCUyQyU1Qi0xNS4xNzQyNDAwMjIyMjM1NDMlMkMxNzQuMTE2NzcxNjY3MzEzNTQlNUQlMkMlNUItNS44MDQ4ODk0MDkyOTkzMiUyQzE2OC45NzQ5MDMxNzUwMDM5JTVEJTJDJTVCLTIuMDY5NTc0MTQzNTIyMzAyNyUyQzE2Ny45NjUyODUyNDQ3MTM5NSU1RCUyQyU1QjEuNzk5NDE2NzI0ODA0NTk1NCUyQzE2Ny45NTY4NzkyNDY2NzI0JTVEJTJDJTVCNS41MzkwODM4MTY0MTgwMTklMkMxNjguOTUwMjU2NTg4ODcxJTVEJTJDJTVCMTQuOTMwNjg4OTIzNTAyOTE5JTJDMTc0LjA1MTM2MzkyMDg4MTAyJTVEJTJDJTVCMjMuNDY2NjM0NDc1NDQyNzQyJTJDMTc4Ljg0OTgyOTU5MDY3Nzg0JTVEJTJDJTVCMjUuNDI2Njc4OTU1MTkxOTIlMkMxNzkuNTU4NTcyNzY1MTI2JTVEJTJDJTVCMjcuNDc5NDYwNjEyNzk1MzgyJTJDMTc5LjkxNjExMzYyNDg3OTY3JTVEJTJDJTVCNDYuOTgxMTEyMjk2NDkyOTQ1JTJDMTc5Ljk2NDc0MzM5OTU2NjM3JTVEJTJDJTVCMzcuNzUxMTM0MDgxMjY0Nzk0JTJDMTc5Ljk4NDc5Njk5NTMwMDQlNUQlMkMlNUI1Ni4yMTEwOTA1MTE2OTQ4OCUyQzE3OS45NDQ2ODk4MDM4MzI0JTVEJTJDJTVCNjcuNzM2MDcxNDkxMzkwOTclMkMxNzkuNDYzMTQ4ODcyMTIzMiU1RCUyQyU1QjcxLjk3NDc0MzAzODg5NDg5JTJDMTc3LjY5NjQzNTUzNTkyNzUyJTVEJTJDJTVCNzUuMjE1MTc5NjgwNDgwMTklMkMxNzQuNDQxODg3NTA3MDk3NiU1RCUyQyU1Qjc2Ljk2MzQ1ODA0ODEyMjA1JTJDMTcwLjE5NTU3OTA4MTAzNjczJTVEJTJDJTVCNzcuMzc2ODkyNzk3MjIzMjglMkMxNTAuMzczNjM0MDQ2NTE0MjQlNUQlMkMlNUI3Ny4zOTU5MzA2NzcyNDY4NCUyQzE1OS4xMzYxMTMzNjUwNDQxNyU1RCUyQyU1Qjc3LjM1Nzg1NDkxNzE5OTU3JTJDMTQxLjYxMTE1NDcyNzkxODAzJTVEJTJDJTVCNzguODEzODEzNTU1ODU3ODIlMkMxMzIuODQ1NDcwNzQ0NTgwODQlNUQlMkMlNUI4MC4zMjY4ODU4MzQ1ODc3MyUyQzE1MC4zNjcyMjQ3MTcyNzgwMiU1RCUyQyU1QjgwLjMwNzg0Nzk1NDU2NDA0JTJDMTQxLjYwNDc0NTM5ODY4NTE3JTVEJTJDJTVCODAuMzQ1OTIzNzE0NjExNTIlMkMxNTkuMTI5NzA0MDM1OTEyMiU1RCUyQyU1Qjc5LjgwMjE3NzgxNDE1MTE0JTJDMTcwLjc1MzkxMjg0MzE4NjEzJTVEJTJDJTVCNzcuNjI0MTY2NTQ0MTY3NzQlMkMxNzYuMDQ0MTU3Mzk0MDMzMjglNUQlMkMlNUI3My41ODc0NjU1NjM4Mzg5JTJDMTgwLjA5ODQzNzMxNzI2Mjc1JTVEJTJDJTVCNjguMzA2NzM1MDY0NTYzNTMlMkMxODIuMjk5NDE1NzExODcxMTglNUQlMkMlNUI0Ni45ODc1MjE2MjU2NjI0OCUyQzE4Mi45MTQ3MzY0MzY5MzA5NSU1RCUyQyU1QjU2LjIxNzQ5OTg0MDg3MjAzJTJDMTgyLjg5NDY4Mjg0MTE5Njk4JTVEJTJDJTVCMzcuNzU3NTQzNDEwNDAwNDUlMkMxODIuOTM0NzkwMDMyNjY1MDYlNUQlMkMlNUIyNy4yMjkzMjE2NjI1MzE5MzQlMkMxODIuODQ0MTY0MDAxMDc5JTVEJTJDJTVCMjQuNjcxODQ3ODI5NTAxOTM1JTJDMTgyLjM5ODcxOTQ1NTI5NzA4JTVEJTJDJTVCMjIuMjMwNDI0MjcwNTYxMjI2JTJDMTgxLjUxNjAyMTc0MDQyMDAzJTVEJTJDJTVCMTMuNDYxMjQzNTM1NjAwNjM0JTJDMTc2LjYwOTU2MjU1NTA3MTIlNUQlMkMlNUI0LjQyNTk1Njk2ODQyNjU4NyUyQzE3MS42NTQ2ODE0MTEzMjA0JTVEJTJDJTVCMS40MjQyMTcyMzUyOTU4OTUzJTJDMTcwLjg1NzIwMTI3MDcwMjIlNUQlMkMlNUItMS42ODE3NzU0MzM4NzUzMTE3JTJDMTcwLjg2Mzk0OTUzMzc5NTM2JTVEJTJDJTVCLTQuNjgwMDIxNTM5NDczMDkxJTJDMTcxLjY3NDQ2NTU5Nzk1OTI2JTVEJTJDJTVCLTEzLjY5MzY5MjM3Mjc1MjE2NCUyQzE3Ni42Njg1NjA5NzI0MTc4OCU1RCUyQyU1Qi0yMi40NDE0NzAyOTM4OTk3NTUlMkMxODEuNjEzMDc4NTM2NTg3ODYlNUQlMkMlNUItMjQuODc5MDM1MjE5NDU2NjMlMkMxODIuNTA2Mzc2NjI5OTY1MiU1RCUyQyU1Qi0yNy40MzQ1NDkzMTg2NTA5MTYlMkMxODIuOTYyOTI5OTU1MjcxNTYlNUQlMkMlNUItNDcuMTkyMjU2MDg5MjUzOTklMkMxODMuMTE5MzU2OTgzNjUxMiU1RCUyQyU1Qi0zNy45NjIyNzc4NzQwNjI0JTJDMTgzLjA5OTMwMzM4NzkxNzI1JTVEJTJDJTVCLTU2LjQyMjIzNDMwNDQ3NzkwNCUyQzE4My4xMzk0MTA1NzkzODUyJTVEJTJDJTVCLTY4LjUxMzk0MjAwODQwOTI3JTJDMTgyLjU5NjY4MDM5NDYzNzM2JTVEJTJDJTVCLTczLjgwNDE4NjU1OTI2MDY5JTJDMTgwLjQxODY2OTEyNDY1NjQlNUQlMkMlNUItNzcuODU4NDY2NDgyNDcwOTklMkMxNzYuMzgxOTY4MTQ0MzYxODIlNUQlMkMlNUItODAuMDU5NDQ0ODc3MTA1MjQlMkMxNzEuMTAxMjM3NjQ1MDQ4OCU1RCUyQyU1Qi04MC42NzI3MzQxNzA3NDQ0OSUyQzE1MC43MTcwMjE5OTk0Njc0NSU1RCUyQyU1Qi04MC42NTM2OTYyOTA3MjA5MyUyQzE1OS40Nzk1MDEzMTc5OTczOCU1RCUyQyU1Qi04MC42OTE3NzIwNTA3NjgyJTJDMTQxLjk1NDU0MjY4MDg3MTI0JTVEJTJDJTVCLTc5LjIzNTgxMzQxMjExMTYlMkMxMzMuMTg4ODU4Njk3NTM0MDQlNUQlNUQlN0QlMkMlN0IiRSIlM0EyMDAwMDAlMkMibiIlM0ExJTJDInBvaW50cyIlM0ElNUIlNUI3Ni4yODY2OTQ2NTk4NjIyJTJDMTMxLjg3Mjk1OTAwNDAzMzc2JTVEJTJDJTVCNzYuMzU1MjQxODkxMjE3MyUyQzE2My40MjI4ODQ1MzkyNDAyNCU1RCUyQyU1Qjc1LjIyOTY3NDMzMDI1MTEzJTJDMTY5LjE0NjM0MzUxNjYxNTglNUQlMkMlNUI3MS45OTkyMTkzNTEyNDg1NiUyQzE3NC4wMDMzNzM2NDA5NDQ1NSU1RCUyQyU1QjY3LjE1NjI3MjM2OTY2NiUyQzE3Ny4yNTQ5MDMzNjMwMjYyNCU1RCUyQyU1QjYxLjQzNzc1ODM1MjYyNTMxJTJDMTc4LjQwNTMzMDQzMDIwOTk3JTVEJTJDJTVCMzEuMDQ5ODMwMDc0ODQ4NjIlMkMxNzguNDcxMzUzMDM3NzAzNDQlNUQlMkMlNUIyOC40NTIzNDMwMTE4ODY2OTclMkMxNzguMjQ5OTk1OTU1NzE3MzQlNUQlMkMlNUIyNS45MzM4ODI0MTExNDg4MyUyQzE3Ny41ODA0NjYxMTg3OTM2JTVEJTJDJTVCMjMuNTcwNDk1ODkxNjQ1MDU2JTJDMTc2LjQ4NDU5ODM1MzMwOTIlNUQlMkMlNUI2LjM2MTk3NzIxMTc2MTM1NTYlMkMxNjYuNTk4OTYzMTc2NzQ2NDglNUQlMkMlNUIzLjQ2NTM3OTAzMDE2NzYzJTJDMTY1LjQwNjI1MzY2NzEwNTU1JTVEJTJDJTVCMC4zNTg0OTk5MTgxOTQ3NDcyNSUyQzE2NS4wMDUwMDI4OTMxNjY1MyU1RCUyQyU1Qi0yLjc0NjYwNjMwODE3NDc2OTYlMkMxNjUuNDE5NzUwMTkzMjkxODMlNUQlMkMlNUItNS42Mzc5OTQ0NjU2NTQ3MzYlMkMxNjYuNjI1MDM1MDIzODU0NiU1RCUyQyU1Qi0yMi44MDMzOTQ2NTU3Mjk0MzglMkMxNzYuNTg1MzUzMDA2NDU4NTIlNUQlMkMlNUItMjUuMTYxOTk2OTkxMjg4ODc3JTJDMTc3LjY5MTQ4MDA0Mzc4JTVEJTJDJTVCLTI3LjY3ODUyNDUwNjg2Njg2JTJDMTc4LjM3MTk0OTE5MzIxOTUlNUQlMkMlNUItMzAuMjc0MDI1MTg3MzA2NzQ0JTJDMTc4LjYwNDU4ODg2NzA0MTYzJTVEJTJDJTVCLTYwLjY2MTk1MzQ2NTA4MzQzJTJDMTc4LjY3MDYxMTQ3NDUzNTElNUQlMkMlNUItNjYuMzg1NDEyNDQyNDU4OTklMkMxNzcuNTQ1MDQzOTEzNTY4OTclNUQlMkMlNUItNzEuMjQyNDQyNTY2Nzg3NzYlMkMxNzQuMzE0NTg4OTM0NTY2MzMlNUQlMkMlNUItNzQuNDkzOTcyMjg4ODY5NDMlMkMxNjkuNDcxNjQxOTUyOTgzODIlNUQlMkMlNUItNzUuNjQ0Mzk5MzU2MDUzMTklMkMxNjMuNzUzMTI3OTM1OTQzMSU1RCUyQyU1Qi03NS43MTI5NDY1ODc0MDgyOCUyQzEzMi4yMDMyMDI0MDA3MzY2MSU1RCUyQyU1Qi03Mi43NjI5NTM1NTAwNDM0OSUyQzEzMi4xOTY3OTMwNzE2NTU5JTVEJTJDJTVCLTcyLjY5NDQwNjMxODY4ODQlMkMxNjMuNzQ2NzE4NjA2ODYyMzclNUQlMkMlNUItNzEuNzcxNDMxNjQ2NzM4MjYlMkMxNjguMzM2NzI0MTM1NzE5NDQlNUQlMkMlNUItNjkuMTYwOTc5NjQ2Mjg1OSUyQzE3Mi4yMjQwNjE3MDE4ODY2JTVEJTJDJTVCLTY1LjI2MjMzNzc2MTc0MzQ3JTJDMTc0LjgxNjU5NzQyMTIzMzg3JTVEJTJDJTVCLTYwLjY2ODM2Mjc5NDE2NDE3NSUyQzE3NS43MjA2MTg0MzcxNzAzMiU1RCUyQyU1Qi0zMC4yODA0MzQ1MTYzODc0OSUyQzE3NS42NTQ1OTU4Mjk2NzY4NSU1RCUyQyU1Qi0yOC4xOTY4MzQ4NTgwOTA3MDclMkMxNzUuNDY4MDY4NDQ4NDU0OTQlNUQlMkMlNUItMjYuMTc3MDE3MjA2NTEzNTk3JTJDMTc0LjkyMTY3ODc5NDEwNzg2JTVEJTJDJTVCLTI0LjI4Mzk0MjMwNTE5MTkzNSUyQzE3NC4wMzM1NjM3MDEzNDkwNyU1RCUyQyU1Qi03LjExODU0MjExNTExNzIyOCUyQzE2NC4wNzMyNDU3MTg3NDUxJTVEJTJDJTVCLTMuNTE1Nzk0Mzk4MzY0NzM0JTJDMTYyLjU3MjQxNDY1MjQ5MDYlNUQlMkMlNUIwLjM1MjA5MDU4OTExNDAwMDklMkMxNjIuMDU1MDA5ODU1ODAxNzYlNUQlMkMlNUI0LjIyMjE4NzMzODI4OTA3NSUyQzE2Mi41NTU2MDI2NTY0MTM3MyU1RCUyQyU1QjcuODMxNDIyNTk5NjYzNjU1JTJDMTY0LjA0MDc2NDU0MjU1NjI1JTVEJTJDJTVCMjUuMDM5OTQxMjc5NTQ3MzQlMkMxNzMuOTI2Mzk5NzE5MTE5JTVEJTJDJTVCMjYuOTM2ODU3NDMzMDA5NTklMkMxNzQuODA2MjgwNDUzNDk5NDglNUQlMkMlNUIyOC45NTkwMzAyNDE0NDIxMzYlMkMxNzUuMzQzODg4MjQwNjc4OTUlNUQlMkMlNUIzMS4wNDM0MjA3NDU3Njc4NzUlMkMxNzUuNTIxMzYwMDAwMzM4NjYlNUQlMkMlNUI2MS40MzEzNDkwMjM1NDQ1NiUyQzE3NS40NTUzMzczOTI4NDUyJTVEJTJDJTVCNjYuMDIxMzUyMzc5NzQ3NyUyQzE3NC41MzEzNjI3MjMyNTUzJTVEJTJDJTVCNjkuOTA4NjkyMTE4NTY4NzUlMkMxNzEuOTIxOTEwNzIwNDQyNzIlNUQlMkMlNUI3Mi41MDIyMjc4MzU1NTU4MSUyQzE2OC4wMjMyNjY2NjMyNDYzNSU1RCUyQyU1QjczLjQwNTI0ODg1Mzg1MjUzJTJDMTYzLjQyOTI5Mzg2ODMyMSU1RCUyQyU1QjczLjMzNjcwMTYyMjQ5NzQzJTJDMTMxLjg3OTM2ODMzMzExNDUlNUQlMkMlNUI3NS4zNjE2OTY4NDE1ODUxJTJDMTMxLjg3NDk2ODAyOTQyMzc0JTVEJTJDJTVCNzUuMzYxNjk2ODQ2NzY3NDQlMkMxMzEuODc0OTcwNDE0Njc2NyU1RCUyQyU1Qjc1LjM2MTY5Njg0NDE3NjI3JTJDMTMxLjg3NDk2OTIyMjA1MDIlNUQlMkMlNUI3NS4zNjE2OTY4NDkzNTg2MSUyQzEzMS44NzQ5NzE2MDczMDMxNyU1RCUyQyU1Qi03NC43Mzc5NDg4ODQzNzM3MSUyQzEzMi4yMDEwODYwMTY3NTcyJTVEJTJDJTVCLTc0LjczNzk0ODg4ODc1OTQ5JTJDMTMyLjIwMTA4Mzk5ODEzMTU3JTVEJTJDJTVCLTc0LjczNzk0ODg5MzE0NTI3JTJDMTMyLjIwMTA4MTk3OTUwNTc0JTVEJTJDJTVCLTc0LjczNzk0ODg4NjU2NjYlMkMxMzIuMjAxMDg1MDA3NDQ0NDIlNUQlMkMlNUItNzQuNzM3OTQ4ODkwOTUyMzglMkMxMzIuMjAxMDgyOTg4ODE4NjMlNUQlMkMlNUI3Ni4zMjA5NjgyNzU1Mzk2OCUyQzE0Ny42NDc5MjE3NzE2MDM3MyU1RCUyQyU1Qjc2LjMwMzgzMTQ2NzcwMDk1JTJDMTM5Ljc2MDQ0MDM4NzgxODc2JTVEJTJDJTVCNzYuMzM4MTA1MDgzMzc4NSUyQzE1NS41MzU0MDMxNTU0MjIwNSU1RCUyQyU1Qjc1Ljc5MjQ1ODExMDczMzI1JTJDMTY2LjI4NDYxNDAyNzkzMzEyJTVEJTJDJTVCNzMuNjE0NDQ2ODQwNzQ5ODUlMkMxNzEuNTc0ODU4NTc4NzgwMiU1RCUyQyU1QjY5LjU3Nzc0NTg2MDQyMTAyJTJDMTc1LjYyOTEzODUwMjAwOTY1JTVEJTJDJTVCNjQuMjk3MDE1MzYxMTQ1NjUlMkMxNzcuODMwMTE2ODk2NjE4MDglNUQlMkMlNUI0Ni4yNDM3OTQyMTM3ODY5NyUyQzE3OC40MzgzNDE3MzM5NTY2JTVEJTJDJTVCNTMuODQwNzc2MjgzMjA2MTQlMkMxNzguNDIxODM2MDgyMDgzMjclNUQlMkMlNUIzOC42NDY4MTIxNDQzMDgwOSUyQzE3OC40NTQ4NDczODU4MzAwNSU1RCUyQyU1QjI5Ljc1MTA4NjU0MzM2NzY1JTJDMTc4LjM2MDY3NDQ5NjcxMDM3JTVEJTJDJTVCMjcuMTkzMTEyNzExNTE3NzU2JTJDMTc3LjkxNTIzMTAzNzI1NTQ0JTVEJTJDJTVCMjQuNzUyMTg5MTUxMzk2OTQlMkMxNzcuMDMyNTMyMjM2MDUxNCU1RCUyQyU1QjE0Ljk2NjIzNjU1MTc0MjY2JTJDMTcxLjU0MTc4MDc2NTA1MDQyJTVEJTJDJTVCNC45MTM2NzgxMjA5ODQ5MjQlMkMxNjYuMDAyNjA4NDIxOTM0MzUlNUQlMkMlNUIxLjkxMTkzOTQ3NDE4MTE5NiUyQzE2NS4yMDU2MjgyODAxMzYwNCU1RCUyQyU1Qi0xLjE5NDA1MzE5NDk5MDAxMSUyQzE2NS4yMTIzNzY1NDMyMjkyJTVEJTJDJTVCLTQuMTkyMzAwMzg2OTE0NzUyJTJDMTY2LjAyMjM5MjYwODU3MzI2JTVEJTJDJTVCLTE0LjIyMDY5NDU2MDY5NjUyNCUyQzE3MS42MDUxOTQwMTUxNTkxOSU1RCUyQyU1Qi0yMy45ODI2OTU4MjM1MDkxNTclMkMxNzcuMTM4NDE2NTI1MTE5MjUlNUQlMkMlNUItMjYuNDIwMjYwNzQ5MDUxNDU4JTJDMTc4LjAzMTcxNDYxODQ5MjU0JTVEJTJDJTVCLTI4Ljk3NjI3NDg0NzA4NjgwNiUyQzE3OC40ODgyNjkwMzAxMzA1NyU1RCUyQyU1Qi00NS40Njc5ODkzMjYxNTk2OTYlMkMxNzguNjM3NjAwMTcwNzg4MyU1RCUyQyU1Qi0zNy44NzEwMDcyNTY3MjUxOCUyQzE3OC42MjEwOTQ1MTg5MTQ5NiU1RCUyQyU1Qi01My4wNjQ5NzEzOTU2MDQ2NSUyQzE3OC42NTQxMDU4MjI2NjE2NSU1RCUyQyU1Qi02My41MjM2ODI5NTM3NjUwOSUyQzE3OC4xMDc4Mjc2OTQwNTMyNCU1RCUyQyU1Qi02OC44MTM5Mjc1MDQ2MiUyQzE3NS45Mjk4MTY0MjQwNjk4MyU1RCUyQyU1Qi03Mi44NjgyMDc0Mjc4Mjk4NCUyQzE3MS44OTMxMTU0NDM3NzMxOCU1RCUyQyU1Qi03NS4wNjkxODU4MjI0NjEwNyUyQzE2Ni42MTIzODQ5NDQ0NjQ2NSU1RCUyQyU1Qi03NS42Nzg2NzI5NzE3MzA2MyUyQzE0Ny45NzgxNjUxNjgzODQzJTVEJTJDJTVCLTc1LjY2MTUzNjE2Mzg5MjA1JTJDMTU1Ljg2NTY0NjU1MjA5OTI2JTVEJTJDJTVCLTc1LjY5NTgwOTc3OTU2OTQ0JTJDMTQwLjA5MDY4Mzc4NDU3MjIlNUQlMkMlNUItNzQuOTc1NDQ4MzI4MDY3MDclMkMxMzIuMjAxNjAwMDY4NDY2NDMlNUQlMkMlNUItNzQuNzkxMDczNzYzMjMxNzglMkMxMzIuMjAxMTk5NDg1Mzk4OSU1RCUyQyU1Qi03NC43NDQ5ODAxMjIwMjI5NCUyQzEzMi4yMDEwOTkzMzk2MzIlNUQlMkMlNUItNzQuNzM5MjE4NDE2ODcxODUlMkMxMzIuMjAxMDg2ODIxNDExMTQlNUQlMkMlNUItNzQuNzM4NDk4MjAzNzI3OTYlMkMxMzIuMjAxMDg1MjU2NjMzNTUlNUQlMkMlNUItNzQuNzM4MTM4MDk3MTU2MDElMkMxMzIuMjAxMDg0NDc0MjQ0NzQlNUQlMkMlNUItNzQuNzM3OTU4MDQzODcwMDUlMkMxMzIuMjAxMDg0MDgzMDUwMzIlNUQlMkMlNUItNzQuNzM3OTUyNDE3MjA0ODUlMkMxMzIuMjAxMDg0MDcwODI1NTIlNUQlMkMlNUItNzQuNzM3OTQ5NjAzODcyMjclMkMxMzIuMjAxMDg0MDY0NzEzMSU1RCUyQyU1Qi03NC43Mzc5NDg5MDA1MzkxMSUyQzEzMi4yMDEwODQwNjMxODUlNUQlMkMlNUItNzQuNzM3OTQ4NTQ4ODcyNTQlMkMxMzIuMjAxMDg0MDYyNDIwOTMlNUQlMkMlNUItNzQuNzM3OTQ4MTk3MjA1OTclMkMxMzIuMjAxMDg0MDYxNjU2OSU1RCUyQyU1Qi03NC43Mzc5NDY3OTA1Mzk2NyUyQzEzMi4yMDEwODQwNTg2MDA2OSU1RCUyQyU1Qi03NC43Mzc5MzU1MzcyMDkzJTJDMTMyLjIwMTA4NDAzNDE1MTAyJTVEJTJDJTVCLTc0LjczNzkxMzAzMDU0ODU1JTJDMTMyLjIwMTA4Mzk4NTI1MTczJTVEJTJDJTVCLTc0LjczNzg2ODAxNzIyNzA2JTJDMTMyLjIwMTA4Mzg4NzQ1MzE0JTVEJTJDJTVCLTc0LjczNzc3Nzk5MDU4NDA2JTJDMTMyLjIwMTA4MzY5MTg1NTkzJTVEJTJDJTVCLTc0LjczNjMzNzU2NDI5NjI5JTJDMTMyLjIwMTA4MDU2MjMwMDcyJTVEJTJDJTVCLTc0LjczMzQ1NjcxMTcyMDc1JTJDMTMyLjIwMTA3NDMwMzE5MDMlNUQlMkMlNUItNzQuNzIxOTMzMzAxNDE4NTUlMkMxMzIuMjAxMDQ5MjY2NzQ4NTYlNUQlMkMlNUItNzQuNjk4ODg2NDgwODE0MTIlMkMxMzIuMjAwOTk5MTkzODY1MTMlNUQlMkMlNUItNzQuNjA2Njk5MTk4Mzk2NDglMkMxMzIuMjAwNzk4OTAyMzMxMzQlNUQlMkMlNUItNzQuMjM3OTUwMDY4NzI1ODglMkMxMzIuMTk5OTk3NzM2MTk2MjUlNUQlMkMlNUItNzUuMzQ0MTk3NDU3NzM4MjMlMkMxMzIuMjAyNDAxMjM0NjAxNTIlNUQlMkMlNUItNzQuODgzMjYxMDQ1NjQ5NDIlMkMxMzIuMjAxMzk5Nzc2OTMyNjclNUQlMkMlNUItNzQuNzY4MDI2OTQyNjI3MzclMkMxMzIuMjAxMTQ5NDEyNTE1NDMlNUQlMkMlNUItNzQuNzQyMDk5MjY5NDQ3NCUyQzEzMi4yMDEwOTMwODA1MjE1NiU1RCUyQyU1Qi03NC43Mzg4NTgzMTAyOTk4OSUyQzEzMi4yMDEwODYwMzkwMjIzMyU1RCUyQyU1Qi03NC43MzgzMTgxNTA0NDE5OCUyQzEzMi4yMDEwODQ4NjU0MzkxMyU1RCUyQyU1Qi03NC43MzgwNDgwNzA1MTMwMyUyQzEzMi4yMDEwODQyNzg2NDc1MyU1RCUyQyU1Qi03NC43Mzc5NTUyMzA1Mzc0NSUyQzEzMi4yMDEwODQwNzY5Mzc5MiU1RCUyQyU1Qi03NC43Mzc5NTEwMTA1Mzg1NSUyQzEzMi4yMDEwODQwNjc3NjkzJTVEJTJDJTVCLTc0LjczNzk0OTI1MjIwNTY4JTJDMTMyLjIwMTA4NDA2Mzk0OTA1JTVEJTJDJTVCLTc0LjczNzk0ODcyNDcwNTgzJTJDMTMyLjIwMTA4NDA2MjgwMjk4JTVEJTJDJTVCLTc0LjczNzk0ODM3MzAzOTI1JTJDMTMyLjIwMTA4NDA2MjAzODkyJTVEJTJDJTVCLTc0LjczNzk0NzQ5Mzg3MjgxJTJDMTMyLjIwMTA4NDA2MDEyODc4JTVEJTJDJTVCLTc0LjczNzk0MTE2Mzg3NDQ4JTJDMTMyLjIwMTA4NDA0NjM3NTg1JTVEJTJDJTVCLTc0LjczNzkyNDI4Mzg3ODkzJTJDMTMyLjIwMTA4NDAwOTcwMTQlNUQlMkMlNUItNzQuNzM3ODkwNTIzODg3ODElMkMxMzIuMjAxMDgzOTM2MzUyNDMlNUQlMkMlNUItNzQuNzM3ODIzMDAzOTA1NTglMkMxMzIuMjAxMDgzNzg5NjU0NTIlNUQlMkMlNUItNzQuNzM3MDU3Nzc3NDQwMTklMkMxMzIuMjAxMDgyMTI3MDc4MyU1RCUyQyU1Qi03NC43MzQ4OTcxMzgwMDg1MyUyQzEzMi4yMDEwNzc0MzI3NDU1JTVEJTJDJTVCLTc0LjcyNzY5NTAwNjU2OTY2JTJDMTMyLjIwMTA2MTc4NDk2OTQzJTVEJTJDJTVCLTc0LjcxMDQwOTg5MTExNjMzJTJDMTMyLjIwMTAyNDIzMDMwNjg0JTVEJTJDJTVCLTc0LjY1Mjc5MjgzOTYwNTM0JTJDMTMyLjIwMDg5OTA0ODA5ODIyJTVEJTJDJTVCLTc0LjQyMjMyNDYzMzU2MTM3JTJDMTMyLjIwMDM5ODMxOTI2MzglNUQlMkMlNUItNzMuNTAwNDUxODA5MzgxMDIlMkMxMzIuMTk4Mzk1NDAzOTI2MDQlNUQlMkMlNUItNzIuNzI4Njc5OTM0MzY2MDElMkMxNDcuOTcxNzU1ODM5MjI1ODYlNUQlMkMlNUItNzIuNzQ1ODE2NzQyMjA0NzUlMkMxNDAuMDg0Mjc0NDU1NDQwOSU1RCUyQyU1Qi03Mi43MTE1NDMxMjY1MjcyJTJDMTU1Ljg1OTIzNzIyMzA0NDE4JTVEJTJDJTVCLTcyLjIzMjkxODk4MjcxMzM3JTJDMTY2LjA0MTcyMTM3MTI5MDYlNUQlMkMlNUItNzAuNDY2MjA1NjQ2NTEyNTUlMkMxNzAuMjgwMzkyOTE4ODAyMzMlNUQlMkMlNUItNjcuMjExNjU4NzA0MDE5MDklMkMxNzMuNTIwMzI5NTYxNTU3MzMlNUQlMkMlNUItNjIuOTY1MzUwMjc3OTU5NTclMkMxNzUuMjY4NjA3OTI5MjAwOTglNUQlMkMlNUItNDUuNDc0Mzk4NjU1MzE2NzYlMkMxNzUuNjg3NjA3MTMzNDIzNjglNUQlMkMlNUItNTMuMDcxMzgwNzI0NzM1NDglMkMxNzUuNzA0MTEyNzg1Mjk2OTklNUQlMkMlNUItMzcuODc3NDE2NTg1ODQzODYlMkMxNzUuNjcxMTAxNDgxNTUwMjclNUQlMkMlNUItMjkuMjM4NjM0Njg3MjM5MTAyJTJDMTc1LjU2MTMzMjEzOTA2NTg4JTVEJTJDJTVCLTI3LjE4NjkyNjAzMjMxNDM4JTJDMTc1LjE5NDg3MzYyMTI4NDc2JTVEJTJDJTVCLTI1LjIzMDQ3OTc1NTgxNDQ1JTJDMTc0LjQ3NzYyMTI0NzcxMDUlNUQlMkMlNUItMTUuNzAxMjQyMjEwMTYyMjU0JTJDMTY5LjA1MzQwNDcxMDA1MTQ3JTVEJTJDJTVCLTUuMzE3MTY4MjU2NzQwOTgxJTJDMTYzLjMyMjgzMDE4NTYxNzklNUQlMkMlNUItMS41ODE4NTE5MDQ2MzcwMDIlMkMxNjIuMzEzNzEyMjU0MTQ3NyU1RCUyQyU1QjIuMjg3MTM4OTYzNjg5ODk2JTJDMTYyLjMwNTMwNjI1NjEwNjMlNUQlMkMlNUI2LjAyNjgwNDk2ODk3NjM1OCUyQzE2My4yOTgxODM1OTk0ODUwMSU1RCUyQyU1QjE2LjQzNTY4MTkzOTU5Nzc5MiUyQzE2OC45ODM1ODIxMzA4MzMyNCU1RCUyQyU1QjI1Ljk4ODM5OTM1NjI3ODQ3JTJDMTc0LjM2NjM0MDA4NjMwOTI0JTVEJTJDJTVCMjcuOTQ3OTQzODM3MjI1ODclMkMxNzUuMDc1MDg0MzQ3MDg5MjQlNUQlMkMlNUIzMC4wMDEyMjU0OTM2MDUwMDYlMkMxNzUuNDMyNjI0MTIwNTA4OCU1RCUyQyU1QjQ2LjIzNzM4NDg4NDYzMTIyJTJDMTc1LjQ4ODM0ODY5NjU5MTk3JTVEJTJDJTVCMzguNjQwNDAyODE1MTc5NDU2JTJDMTc1LjUwNDg1NDM0ODQ2NTM2JTVEJTJDJTVCNTMuODM0MzY2OTU0MDQ0NDglMkMxNzUuNDcxODQzMDQ0NzE4NyU1RCUyQyU1QjYzLjcyNjM1MDcwMTY0NjEzJTJDMTc0Ljk5MzM1MDA1ODA1MDI4JTVEJTJDJTVCNjcuOTY1MDIyMjQ5MTUwMDQlMkMxNzMuMjI2NjM2NzIxODU0NSU1RCUyQyU1QjcxLjIwNTQ1OTk3NzA2MjI5JTJDMTY5Ljk3MjU4ODY5MTg0NDU1JTVEJTJDJTVCNzIuOTUzNzM4MzQ0NzA0MTglMkMxNjUuNzI2MjgwMjY1NzgzNjYlNUQlMkMlNUI3My4zNzA5NzUyMzgxNzUwOCUyQzE0Ny42NTQzMzExMDA3NjIyJTVEJTJDJTVCNzMuMzg4MTEyMDQ2MDEzNjYlMkMxNTUuNTQxODEyNDg0NDc3MTYlNUQlMkMlNUI3My4zNTM4Mzg0MzAzMzYyNyUyQzEzOS43NjY4NDk3MTY5NTAxJTVEJTJDJTVCNzQuODExNjk4MTQxMTc5ODIlMkMxMzEuODc2MTYzNjY4NTc0MTIlNUQlMkMlNUI3NS4xODA0NDcyNzA4NTA0MiUyQzEzMS44NzUzNjI1MDI0MzkwMyU1RCUyQyU1Qjc1LjI3MjYzNDU1MzI2ODA4JTJDMTMxLjg3NTE2MjIxMDkwNTI3JTVEJTJDJTVCNzUuMzE4NzI4MTk0NDc2OSUyQzEzMS44NzUwNjIwNjUxMzgzNyU1RCUyQyU1Qjc1LjM0MTc3NTAxNTA4MTMlMkMxMzEuODc1MDExOTkyMjU0OTQlNUQlMkMlNUI3NS4zNTMyOTg0MjUzODM1MSUyQzEzMS44NzQ5ODY5NTU4MTMyMyU1RCUyQyU1Qjc1LjM1OTA2MDEzMDUzNDYyJTJDMTMxLjg3NDk3NDQzNzU5MjM2JTVEJTJDJTVCNzUuMzYwNTAwNTU2ODIyNCUyQzEzMS44NzQ5NzEzMDgwMzcxNSU1RCUyQyU1Qjc1LjM2MTIyMDc2OTk2NjIyJTJDMTMxLjg3NDk2OTc0MzI1OTUzJTVEJTJDJTVCNzUuMzYxNTgwODc2NTM4MjElMkMxMzEuODc0OTY4OTYwODcwNzIlNUQlMkMlNUI3NS4zNjE2NzA5MDMxODEyJTJDMTMxLjg3NDk2ODc2NTI3MzU0JTVEJTJDJTVCNzUuMzYxNjkzNDA5ODQxODklMkMxMzEuODc0OTY4NzE2Mzc0MiU1RCUyQyU1Qjc1LjM2MTY5NjIyMzE3NDU2JTJDMTMxLjg3NDk2ODcxMDI2MTglNUQlMkMlNUI3NS4zNjE2OTY1NzQ4NDExMyUyQzEzMS44NzQ5Njg3MDk0OTc3NSU1RCUyQyU1Qjc1LjM2MTY5NjkyNjUwNzY5JTJDMTMxLjg3NDk2ODcwODczMzcyJTVEJTJDJTVCNzUuMzYxNjk3NjI5ODQwODUlMkMxMzEuODc0OTY4NzA3MjA1NiU1RCUyQyU1Qjc1LjM2MTY5OTAzNjUwNzElMkMxMzEuODc0OTY4NzA0MTQ5NCU1RCUyQyU1Qjc1LjM2MTcwNDY2MzE3MjMzJTJDMTMxLjg3NDk2ODY5MTkyNDU4JTVEJTJDJTVCNzUuMzYxNzE1OTE2NTAyNjklMkMxMzEuODc0OTY4NjY3NDc0OTIlNUQlMkMlNUI3NS4zNjE3NjA5Mjk4MjQyMyUyQzEzMS44NzQ5Njg1Njk2NzYzMyU1RCUyQyU1Qjc1LjM2MTk0MDk4MzExMDE3JTJDMTMxLjg3NDk2ODE3ODQ4MTk0JTVEJTJDJTVCNzUuMzY0ODIxODM1Njg1NzIlMkMxMzEuODc0OTYxOTE5MzcxNSU1RCUyQyU1Qjc1LjU0OTE5NjQwMDUyMTAzJTJDMTMxLjg3NDU2MTMzNjMwMzk0JTVEJTJDJTVCNzQuMDc0MTk5ODgxODM4NjElMkMxMzEuODc3NzY2MDAwODQ0MzMlNUQlMkMlNUI3NC45OTYwNzI3MDYwMTA4MiUyQzEzMS44NzU3NjMwODU1MDY2JTVEJTJDJTVCNzUuMjI2NTQwOTEyMDU4MTYlMkMxMzEuODc1MjYyMzU2NjcyMTUlNUQlMkMlNUI3NS4yOTU2ODEzNzM4NzI1NyUyQzEzMS44NzUxMTIxMzgwMjE4MiU1RCUyQyU1Qjc1LjMzMDI1MTYwNDc3OTExJTJDMTMxLjg3NTAzNzAyODY5NjY1JTVEJTJDJTVCNzUuMzQ3NTM2NzIwMjMyMzElMkMxMzEuODc0OTk5NDc0MDM0MDclNUQlMkMlNUI3NS4zNTYxNzkyNzc5NTkwNiUyQzEzMS44NzQ5ODA2OTY3MDI3OCU1RCUyQyU1Qjc1LjM1OTc4MDM0MzY3ODU1JTJDMTMxLjg3NDk3Mjg3MjgxNDc0JTVEJTJDJTVCNzUuMzYwODYwNjYzMzk0MjUlMkMxMzEuODc0OTcwNTI1NjQ4MzQlNUQlMkMlNUI3NS4zNjE0MDA4MjMyNTIyNSUyQzEzMS44NzQ5NjkzNTIwNjUxNCU1RCUyQyU1Qjc1LjM2MTYyNTg4OTg1OTc1JTJDMTMxLjg3NDk2ODg2MzA3MjEzJTVEJTJDJTVCNzUuMzYxNjgyMTU2NTExNTYlMkMxMzEuODc0OTY4NzQwODIzODclNUQlMkMlNUI3NS4zNjE2OTQ4MTY1MDgyNiUyQzEzMS44NzQ5Njg3MTMzMTgwMyU1RCUyQyU1Qjc1LjM2MTY5NjM5OTAwNzgzJTJDMTMxLjg3NDk2ODcwOTg3OTglNUQlMkMlNUI3NS4zNjE2OTY3NTA2NzQ0MSUyQzEzMS44NzQ5Njg3MDkxMTU3MyU1RCUyQyU1Qjc1LjM2MTY5NzI3ODE3NDI2JTJDMTMxLjg3NDk2ODcwNzk2OTY2JTVEJTJDJTVCNzUuMzYxNjk4MzMzMTczOTglMkMxMzEuODc0OTY4NzA1Njc3NSU1RCUyQyU1Qjc1LjM2MTcwMTg0OTgzOTc4JTJDMTMxLjg3NDk2ODY5ODAzNjk4JTVEJTJDJTVCNzUuMzYxNzEwMjg5ODM3NTUlMkMxMzEuODc0OTY4Njc5Njk5NzUlNUQlMkMlNUI3NS4zNjE3Mzg0MjMxNjM0NiUyQzEzMS44NzQ5Njg2MTg1NzU2MiU1RCUyQyU1Qjc1LjM2MTg1MDk1NjQ2NzE3JTJDMTMxLjg3NDk2ODM3NDA3OTEyJTVEJTJDJTVCNzUuMzYzMzgxNDA5Mzk3ODUlMkMxMzEuODc0OTY1MDQ4OTI2NyU1RCUyQyU1Qjc1LjQ1NzAwOTExODEwMzY3JTJDMTMxLjg3NDc2MTYyNzgzNzczJTVEJTJDJTVCNzUuOTE3OTQ1NTMwMTc5MjElMkMxMzEuODczNzYwMTcwMTY4ODglNUQlMkMlNUItNzQuNzM4MDQ1MjU3MTgwNDMlMkMxMzIuMjAxMDg0MjcyNTM1MTMlNUQlMkMlNUItNzQuNzM3OTQ5MDc2MzcyNCUyQzEzMi4yMDEwODQwNjM1NjclNUQlMkMlNUItNzQuNzM3OTUwNDgzMDM4NyUyQzEzMi4yMDEwODQwNjY2MjMyMiU1RCUyQyU1Qi03NC43Mzc5MDE3NzcyMTgxOCUyQzEzMi4yMDEwODM5NjA4MDIwNyU1RCUyQyU1Qi03NC43MzgwMzY4MTcxODI2NiUyQzEzMi4yMDEwODQyNTQxOTc5JTVEJTJDJTVCLTc0LjczNzk1MDMwNzIwNTQyJTJDMTMyLjIwMTA4NDA2NjI0MTIlNUQlMkMlNUItNzQuNzM3OTQ5NjAzODcyMjclMkMxMzIuMjAxMDg0MDY0NzEzMSU1RCUyQyU1Qjc1LjM2MTgyODQ0OTgwNjQ4JTJDMTMxLjg3NDk2ODQyMjk3ODQlNUQlMkMlNUI3NS4zNjE0NDU4MzY1NzM3MSUyQzEzMS44NzQ5NjkyNTQyNjY1MiU1RCUyQyU1Qjc1LjM2MTY4NDI2NjUxMTA2JTJDMTMxLjg3NDk2ODczNjIzOTU3JTVEJTJDJTVCNzUuMzYxNjgzNzM5MDExMTMlMkMxMzEuODc0OTY4NzM3Mzg1NjQlNUQlMkMlNUI3NS4zNjE2OTQ5OTIzNDE1NyUyQzEzMS44NzQ5Njg3MTI5MzU5OCU1RCUyQyU1Qjc1LjM2MTgyMDAwOTgwODclMkMxMzEuODc0OTY4NDQxMzE1NjclNUQlMkMlNUI3NS4zNjE4MjI4MjMxNDEyNSUyQzEzMS44NzQ5Njg0MzUyMDMyNCU1RCUyQyU1Qjc1LjM2MTY4MzkxNDg0NDQlMkMxMzEuODc0OTY4NzM3MDAzNjMlNUQlMkMlNUItNzQuNzM3OTQzOTc3MjA3MDglMkMxMzIuMjAxMDg0MDUyNDg4MjYlNUQlNUQlN0QlNUQlN0QlMkMicGxhc3RpYyIlM0ElN0IiYmFzaXNfeWllbGRfc3RyZW5ndGgiJTNBNTUwJTJDIm1vZHVsdXNfeiIlM0E2MzU2NjcuNzYzMyUyQyJtb2R1bHVzX3kiJTNBMTg4ODIwLjYxODQlMkMibmV1dHJhbF9heGlzIiUzQSU1QjAuMDAzNDc2NTg4MjE5NzgxMTAzJTJDMTUzLjg1MDg4NTg0MDE0JTVEJTJDInNoZWFyX2FyZWFfeiIlM0EwJTJDInNoZWFyX2FyZWFfeSIlM0EwJTJDIm1vbWVudF96IiUzQTM0OS42MTcyNjk4MTUlMkMibW9tZW50X3kiJTNBMTAzLjg1MTM0MDEyJTJDInNoZWFyX3oiJTNBMCUyQyJzaGVhcl95IiUzQTAlMkMiYXhpYWxfeCIlM0ExOTkyLjI1MjUyNjU0OTk5ODUlN0QlMkMidG9yc2lvbl93YXJwaW5nIiUzQSU3QiJiZXRhX3lfcG9zIiUzQS0xMzI5LjU4MTQ2MDY1MjY3MTIlMkMiYmV0YV95X25lZyIlM0ExMzI5LjU4MTQ2MDY1MjY3MTIlMkMiYmV0YV96X3BvcyIlM0E4Ny44NDEwMDYxMTg4OTMzMyUyQyJiZXRhX3pfbmVnIiUzQS04Ny44NDEwMDYxMTg4OTMzMyU3RCU3RCUyQyJ3YXJwaW5nX2NvbnN0YW50IiUzQS04MjE3NDM5MTc4MzcuMzY2NyUyQyJzaGVhcl9hcmVhX3oiJTNBMTk2OS4wNDc4Njc4ODY4ODc4JTJDInNoZWFyX2FyZWFfeSIlM0ExOC4xOTAxNjUyMDc5NTEyNDYlMkMidG9yc2lvbl9yYWRpdXMiJTNBNDE4OTUuMDQ2MDc1MjQ2ODA2JTJDInNoZWFyX2NlbnRlciIlM0ElNUI2NjQuOTEwMTY4NjI0MTc5JTJDLTIuNTQwNjQzNDc3NTI5MjAyNiU1RCUyQyJub25fcHJpc21hdGljIiUzQW51bGwlN0QlMkMiSiIlM0E2NTg3Ny4zMzcwNjIzMjkwNSU3RCUyQyIxNSIlM0ElN0IidmVyc2lvbiIlM0ExMyUyQyJuYW1lIiUzQTUwMDIwJTJDImFyZWEiJTNBMTcyOS4yMTAyNDQ0NCUyQyJJeiIlM0E1OTU1MDE2My42MjM3OTIyNCUyQyJJeSIlM0EyMjY3OTI3LjM1MTYzMDUlMkMibWF0ZXJpYWxfaWQiJTNBMTAlMkMiYXV4IiUzQSU3QiJjb21wb3NpdGUiJTNBZmFsc2UlMkMiY2VudHJvaWRfcG9pbnQiJTNBJTVCMzAuNjkxMzQ0OTclMkMyMzkuMTQ1MzA1OTMlNUQlMkMiY2VudHJvaWRfbGVuZ3RoIiUzQSU1QjMwLjY5MTM0NDk3MTIxNTA0NSUyQzIzOS4xNDUzMDU5MzE4NDg4NCU1RCUyQyJReiIlM0ExNDQzOTUuNDEwMDg4MTElMkMiUXkiJTNBMjY5MDguOTk4NjgzMDMlMkMiZGVwdGgiJTNBNDk5Ljk5OTk5OTk5OTk5MTglMkMid2lkdGgiJTNBMTAwLjAwMDAwMDAwMDAxNDc4JTJDImFscGhhIiUzQS0wLjM2MjUxOTc1JTJDIlp5IiUzQTQ5OTA1LjU5NzUlMkMiWnoiJTNBMjg4NjY2LjI5MzElMkMiYmV0YV95cCIlM0EtNDczLjc4NzU4ODAyNDg3NDYlMkMiYmV0YV96cCIlM0E0LjM0NTAxNTEwMzQ0NDMyNSUyQyJwb2x5Z29ucyIlM0ElNUIlN0IibmFtZSIlM0EiQ3VzdG9tIERYRiBTaGFwZSIlMkMiZ3JvdXBfaWQiJTNBMCUyQyJwb2ludHNfY2FsYyIlM0ElNUIlNUI5MC4wMDAwMDAwMDAwMDgxMyUyQzQ5OS45OTk5OTk5OTk5OTE4JTJDInJlZ3VsYXIiJTVEJTJDJTVCOTMuODI2ODM0MzIzNjU5JTJDNDk5LjIzODc5NTMyNTEwNDY2JTJDInJlZ3VsYXIiJTVEJTJDJTVCOTcuMDcxMDY3ODExODczNTglMkM0OTcuMDcxMDY3ODExODU3MzUlMkMicmVndWxhciIlNUQlMkMlNUI5OS4yMzg3OTUzMjUxMjA5OCUyQzQ5My44MjY4MzQzMjM2NDI3NCUyQyJyZWd1bGFyIiU1RCUyQyU1QjEwMC4wMDAwMDAwMDAwMDgxMyUyQzQ4OS45OTk5OTk5OTk5OTE4NyUyQyJyZWd1bGFyIiU1RCUyQyU1QjEwMC4wMDAwMDAwMDAwMTQ3OCUyQzQ1OS4yMDkzNDk4MDA3MDc4JTJDInJlZ3VsYXIiJTVEJTJDJTVCOTkuMjM4Nzk1MzI1MTI1NzIlMkM0NTUuMzgyNTE1NDc3MDU3MDQlMkMicmVndWxhciIlNUQlMkMlNUI5Ny4wNzEwNjc4MTE4NzgzNCUyQzQ1Mi4xMzgyODE5ODg4NDI0NCUyQyJyZWd1bGFyIiU1RCUyQyU1QjkzLjgyNjgzNDMyMzY2Mzc1JTJDNDQ5Ljk3MDU1NDQ3NTU5NTA3JTJDInJlZ3VsYXIiJTVEJTJDJTVCOTAuMDAwMDAwMDAwMDEyODUlMkM0NDkuMjA5MzQ5ODAwNzA3OTclMkMicmVndWxhciIlNUQlMkMlNUI4MC4wMDAwMDAwMDAwMTI4OCUyQzQ0OS4yMDkzNDk4MDA3MDc4JTJDInJlZ3VsYXIiJTVEJTJDJTVCODAuMDAwMDAwMDAwMDEyODglMkM0NTEuMjA5MzQ5ODAwNzA3OCUyQyJyZWd1bGFyIiU1RCUyQyU1QjkwLjAwMDAwMDAwMDAxMjkyJTJDNDUxLjIwOTM0OTgwMDcwNzklMkMicmVndWxhciIlNUQlMkMlNUI5My4wNjE0Njc0NTg5MzM1OCUyQzQ1MS44MTgzMTM1NDA2MTc2JTJDInJlZ3VsYXIiJTVEJTJDJTVCOTUuNjU2ODU0MjQ5NTA1MjQlMkM0NTMuNTUyNDk1NTUxMjE1NTQlMkMicmVndWxhciIlNUQlMkMlNUI5Ny4zOTEwMzYyNjAxMDMxOCUyQzQ1Ni4xNDc4ODIzNDE3ODcyJTJDInJlZ3VsYXIiJTVEJTJDJTVCOTguMDAwMDAwMDAwMDEyODglMkM0NTkuMjA5MzQ5ODAwNzA3OSUyQyJyZWd1bGFyIiU1RCUyQyU1Qjk4LjAwMDAwMDAwMDAwODEzJTJDNDg5Ljk5OTk5OTk5OTk5MTglMkMicmVndWxhciIlNUQlMkMlNUI5Ny4zOTEwMzYyNjAwOTg0NyUyQzQ5My4wNjE0Njc0NTg5MTI1JTJDInJlZ3VsYXIiJTVEJTJDJTVCOTUuNjU2ODU0MjQ5NTAwNTUlMkM0OTUuNjU2ODU0MjQ5NDg0MiUyQyJyZWd1bGFyIiU1RCUyQyU1QjkzLjA2MTQ2NzQ1ODkyODg3JTJDNDk3LjM5MTAzNjI2MDA4MjE2JTJDInJlZ3VsYXIiJTVEJTJDJTVCOTAuMDAwMDAwMDAwMDA4MTMlMkM0OTcuOTk5OTk5OTk5OTkxOCUyQyJyZWd1bGFyIiU1RCUyQyU1QjEwLjAwMDAwMDAwMDAwNjY2NSUyQzQ5Ny45OTk5OTk5OTk5OTE5JTJDInJlZ3VsYXIiJTVEJTJDJTVCNi45Mzg1MzI1NDEwODU5NzYlMkM0OTcuMzkxMDM2MjYwMDgyMSUyQyJyZWd1bGFyIiU1RCUyQyU1QjQuMzQzMTQ1NzUwNTE0MzE3JTJDNDk1LjY1Njg1NDI0OTQ4NDI0JTJDInJlZ3VsYXIiJTVEJTJDJTVCMi42MDg5NjM3Mzk5MTYzOTc2JTJDNDkzLjA2MTQ2NzQ1ODkxMjYlMkMicmVndWxhciIlNUQlMkMlNUIyLjAwMDAwMDAwMDAwNjY3OSUyQzQ4OS45OTk5OTk5OTk5OTE4NyUyQyJyZWd1bGFyIiU1RCUyQyU1QjIuMDAwMDAwMDAwMDA2Njc5JTJDMzEwLjkwMDI5NzAzMzI2MjQ2JTJDInJlZ3VsYXIiJTVEJTJDJTVCMi4yMDA5OTI4Nzk1NTEwMTYzJTJDMzA5LjIzNDkxMzU0MTA5ODI1JTJDInJlZ3VsYXIiJTVEJTJDJTVCMi43OTI0MjkxOTMxNDMzMjAzJTJDMzA3LjY2NTE2NzI1NTY4NjQlMkMicmVndWxhciIlNUQlMkMlNUIzLjc0MDM0NDgwMTQzMjE3OTYlMkMzMDYuMjgxMjAzMjcwMTg1OSUyQyJyZWd1bGFyIiU1RCUyQyU1QjI2LjI1MjkzMTY3MTkwODQxJTJDMjgwLjY0NjY0MTQ2MjE1MTQlMkMicmVndWxhciIlNUQlMkMlNUIzMi40NTY3ODI1MDMyMzg2OCUyQzI3MS40NjkyMjE5NDE0ODg0JTJDInJlZ3VsYXIiJTVEJTJDJTVCMzYuMTcxODYxOTAwNjM5OTA0JTJDMjYxLjAzMzE3OTYyMzMxNzclMkMicmVndWxhciIlNUQlMkMlNUIzNy4xNjI2OTA2NDIyNTU4MiUyQzI0OS45OTk5OTk5OTk5OTgzJTJDInJlZ3VsYXIiJTVEJTJDJTVCMzYuMTcxODYxOTAwNjM5OTI1JTJDMjM4Ljk2NjgyMDM3NjY3OTElMkMicmVndWxhciIlNUQlMkMlNUIzMi40NTY3ODI1MDMyMzg3JTJDMjI4LjUzMDc3ODA1ODUwODQyJTJDInJlZ3VsYXIiJTVEJTJDJTVCMjYuMjUyOTMxNjcxOTA4NDI4JTJDMjE5LjM1MzM1ODUzNzg0NTM3JTJDInJlZ3VsYXIiJTVEJTJDJTVCMy43NDAzNDQ4MDE0MzI1NDklMkMxOTMuNzE4Nzk2NzI5ODEwOTIlMkMicmVndWxhciIlNUQlMkMlNUIyLjc5MjQyOTE5MzE0MDEyMyUyQzE5Mi4zMzQ4MzI3NDQzMDM1OCUyQyJyZWd1bGFyIiU1RCUyQyU1QjIuMjAwOTkyODc5NTUwNDQ4JTJDMTkwLjc2NTA4NjQ1ODg5NDclMkMicmVndWxhciIlNUQlMkMlNUIyLjAwMDAwMDAwMDAwODU0MDclMkMxODkuMDk5NzAyOTY2NzM0MTMlMkMicmVndWxhciIlNUQlMkMlNUIyLjAwMDAwMDAwMDAxNDA3NiUyQzEwLjc5MDY1MDE5OTI4OTAxOCUyQyJyZWd1bGFyIiU1RCUyQyU1QjIuNjA4OTYzNzM5OTIzODQ0JTJDNy43MjkxODI3NDAzNjg0Mjk0JTJDInJlZ3VsYXIiJTVEJTJDJTVCNC4zNDMxNDU3NTA1MjE3NzElMkM1LjEzMzc5NTk0OTc5Njg0OCUyQyJyZWd1bGFyIiU1RCUyQyU1QjYuOTM4NTMyNTQxMDkzMzk0NSUyQzMuMzk5NjEzOTM5MTk4OTg1NyUyQyJyZWd1bGFyIiU1RCUyQyU1QjEwLjAwMDAwMDAwMDAxNDA0NyUyQzIuNzkwNjUwMTk5Mjg5MzAyNyUyQyJyZWd1bGFyIiU1RCUyQyU1QjkwLjAwMDAwMDAwMDAxNDQxJTJDMi43OTA2NTAxOTkyODk2MTUzJTJDInJlZ3VsYXIiJTVEJTJDJTVCOTMuMDYxNDY3NDU4OTM1MDglMkMzLjM5OTYxMzkzOTE5OTIxMyUyQyJyZWd1bGFyIiU1RCUyQyU1Qjk1LjY1Njg1NDI0OTUwNjc1JTJDNS4xMzM3OTU5NDk3OTcxMzMlMkMicmVndWxhciIlNUQlMkMlNUI5Ny4zOTEwMzYyNjAxMDQ2NyUyQzcuNzI5MTgyNzQwMzY4Nzk5JTJDInJlZ3VsYXIiJTVEJTJDJTVCOTguMDAwMDAwMDAwMDE0MzglMkMxMC43OTA2NTAxOTkyODk1MyUyQyJyZWd1bGFyIiU1RCUyQyU1Qjk4LjAwMDAwMDAwMDAxNDIxJTJDNDAuNzkwNjUwMTk5Mjg5NjE1JTJDInJlZ3VsYXIiJTVEJTJDJTVCOTcuMzkxMDM2MjYwMTA0NTMlMkM0My44NTIxMTc2NTgyMTAyOSUyQyJyZWd1bGFyIiU1RCUyQyU1Qjk1LjY1Njg1NDI0OTUwNjU4JTJDNDYuNDQ3NTA0NDQ4NzgxOTU2JTJDInJlZ3VsYXIiJTVEJTJDJTVCOTMuMDYxNDY3NDU4OTM0OTElMkM0OC4xODE2ODY0NTkzNzk4NSUyQyJyZWd1bGFyIiU1RCUyQyU1QjkwLjAwMDAwMDAwMDAxNDE4JTJDNDguNzkwNjUwMTk5Mjg5NTMlMkMicmVndWxhciIlNUQlMkMlNUI4MC4wMDAwMDAwMDAwMTQxNyUyQzQ4Ljc5MDY1MDE5OTI4OTUlMkMicmVndWxhciIlNUQlMkMlNUI4MC4wMDAwMDAwMDAwMTQxNSUyQzUwLjc5MDY1MDE5OTI4OTUlMkMicmVndWxhciIlNUQlMkMlNUI5MC4wMDAwMDAwMDAwMTQyJTJDNTAuNzkwNjUwMTk5Mjg5NjE1JTJDInJlZ3VsYXIiJTVEJTJDJTVCOTMuODI2ODM0MzIzNjY1MDUlMkM1MC4wMjk0NDU1MjQ0MDI0MDUlMkMicmVndWxhciIlNUQlMkMlNUI5Ny4wNzEwNjc4MTE4Nzk2NiUyQzQ3Ljg2MTcxODAxMTE1NTA2JTJDInJlZ3VsYXIiJTVEJTJDJTVCOTkuMjM4Nzk1MzI1MTI3MDklMkM0NC42MTc0ODQ1MjI5NDA0OSUyQyJyZWd1bGFyIiU1RCUyQyU1QjEwMC4wMDAwMDAwMDAwMTQyNCUyQzQwLjc5MDY1MDE5OTI4OTYxNSUyQyJyZWd1bGFyIiU1RCUyQyU1QjEwMC4wMDAwMDAwMDAwMTQzOCUyQzEwLjAwMDAwMDAwMDAwMDMxMyUyQyJyZWd1bGFyIiU1RCUyQyU1Qjk5LjIzODc5NTMyNTEyNzI4JTJDNi4xNzMxNjU2NzYzNDk0OTglMkMicmVndWxhciIlNUQlMkMlNUI5Ny4wNzEwNjc4MTE4Nzk5MSUyQzIuOTI4OTMyMTg4MTM0ODk0JTJDInJlZ3VsYXIiJTVEJTJDJTVCOTMuODI2ODM0MzIzNjY1MzQlMkMwLjc2MTIwNDY3NDg4NzQ2NjElMkMicmVndWxhciIlNUQlMkMlNUI5MC4wMDAwMDAwMDAwMTQ0MiUyQzMuMTI2Mzg4MDM3MzQ0NDQxZS0xMyUyQyJyZWd1bGFyIiU1RCUyQyU1QjEwLjAwMDAwMDAwMDAxNDEyNiUyQzAlMkMicmVndWxhciIlNUQlMkMlNUI2LjE3MzE2NTY3NjM2MzI0NyUyQzAuNzYxMjA0Njc0ODg3MTI1MSUyQyJyZWd1bGFyIiU1RCUyQyU1QjIuOTI4OTMyMTg4MTQ4NzIxJTJDMi45Mjg5MzIxODgxMzQ0MzkyJTJDInJlZ3VsYXIiJTVEJTJDJTVCMC43NjEyMDQ2NzQ5MDEzMTQ2JTJDNi4xNzMxNjU2NzYzNDg5MDElMkMicmVndWxhciIlNUQlMkMlNUIxLjQxMDQyNzMzMDQ4Mzc5ODllLTExJTJDOS45OTk5OTk5OTk5OTk2ODclMkMicmVndWxhciIlNUQlMkMlNUI4LjU1NDkzNDUzODU1MTYwNmUtMTIlMkMxODkuMDk5NzAyOTY2NzM0MDclMkMicmVndWxhciIlNUQlMkMlNUIwLjI1ODQxOTQxNjU2NDQ3ODg3JTJDMTkxLjI0MDkxMDMxMzgwNTk4JTJDInJlZ3VsYXIiJTVEJTJDJTVCMS4wMTg4Mzc1MzQwNDI4NTkzJTJDMTkzLjI1OTE1NTUzNzkxMDElMkMicmVndWxhciIlNUQlMkMlNUIyLjIzNzU4NjE3MzI3NTM5NiUyQzE5NS4wMzg1Mzc4MDQ5ODQwNiUyQyJyZWd1bGFyIiU1RCUyQyU1QjI0Ljc1MDE3MzA0Mzc0Mzg1NyUyQzIyMC42NzMwOTk2MTMwMTAxJTJDInJlZ3VsYXIiJTVEJTJDJTVCMzAuNjgzMDU2ODY5MjI5OTQ0JTJDMjI5LjQ1NTE4MjQ0NDYwNDc2JTJDInJlZ3VsYXIiJTVEJTJDJTVCMzQuMjI4NjgzNTIwMjkzNjElMkMyMzkuNDQyODA1ODM1NTMxJTJDInJlZ3VsYXIiJTVEJTJDJTVCMzUuMTYxMjgyNDI3MzQ5OCUyQzI0OS45OTk5OTk5OTk5OTg2JTJDInJlZ3VsYXIiJTVEJTJDJTVCMzQuMjI4NjgzNTIwMjkzNTklMkMyNjAuNTU3MTk0MTY0NDY1OCUyQyJyZWd1bGFyIiU1RCUyQyU1QjMwLjY4MzA1Njg2OTIyOTkyMiUyQzI3MC41NDQ4MTc1NTUzOTIwNiUyQyJyZWd1bGFyIiU1RCUyQyU1QjI0Ljc1MDE3MzA0Mzc0MzY2NSUyQzI3OS4zMjY5MDAzODY5ODY5NSUyQyJyZWd1bGFyIiU1RCUyQyU1QjIuMjM3NTg2MTczMjY3NjMlMkMzMDQuOTYxNDYyMTk1MDIxMTclMkMicmVndWxhciIlNUQlMkMlNUIxLjAxODgzNzUzNDAzOTA4NjMlMkMzMDYuNzQwODQ0NDYyMDkzMiUyQyJyZWd1bGFyIiU1RCUyQyU1QjAuMjU4NDE5NDE2NTYzMjU2NzMlMkMzMDguNzU5MDg5Njg2MTk0MiUyQyJyZWd1bGFyIiU1RCUyQyU1QjguMTQ5OTI1MTc5MTY4MzQ5ZS0xMiUyQzMxMC45MDAyOTcwMzMyNjI0NiUyQyJyZWd1bGFyIiU1RCUyQyU1QjAlMkM0ODkuOTk5OTk5OTk5OTkxOCUyQyJyZWd1bGFyIiU1RCUyQyU1QjAuNzYxMjA0Njc0ODkzNzk3MSUyQzQ5My44MjY4MzQzMjM2NDI3NCUyQyJyZWd1bGFyIiU1RCUyQyU1QjIuOTI4OTMyMTg4MTQxMTg5NCUyQzQ5Ny4wNzEwNjc4MTE4NTczJTJDInJlZ3VsYXIiJTVEJTJDJTVCNi4xNzMxNjU2NzYzNTU3NjUlMkM0OTkuMjM4Nzk1MzI1MTA0NjYlMkMicmVndWxhciIlNUQlMkMlNUIxMC4wMDAwMDAwMDAwMDY2NjUlMkM0OTkuOTk5OTk5OTk5OTkxOCUyQyJyZWd1bGFyIiU1RCU1RCUyQyJwb2ludHNfY3VzdG9tX29yaWciJTNBJTVCJTVCOTAuMDAwMDAwMDAwMDA4MTMlMkM0OTkuOTk5OTk5OTk5OTkxOCU1RCUyQyU1QjkzLjgyNjgzNDMyMzY1OSUyQzQ5OS4yMzg3OTUzMjUxMDQ2NiU1RCUyQyU1Qjk3LjA3MTA2NzgxMTg3MzU4JTJDNDk3LjA3MTA2NzgxMTg1NzM1JTVEJTJDJTVCOTkuMjM4Nzk1MzI1MTIwOTglMkM0OTMuODI2ODM0MzIzNjQyNzQlNUQlMkMlNUIxMDAuMDAwMDAwMDAwMDA4MTMlMkM0ODkuOTk5OTk5OTk5OTkxODclNUQlMkMlNUIxMDAuMDAwMDAwMDAwMDE0NzglMkM0NTkuMjA5MzQ5ODAwNzA3OCU1RCUyQyU1Qjk5LjIzODc5NTMyNTEyNTcyJTJDNDU1LjM4MjUxNTQ3NzA1NzA0JTVEJTJDJTVCOTcuMDcxMDY3ODExODc4MzQlMkM0NTIuMTM4MjgxOTg4ODQyNDQlNUQlMkMlNUI5My44MjY4MzQzMjM2NjM3NSUyQzQ0OS45NzA1NTQ0NzU1OTUwNyU1RCUyQyU1QjkwLjAwMDAwMDAwMDAxMjg1JTJDNDQ5LjIwOTM0OTgwMDcwNzk3JTVEJTJDJTVCODAuMDAwMDAwMDAwMDEyODglMkM0NDkuMjA5MzQ5ODAwNzA3OCU1RCUyQyU1QjgwLjAwMDAwMDAwMDAxMjg4JTJDNDUxLjIwOTM0OTgwMDcwNzglNUQlMkMlNUI5MC4wMDAwMDAwMDAwMTI5MiUyQzQ1MS4yMDkzNDk4MDA3MDc5JTVEJTJDJTVCOTMuMDYxNDY3NDU4OTMzNTglMkM0NTEuODE4MzEzNTQwNjE3NiU1RCUyQyU1Qjk1LjY1Njg1NDI0OTUwNTI0JTJDNDUzLjU1MjQ5NTU1MTIxNTU0JTVEJTJDJTVCOTcuMzkxMDM2MjYwMTAzMTglMkM0NTYuMTQ3ODgyMzQxNzg3MiU1RCUyQyU1Qjk4LjAwMDAwMDAwMDAxMjg4JTJDNDU5LjIwOTM0OTgwMDcwNzklNUQlMkMlNUI5OC4wMDAwMDAwMDAwMDgxMyUyQzQ4OS45OTk5OTk5OTk5OTE4JTVEJTJDJTVCOTcuMzkxMDM2MjYwMDk4NDclMkM0OTMuMDYxNDY3NDU4OTEyNSU1RCUyQyU1Qjk1LjY1Njg1NDI0OTUwMDU1JTJDNDk1LjY1Njg1NDI0OTQ4NDIlNUQlMkMlNUI5My4wNjE0Njc0NTg5Mjg4NyUyQzQ5Ny4zOTEwMzYyNjAwODIxNiU1RCUyQyU1QjkwLjAwMDAwMDAwMDAwODEzJTJDNDk3Ljk5OTk5OTk5OTk5MTglNUQlMkMlNUIxMC4wMDAwMDAwMDAwMDY2NjUlMkM0OTcuOTk5OTk5OTk5OTkxOSU1RCUyQyU1QjYuOTM4NTMyNTQxMDg1OTc2JTJDNDk3LjM5MTAzNjI2MDA4MjElNUQlMkMlNUI0LjM0MzE0NTc1MDUxNDMxNyUyQzQ5NS42NTY4NTQyNDk0ODQyNCU1RCUyQyU1QjIuNjA4OTYzNzM5OTE2Mzk3NiUyQzQ5My4wNjE0Njc0NTg5MTI2JTVEJTJDJTVCMi4wMDAwMDAwMDAwMDY2NzklMkM0ODkuOTk5OTk5OTk5OTkxODclNUQlMkMlNUIyLjAwMDAwMDAwMDAwNjY3OSUyQzMxMC45MDAyOTcwMzMyNjI0NiU1RCUyQyU1QjIuMjAwOTkyODc5NTUxMDE2MyUyQzMwOS4yMzQ5MTM1NDEwOTgyNSU1RCUyQyU1QjIuNzkyNDI5MTkzMTQzMzIwMyUyQzMwNy42NjUxNjcyNTU2ODY0JTVEJTJDJTVCMy43NDAzNDQ4MDE0MzIxNzk2JTJDMzA2LjI4MTIwMzI3MDE4NTklNUQlMkMlNUIyNi4yNTI5MzE2NzE5MDg0MSUyQzI4MC42NDY2NDE0NjIxNTE0JTVEJTJDJTVCMzIuNDU2NzgyNTAzMjM4NjglMkMyNzEuNDY5MjIxOTQxNDg4NCU1RCUyQyU1QjM2LjE3MTg2MTkwMDYzOTkwNCUyQzI2MS4wMzMxNzk2MjMzMTc3JTVEJTJDJTVCMzcuMTYyNjkwNjQyMjU1ODIlMkMyNDkuOTk5OTk5OTk5OTk4MyU1RCUyQyU1QjM2LjE3MTg2MTkwMDYzOTkyNSUyQzIzOC45NjY4MjAzNzY2NzkxJTVEJTJDJTVCMzIuNDU2NzgyNTAzMjM4NyUyQzIyOC41MzA3NzgwNTg1MDg0MiU1RCUyQyU1QjI2LjI1MjkzMTY3MTkwODQyOCUyQzIxOS4zNTMzNTg1Mzc4NDUzNyU1RCUyQyU1QjMuNzQwMzQ0ODAxNDMyNTQ5JTJDMTkzLjcxODc5NjcyOTgxMDkyJTVEJTJDJTVCMi43OTI0MjkxOTMxNDAxMjMlMkMxOTIuMzM0ODMyNzQ0MzAzNTglNUQlMkMlNUIyLjIwMDk5Mjg3OTU1MDQ0OCUyQzE5MC43NjUwODY0NTg4OTQ3JTVEJTJDJTVCMi4wMDAwMDAwMDAwMDg1NDA3JTJDMTg5LjA5OTcwMjk2NjczNDEzJTVEJTJDJTVCMi4wMDAwMDAwMDAwMTQwNzYlMkMxMC43OTA2NTAxOTkyODkwMTglNUQlMkMlNUIyLjYwODk2MzczOTkyMzg0NCUyQzcuNzI5MTgyNzQwMzY4NDI5NCU1RCUyQyU1QjQuMzQzMTQ1NzUwNTIxNzcxJTJDNS4xMzM3OTU5NDk3OTY4NDglNUQlMkMlNUI2LjkzODUzMjU0MTA5MzM5NDUlMkMzLjM5OTYxMzkzOTE5ODk4NTclNUQlMkMlNUIxMC4wMDAwMDAwMDAwMTQwNDclMkMyLjc5MDY1MDE5OTI4OTMwMjclNUQlMkMlNUI5MC4wMDAwMDAwMDAwMTQ0MSUyQzIuNzkwNjUwMTk5Mjg5NjE1MyU1RCUyQyU1QjkzLjA2MTQ2NzQ1ODkzNTA4JTJDMy4zOTk2MTM5MzkxOTkyMTMlNUQlMkMlNUI5NS42NTY4NTQyNDk1MDY3NSUyQzUuMTMzNzk1OTQ5Nzk3MTMzJTVEJTJDJTVCOTcuMzkxMDM2MjYwMTA0NjclMkM3LjcyOTE4Mjc0MDM2ODc5OSU1RCUyQyU1Qjk4LjAwMDAwMDAwMDAxNDM4JTJDMTAuNzkwNjUwMTk5Mjg5NTMlNUQlMkMlNUI5OC4wMDAwMDAwMDAwMTQyMSUyQzQwLjc5MDY1MDE5OTI4OTYxNSU1RCUyQyU1Qjk3LjM5MTAzNjI2MDEwNDUzJTJDNDMuODUyMTE3NjU4MjEwMjklNUQlMkMlNUI5NS42NTY4NTQyNDk1MDY1OCUyQzQ2LjQ0NzUwNDQ0ODc4MTk1NiU1RCUyQyU1QjkzLjA2MTQ2NzQ1ODkzNDkxJTJDNDguMTgxNjg2NDU5Mzc5ODUlNUQlMkMlNUI5MC4wMDAwMDAwMDAwMTQxOCUyQzQ4Ljc5MDY1MDE5OTI4OTUzJTVEJTJDJTVCODAuMDAwMDAwMDAwMDE0MTclMkM0OC43OTA2NTAxOTkyODk1JTVEJTJDJTVCODAuMDAwMDAwMDAwMDE0MTUlMkM1MC43OTA2NTAxOTkyODk1JTVEJTJDJTVCOTAuMDAwMDAwMDAwMDE0MiUyQzUwLjc5MDY1MDE5OTI4OTYxNSU1RCUyQyU1QjkzLjgyNjgzNDMyMzY2NTA1JTJDNTAuMDI5NDQ1NTI0NDAyNDA1JTVEJTJDJTVCOTcuMDcxMDY3ODExODc5NjYlMkM0Ny44NjE3MTgwMTExNTUwNiU1RCUyQyU1Qjk5LjIzODc5NTMyNTEyNzA5JTJDNDQuNjE3NDg0NTIyOTQwNDklNUQlMkMlNUIxMDAuMDAwMDAwMDAwMDE0MjQlMkM0MC43OTA2NTAxOTkyODk2MTUlNUQlMkMlNUIxMDAuMDAwMDAwMDAwMDE0MzglMkMxMC4wMDAwMDAwMDAwMDAzMTMlNUQlMkMlNUI5OS4yMzg3OTUzMjUxMjcyOCUyQzYuMTczMTY1Njc2MzQ5NDk4JTVEJTJDJTVCOTcuMDcxMDY3ODExODc5OTElMkMyLjkyODkzMjE4ODEzNDg5NCU1RCUyQyU1QjkzLjgyNjgzNDMyMzY2NTM0JTJDMC43NjEyMDQ2NzQ4ODc0NjYxJTVEJTJDJTVCOTAuMDAwMDAwMDAwMDE0NDIlMkMzLjEyNjM4ODAzNzM0NDQ0MWUtMTMlNUQlMkMlNUIxMC4wMDAwMDAwMDAwMTQxMjYlMkMwJTVEJTJDJTVCNi4xNzMxNjU2NzYzNjMyNDclMkMwLjc2MTIwNDY3NDg4NzEyNTElNUQlMkMlNUIyLjkyODkzMjE4ODE0ODcyMSUyQzIuOTI4OTMyMTg4MTM0NDM5MiU1RCUyQyU1QjAuNzYxMjA0Njc0OTAxMzE0NiUyQzYuMTczMTY1Njc2MzQ4OTAxJTVEJTJDJTVCMS40MTA0MjczMzA0ODM3OTg5ZS0xMSUyQzkuOTk5OTk5OTk5OTk5Njg3JTVEJTJDJTVCOC41NTQ5MzQ1Mzg1NTE2MDZlLTEyJTJDMTg5LjA5OTcwMjk2NjczNDA3JTVEJTJDJTVCMC4yNTg0MTk0MTY1NjQ0Nzg4NyUyQzE5MS4yNDA5MTAzMTM4MDU5OCU1RCUyQyU1QjEuMDE4ODM3NTM0MDQyODU5MyUyQzE5My4yNTkxNTU1Mzc5MTAxJTVEJTJDJTVCMi4yMzc1ODYxNzMyNzUzOTYlMkMxOTUuMDM4NTM3ODA0OTg0MDYlNUQlMkMlNUIyNC43NTAxNzMwNDM3NDM4NTclMkMyMjAuNjczMDk5NjEzMDEwMSU1RCUyQyU1QjMwLjY4MzA1Njg2OTIyOTk0NCUyQzIyOS40NTUxODI0NDQ2MDQ3NiU1RCUyQyU1QjM0LjIyODY4MzUyMDI5MzYxJTJDMjM5LjQ0MjgwNTgzNTUzMSU1RCUyQyU1QjM1LjE2MTI4MjQyNzM0OTglMkMyNDkuOTk5OTk5OTk5OTk4NiU1RCUyQyU1QjM0LjIyODY4MzUyMDI5MzU5JTJDMjYwLjU1NzE5NDE2NDQ2NTglNUQlMkMlNUIzMC42ODMwNTY4NjkyMjk5MjIlMkMyNzAuNTQ0ODE3NTU1MzkyMDYlNUQlMkMlNUIyNC43NTAxNzMwNDM3NDM2NjUlMkMyNzkuMzI2OTAwMzg2OTg2OTUlNUQlMkMlNUIyLjIzNzU4NjE3MzI2NzYzJTJDMzA0Ljk2MTQ2MjE5NTAyMTE3JTVEJTJDJTVCMS4wMTg4Mzc1MzQwMzkwODYzJTJDMzA2Ljc0MDg0NDQ2MjA5MzIlNUQlMkMlNUIwLjI1ODQxOTQxNjU2MzI1NjczJTJDMzA4Ljc1OTA4OTY4NjE5NDIlNUQlMkMlNUI4LjE0OTkyNTE3OTE2ODM0OWUtMTIlMkMzMTAuOTAwMjk3MDMzMjYyNDYlNUQlMkMlNUIwJTJDNDg5Ljk5OTk5OTk5OTk5MTglNUQlMkMlNUIwLjc2MTIwNDY3NDg5Mzc5NzElMkM0OTMuODI2ODM0MzIzNjQyNzQlNUQlMkMlNUIyLjkyODkzMjE4ODE0MTE4OTQlMkM0OTcuMDcxMDY3ODExODU3MyU1RCUyQyU1QjYuMTczMTY1Njc2MzU1NzY1JTJDNDk5LjIzODc5NTMyNTEwNDY2JTVEJTJDJTVCMTAuMDAwMDAwMDAwMDA2NjY1JTJDNDk5Ljk5OTk5OTk5OTk5MTglNUQlNUQlMkMic2hhcGUiJTNBIkRYRiIlMkMiZGltZW5zaW9uc19zaG93IiUzQWZhbHNlJTJDImRpbWVuc2lvbnMiJTNBJTVCJTVEJTJDIm9wZXJhdGlvbnMiJTNBJTdCInJvdGF0aW9uIiUzQTAlMkMidHJhbnNsYXRpb24iJTNBJTVCMCUyQzAlNUQlMkMibWlycm9yX3oiJTNBZmFsc2UlMkMibWlycm9yX3kiJTNBZmFsc2UlN0QlMkMiY3V0b3V0IiUzQWZhbHNlJTJDIm1hdGVyaWFsIiUzQSU3QiJuYW1lIiUzQSJDb2xkIEZvcm1lZCBTdGVlbCIlMkMiZGVuc2l0eSIlM0E3ODUwJTJDImVsYXN0aWNpdHlfbW9kdWx1cyIlM0EyMDAwMDAlMkMicG9pc3NvbnNfcmF0aW8iJTNBMC4yNyUyQyJ5aWVsZF9zdHJlbmd0aCIlM0E1NTAlMkMidWx0aW1hdGVfc3RyZW5ndGgiJTNBNTUwJTJDInRoZXJtYWxfZXhwYW5zaW9uX2NvZWZmaWNpZW50IiUzQTEyJTJDImlkIiUzQTEwJTdEJTJDInR5cGUiJTNBImN1c3RvbSIlMkMibWFudWZhY3R1cmVfcHJvY2VzcyIlM0EiY29sZF9mb3JtZWQiJTJDInNhdmVkX25hbWUiJTNBNTAwMjAlMkMicGFyZW50IiUzQW51bGwlMkMicG9pbnRzX2NlbnRyb2lkX3NoaWZ0ZWQiJTNBJTVCJTVCLTIwLjY5MTM0NDk3MTIwODM4JTJDMjYwLjg1NDY5NDA2ODE0MyUyQyJyZWd1bGFyIiU1RCUyQyU1Qi0yNC41MTgxNzkyOTQ4NTkyOCUyQzI2MC4wOTM0ODkzOTMyNTU4JTJDInJlZ3VsYXIiJTVEJTJDJTVCLTI3Ljc2MjQxMjc4MzA3Mzg1NiUyQzI1Ny45MjU3NjE4ODAwMDg0NSUyQyJyZWd1bGFyIiU1RCUyQyU1Qi0yOS45MzAxNDAyOTYzMjEyNDglMkMyNTQuNjgxNTI4MzkxNzkzOSUyQyJyZWd1bGFyIiU1RCUyQyU1Qi0zMC42OTEzNDQ5NzEyMTUwNDUlMkMyNTAuODU0Njk0MDY4MTQyOTglMkMicmVndWxhciIlNUQlMkMlNUItMzAuNjkxMzQ0OTcxMjA2ODk1JTJDNzEuNzU0OTkxMTAxNDEzNjIlMkMicmVndWxhciIlNUQlMkMlNUItMzAuNDMyOTI1NTU0NjUxNzklMkM2OS42MTM3ODM3NTQzNDUzOCUyQyJyZWd1bGFyIiU1RCUyQyU1Qi0yOS42NzI1MDc0MzcxNzU5NiUyQzY3LjU5NTUzODUzMDI0NDM3JTJDInJlZ3VsYXIiJTVEJTJDJTVCLTI4LjQ1Mzc1ODc5Nzk0NzQxNSUyQzY1LjgxNjE1NjI2MzE3MjMzJTJDInJlZ3VsYXIiJTVEJTJDJTVCLTUuOTQxMTcxOTI3NDcxMzglMkM0MC4xODE1OTQ0NTUxMzgxMSUyQyJyZWd1bGFyIiU1RCUyQyU1Qi0wLjAwODI4ODEwMTk4NTEyMjg2NCUyQzMxLjM5OTUxMTYyMzU0MzIyJTJDInJlZ3VsYXIiJTVEJTJDJTVCMy41MzczMzg1NDkwNzg1NDglMkMyMS40MTE4ODgyMzI2MTY5NDYlMkMicmVndWxhciIlNUQlMkMlNUI0LjQ2OTkzNzQ1NjEzNDc1OCUyQzEwLjg1NDY5NDA2ODE0OTc2OSUyQyJyZWd1bGFyIiU1RCUyQyU1QjMuNTM3MzM4NTQ5MDc4NTYyMyUyQzAuMjk3NDk5OTAzNjgyMTY1NyUyQyJyZWd1bGFyIiU1RCUyQyU1Qi0wLjAwODI4ODEwMTk4NTEwMTU0OCUyQy05LjY5MDEyMzQ4NzI0NDA4JTJDInJlZ3VsYXIiJTVEJTJDJTVCLTUuOTQxMTcxOTI3NDcxMTg4NSUyQy0xOC40NzIyMDYzMTg4Mzg3NDQlMkMicmVndWxhciIlNUQlMkMlNUItMjguNDUzNzU4Nzk3OTM5NjUlMkMtNDQuMTA2NzY4MTI2ODY0NzglMkMicmVndWxhciIlNUQlMkMlNUItMjkuNjcyNTA3NDM3MTcyMTg2JTJDLTQ1Ljg4NjE1MDM5MzkzODc1JTJDInJlZ3VsYXIiJTVEJTJDJTVCLTMwLjQzMjkyNTU1NDY1MDU2NiUyQy00Ny45MDQzOTU2MTgwNDI4NTUlMkMicmVndWxhciIlNUQlMkMlNUItMzAuNjkxMzQ0OTcxMjA2NDklMkMtNTAuMDQ1NjAyOTY1MTE0NzclMkMicmVndWxhciIlNUQlMkMlNUItMzAuNjkxMzQ0OTcxMjAwOTQlMkMtMjI5LjE0NTMwNTkzMTg0OTE1JTJDInJlZ3VsYXIiJTVEJTJDJTVCLTI5LjkzMDE0MDI5NjMxMzczJTJDLTIzMi45NzIxNDAyNTU0OTk5NCUyQyJyZWd1bGFyIiU1RCUyQyU1Qi0yNy43NjI0MTI3ODMwNjYzMjQlMkMtMjM2LjIxNjM3Mzc0MzcxNDQlMkMicmVndWxhciIlNUQlMkMlNUItMjQuNTE4MTc5Mjk0ODUxNzk4JTJDLTIzOC4zODQxMDEyNTY5NjE3JTJDInJlZ3VsYXIiJTVEJTJDJTVCLTIwLjY5MTM0NDk3MTIwMDkyJTJDLTIzOS4xNDUzMDU5MzE4NDg4NCUyQyJyZWd1bGFyIiU1RCUyQyU1QjU5LjMwODY1NTAyODc5OTM4JTJDLTIzOS4xNDUzMDU5MzE4NDg1MyUyQyJyZWd1bGFyIiU1RCUyQyU1QjYzLjEzNTQ4OTM1MjQ1MDI5JTJDLTIzOC4zODQxMDEyNTY5NjEzNyUyQyJyZWd1bGFyIiU1RCUyQyU1QjY2LjM3OTcyMjg0MDY2NDg3JTJDLTIzNi4yMTYzNzM3NDM3MTM5NCUyQyJyZWd1bGFyIiU1RCUyQyU1QjY4LjU0NzQ1MDM1MzkxMjI0JTJDLTIzMi45NzIxNDAyNTU0OTkzNCUyQyJyZWd1bGFyIiU1RCUyQyU1QjY5LjMwODY1NTAyODc5OTM0JTJDLTIyOS4xNDUzMDU5MzE4NDg1MyUyQyJyZWd1bGFyIiU1RCUyQyU1QjY5LjMwODY1NTAyODc5OTIlMkMtMTk4LjM1NDY1NTczMjU1OTIyJTJDInJlZ3VsYXIiJTVEJTJDJTVCNjguNTQ3NDUwMzUzOTEyMDQlMkMtMTk0LjUyNzgyMTQwODkwODM1JTJDInJlZ3VsYXIiJTVEJTJDJTVCNjYuMzc5NzIyODQwNjY0NjElMkMtMTkxLjI4MzU4NzkyMDY5Mzc4JTJDInJlZ3VsYXIiJTVEJTJDJTVCNjMuMTM1NDg5MzUyNDUwMDElMkMtMTg5LjExNTg2MDQwNzQ0NjQzJTJDInJlZ3VsYXIiJTVEJTJDJTVCNTkuMzA4NjU1MDI4Nzk5MTUlMkMtMTg4LjM1NDY1NTczMjU1OTIyJTJDInJlZ3VsYXIiJTVEJTJDJTVCNDkuMzA4NjU1MDI4Nzk5MTElMkMtMTg4LjM1NDY1NTczMjU1OTM0JTJDInJlZ3VsYXIiJTVEJTJDJTVCNDkuMzA4NjU1MDI4Nzk5MTIlMkMtMTkwLjM1NDY1NTczMjU1OTM0JTJDInJlZ3VsYXIiJTVEJTJDJTVCNTkuMzA4NjU1MDI4Nzk5MTQlMkMtMTkwLjM1NDY1NTczMjU1OTMlMkMicmVndWxhciIlNUQlMkMlNUI2Mi4zNzAxMjI0ODc3MTk4NyUyQy0xOTAuOTYzNjE5NDcyNDY5JTJDInJlZ3VsYXIiJTVEJTJDJTVCNjQuOTY1NTA5Mjc4MjkxNTMlMkMtMTkyLjY5NzgwMTQ4MzA2Njg4JTJDInJlZ3VsYXIiJTVEJTJDJTVCNjYuNjk5NjkxMjg4ODg5NDglMkMtMTk1LjI5MzE4ODI3MzYzODU1JTJDInJlZ3VsYXIiJTVEJTJDJTVCNjcuMzA4NjU1MDI4Nzk5MTclMkMtMTk4LjM1NDY1NTczMjU1OTIyJTJDInJlZ3VsYXIiJTVEJTJDJTVCNjcuMzA4NjU1MDI4Nzk5MzQlMkMtMjI4LjM1NDY1NTczMjU1OTMlMkMicmVndWxhciIlNUQlMkMlNUI2Ni42OTk2OTEyODg4ODk2MiUyQy0yMzEuNDE2MTIzMTkxNDgwMDQlMkMicmVndWxhciIlNUQlMkMlNUI2NC45NjU1MDkyNzgyOTE3JTJDLTIzNC4wMTE1MDk5ODIwNTE3JTJDInJlZ3VsYXIiJTVEJTJDJTVCNjIuMzcwMTIyNDg3NzIwMDQlMkMtMjM1Ljc0NTY5MTk5MjY0OTYzJTJDInJlZ3VsYXIiJTVEJTJDJTVCNTkuMzA4NjU1MDI4Nzk5MzY1JTJDLTIzNi4zNTQ2NTU3MzI1NTkyMiUyQyJyZWd1bGFyIiU1RCUyQyU1Qi0yMC42OTEzNDQ5NzEyMDA5OTglMkMtMjM2LjM1NDY1NTczMjU1OTU0JTJDInJlZ3VsYXIiJTVEJTJDJTVCLTIzLjc1MjgxMjQzMDEyMTY1JTJDLTIzNS43NDU2OTE5OTI2NDk4NSUyQyJyZWd1bGFyIiU1RCUyQyU1Qi0yNi4zNDgxOTkyMjA2OTMyNzQlMkMtMjM0LjAxMTUwOTk4MjA1MiUyQyJyZWd1bGFyIiU1RCUyQyU1Qi0yOC4wODIzODEyMzEyOTEyJTJDLTIzMS40MTYxMjMxOTE0ODA0JTJDInJlZ3VsYXIiJTVEJTJDJTVCLTI4LjY5MTM0NDk3MTIwMDk3JTJDLTIyOC4zNTQ2NTU3MzI1NTk4MiUyQyJyZWd1bGFyIiU1RCUyQyU1Qi0yOC42OTEzNDQ5NzEyMDY1MDUlMkMtNTAuMDQ1NjAyOTY1MTE0NzElMkMicmVndWxhciIlNUQlMkMlNUItMjguNDkwMzUyMDkxNjY0NTk3JTJDLTQ4LjM4MDIxOTQ3Mjk1NDE0JTJDInJlZ3VsYXIiJTVEJTJDJTVCLTI3Ljg5ODkxNTc3ODA3NDkyMiUyQy00Ni44MTA0NzMxODc1NDUyNTYlMkMicmVndWxhciIlNUQlMkMlNUItMjYuOTUxMDAwMTY5NzgyNDk2JTJDLTQ1LjQyNjUwOTIwMjAzNzkyJTJDInJlZ3VsYXIiJTVEJTJDJTVCLTQuNDM4NDEzMjk5MzA2NjE3JTJDLTE5Ljc5MTk0NzM5NDAwMzQ3MiUyQyJyZWd1bGFyIiU1RCUyQyU1QjEuNzY1NDM3NTMyMDIzNjU0JTJDLTEwLjYxNDUyNzg3MzM0MDQyMSUyQyJyZWd1bGFyIiU1RCUyQyU1QjUuNDgwNTE2OTI5NDI0ODglMkMtMC4xNzg0ODU1NTUxNjk3NDMzJTJDInJlZ3VsYXIiJTVEJTJDJTVCNi40NzEzNDU2NzEwNDA3NzMlMkMxMC44NTQ2OTQwNjgxNDk0NTYlMkMicmVndWxhciIlNUQlMkMlNUI1LjQ4MDUxNjkyOTQyNDg1OSUyQzIxLjg4Nzg3MzY5MTQ2ODg4MyUyQyJyZWd1bGFyIiU1RCUyQyU1QjEuNzY1NDM3NTMyMDIzNjMyNiUyQzMyLjMyMzkxNjAwOTYzOTU2JTJDInJlZ3VsYXIiJTVEJTJDJTVCLTQuNDM4NDEzMjk5MzA2NjM1JTJDNDEuNTAxMzM1NTMwMzAyNTglMkMicmVndWxhciIlNUQlMkMlNUItMjYuOTUxMDAwMTY5NzgyODY2JTJDNjcuMTM1ODk3MzM4MzM3MDklMkMicmVndWxhciIlNUQlMkMlNUItMjcuODk4OTE1Nzc4MDcxNzI1JTJDNjguNTE5ODYxMzIzODM3NTclMkMicmVndWxhciIlNUQlMkMlNUItMjguNDkwMzUyMDkxNjY0MDMlMkM3MC4wODk2MDc2MDkyNDk0MSUyQyJyZWd1bGFyIiU1RCUyQyU1Qi0yOC42OTEzNDQ5NzEyMDgzNjYlMkM3MS43NTQ5OTExMDE0MTM2MiUyQyJyZWd1bGFyIiU1RCUyQyU1Qi0yOC42OTEzNDQ5NzEyMDgzNjYlMkMyNTAuODU0Njk0MDY4MTQzMDMlMkMicmVndWxhciIlNUQlMkMlNUItMjguMDgyMzgxMjMxMjk4NjQ4JTJDMjUzLjkxNjE2MTUyNzA2Mzc2JTJDInJlZ3VsYXIiJTVEJTJDJTVCLTI2LjM0ODE5OTIyMDcwMDcyOCUyQzI1Ni41MTE1NDgzMTc2MzU0JTJDInJlZ3VsYXIiJTVEJTJDJTVCLTIzLjc1MjgxMjQzMDEyOTA3JTJDMjU4LjI0NTczMDMyODIzMzI2JTJDInJlZ3VsYXIiJTVEJTJDJTVCLTIwLjY5MTM0NDk3MTIwODM4JTJDMjU4Ljg1NDY5NDA2ODE0MzElMkMicmVndWxhciIlNUQlMkMlNUI1OS4zMDg2NTUwMjg3OTMwOCUyQzI1OC44NTQ2OTQwNjgxNDMlMkMicmVndWxhciIlNUQlMkMlNUI2Mi4zNzAxMjI0ODc3MTM4MyUyQzI1OC4yNDU3MzAzMjgyMzMzJTJDInJlZ3VsYXIiJTVEJTJDJTVCNjQuOTY1NTA5Mjc4Mjg1NTElMkMyNTYuNTExNTQ4MzE3NjM1MzUlMkMicmVndWxhciIlNUQlMkMlNUI2Ni42OTk2OTEyODg4ODM0MyUyQzI1My45MTYxNjE1MjcwNjM2NSUyQyJyZWd1bGFyIiU1RCUyQyU1QjY3LjMwODY1NTAyODc5MzA4JTJDMjUwLjg1NDY5NDA2ODE0Mjk4JTJDInJlZ3VsYXIiJTVEJTJDJTVCNjcuMzA4NjU1MDI4Nzk3ODMlMkMyMjAuMDY0MDQzODY4ODU5MDclMkMicmVndWxhciIlNUQlMkMlNUI2Ni42OTk2OTEyODg4ODgxMyUyQzIxNy4wMDI1NzY0MDk5MzgzNCUyQyJyZWd1bGFyIiU1RCUyQyU1QjY0Ljk2NTUwOTI3ODI5MDIlMkMyMTQuNDA3MTg5NjE5MzY2NyUyQyJyZWd1bGFyIiU1RCUyQyU1QjYyLjM3MDEyMjQ4NzcxODUzJTJDMjEyLjY3MzAwNzYwODc2ODc4JTJDInJlZ3VsYXIiJTVEJTJDJTVCNTkuMzA4NjU1MDI4Nzk3ODclMkMyMTIuMDY0MDQzODY4ODU5MDclMkMicmVndWxhciIlNUQlMkMlNUI0OS4zMDg2NTUwMjg3OTc4MyUyQzIxMi4wNjQwNDM4Njg4NTg5NiUyQyJyZWd1bGFyIiU1RCUyQyU1QjQ5LjMwODY1NTAyODc5NzgzJTJDMjEwLjA2NDA0Mzg2ODg1ODk2JTJDInJlZ3VsYXIiJTVEJTJDJTVCNTkuMzA4NjU1MDI4Nzk3OCUyQzIxMC4wNjQwNDM4Njg4NTkxMyUyQyJyZWd1bGFyIiU1RCUyQyU1QjYzLjEzNTQ4OTM1MjQ0ODclMkMyMTAuODI1MjQ4NTQzNzQ2MjMlMkMicmVndWxhciIlNUQlMkMlNUI2Ni4zNzk3MjI4NDA2NjMyOSUyQzIxMi45OTI5NzYwNTY5OTM2JTJDInJlZ3VsYXIiJTVEJTJDJTVCNjguNTQ3NDUwMzUzOTEwNjglMkMyMTYuMjM3MjA5NTQ1MjA4MiUyQyJyZWd1bGFyIiU1RCUyQyU1QjY5LjMwODY1NTAyODc5OTczJTJDMjIwLjA2NDA0Mzg2ODg1ODk2JTJDInJlZ3VsYXIiJTVEJTJDJTVCNjkuMzA4NjU1MDI4NzkzMDglMkMyNTAuODU0Njk0MDY4MTQzMDMlMkMicmVndWxhciIlNUQlMkMlNUI2OC41NDc0NTAzNTM5MDU5MyUyQzI1NC42ODE1MjgzOTE3OTM5JTJDInJlZ3VsYXIiJTVEJTJDJTVCNjYuMzc5NzIyODQwNjU4NTMlMkMyNTcuOTI1NzYxODgwMDA4NSUyQyJyZWd1bGFyIiU1RCUyQyU1QjYzLjEzNTQ4OTM1MjQ0Mzk1NSUyQzI2MC4wOTM0ODkzOTMyNTU4JTJDInJlZ3VsYXIiJTVEJTJDJTVCNTkuMzA4NjU1MDI4NzkzMDglMkMyNjAuODU0Njk0MDY4MTQzJTJDInJlZ3VsYXIiJTVEJTVEJTdEJTVEJTJDInNoZWFyX3Byb3BlcnRpZXMiJTNBJTVCJTdCInBvc2l0aW9uIiUzQSU1QjYwLjk1NzU3Mzc5MzA0MzAxJTJDMjYwLjQ3NDMwMjMzMzI5NTg0JTVEJTJDInoiJTNBJTdCIlF6X3R6IiUzQS0yMzYuODgzOTMxNzIxNTgwNTIlMkMiUXlfdHoiJTNBLTYzLjA4MTM4MzgyODMyNDU5JTdEJTJDInkiJTNBJTdCIlF5X3R5IiUzQTQzODcuMTk3NTE3OTI4MDI3JTJDIlF6X3R5IiUzQTE1OTgzLjA5MDI5OTg5NTU0JTdEJTJDIm5vZGUiJTNBMCU3RCUyQyU3QiJwb3NpdGlvbiIlM0ElNUI2NC43Nzk1MTYzNDgzNDQzMyUyQzI1OS42ODg5MDUyMzUxODYxJTVEJTJDInoiJTNBJTdCIlF6X3R6IiUzQS01NDYxLjM5NTMzMTc0OTQxOCUyQyJReV90eiIlM0EtMTUwNy43NjQyMTU0MDU1NTI1JTdEJTJDInkiJTNBJTdCIlF5X3R5IiUzQTM2NTMuNzUxMDE5ODc5MDQ2JTJDIlF6X3R5IiUzQTEzMjM1LjQ1MTk5NjAyNDEwNyU3RCU3RCUyQyU3QiJwb3NpdGlvbiIlM0ElNUI2OC4wMDk5NzIzOTIzNDY5JTJDMjU3LjUwMDY5ODgzNTk4MzclNUQlMkMieiIlM0ElN0IiUXpfdHoiJTNBLTk2NjUuODA1NTY0MjA3Nzk2JTJDIlF5X3R6IiUzQS0yNjg2LjI0NTEwMjQ1Mzg4MTQlN0QlMkMieSIlM0ElN0IiUXlfdHkiJTNBMjU5My4zMDcxODQ3MzQ1OTMlMkMiUXpfdHkiJTNBOTMyMS43NTI2MDkxNzI2OTglN0QlN0QlMkMlN0IicG9zaXRpb24iJTNBJTVCNzAuMTU3MTM0Mjc2NTA4MjYlMkMyNTQuMjQyODE3NzIzODI3MDIlNUQlMkMieiIlM0ElN0IiUXpfdHoiJTNBLTExNjgwLjM1OTM5NzEyODQ5NyUyQyJReV90eiIlM0EtMzI2NC4wMjEzMTI5MDM5MTMlN0QlMkMieSIlM0ElN0IiUXlfdHkiJTNBMTI4MC40NDMzODE4NDc4MjM3JTJDIlF6X3R5IiUzQTQ1NzYuNTg4MTkxNDAxOTE0JTdEJTdEJTJDJTdCInBvc2l0aW9uIiUzQSU1QjcwLjg5NDExNjA2ODAzNTc5JTJDMjUwLjQxMTI0NDc2NTI3NjE0JTVEJTJDInoiJTNBJTdCIlF6X3R6IiUzQS0xMjI1My42ODI1OTgxNDM4MzglMkMiUXlfdHoiJTNBLTM0MzkuOTQ1MzUyMjc2NzE3NiU3RCUyQyJ5IiUzQSU3QiJReV90eSIlM0E2OC4yNjg5MzIzMDU5NzkyMiUyQyJRel90eSIlM0EyMzkuMDA2MjA1Mjk3Mjg1MyU3RCU3RCUyQyU3QiJwb3NpdGlvbiIlM0ElNUI3MC42OTkzNDE2NjE0MTk2NSUyQzIxOS42MjEyMTA2MjA2ODMxMiU1RCUyQyJ6IiUzQSU3QiJRel90eiIlM0EtNTExNS4zNjg2MTQzMDA4OTQlMkMiUXlfdHoiJTNBLTE0MjEuMzM1ODgxMDQxOTIwNCU3RCUyQyJ5IiUzQSU3QiJReV90eSIlM0EtMzMuOTIxNzg1Njg1NjAwNzQ2JTJDIlF6X3R5IiUzQS0xMjEuMTMyNzg1OTYwNjU1NzclN0QlN0QlMkMlN0IicG9zaXRpb24iJTNBJTVCNjkuOTEzOTQ0NTYzMzA3OTIlMkMyMTUuNzk5MjY4MDY1MzgxODglNUQlMkMieiIlM0ElN0IiUXpfdHoiJTNBLTM4MDcuODE2NDEyNzA0ODY5NCUyQyJReV90eiIlM0EtMTAzOC45NjA5Mzc2MDc1NzYlN0QlMkMieSIlM0ElN0IiUXlfdHkiJTNBLTQyNy44NTUyNzcxMDYxNzA1JTJDIlF6X3R5IiUzQS0xNTY5LjAwNTQ5MzU5MDUwMzklN0QlN0QlMkMlN0IicG9zaXRpb24iJTNBJTVCNjcuNzI1NzM4MTY0MTA1NTklMkMyMTIuNTY4ODEyMDIxMzc5MjclNUQlMkMieiIlM0ElN0IiUXpfdHoiJTNBLTIzNTguMTE4MjU4MTY1ODUlMkMiUXlfdHoiJTNBLTYyOC4yNDQxNTk2MTc2ODgzJTdEJTJDInkiJTNBJTdCIlF5X3R5IiUzQS02NTMuNTkwMjU2NTczNDYxNiUyQyJRel90eSIlM0EtMjQ0NS4xMzA2MDg2MjA0Mzg2JTdEJTdEJTJDJTdCInBvc2l0aW9uIiUzQSU1QjY0LjQ2Nzg1NzA1MTk0ODklMkMyMTAuNDIxNjUwMTM3MjE4MDglNUQlMkMieiIlM0ElN0IiUXpfdHoiJTNBLTEwMDguNjQ1ODE3OTM5NTA4NCUyQyJReV90eiIlM0EtMjYxLjg1MDgxOTUwOTUyMDIlN0QlMkMieSIlM0ElN0IiUXlfdHkiJTNBLTY1Ni43NzE5MDAwMjUzMTIyJTJDIlF6X3R5IiUzQS0yNTI1LjQxMjgwNjMwODIzMzUlN0QlN0QlMkMlN0IicG9zaXRpb24iJTNBJTVCNjAuNjM2Mjg0MDkzMzk3ODclMkMyMDkuNjg0NjY4MzQ1NjkwNiU1RCUyQyJ6IiUzQSU3QiJRel90eiIlM0EtODUuMDMzNTE2Mjk3MTY5OSUyQyJReV90eiIlM0EtMjEuNTQ4OTU0MzIwNjA5Mzg2JTdEJTJDInkiJTNBJTdCIlF5X3R5IiUzQS01MzcuMTE0NjA1Mjk0MTkzNiUyQyJRel90eSIlM0EtMjE0Ny40NzYyOTk2Nzk2MzM1JTdEJTdEJTJDJTdCInBvc2l0aW9uIiUzQSU1QjUwLjYzNjQ4NDE3MTg5MTU4JTJDMjA5Ljc0NzkyNTk5MjIwMzg4JTVEJTJDInoiJTNBJTdCIlF6X3R6IiUzQTIuNDMyNTkwNjQ2NDM2Njk1NSUyQyJReV90eiIlM0EwLjAyMTUxODYxNzE3ODU1ODgwMyU3RCUyQyJ5IiUzQSU3QiJReV90eSIlM0E0Ljg5ODMwMDQwNDU2ODMlMkMiUXpfdHkiJTNBLTEwLjM2MjkyMTAxODY1MDA5MyU3RCUyQyJub2RlIiUzQTEwJTdEJTJDJTdCInBvc2l0aW9uIiUzQSU1QjUwLjY0OTEzNTcwMTE5NDI5JTJDMjExLjc0Nzg4NTk3NjUwNTEzJTVEJTJDInoiJTNBJTdCIlF6X3R6IiUzQTY2LjY5OTc1Nzk1OTExOTU4JTJDIlF5X3R6IiUzQTE2LjkzNjMxNDg2NTI5MTcxMyU3RCUyQyJ5IiUzQSU3QiJReV90eSIlM0E4LjM5MTgwMzE1NzMxMzA4MSUyQyJRel90eSIlM0EwLjU1ODgzMTc1ODIwNDExNjUlN0QlMkMibm9kZSIlM0ExMSU3RCUyQyU3QiJwb3NpdGlvbiIlM0ElNUI2MC42NDg5MzU2MjI3MDA2NCUyQzIxMS42ODQ2MjgzMjk5OTE3NCU1RCUyQyJ6IiUzQSU3QiJRel90eiIlM0EtMTAwLjcyNzQwNjYyNzc4MDkyJTJDIlF5X3R6IiUzQS0yNC43Mjc2MzgyNDk5NTQyOTMlN0QlMkMieSIlM0ElN0IiUXlfdHkiJTNBLTYwNy40NjM2NjE5NTgwNTI3JTJDIlF6X3R5IiUzQS0yNDExLjQ1OTU0MzQ2OTY4MSU3RCU3RCUyQyU3QiJwb3NpdGlvbiIlM0ElNUI2My43MTQxOTM5ODk1NDE0MTQlMkMyMTIuMjc0MjEzNzYzMjEzNzQlNUQlMkMieiIlM0ElN0IiUXpfdHoiJTNBLTEzMjcuODE0NDkwNDc1Mjk3NCUyQyJReV90eiIlM0EtMzQ1LjA5OTI2NDYwMTM4NTYlN0QlMkMieSIlM0ElN0IiUXlfdHkiJTNBLTgxNy45Mzc5NzUxNjQ4MDkyJTJDIlF6X3R5IiUzQS0zMTQwLjkxOTQ1MjU5NzQ4JTdEJTdEJTJDJTdCInBvc2l0aW9uIiUzQSU1QjY2LjMyMDQ5ODg3OTI2Njc4JTJDMjEzLjk5MTk0MzI3MDU0MjglNUQlMkMieiIlM0ElN0IiUXpfdHoiJTNBLTMwNDUuNTc4NDE1Nzc0ODk3JTJDIlF5X3R6IiUzQS04MTMuNjg3NzQzNTI4NDA3NyU3RCUyQyJ5IiUzQSU3QiJReV90eSIlM0EtODA0Ljk0MTk5MDQ2MDk4MDIlMkMiUXpfdHkiJTNBLTMwMTcuMTgyNTI2MDEyMTAyMiU3RCU3RCUyQyU3QiJwb3NpdGlvbiIlM0ElNUI2OC4wNzEwNjM5OTg2Mjg2NSUyQzIxNi41NzYzMDgxMDU3NDQ4NiU1RCUyQyJ6IiUzQSU3QiJRel90eiIlM0EtNDY5Mi45Mjg5ODM4ODQ5ODklMkMiUXlfdHoiJTNBLTEyODAuMTg3NzcxNDUwMTI1MiU3RCUyQyJ5IiUzQSU3QiJReV90eSIlM0EtNTMwLjcyODg1NTk5OTk2NzUlMkMiUXpfdHkiJTNBLTE5NDIuOTAxODg0OTUxNDQxOCU3RCU3RCUyQyU3QiJwb3NpdGlvbiIlM0ElNUI2OC42OTkzODE2NzcxMTY0OCUyQzIxOS42MzM4NjIxNDk5ODU5NiU1RCUyQyJ6IiUzQSU3QiJRel90eiIlM0EtNTU5MC42MTIxMzM4MTQyNjYlMkMiUXlfdHoiJTNBLTE1NTIuMjkzNzE3MTU4OTY3MiU3RCUyQyJ5IiUzQSU3QiJReV90eSIlM0EtNjguNjE1OTUwNzkzNDczMTYlMkMiUXpfdHkiJTNBLTI0OS4yNjMxODI2ODk3NDU1NSU3RCU3RCUyQyU3QiJwb3NpdGlvbiIlM0ElNUI2OC44OTQxNTYwODM3MzQ1NCUyQzI1MC40MjM4OTYyOTQ1Nzg3MyU1RCUyQyJ6IiUzQSU3QiJRel90eiIlM0EtMTM0MjEuOTM0NTMxMjgyMjg2JTJDIlF5X3R6IiUzQS0zNzY4LjQxMTE5NzYyODczMTMlN0QlMkMieSIlM0ElN0IiUXlfdHkiJTNBMTE3LjcyNTUwMDI5MjQ2NTE0JTJDIlF6X3R5IiUzQTQxOC40MTI4NDQ1NjI0MTg4JTdEJTdEJTJDJTdCInBvc2l0aW9uIiUzQSU1QjY4LjMwNDU3MDY1MDUxMjU3JTJDMjUzLjQ4OTE1NDY2MTQxOTUlNUQlMkMieiIlM0ElN0IiUXpfdHoiJTNBLTE0NTQzLjcyMjUwMTM3NzYzMSUyQyJReV90eiIlM0EtNDA2NC40MDE4Mzg4NzkzOTA3JTdEJTJDInkiJTNBJTdCIlF5X3R5IiUzQTE1NjYuMzMzMDA1MTI1ODE4NSUyQyJRel90eSIlM0E1NjAzLjM1ODgxNDIyMjE4MSU3RCU3RCUyQyU3QiJwb3NpdGlvbiIlM0ElNUI2Ni41ODY4NDExNDMxODM0OSUyQzI1Ni4wOTU0NTk1NTExNDQ5JTVEJTJDInoiJTNBJTdCIlF6X3R6IiUzQS0xMTk5NC4zMjEyOTA2NzkzOTYlMkMiUXlfdHoiJTNBLTMzMzQuNDA5MTkwMTE0OTYzJTdEJTJDInkiJTNBJTdCIlF5X3R5IiUzQTMyMzIuMTg0NzY0MDU1MzYyJTJDIlF6X3R5IiUzQTExNjIzLjM1MTI3NjA5MjA4NiU3RCU3RCUyQyU3QiJwb3NpdGlvbiIlM0ElNUI2NC4wMDI0NzYzMDc5ODE0MSUyQzI1Ny44NDYwMjQ2NzA1MDY4NCU1RCUyQyJ6IiUzQSU3QiJRel90eiIlM0EtNjY5Ni42NTI4ODAxOTQ3NTMlMkMiUXlfdHoiJTNBLTE4NDcuMjI0NDAxMDU0MzM0NSU3RCUyQyJ5IiUzQSU3QiJReV90eSIlM0E0NTA3LjM2MzIxNjAzMDUxNSUyQyJRel90eSIlM0ExNjMyNy42MzI2MzI1MDE3MSU3RCUyQyJub2RlIiUzQTIwJTdEJTJDJTdCInBvc2l0aW9uIiUzQSU1QjYwLjk0NDkyMjI2Mzc0MDMxJTJDMjU4LjQ3NDM0MjM0ODk5NDYlNUQlMkMieiIlM0ElN0IiUXpfdHoiJTNBLTY0Ni42Njc2OTg5OTUyNjAxJTJDIlF5X3R6IiUzQS0xNzYuMjI0NzEwOTg5ODgxNCU3RCUyQyJ5IiUzQSU3QiJReV90eSIlM0E0ODI2Ljg4Njk3MjM5MTg5OCUyQyJRel90eSIlM0ExNzU4Mi45NDgwMDU5MjU2OTMlN0QlMkMibm9kZSIlM0EyMSU3RCUyQyU3QiJwb3NpdGlvbiIlM0ElNUItMTkuMDUzNDc3MTA4MzExNjI1JTJDMjU4Ljk4MDQwMzUyMTEwMjk3JTVEJTJDInoiJTNBJTdCIlF6X3R6IiUzQTExOTguNjM5NDc0NDA5MTEzJTJDIlF5X3R6IiUzQTIwNC43NjI2NzE3NDI1NjA4OCU3RCUyQyJ5IiUzQSU3QiJReV90eSIlM0E2NTgzLjE3NDE0ODk5NjMwNiUyQyJRel90eSIlM0EzOTg4OS42ODgxODg0MzY1OSU3RCUyQyJub2RlIiUzQTIyJTdEJTJDJTdCInBvc2l0aW9uIiUzQSU1Qi0yMi4xMTg3MzU0NzUxNTI0MiUyQzI1OC4zOTA4MTgwODc4ODA4JTVEJTJDInoiJTNBJTdCIlF6X3R6IiUzQTE2OTU5LjUzMzY1NTMxMzY5NSUyQyJReV90eiIlM0EyNjk1LjQyNzgwMjA0ODE2OCU3RCUyQyJ5IiUzQSU3QiJReV90eSIlM0E2NTIxLjQzOTU3MDc2ODA1NSUyQyJRel90eSIlM0E0MDkzNC4xOTA1ODU3MjYwNCU3RCUyQyJub2RlIiUzQTIzJTdEJTJDJTdCInBvc2l0aW9uIiUzQSU1Qi0yNC43MjUwNDAzNjQ4Nzc3NyUyQzI1Ni42NzMwODg1ODA1NTE3MyU1RCUyQyJ6IiUzQSU3QiJRel90eiIlM0EzMTE5MS4xNTg1OTUyOTI0OSUyQyJReV90eiIlM0E0ODAzLjEyMjM0ODQ4MDY3NSU3RCUyQyJ5IiUzQSU3QiJReV90eSIlM0E0OTM3LjgxNTM3NTA4NzM3OSUyQyJRel90eSIlM0EzMjEyMi43NTA2MDEzMDczMTQlN0QlMkMibm9kZSIlM0EyNCU3RCUyQyU3QiJwb3NpdGlvbiIlM0ElNUItMjYuNDc1NjA1NDg0MjM5NjMlMkMyNTQuMDg4NzIzNzQ1MzQ5NzQlNUQlMkMieiIlM0ElN0IiUXpfdHoiJTNBNDIwNDcuNzA0NzA5NzEwMzglMkMiUXlfdHoiJTNBNjIyOC43NzUxNDAzMjU5NzElN0QlMkMieSIlM0ElN0IiUXlfdHkiJTNBMjUzNi4wNTQ2Mjg3MjYyMjUlMkMiUXpfdHkiJTNBMTcxOTQuMzExMTkyMjQ4MTU1JTdEJTJDIm5vZGUiJTNBMjUlN0QlMkMlN0IicG9zaXRpb24iJTNBJTVCLTI3LjEwMzkyMzE2MjcyNzQ3NiUyQzI1MS4wMzExNjk3MDExMDg3MiU1RCUyQyJ6IiUzQSU3QiJRel90eiIlM0E0MzY5My45MjEyNjM1OTkyNDQlMkMiUXlfdHoiJTNBNjIzMy4yMDI0MTQxOTQxMTQlN0QlMkMieSIlM0ElN0IiUXlfdHkiJTNBMjExLjU1NDIwMjQ5Nzk0MDY4JTJDIlF6X3R5IiUzQTE0NzQuMTA1ODY0ODEwNDU5NyU3RCUyQyJub2RlIiUzQTI2JTdEJTJDJTdCInBvc2l0aW9uIiUzQSU1Qi0yOC4yMzY4NjU3MzI4MjIyNCUyQzcxLjkzNTA1MDEzNDI1ODM1JTVEJTJDInoiJTNBJTdCIlF6X3R6IiUzQTczMjcwLjU3MjI3MTA5ODA4JTJDIlF5X3R6IiUzQTc2MC40NzM1NjkwNTA0MDU3JTdEJTJDInkiJTNBJTdCIlF5X3R5IiUzQS0xNC41MDEwNTI5NTQwNDE2NDklMkMiUXpfdHkiJTNBLTEzODUuNjIxMjQ4Njc0MzE0MyU3RCUyQyJub2RlIiUzQTI3JTdEJTJDJTdCInBvc2l0aW9uIiUzQSU1Qi0yOC4wNDY0MTE2OTg3Mzg4MzclMkM3MC4yNjg0Mjg1MjkxODM1OCU1RCUyQyJ6IiUzQSU3QiJRel90eiIlM0E3NjIxOC40ODMyNDEzOTEyMiUyQyJReV90eiIlM0E3MjkuNTk5MzEzMzI3MzA3NiU3RCUyQyJ5IiUzQSU3QiJReV90eSIlM0EtMTg1LjQwNDE2MDQyOTI3NjY2JTJDIlF6X3R5IiUzQS0xOTUyMC4zNjI0NjE1Nzc1MDQlN0QlMkMibm9kZSIlM0EyOCU3RCUyQyU3QiJwb3NpdGlvbiIlM0ElNUItMjcuNDY0OTE3MDY0MDc5MDYlMkM2OC42OTQ5NzIzNjQwOTI4OCU1RCUyQyJ6IiUzQSU3QiJRel90eiIlM0E3MDYwOS4xMjkzODQ2ODE2NyUyQyJReV90eiIlM0E2MjIuNTI2OTYzMzIwOTk5NyU3RCUyQyJ5IiUzQSU3QiJReV90eSIlM0EtMzIwLjYwMDQ0NjUwNTI0OTglMkMiUXpfdHkiJTNBLTM2NzMwLjA2MzY0MDk1OTcxNCU3RCU3RCUyQyU3QiJwb3NpdGlvbiIlM0ElNUItMjYuNTI1Nzc1MDUyMDAxMTMlMkM2Ny4zMDUwMzk3Nzc2ODc5NSU1RCUyQyJ6IiUzQSU3QiJRel90eiIlM0E1NzYzOS42MDYzNTE5NDc1MzYlMkMiUXlfdHoiJTNBNDYwLjcyODk1ODUzOTgzNzclN0QlMkMieSIlM0ElN0IiUXlfdHkiJTNBLTM4MS45NDczOTExODU1NzgxNyUyQyJRel90eSIlM0EtNDc4MDMuMzQ5NzE4MTQ2NzglN0QlN0QlMkMlN0IicG9zaXRpb24iJTNBJTVCLTQuMTc1Nzk2ODE0OTEwMTAzJTJDNDEuNTI4NTgxNTM1ODY4OTglNUQlMkMieiIlM0ElN0IiUXpfdHoiJTNBNTQ4OTMuNTc5MzA5NDYyMzk1JTJDIlF5X3R6IiUzQS0zLjMxNTUzNDYyNjk0NDM2NDQlN0QlMkMieSIlM0ElN0IiUXlfdHkiJTNBMy4zNDk2NjIzNjg1MjI3NjM4JTJDIlF6X3R5IiUzQS00NTA3MC43NzI1NDQ4MjI3MzYlN0QlN0QlMkMlN0IicG9zaXRpb24iJTNBJTVCMS45Njk4NzU2OTQ3MTI3NzU4JTJDMzIuMzEyMTAxNTM1MzQyMjMlNUQlMkMieiIlM0ElN0IiUXpfdHoiJTNBNjI0NzQuNDE4NDA0MzM2MDIlMkMiUXlfdHoiJTNBLTE1LjExMjUzNDI2MTI3MzY5MyU3RCUyQyJ5IiUzQSU3QiJReV90eSIlM0E4LjgxMDY2OTA4MjYyODQ0MiUyQyJRel90eSIlM0EtMzI3MTIuMzQ3ODQyMDg0NDA4JTdEJTdEJTJDJTdCInBvc2l0aW9uIiUzQSU1QjUuNjE4ODY0ODEzNzY4NzA5JTJDMjEuODUyNzY3MzAyMDA1MjE2JTVEJTJDInoiJTNBJTdCIlF6X3R6IiUzQTY5MzExLjM0OTIwOTc1MDk0JTJDIlF5X3R6IiUzQTE0LjQ3NzkzNTU2MDMzNTQ5NiU3RCUyQyJ5IiUzQSU3QiJReV90eSIlM0EtNC4wODM2NjcxNDg1ODg3NSUyQyJRel90eSIlM0EtMTUwNTIuMjQ3ODkxMjc4MjYzJTdEJTdEJTJDJTdCInBvc2l0aW9uIiUzQSU1QjYuNTM5ODgwNDMzMzc5MTk1JTJDMTAuODEzNTQwNjc5NDUyNDk4JTVEJTJDInoiJTNBJTdCIlF6X3R6IiUzQTcxNjc5LjkzMTU0MTQyODc0JTJDIlF5X3R6IiUzQTcyLjIzMjY0NDI4MzMzODIzJTdEJTJDInkiJTNBJTdCIlF5X3R5IiUzQS0zLjAxNjAyOTc4ODA1ODk2OTMlMkMiUXpfdHkiJTNBLTcuNTc2NzgwMzU5MDE0Nzk3JTdEJTdEJTJDJTdCInBvc2l0aW9uIiUzQSU1QjUuNDc5Mjc4MjE4NDYyMzAxNSUyQy0wLjIxMzE1MDQ0NDI0MTQ3ODA1JTVEJTJDInoiJTNBJTdCIlF6X3R6IiUzQTY5NTU2LjcyMTMwNDQ5MDQ1JTJDIlF5X3R6IiUzQTEyNC44NzI1ODQzMjIyMzY1NSU3RCUyQyJ5IiUzQSU3QiJReV90eSIlM0EyNi4yMzk1MTU0NjYwMjY3MSUyQyJRel90eSIlM0ExNTA5NS41MDA3ODc5ODkwNTglN0QlN0QlMkMlN0IicG9zaXRpb24iJTNBJTVCMS42OTgyNTcyMDQyMTM3MzclMkMtMTAuNjI1NDgzMjQxNzIwNDIlNUQlMkMieiIlM0ElN0IiUXpfdHoiJTNBNjI5MDcuOTczNzUyNTcyMSUyQyJReV90eiIlM0ExMzkuMTMzMDQ4MTEzNzI5NyU3RCUyQyJ5IiUzQSU3QiJReV90eSIlM0E3NC4yOTE0MzMwNzk2MjMxOCUyQyJRel90eSIlM0EzMjkzMy42NjMwNDM3MzY3NjQlN0QlN0QlMkMlN0IicG9zaXRpb24iJTNBJTVCLTQuNTYzNTIzNjk3Mzk4MDM2JTJDLTE5Ljc2MzQ3NTA0MTY2NDk1JTVEJTJDInoiJTNBJTdCIlF6X3R6IiUzQTU2MTc0LjAxMDkyMzYyODg1NSUyQyJReV90eiIlM0ExMTAuODI0MDY0NTM5MzY1MSU3RCUyQyJ5IiUzQSU3QiJReV90eSIlM0E4OC4xNzkzNDI4NjE2NjY4NSUyQyJRel90eSIlM0E0NDYyMi4xMjE3NTUwNDEzNCU3RCU3RCUyQyU3QiJwb3NpdGlvbiIlM0ElNUItMjcuMjM3ODE4MzQ0MzY1MDkyJTJDLTQ1LjI1NTExNDYzMTAxMjM5JTVEJTJDInoiJTNBJTdCIlF6X3R6IiUzQTU3MzYwLjIyNTUzNjk4MjM1NCUyQyJReV90eiIlM0EtMzQ5LjMwMDk5Mzg0NjU4NjgzJTdEJTJDInkiJTNBJTdCIlF5X3R5IiUzQS0yOTMuODA3MzEwOTg3NjU3OCUyQyJRel90eSIlM0E0ODIwOS42MTg3NTYzMzE2JTdEJTdEJTJDJTdCInBvc2l0aW9uIiUzQSU1Qi0yOC4xOTQ0Njk2MTczNjMwOCUyQy00Ni42MzMwNTQ2MzUzMjkzMSU1RCUyQyJ6IiUzQSU3QiJRel90eiIlM0E3MTU4MC43MTcwNTA4ODg4MSUyQyJReV90eiIlM0EtNDk5LjMzODY4OTQ5MTA5ODMlN0QlMkMieSIlM0ElN0IiUXlfdHkiJTNBLTI1Mi4wNzE4NTUwMTY3MDU1NyUyQyJRel90eSIlM0EzNjM0Ni40MTYwMjMwNTAxNCU3RCU3RCUyQyU3QiJwb3NpdGlvbiIlM0ElNUItMjguNzk1ODIzOTQzMTQ3OTE2JTJDLTQ4LjE5OTAyODIyNjU2NDk2JTVEJTJDInoiJTNBJTdCIlF6X3R6IiUzQTc3ODcyLjA5ODc5Nzg0OTklMkMiUXlfdHoiJTNBLTYwNC45NjM0MDAxOTYyNzQ3JTdEJTJDInkiJTNBJTdCIlF5X3R5IiUzQS0xMzkuMDc5MTU3NDIzOTQ1MzMlMkMiUXpfdHkiJTNBMTgxMjguNDY1NjYwNzg0MjQ4JTdEJTJDIm5vZGUiJTNBNDAlN0QlMkMlN0IicG9zaXRpb24iJTNBJTVCLTI5LjAwNzM0NzYyNTI4MDIxOCUyQy00OS44NjMxMDY5NjQzMzA5MyU1RCUyQyJ6IiUzQSU3QiJRel90eiIlM0E3MzYxMy45MjY4NzAwNDUyJTJDIlF5X3R6IiUzQS02MjguMDI1NTYwNDA1OTY0JTdEJTJDInkiJTNBJTdCIlF5X3R5IiUzQS03LjMyOTE0NzgxNjk1MDUzOCUyQyJRel90eSIlM0E5MzguOTYxOTAxMTI2MTUxNyU3RCU3RCUyQyU3QiJwb3NpdGlvbiIlM0ElNUItMzAuMTM1Mjg4NzI4Mjg3MjI1JTJDLTIyOC4xNjg1OTIxNTExMDcxJTVEJTJDInoiJTNBJTdCIlF6X3R6IiUzQTQ2MTkxLjU5OTM3NDM3ODU0JTJDIlF5X3R6IiUzQS02MjI4LjY0NzQxMDQyODgwNCU3RCUyQyJ5IiUzQSU3QiJReV90eSIlM0EyMDkuNjkxMTEyMDgyMjUwNCUyQyJRel90eSIlM0EtMTUzNy41NDYwODIxODQxMjkzJTdEJTdEJTJDJTdCInBvc2l0aW9uIiUzQSU1Qi0yOS41NDU3MDMyOTUwNjUxNSUyQy0yMzEuMjMzODUwNTE3OTQ3ODElNUQlMkMieiIlM0ElN0IiUXpfdHoiJTNBNDE0MjcuMDM5MTg0MDQyMDUlMkMiUXlfdHoiJTNBLTU4MDIuMTQ3NzU0MDk2MTgyJTdEJTJDInkiJTNBJTdCIlF5X3R5IiUzQTIzMDAuMDkwOTcyNTkxODA3NyUyQyJRel90eSIlM0EtMTY0NDEuNTYyNjU2MDk5Nzc3JTdEJTdEJTJDJTdCInBvc2l0aW9uIiUzQSU1Qi0yNy44Mjc5NzM3ODc3MzYwNTIlMkMtMjMzLjg0MDE1NTQwNzY3MzA4JTVEJTJDInoiJTNBJTdCIlF6X3R6IiUzQTI4MTE1LjA4NzcyMjUyNjExNyUyQyJReV90eiIlM0EtNDExMy4zOTg3NTExMjg2ODYlN0QlMkMieSIlM0ElN0IiUXlfdHkiJTNBNDAzNi45NzY1MTc3ODUwMzg2JTJDIlF6X3R5IiUzQS0yNzYxNy44Nzc1MTYxODUwMzUlN0QlN0QlMkMlN0IicG9zaXRpb24iJTNBJTVCLTI1LjI0MzYwODk1MjUzNDA0MyUyQy0yMzUuNTkwNzIwNTI3MDM0OSU1RCUyQyJ6IiUzQSU3QiJRel90eiIlM0ExNDE5OS40NTU4OTQ3NzMwMDclMkMiUXlfdHoiJTNBLTIxNzYuODcyNTkyOTY0MzU1NiU3RCUyQyJ5IiUzQSU3QiJReV90eSIlM0E1MDgxLjE0NTkxMTM4ODYzMiUyQyJRel90eSIlM0EtMzMxNTYuODc0NjEzNTM1OTc2JTdEJTdEJTJDJTdCInBvc2l0aW9uIiUzQSU1Qi0yMi4xODYwNTQ5MDgyOTMwMyUyQy0yMzYuMjE5MDM4MjA1NTIyNyU1RCUyQyJ6IiUzQSU3QiJRel90eiIlM0ExNTA4Ljk0Mzc1ODQ3OTQzNzUlMkMiUXlfdHoiJTNBLTI0OC4yMzU4NjY0NjQ4NDcxJTdEJTJDInkiJTNBJTdCIlF5X3R5IiUzQTUxNDMuOTc0MTkxMzc5NDYyJTJDIlF6X3R5IiUzQS0zMTk3Mi42MjI5MDg2NTM5MTMlN0QlN0QlMkMlN0IicG9zaXRpb24iJTNBJTVCNTcuODEyMzQ0NDYzNzU3Nzk2JTJDLTIzNi43MjUwOTkzNzc2MzA2NCU1RCUyQyJ6IiUzQSU3QiJRel90eiIlM0EtNDI1LjI1OTcyNDExODczNDMlMkMiUXlfdHoiJTNBMTM0LjA5MjgxMDU1NzcyMDI3JTdEJTJDInkiJTNBJTdCIlF5X3R5IiUzQTM0OTkuNDEyNTc3NzE3Nzc3NCUyQyJRel90eSIlM0EtMTEwMDguNjIzNDA1MTUwOTc1JTdEJTdEJTJDJTdCInBvc2l0aW9uIiUzQSU1QjYwLjg3NzYwMjgzMDU5ODU4JTJDLTIzNi4xMzU1MTM5NDQ0MDg3MyU1RCUyQyJ6IiUzQSU3QiJRel90eiIlM0EtNDQ4MC41NTAyNDIzOTE4OTYlMkMiUXlfdHoiJTNBMTQzNy45MzMyMjc1MDc1NzI4JTdEJTJDInkiJTNBJTdCIlF5X3R5IiUzQTMzNTQuNzM5MTgwMjM1ODk5MyUyQyJRel90eSIlM0EtMTA0NTMuODg0Mzc0MTE3MjUzJTdEJTdEJTJDJTdCInBvc2l0aW9uIiUzQSU1QjYzLjQ4MzkwNzcyMDMyMzk1JTJDLTIzNC40MTc3ODQ0MzcwNzk2MyU1RCUyQyJ6IiUzQSU3QiJRel90eiIlM0EtNzk0Ny40ODI3Mjk4NDQ1NzklMkMiUXlfdHoiJTNBMjU3OS4wMzQzMjQyNzQzNjQlN0QlMkMieSIlM0ElN0IiUXlfdHkiJTNBMjUyOC4xMzkwMTA4Nzc2NTIlMkMiUXpfdHkiJTNBLTc3ODguNzYxNjg5NzAzODAxNSU3RCU3RCUyQyU3QiJwb3NpdGlvbiIlM0ElNUI2NS4yMzQ0NzI4Mzk2ODU4MSUyQy0yMzEuODMzNDE5NjAxODc3NTglNUQlMkMieiIlM0ElN0IiUXpfdHoiJTNBLTEwNTUxLjIxMjk1OTAyMjEwNyUyQyJReV90eiIlM0EzNDUxLjMxNTk4MDcyNjExMDQlN0QlMkMieSIlM0ElN0IiUXlfdHkiJTNBMTM1NS42MzAzNjAwODY1NjQlMkMiUXpfdHkiJTNBLTQxNDEuNzY1NDE0MDIwODEzJTdEJTdEJTJDJTdCInBvc2l0aW9uIiUzQSU1QjY1Ljg2Mjc5MDUxODE3MzY0JTJDLTIyOC43NzU4NjU1NTc2MzY0OCU1RCUyQyJ6IiUzQSU3QiJRel90eiIlM0EtMTA2NTUuMzA1OTQwNzQ2MDczJTJDIlF5X3R6IiUzQTM1MDguMTQ5OTc4MzE4MzkyNiU3RCUyQyJ5IiUzQSU3QiJReV90eSIlM0ExMzkuOTg5MDc5MDAzNDA1NTUlMkMiUXpfdHkiJTNBLTQyNS4xOTE1ODQ4OTg2NjUzJTdEJTdEJTJDJTdCInBvc2l0aW9uIiUzQSU1QjY2LjA1MjU2MzQ1NzcxNDA3JTJDLTE5OC43NzY0NjU3OTMxMTc0NyU1RCUyQyJ6IiUzQSU3QiJRel90eiIlM0EtNDU1OC4zNTUyODc1ODQ0MDI1JTJDIlF5X3R6IiUzQTE0OTAuMzk5NjIxMjQyMTc5JTdEJTJDInkiJTNBJTdCIlF5X3R5IiUzQS02Ny4xMDA2MTc5MjE0OTEyNiUyQyJRel90eSIlM0EyMDcuMzU1MDU4NzU5ODc3MjclN0QlN0QlMkMlN0IicG9zaXRpb24iJTNBJTVCNjUuNDYyOTc4MDI0NDkyMDclMkMtMTk1LjcxMTIwNzQyNjI3NjclNUQlMkMieiIlM0ElN0IiUXpfdHoiJTNBLTM5MDkuNTAwODU2MTQyMzc2NSUyQyJReV90eiIlM0ExMjU0LjQ2NzEzODg5MzIyNTklN0QlMkMieSIlM0ElN0IiUXlfdHkiJTNBLTQ4OC4xMzkwMzk4NjYzMzY1MyUyQyJRel90eSIlM0ExNTIwLjg4MzMyOTI0ODI0NjglN0QlN0QlMkMlN0IicG9zaXRpb24iJTNBJTVCNjMuNzQ1MjQ4NTE3MTYyOTU2JTJDLTE5My4xMDQ5MDI1MzY1NTEzNSU1RCUyQyJ6IiUzQSU3QiJRel90eiIlM0EtMjQ5OC42MDcxMDAwNzA5NTUzJTJDIlF5X3R6IiUzQTc4Mi4xNzk3MzIzMDE4NDQxJTdEJTJDInkiJTNBJTdCIlF5X3R5IiUzQS03NjkuNTk1NTUyMTk2MTA1NSUyQyJRel90eSIlM0EyNDU1Ljk1NjQ3OTM2NzEzNiU3RCU3RCUyQyU3QiJwb3NpdGlvbiIlM0ElNUI2MS4xNjA4ODM2ODE5NjA5JTJDLTE5MS4zNTQzMzc0MTcxODk1JTVEJTJDInoiJTNBJTdCIlF6X3R6IiUzQS05OTguMTI3NTkyMDM0MDgzJTJDIlF5X3R6IiUzQTMwMi40NDc0Mzg1ODc2NzQzJTdEJTJDInkiJTNBJTdCIlF5X3R5IiUzQS03NzQuODQwMzE0MDg5ODQ0MSUyQyJRel90eSIlM0EyNTUxLjE0NjU2MDE1OTM3MSU3RCU3RCUyQyU3QiJwb3NpdGlvbiIlM0ElNUI1OC4xMDMzMjk2Mzc3MTk4MSUyQy0xOTAuNzI2MDE5NzM4NzAxNyU1RCUyQyJ6IiUzQSU3QiJRel90eiIlM0EtODEuODM2MDQwMzUwNjIzMDElMkMiUXlfdHoiJTNBMjQuMjg4MzUzNzkwOTU5MjU2JTdEJTJDInkiJTNBJTdCIlF5X3R5IiUzQS01NTAuNDUwMjg2OTUxODkwNiUyQyJRel90eSIlM0ExODkyLjQxMjcxMjA2MDYxNSU3RCU3RCUyQyU3QiJwb3NpdGlvbiIlM0ElNUI0OC4xMDM1Mjk3MTYyMTM0OSUyQy0xOTAuNjYyNzYyMDkyMTg4MiU1RCUyQyJ6IiUzQSU3QiJRel90eiIlM0EyLjA3MzkyNzQyNzU2NTQ1MTMlMkMiUXlfdHoiJTNBLTEuMTQ2NjE4MTI3NzQxODMzJTdEJTJDInkiJTNBJTdCIlF5X3R5IiUzQTEwLjczODk4NDEzOTAyNjY5NiUyQyJRel90eSIlM0EtOC41Njk2MDQ5ODE3ODYzNyU3RCU3RCUyQyU3QiJwb3NpdGlvbiIlM0ElNUI0OC4xMTYxODEyNDU1MTYxNzQlMkMtMTg4LjY2MjgwMjEwNzg4NjkzJTVEJTJDInoiJTNBJTdCIlF6X3R6IiUzQTU0Ljk3MzM3NzcxMzE4NDEyJTJDIlF5X3R6IiUzQS0xNS44NzU2MTgzMjY4NzY5NTUlN0QlMkMieSIlM0ElN0IiUXlfdHkiJTNBOC44NzcyNzUwMzAyMTYyOTMlMkMiUXpfdHkiJTNBMC40MDE5OTI5NTAyNTU3MDg4JTdEJTdEJTJDJTdCInBvc2l0aW9uIiUzQSU1QjU4LjExNTk4MTE2NzAyMjUyNSUyQy0xODguNzI2MDU5NzU0NDAwMzUlNUQlMkMieiIlM0ElN0IiUXpfdHoiJTNBLTI4LjkzNTQ0MzMzNzYzNDE5JTJDIlF5X3R6IiUzQTYuODg5NzUxNTAwMTg0Mjg1JTdEJTJDInkiJTNBJTdCIlF5X3R5IiUzQS00OTguMzkzNzg3NjcwNDcyNSUyQyJRel90eSIlM0ExNzEwLjYyMDczMDIyODAwNCU3RCU3RCUyQyU3QiJwb3NpdGlvbiIlM0ElNUI2MS45Mzc5MjM3MjIzMjM4MyUyQy0xODkuNTExNDU2ODUyNTEwMiU1RCUyQyJ6IiUzQSU3QiJRel90eiIlM0EtODQ3LjIxNDkxNDQ4Mjc3NTclMkMiUXlfdHoiJTNBMjU3LjMxMzYyNjc2OTIlN0QlMkMieSIlM0ElN0IiUXlfdHkiJTNBLTYyMy4zMDk3MzU1NjE4ODMxJTJDIlF6X3R5IiUzQTIwNTMuOTcyNjg2MTk1NTE3MyU3RCU3RCUyQyU3QiJwb3NpdGlvbiIlM0ElNUI2NS4xNjgzNzk3NjYzMjY0MiUyQy0xOTEuNjk5NjYzMjUxNzEyNDglNUQlMkMieiIlM0ElN0IiUXpfdHoiJTNBLTE5ODcuNDcyMDM1NzA4NDk1MiUyQyJReV90eiIlM0E2MjEuMzAzNjE3MDA3NDIwNiU3RCUyQyJ5IiUzQSU3QiJReV90eSIlM0EtNjE5LjA5NDMyNzQ5MzM5NDUlMkMiUXpfdHkiJTNBMTk3Ni44OTg1ODg0Mzc5MjE3JTdEJTdEJTJDJTdCInBvc2l0aW9uIiUzQSU1QjY3LjMxNTU0MTY1MDQ4NzgyJTJDLTE5NC45NTc1NDQzNjM4NjkxOCU1RCUyQyJ6IiUzQSU3QiJRel90eiIlM0EtMzExNC43NDg0NDc3MTQxMDUlMkMiUXlfdHoiJTNBOTk4LjYwMzc5NDA1MTQwOSU3RCUyQyJ5IiUzQSU3QiJReV90eSIlM0EtNDA3LjYyNDc4ODQwOTI5ODA1JTJDIlF6X3R5IiUzQTEyNjguNTk3NTAyMDQxMzU1JTdEJTdEJTJDJTdCInBvc2l0aW9uIiUzQSU1QjY4LjA1MjUyMzQ0MjAxNTMxJTJDLTE5OC43ODkxMTczMjI0MjAyJTVEJTJDInoiJTNBJTdCIlF6X3R6IiUzQS00MTcxLjcwMDY1MDAwODA5MSUyQyJReV90eiIlM0ExMzY1LjA2MzYxNzY4OTA4ODIlN0QlMkMieSIlM0ElN0IiUXlfdHkiJTNBLTMzLjY5MTY4OTU1MjcyNDklMkMiUXpfdHkiJTNBMTAyLjEzMDMwNzgzNDMzNDgxJTdEJTdEJTJDJTdCInBvc2l0aW9uIiUzQSU1QjY3Ljg1Nzc0OTAzNTM5MjY3JTJDLTIyOS41NzkxNTE0NjcwMTgzMyU1RCUyQyJ6IiUzQSU3QiJRel90eiIlM0EtOTg1MS45MDY4NjYyNjY2NzIlMkMiUXlfdHoiJTNBMzIzOC45NDM5MzMyNTk3NzQ0JTdEJTJDInkiJTNBJTdCIlF5X3R5IiUzQTcxLjYzNTA2ODQxMjg5MzQlMkMiUXpfdHkiJTNBLTIxNi4wNTA2ODg4MDkwMjc4MyU3RCU3RCUyQyU3QiJwb3NpdGlvbiIlM0ElNUI2Ny4wNzIzNTE5MzcyODI5JTJDLTIzMy40MDEwOTQwMjIzMTk1NyU1RCUyQyJ6IiUzQSU3QiJRel90eiIlM0EtODA1Mi4xNDQ0MDY3NDg4MDElMkMiUXlfdHoiJTNBMjYzMC4xNjA3NDczMTkzMTQlN0QlMkMieSIlM0ElN0IiUXlfdHkiJTNBMTA1MS42NTMzMjE4MjI1MjQ1JTJDIlF6X3R5IiUzQS0zMjE1LjAwMTkyNTQwNjE4JTdEJTdEJTJDJTdCInBvc2l0aW9uIiUzQSU1QjY0Ljg4NDE0NTUzODA4MDYlMkMtMjM2LjYzMTU1MDA2NjMyMjE4JTVEJTJDInoiJTNBJTdCIlF6X3R6IiUzQS02MDAyLjMyMTk3MTAxOTY5NSUyQyJReV90eiIlM0ExOTQ0LjM5MzUwNjQzMTM3NyU3RCUyQyJ5IiUzQSU3QiJReV90eSIlM0ExODg3LjMwNjcwODY5ODg1NDIlMkMiUXpfdHkiJTNBLTU4MTguNzY2MDMwNjkxMDY4JTdEJTdEJTJDJTdCInBvc2l0aW9uIiUzQSU1QjYxLjYyNjI2NDQyNTkyMzkxJTJDLTIzOC43Nzg3MTE5NTA0ODM1NyU1RCUyQyJ6IiUzQSU3QiJRel90eiIlM0EtMzI3OC45Njg2MTc1ODM5MTclMkMiUXlfdHoiJTNBMTA0OS44MzM5MTA4MDY1NDkzJTdEJTJDInkiJTNBJTdCIlF5X3R5IiUzQTI0ODguOTg2NjA0MDUyNDI3NSUyQyJRel90eSIlM0EtNzc1OS4xOTk3Njg2MzY1OTMlN0QlN0QlMkMlN0IicG9zaXRpb24iJTNBJTVCNTcuNzk0NjkxNDY3MzcyODYlMkMtMjM5LjUxNTY5Mzc0MjAxMTElNUQlMkMieiIlM0ElN0IiUXpfdHoiJTNBLTM5OC4yODY5NTU4MDg0MzI3NyUyQyJReV90eiIlM0ExMjcuNTI3NDA3NTk1ODc1ODMlN0QlMkMieSIlM0ElN0IiUXlfdHkiJTNBMzExMS43ODk4Njg3MTIwMzUlMkMiUXpfdHkiJTNBLTk3OTEuMDg5NzkxOTY2ODkxJTdEJTdEJTJDJTdCInBvc2l0aW9uIiUzQSU1Qi0yMi4yMDM3MDc5MDQ2Nzc5MDYlMkMtMjM5LjAwOTYzMjU2OTkwMzE4JTVEJTJDInoiJTNBJTdCIlF6X3R6IiUzQTc2Ni44ODkwNDkyOTI3NjglMkMiUXlfdHoiJTNBLTEyMi44Mjg5MzYzMzg5MTc1NyU3RCUyQyJ5IiUzQSU3QiJReV90eSIlM0E0NTQ0LjQ5NjMzNjMyNzQ3MyUyQyJRel90eSIlM0EtMjgwNjEuOTAxNDg5OTM1OTklN0QlN0QlMkMlN0IicG9zaXRpb24iJTNBJTVCLTI2LjAyNTY1MDQ1OTk3OTIzMiUyQy0yMzguMjI0MjM1NDcxNzkzMzglNUQlMkMieiIlM0ElN0IiUXpfdHoiJTNBMTAyMzEuNDg0NjUwMjgyMTQlMkMiUXlfdHoiJTNBLTE1NzkuMjUzODQ3MjgxMjYxJTdEJTJDInkiJTNBJTdCIlF5X3R5IiUzQTM3NTQuNDI2NTk3NTE2MTY0MyUyQyJRel90eSIlM0EtMjQ0MDYuOTIyNzY1MzE4ODU3JTdEJTdEJTJDJTdCInBvc2l0aW9uIiUzQSU1Qi0yOS4yNTYxMDY1MDM5ODE3NCUyQy0yMzYuMDM2MDI5MDcyNTkxMTYlNUQlMkMieiIlM0ElN0IiUXpfdHoiJTNBMjA4MTIuMzg2NzYxMDM0NTIyJTJDIlF5X3R6IiUzQS0zMDcwLjk2OTM0ODM1NjI2OSU3RCUyQyJ5IiUzQSU3QiJReV90eSIlM0EyOTkyLjgzNjY1NTc2MjM1OTQlMkMiUXpfdHkiJTNBLTIwMzUwLjQ1NzIzNzM1MjI1JTdEJTdEJTJDJTdCInBvc2l0aW9uIiUzQSU1Qi0zMS40MDMyNjgzODgxNDMxMSUyQy0yMzIuNzc4MTQ3OTYwNDM0NTUlNUQlMkMieiIlM0ElN0IiUXpfdHoiJTNBMzA5NDQuNTk0MzU0NTE5NjQ2JTJDIlF5X3R6IiUzQS00Mzc0Ljg3MjQ0MTY3MjIwMiU3RCUyQyJ5IiUzQSU3QiJReV90eSIlM0ExNzYxLjIxMTg3ODk1MTEzMTclMkMiUXpfdHkiJTNBLTEyNTA4Ljc5NzE0NDk3MzI0NSU3RCU3RCUyQyU3QiJwb3NpdGlvbiIlM0ElNUItMzIuMTQwMjUwMTc5NjcwNzElMkMtMjI4Ljk0NjU3NTAwMTg4MzY0JTVEJTJDInoiJTNBJTdCIlF6X3R6IiUzQTQxNzI5LjIzMzc5MTMxOTIxJTJDIlF5X3R6IiUzQS01NjcxLjQyMTEwNjI0Mzk4NyU3RCUyQyJ5IiUzQSU3QiJReV90eSIlM0E2OC45ODE0ODk5NTQwMjc1MSUyQyJRel90eSIlM0EtNTczLjk1NzUyOTU2MzA2NDglN0QlN0QlMkMlN0IicG9zaXRpb24iJTNBJTVCLTMxLjAwNzMwNzYwOTU4MTQ2NyUyQy00OS44NTA0NTU0MzUwMjgyMiU1RCUyQyJ6IiUzQSU3QiJRel90eiIlM0E2NTQ0Mi4wMzQxOTAwNTY1MiUyQyJReV90eiIlM0EtNTYzLjM1ODc0MzEwNTgwNTYlN0QlMkMieSIlM0ElN0IiUXlfdHkiJTNBLTUuMDcyMjY4OTA2ODQ0ODYzJTJDIlF6X3R5IiUzQTQ0OS42NDI1MTY3ODMwMTk1JTdEJTdEJTJDJTdCInBvc2l0aW9uIiUzQSU1Qi0zMC43MzUzNDg1ODk2OTQ5OCUyQy00Ny43MTA5MjU2MjkzMjA4NTUlNUQlMkMieiIlM0ElN0IiUXpfdHoiJTNBNjA3MzMuMzgxNDEyNzU3MzMlMkMiUXlfdHoiJTNBLTQ3MS45NTg1NTY1OTk4ODU2NCU3RCUyQyJ5IiUzQSU3QiJReV90eSIlM0EtMTEwLjY3ODc0NzYyMTU1MTI0JTJDIlF6X3R5IiUzQTE0MjE1LjkzMjc2NDM1MDQ5MyU3RCU3RCUyQyU3QiJwb3NpdGlvbiIlM0ElNUItMjkuOTYyMTc4NzQyMjUxMzUlMkMtNDUuNjk3NTMxMDEyMDExJTVEJTJDInoiJTNBJTdCIlF6X3R6IiUzQTU1NzUxLjI5OTA2NjQ3Njc1JTJDIlF5X3R6IiUzQS0zODguMDk2MDYyMjcwNDg3OTUlN0QlMkMieSIlM0ElN0IiUXlfdHkiJTNBLTE5OS4yMzI4NjM1NjMwOTM5OSUyQyJRel90eSIlM0EyODY5OS4zNTk5MDkxNjY1NTYlN0QlN0QlMkMlN0IicG9zaXRpb24iJTNBJTVCLTI4LjczMjE5ODUzNDExMTcwNiUyQy00My45MjU4OTM4NjM2MTAzMSU1RCUyQyJ6IiUzQSU3QiJRel90eiIlM0E1MTgwNy44OTEwNDcwODIyMTYlMkMiUXlfdHoiJTNBLTMxMS42NjI3Nzk4NzUyNzEzJTdEJTJDInkiJTNBJTdCIlF5X3R5IiUzQS0yNjEuODQ4MzMzNzE2MzcxMDMlMkMiUXpfdHkiJTNBNDM1MjkuNDYyNTUxNjE5NjI1JTdEJTdEJTJDJTdCInBvc2l0aW9uIiUzQSU1Qi02LjA1NzkwMzg4NzE1MjEyMSUyQy0xOC40MzQyNTQyNzQyNzEzMyU1RCUyQyJ6IiUzQSU3QiJRel90eiIlM0E1NjIyMy40NDA3ODU3NDMwNSUyQyJReV90eiIlM0ExMTAuNTAyMTk2NDY2MjEzNDglN0QlMkMieSIlM0ElN0IiUXlfdHkiJTNBOTMuNDYxNDM3NjMyNjk0NzQlMkMiUXpfdHkiJTNBNDY4MTcuNzQ1ODgyODU3NiU3RCU3RCUyQyU3QiJwb3NpdGlvbiIlM0ElNUItMC4wNjk1ODUzNzY3NzA1OTAyMyUyQy05LjY4OTg3NzE4MDA1MDkyNCU1RCUyQyJ6IiUzQSU3QiJRel90eiIlM0E2NjY4NS4zNjMxODY2MDAyNyUyQyJReV90eiIlM0ExNDcuMjMwMDk0MzkwODM5MyU3RCUyQyJ5IiUzQSU3QiJReV90eSIlM0E3My4xNzE4NTE5ODM2MDg4MiUyQyJRel90eSIlM0EzMzUzNi41NzQxNDYxMjYxJTdEJTdEJTJDJTdCInBvc2l0aW9uIiUzQSU1QjMuNTM5MTQ5Njg4OTI2NDcxJTJDMC4yNzUxMTc1ODAyNzQ3MzY1NCU1RCUyQyJ6IiUzQSU3QiJRel90eiIlM0E3Mjk4My41NjQ1ODAxMjkwMSUyQyJReV90eiIlM0ExMjkuMjI0ODYxNTU5MjQzNTIlN0QlMkMieSIlM0ElN0IiUXlfdHkiJTNBMjUuMjc1MzIwNTEyMzI3ODElMkMiUXpfdHkiJTNBMTQ4NTIuNzgzNDY0NjMyNjY2JTdEJTdEJTJDJTdCInBvc2l0aW9uIiUzQSU1QjQuNTM4NTEyMjYyMzQ3MjcyJTJDMTAuODI2MjAxMTE2NzkxNTg5JTVEJTJDInoiJTNBJTdCIlF6X3R6IiUzQTczNzI3LjQ3Mjc4NzI3MzE5JTJDIlF5X3R6IiUzQTc0LjI5MzUxMjE4ODg0MzUxJTdEJTJDInkiJTNBJTdCIlF5X3R5IiUzQTAuMzY4NTUwNDcyMjAwODYwNSUyQyJRel90eSIlM0EwLjE0ODM1MTk3NzI4NjY3NTMyJTdEJTdEJTJDJTdCInBvc2l0aW9uIiUzQSU1QjMuNjcyNzE0MzQwMjUyNTczMyUyQzIxLjM4OTA4MzQ1NTcwODMxJTVEJTJDInoiJTNBJTdCIlF6X3R6IiUzQTcyNzMxLjQ2NDA0MTM3MTk4JTJDIlF5X3R6IiUzQTE3LjAxOTcxMjQ1NzI3NzQ1JTdEJTJDInkiJTNBJTdCIlF5X3R5IiUzQS00LjUxMDM4ODM2MTM4NjI2NjUlMkMiUXpfdHkiJTNBLTE0ODA4LjE4NjkzOTIwNjY5NiU3RCU3RCUyQyU3QiJwb3NpdGlvbiIlM0ElNUIwLjE5MDMzNzk4NDU1MDIwMDY1JTJDMzEuMzk4OTM1ODE1NTA2NDczJTVEJTJDInoiJTNBJTdCIlF6X3R6IiUzQTY2MjI2LjY2MjEwMjE1MTE0JTJDIlF5X3R6IiUzQS0xNS40NDU2Mzg4MTg5OTc3MTclN0QlMkMieSIlM0ElN0IiUXlfdHkiJTNBNi44MDgyNjA5NzM0Mzg0MTclMkMiUXpfdHkiJTNBLTMzMzE2LjQwMzI0NzQ3NzM0JTdEJTdEJTJDJTdCInBvc2l0aW9uIiUzQSU1Qi01LjY4Njg3Mzc0NzU0ODc5NiUyQzQwLjIxODM3Mjk2MzI5NDY1NSU1RCUyQyJ6IiUzQSU3QiJRel90eiIlM0E1NjI4Mi45MTg5NDg4MzA0MSUyQyJReV90eiIlM0EtMC4yODcyMTgzMzU2NTg3NzcxJTdEJTJDInkiJTNBJTdCIlF5X3R5IiUzQTEuODU0MjE0MzQ0MzkzMDkzNiUyQyJRel90eSIlM0EtNDYwOTIuNTE2MjU2Mjg2NTY2JTdEJTdEJTJDJTdCInBvc2l0aW9uIiUzQSU1Qi0yOC4wMzY4NTE5ODQ2Mzk2MjUlMkM2NS45OTQ4MzEyMDUxMTM0NiU1RCUyQyJ6IiUzQSU3QiJRel90eiIlM0E1MTMxNi43NzI5MTIwODc3MSUyQyJReV90eiIlM0E0MDMuMjkxNTMwNDQxNjI2MSU3RCUyQyJ5IiUzQSU3QiJReV90eSIlM0EtMzQzLjAwOTI5ODI4MDM3NSUyQyJRel90eSIlM0EtNDM3NjIuMDUxOTM3NTc5NTQlN0QlN0QlMkMlN0IicG9zaXRpb24iJTNBJTVCLTI5LjI0NDMyMDI4NTg4MjY4NyUyQzY3Ljc4MTg4NzM4NzYzMzk3JTVEJTJDInoiJTNBJTdCIlF6X3R6IiUzQTU0MTQzLjUzMzMwNjk4MjY0JTJDIlF5X3R6IiUzQTQ3NS41MDYyNTcyMDI1MTE0NSU3RCUyQyJ5IiUzQSU3QiJReV90eSIlM0EtMjUwLjc5NDY5NTc2MzYxNjk3JTJDIlF6X3R5IiUzQS0yODQ2OS40ODMwMDczNDEwNSU3RCU3RCUyQyU3QiJwb3NpdGlvbiIlM0ElNUItMjkuOTkxOTU2MjQ0NzMwOTgyJTJDNjkuODA0OTAyNDU3MDM2MzMlNUQlMkMieiIlM0ElN0IiUXpfdHoiJTNBNTk1NDcuMTkzNzYwMDI0OTQ0JTJDIlF5X3R6IiUzQTU2OS45ODk2MzA3NzgwNzE0JTdEJTJDInkiJTNBJTdCIlF5X3R5IiUzQS0xNDIuOTg4NjkwMDYyNzAwNzMlMkMiUXpfdHkiJTNBLTE0OTY1LjQ3NTM0NjYyMjk0NSU3RCU3RCUyQyU3QiJwb3NpdGlvbiIlM0ElNUItMzAuMjM2ODI1NzE3MTIyMDMlMkM3MS45NDc3MDE2NjM1NjEwNSU1RCUyQyJ6IiUzQSU3QiJRel90eiIlM0E2NTk4OC4wNzc4NDI3NzI0JTJDIlF5X3R6IiUzQTY4OC45NjIxOTUzNzAwNjk0JTdEJTJDInkiJTNBJTdCIlF5X3R5IiUzQS0xMS43MDc0NzE3OTY0MjM4JTJDIlF6X3R5IiUzQS0xMTYwLjk5NjM4ODU0NTUzMTUlN0QlN0QlMkMlN0IicG9zaXRpb24iJTNBJTVCLTI5LjEwMzg4MzE0NzAzNTQyJTJDMjUxLjA0MzgyMTIzMDQxMTM3JTVEJTJDInoiJTNBJTdCIlF6X3R6IiUzQTM5NjA4LjU4ODEwNzQ0ODkxNSUyQyJReV90eiIlM0E1NjQxLjA1NzgxOTQ1NTE1NDUlN0QlMkMieSIlM0ElN0IiUXlfdHkiJTNBNTYuMjE5MjUwMjU2ODM1NDQ0JTJDIlF6X3R5IiUzQTQ1Mi4yMzAwNjk0NTY2Nzc4JTdEJTdEJTJDJTdCInBvc2l0aW9uIiUzQSU1Qi0yOC4zMTg0ODYwNDg5MTg5NiUyQzI1NC44NjU3NjM3ODU3MTI2MyU1RCUyQyJ6IiUzQSU3QiJRel90eiIlM0EzNDA3My43NzU3NTE4MTY5MiUyQyJReV90eiIlM0E1MDQ0LjU0MjY2NTM0NTc1NCU3RCUyQyJ5IiUzQSU3QiJReV90eSIlM0EyMDgzLjIxMjAxMDgzNDk5OTUlMkMiUXpfdHkiJTNBMTQwNjcuNDY2MTEwNTgyNDM4JTdEJTdEJTJDJTdCInBvc2l0aW9uIiUzQSU1Qi0yNi4xMzAyNzk2NDk3MTY2NCUyQzI1OC4wOTYyMTk4Mjk3MTUyJTVEJTJDInoiJTNBJTdCIlF6X3R6IiUzQTI1MDMzLjUwMTgyMDU5MDkzMyUyQyJReV90eiIlM0EzODU3LjQyNDc0MDYzNTQ5MDMlN0QlMkMieSIlM0ElN0IiUXlfdHkiJTNBMzk2My44NjAzMzg5NzI2MDglMkMiUXpfdHkiJTNBMjU4MzMuNDg2NDUxNDE0ODMyJTdEJTdEJTJDJTdCInBvc2l0aW9uIiUzQSU1Qi0yMi44NzIzOTg1Mzc1NTk5NTMlMkMyNjAuMjQzMzgxNzEzODc2NiU1RCUyQyJ6IiUzQSU3QiJRel90eiIlM0ExMzA4Ni45NjM1MDM3MjkwOTIlMkMiUXlfdHoiJTNBMjA5Ny42NDU5ODYwMzc2MTQ0JTdEJTJDInkiJTNBJTdCIlF5X3R5IiUzQTUxNzAuMTkzMDI5MzQwNTY1JTJDIlF6X3R5IiUzQTMyNDk4LjI3MTE3Mzc5MDY1JTdEJTdEJTJDJTdCInBvc2l0aW9uIiUzQSU1Qi0xOS4wNDA4MjU1NzkwMDg5MiUyQzI2MC45ODAzNjM1MDU0MDQxJTVEJTJDInoiJTNBJTdCIlF6X3R6IiUzQTEyOTguNjAzMTg2MDE0NTQyOSUyQyJReV90eiIlM0EyMTUuMDI5NTUxMzk0NjU4OTclN0QlMkMieSIlM0ElN0IiUXlfdHkiJTNBNjAyNi4zNDQ1NjM5NDgzNDIlMkMiUXpfdHkiJTNBMzY0NDIuODI4NDExOTUxNjU0JTdEJTdEJTJDJTdCInBvc2l0aW9uIiUzQSU1QjYyLjg2ODU0NTA3MDY5MzY4JTJDMjYwLjA4MTYwMzc4NDI0MDklNUQlMkMieiIlM0ElN0IiUXpfdHoiJTNBLTI2MTguODgwNTcwMjE5MzM3NiUyQyJReV90eiIlM0EtNzE5LjgxNTE1MzA3ODEzNTUlN0QlMkMieSIlM0ElN0IiUXlfdHkiJTNBMzk3Ny43NjA3OTg5ODk0NTM2JTJDIlF6X3R5IiUzQTE0NDc5LjEzNTMxMDI5MzA1NyU3RCU3RCUyQyU3QiJwb3NpdGlvbiIlM0ElNUI2Ni4zOTQ3NDQzNzAzNDU2JTJDMjU4LjU5NDgwMjAzNTU4NDklNUQlMkMieiIlM0ElN0IiUXpfdHoiJTNBLTc4MzcuNTg3NTA5MzMxMTg1JTJDIlF5X3R6IiUzQS0yMTcxLjQ4ODk4Mjc5NTc1NzIlN0QlMkMieSIlM0ElN0IiUXlfdHkiJTNBMzEwOC42OTU0MDEyMTMzMDA2JTJDIlF6X3R5IiUzQTExMjIzLjk3MDEyNjAzMjY1JTdEJTdEJTJDJTdCInBvc2l0aW9uIiUzQSU1QjY5LjA4MzU1MzMzNDQyNzU4JTJDMjU1Ljg3MTc1ODI3OTkwNTM1JTVEJTJDInoiJTNBJTdCIlF6X3R6IiUzQS0xMDgzNy41MTc3NDA3MDQ2ODElMkMiUXlfdHoiJTNBLTMwMjAuNTYyMTMzNDA2NTU5NSU3RCUyQyJ5IiUzQSU3QiJReV90eSIlM0ExOTI4LjE5NDA2NTM4MTM0OTIlMkMiUXpfdHkiJTNBNjkxOS4yNzgyNzc1ODc3NTElN0QlN0QlMkMlN0IicG9zaXRpb24iJTNBJTVCNzAuNTI1NjI1MTcyMjcyMDMlMkMyNTIuMzI3MDMxMjQ0NTUxNTMlNUQlMkMieiIlM0ElN0IiUXpfdHoiJTNBLTEyMDA0Ljc2MjQwMjYyNTY1JTJDIlF5X3R6IiUzQS0zMzYxLjE4NzQ2NzgzMjgwNzclN0QlMkMieSIlM0ElN0IiUXlfdHkiJTNBNjE5Ljg5Mzc5ODI1ODEzNzglMkMiUXpfdHkiJTNBMjIxMy44MzE4NjMyNzI1OTczJTdEJTdEJTJDJTdCInBvc2l0aW9uIiUzQSU1QjcwLjc5NjcyODg2NDcyNzklMkMyMzUuMDE2MjI3NjkzMDAxODclNUQlMkMieiIlM0ElN0IiUXpfdHoiJTNBLTg5NjEuNTY1ODMwMzMxODA3JTJDIlF5X3R6IiUzQS0yNTQzLjEyMjI4NDE5NTI0NjMlN0QlMkMieSIlM0ElN0IiUXlfdHkiJTNBLTUzLjUwMTIxMjIxMDU4MzY2JTJDIlF6X3R5IiUzQS0xOTEuOTkyNTMyMjY2ODAwMiU3RCU3RCUyQyU3QiJwb3NpdGlvbiIlM0ElNUI3MC44NDU0MjI0NjYzODEyMiUyQzI0Mi43MTM3MzYyMjkwMzk2NSU1RCUyQyJ6IiUzQSU3QiJRel90eiIlM0EtMTA4NzcuOTcwNDgwOTI3NTQ4JTJDIlF5X3R6IiUzQS0zMDY4Ljc2NTc3NjU4MDEzMjMlN0QlMkMieSIlM0ElN0IiUXlfdHkiJTNBLTMuOTI3MzkwMDY3ODUwMzQ3JTJDIlF6X3R5IiUzQS0xMy45OTc0MTk4Njk3MjEyMzQlN0QlN0QlMkMlN0IicG9zaXRpb24iJTNBJTVCNzAuNzQ4MDM1MjYzMDcyNjQlMkMyMjcuMzE4NzE5MTU2NjY3ODQlNUQlMkMieiIlM0ElN0IiUXpfdHoiJTNBLTcxMDMuNDU4MTI5MjI2MjQzJTJDIlF5X3R6IiUzQS0yMDAxLjM3Mjk5MzcxOTg3MiU3RCUyQyJ5IiUzQSU3QiJReV90eSIlM0EtMC4yMjg2NTAwMzM0NTAzOTElMkMiUXpfdHkiJTNBLTEuMTQ3MjY2NDc2OTAxMTQzOCU3RCU3RCUyQyU3QiJwb3NpdGlvbiIlM0ElNUI3MC4zMDY2NDMxMTIzNjM3NyUyQzIxNy43MTAyMzkzNDMwMzI1JTVEJTJDInoiJTNBJTdCIlF6X3R6IiUzQS00NDIzLjk1OTM2MDUxMTA4OTUlMkMiUXlfdHoiJTNBLTEyMTcuODgzMTExMTU2NDgwNyU3RCUyQyJ5IiUzQSU3QiJReV90eSIlM0EtMjE5LjE0NDY5NTc4Mzg4MTc2JTJDIlF6X3R5IiUzQS03OTguMjg5ODQ3ODk2NTkwNiU3RCU3RCUyQyU3QiJwb3NpdGlvbiIlM0ElNUI2OC44MTk4NDEzNjM3MDY3OSUyQzIxNC4xODQwNDAwNDMzODA1OCU1RCUyQyJ6IiUzQSU3QiJRel90eiIlM0EtMzA1MC40NjY0ODU5ODUxMTI3JTJDIlF5X3R6IiUzQS04MjQuNTIwODU3NjY4NDE1JTdEJTJDInkiJTNBJTdCIlF5X3R5IiUzQS01NzEuMzU4NjUxMjE1NzEwMyUyQyJRel90eSIlM0EtMjExNy4wODExOTM5OTU4MSU3RCU3RCUyQyU3QiJwb3NpdGlvbiIlM0ElNUI2Ni4wOTY3OTc2MDgwMjcyNyUyQzIxMS40OTUyMzEwNzkyOTg3JTVEJTJDInoiJTNBJTdCIlF6X3R6IiUzQS0xNzQyLjk3MjgyOTczOTYzMzclMkMiUXlfdHoiJTNBLTQ2MC4zMjg3MTY3OTA4MjMyJTdEJTJDInkiJTNBJTdCIlF5X3R5IiUzQS02NDkuMzM3MTUzNDM5MDg4JTJDIlF6X3R5IiUzQS0yNDYyLjkwMjE0NjMxMzk5NTclN0QlN0QlMkMlN0IicG9zaXRpb24iJTNBJTVCNjIuNTUyMDcwNTcyNzAyMTMlMkMyMTAuMDUzMTU5MjQxNDU5NzUlNUQlMkMieiIlM0ElN0IiUXpfdHoiJTNBLTUzMC41MjE5NjE4NjY4MDA2JTJDIlF5X3R6IiUzQS0xMzYuNzUyMzQxMzU2MTY1MzUlN0QlMkMieSIlM0ElN0IiUXlfdHkiJTNBLTU5MS41NTE5NTI4NzQwOTA3JTJDIlF6X3R5IiUzQS0yMzA1Ljc3NjA2MzA2MDU5JTdEJTdEJTJDJTdCInBvc2l0aW9uIiUzQSU1QjU1LjYzNjM4NDEzMjY1MDY1NSUyQzIwOS43MTYyOTcxNjg5NDcyJTVEJTJDInoiJTNBJTdCIlF6X3R6IiUzQS0yLjIxODIxODU4MzA4ODk3NSUyQyJReV90eiIlM0EtMC4wMjA3NzU5ODgxNjE5OTYyNjIlN0QlMkMieSIlM0ElN0IiUXlfdHkiJTNBLTI2Ni4yMzgxNDE4MTU3MDUyJTJDIlF6X3R5IiUzQS0xMDg1LjA1MTY4Mjk1MzQxMDglN0QlN0QlMkMlN0IicG9zaXRpb24iJTNBJTVCNTAuNjQyODA5OTM2NTQyOTQlMkMyMTAuNzQ3OTA1OTg0MzU0NSU1RCUyQyJ6IiUzQSU3QiJRel90eiIlM0EyLjYxMDk4MzE0MDg3MzkzOTclMkMiUXlfdHoiJTNBLTAuMjk3MTM0NzQ0MDg2MzA1NSU3RCUyQyJ5IiUzQSU3QiJReV90eSIlM0E0Ljg4OTg0MTQ4MzczNTEzJTJDIlF6X3R5IiUzQS0xMS4yOTMwODI4NjYwOTEyMDglN0QlN0QlMkMlN0IicG9zaXRpb24iJTNBJTVCNTUuNjQ5MDM1NjYxOTM1NjIlMkMyMTEuNzE2MjU3MTUzMjQ4NTYlNUQlMkMieiIlM0ElN0IiUXpfdHoiJTNBLTcuNzE2NzE1MTg0ODMzNTI5JTJDIlF5X3R6IiUzQS0xLjUxNTk3Mzc3MDUzMjU1MzglN0QlMkMieSIlM0ElN0IiUXlfdHkiJTNBLTI3My4xNTk5NDEwMjIyODEzJTJDIlF6X3R5IiUzQS0xMTEyLjU4OTgxMjcwMDU2NjIlN0QlN0QlMkMlN0IicG9zaXRpb24iJTNBJTVCNjIuMTgxNTY0ODA2MTIxMDIlMkMyMTEuOTc5NDIxMDQ2NjAyNjUlNUQlMkMieiIlM0ElN0IiUXpfdHoiJTNBLTY2MS4zNjYxOTM5MTY5MjkxJTJDIlF5X3R6IiUzQS0xNzAuNTI2OTM2MzMxNzEzJTdEJTJDInkiJTNBJTdCIlF5X3R5IiUzQS03MTguMzQ2NTU3Njc1NzY5MiUyQyJRel90eSIlM0EtMjc5OC45MTE5MjU5MTQxNjU3JTdEJTdEJTJDJTdCInBvc2l0aW9uIiUzQSU1QjY1LjAxNzM0NjQzNDQwNDA5JTJDMjEzLjEzMzA3ODUxNjg3ODMlNUQlMkMieiIlM0ElN0IiUXpfdHoiJTNBLTIxODcuNDI1MDA4ODYzMTQwNiUyQyJReV90eiIlM0EtNTc3LjgzOTA5NjU3MzAxMDklN0QlMkMieSIlM0ElN0IiUXlfdHkiJTNBLTgxMC42ODAzOTkwNjMxNzUlMkMiUXpfdHkiJTNBLTMwNzUuMDE4NzA5NDY1MDEyOCU3RCU3RCUyQyU3QiJwb3NpdGlvbiIlM0ElNUI2Ny4xOTU3ODE0Mzg5NDc3MiUyQzIxNS4yODQxMjU2ODgxNDM5JTVEJTJDInoiJTNBJTdCIlF6X3R6IiUzQS0zODIwLjQwMDc1NjkxMzYxNSUyQyJReV90eiIlM0EtMTAzMi43NzQ1MTEyNTQ0ODQ0JTdEJTJDInkiJTNBJTdCIlF5X3R5IiUzQS03MTIuOTU5NTg3MzgzNjUzOCUyQyJRel90eSIlM0EtMjY0Mi4xOTUyNzMyODE1Njg1JTdEJTdEJTJDJTdCInBvc2l0aW9uIiUzQSU1QjY4LjM4NTIyMjgzNzg4NzkyJTJDMjE4LjEwNTA4NTEyNzk0MDE2JTVEJTJDInoiJTNBJTdCIlF6X3R6IiUzQS01MzY4LjA2NDA5OTYxNTIzNSUyQyJReV90eiIlM0EtMTQ3Ny41MzEyNjg0OTU2OTA1JTdEJTJDInkiJTNBJTdCIlF5X3R5IiUzQS0yNjkuNzIzMzY1MzE3MDMzOTQlMkMiUXpfdHkiJTNBLTk4Mi40NTk4MDIyMzIxNzI2JTdEJTdEJTJDJTdCInBvc2l0aW9uIiUzQSU1QjY4Ljc5Njc2ODg4MDQyNTU2JTJDMjM1LjAyODg3OTIyMjI5MzM3JTVEJTJDInoiJTNBJTdCIlF6X3R6IiUzQS04OTQ1LjEyNTI2NzUwODIyNyUyQyJReV90eiIlM0EtMjUzOC41MjczNjkxOTExODI1JTdEJTJDInkiJTNBJTdCIlF5X3R5IiUzQTIxLjQ2MzcyNzA2NjIwMzQ5NiUyQyJRel90eSIlM0E3Ni4yMzA3NTE4MzAzMzUyJTdEJTdEJTJDJTdCInBvc2l0aW9uIiUzQSU1QjY4Ljc0ODA3NTI3ODc3MTg0JTJDMjI3LjMzMTM3MDY4NjI2OTQ4JTVEJTJDInoiJTNBJTdCIlF6X3R6IiUzQS03MTMzLjg0ODIxNDI3MTU4OSUyQyJReV90eiIlM0EtMjAwOS44MDM3NzM0MjE5MzQ3JTdEJTJDInkiJTNBJTdCIlF5X3R5IiUzQS0yLjEwNDc5NDQ4Nzk5NjMxMiUyQyJRel90eSIlM0EtNy40ODA4MzAyNzI5NjE1NCU3RCU3RCUyQyU3QiJwb3NpdGlvbiIlM0ElNUI2OC44NDU0NjI0ODIwNzk3MiUyQzI0Mi43MjYzODc3NTgzODM2JTVEJTJDInoiJTNBJTdCIlF6X3R6IiUzQS0xMDk1My44NzM3ODU5NTgxNTQlMkMiUXlfdHoiJTNBLTMwOTAuMDQyNjI0MzM5MTg3NiU3RCUyQyJ5IiUzQSU3QiJReV90eSIlM0ExLjY3OTQxMTg4MDcxNzg1NjYlMkMiUXpfdHkiJTNBNS42Nzk3MzM5MDMyNzgxODYlN0QlN0QlMkMlN0IicG9zaXRpb24iJTNBJTVCNjguNTk5MzYzMzY3MTIzNTYlMkMyNTEuOTU2NTI1NDc3OTk5MTUlNUQlMkMieiIlM0ElN0IiUXpfdHoiJTNBLTE0NjMwLjAyODQ1OTEyNDczNSUyQyJReV90eiIlM0EtNDA5NS43MDkwMjQwOTI3NjklN0QlMkMieSIlM0ElN0IiUXlfdHkiJTNBNzY4LjY0NTc0MjIwMzk2NDclMkMiUXpfdHkiJTNBMjc0NS4yMTQ4MjgxNzI5MzMzJTdEJTdEJTJDJTdCInBvc2l0aW9uIiUzQSU1QjY3LjQ0NTcwNTg5Njg0ODA0JTJDMjU0Ljc5MjMwNzEwNjI4MjE1JTVEJTJDInoiJTNBJTdCIlF6X3R6IiUzQS0xMzU0Ni44MTk3Mjk3MDgyMzMlMkMiUXlfdHoiJTNBLTM3NzUuNzM0MTc0ODQ3OTUyNSU3RCUyQyJ5IiUzQSU3QiJReV90eSIlM0EyNDE0LjIwNzMzNzcxODM4MzMlMkMiUXpfdHkiJTNBODY2NC4yNDc5Nzc4NjgyMTIlN0QlN0QlMkMlN0IicG9zaXRpb24iJTNBJTVCNjUuMjk0NjU4NzI1NTgyNDUlMkMyNTYuOTcwNzQyMTEwODI1NyU1RCUyQyJ6IiUzQSU3QiJRel90eiIlM0EtOTc5NS43ODg3NjEyMzExMTUlMkMiUXlfdHoiJTNBLTI3MTQuMDU1ODgxODg2NzY1MyU3RCUyQyJ5IiUzQSU3QiJReV90eSIlM0EzODg4LjY2NTc1ODU2MjE2NzQlMkMiUXpfdHkiJTNBMTQwNDEuNjM5NTgyNjMxMjg3JTdEJTdEJTJDJTdCInBvc2l0aW9uIiUzQSU1QjYyLjQ3MzY5OTI4NTg2MDg1JTJDMjU4LjE2MDE4MzUwOTc1MDclNUQlMkMieiIlM0ElN0IiUXpfdHoiJTNBLTMyNDEuNjkyODAzODAzNDUzNCUyQyJReV90eiIlM0EtODkxLjYyODY2Njg3MTM5OTIlN0QlMkMieSIlM0ElN0IiUXlfdHkiJTNBNDg2MS40MjQ1NTQ2MjQ4NjglMkMiUXpfdHkiJTNBMTc2OTAuNDE0NDY3NzgwMTkyJTdEJTdEJTJDJTdCInBvc2l0aW9uIiUzQSU1QjQwLjk0NTMyMjQyMDc3MzA5NSUyQzI1OC42MDA4NTc2NDIwMjEzNyU1RCUyQyJ6IiUzQSU3QiJRel90eiIlM0EyMDIuMzcxOTM5NjU1NTQ0NSUyQyJReV90eiIlM0E1NS40NDA1MDE1ODIwNTYxOSU3RCUyQyJ5IiUzQSU3QiJReV90eSIlM0E1NTg0LjM1MzM5OTA0NDc3MSUyQyJRel90eSIlM0EyMTkzOC42MDM1NTk0MTgwOTQlN0QlN0QlMkMlN0IicG9zaXRpb24iJTNBJTVCMjAuOTQ1NzIyNTc3ODE5NzklMkMyNTguNzI3MzcyOTM1MDQ4MTUlNUQlMkMieiIlM0ElN0IiUXpfdHoiJTNBLTAuMTQ4NzUwMTA0MDYzOTIyMiUyQyJReV90eiIlM0EtMC4xMzA5NDY1NzY1MjI2NTQ5MyU3RCUyQyJ5IiUzQSU3QiJReV90eSIlM0E2MjAyLjE0MTgwMDQ3MTkzNiUyQyJRel90eSIlM0EyNzIzNC42NjY0OTU5OTI3NiU3RCU3RCUyQyU3QiJwb3NpdGlvbiIlM0ElNUIwLjk0NjEyMjczNDc1NDEwMTklMkMyNTguODUzODg4MjI4MDc1NTYlNUQlMkMieiIlM0ElN0IiUXpfdHoiJTNBLTEuOTQzMjYzNzI1MDA0MTU4NCUyQyJReV90eiIlM0EtMC4zNzE3NTAwNTQ2MzY5MDM4JTdEJTJDInkiJTNBJTdCIlF5X3R5IiUzQTY0MTYuMTQ2MTI0MTk3NDU0JTJDIlF6X3R5IiUzQTMyNDQzLjY3ODg4MDYxNjg1JTdEJTdEJTJDJTdCInBvc2l0aW9uIiUzQSU1QjUwLjk0NTEyMjM0MjIzMzMyJTJDMjU4LjUzNzU5OTk5NTUwODElNUQlMkMieiIlM0ElN0IiUXpfdHoiJTNBLTIxLjk3MTMyNTQ1MjM5MjkxNCUyQyJReV90eiIlM0EtNy4zMDM4NDM1MTk5MDYxNDclN0QlMkMieSIlM0ElN0IiUXlfdHkiJTNBNTA4NC4wMzI1Njg4NDgxNjMlMkMiUXpfdHkiJTNBMTkyODkuNzkwMzIwMDA3NDElN0QlN0QlMkMlN0IicG9zaXRpb24iJTNBJTVCMzAuOTQ1NTIyNDk5Mjg3ODg2JTJDMjU4LjY2NDExNTI4ODUzNDklNUQlMkMieiIlM0ElN0IiUXpfdHoiJTNBMC4xNjEyNDEwNjYyNzI2NjY4JTJDIlF5X3R6IiUzQS0wLjk2NDc1MjczNjg2NDQ1MjQlN0QlMkMieSIlM0ElN0IiUXlfdHkiJTNBNTg5My4yMjI1MjQ1MDM5MDElMkMiUXpfdHkiJTNBMjQ1ODYuNTI3NDA5MDUwMjY4JTdEJTdEJTJDJTdCInBvc2l0aW9uIiUzQSU1QjEwLjk0NTkyMjY1NjI4NTQ0MSUyQzI1OC43OTA2MzA1ODE1NjE4NiU1RCUyQyJ6IiUzQSU3QiJRel90eiIlM0EwLjEyOTQ3OTM2NDIzMDc1NTgyJTJDIlF5X3R6IiUzQS0wLjk3MTc0MDQ5NDIxOTI2OTIlN0QlMkMieSIlM0ElN0IiUXlfdHkiJTNBNjMxMS4wMDI5OTI5NDQxOTElMkMiUXpfdHkiJTNBMjk4NTAuNDkzMDc1ODU4OCU3RCU3RCUyQyU3QiJwb3NpdGlvbiIlM0ElNUItOS4wNTM2NzcxODY3Nzc0OTklMkMyNTguOTE3MTQ1ODc0NTg5MjclNUQlMkMieiIlM0ElN0IiUXpfdHoiJTNBNy4xMTE5NjU4OTI4Nzk1NDklMkMiUXlfdHoiJTNBMC4xNzQ5MDUwMzE2NTYyMTg4MiU3RCUyQyJ5IiUzQSU3QiJReV90eSIlM0E2MzQwLjUzNzM0NjYzMjM5NyUyQyJRel90eSIlM0EzNTEyMi4wNjY5MDQ0MTg3OCU3RCU3RCUyQyU3QiJwb3NpdGlvbiIlM0ElNUItMjAuNTg2MTA2MjkxNzMyMDIlMkMyNTguNjg1NjEwODA0NDkxODMlNUQlMkMieiIlM0ElN0IiUXpfdHoiJTNBOTM4My4wOTg1OTIzMjExMTQlMkMiUXlfdHoiJTNBMTUxMy4yODY1MTI1NzkzNTMlN0QlMkMieSIlM0ElN0IiUXlfdHkiJTNBNjcyMy4xOTgyNDA0NjI4MjklMkMiUXpfdHkiJTNBNDE0OTQuNzI3MDI5OTM1MzglN0QlMkMibm9kZSIlM0ExMjYlN0QlMkMlN0IicG9zaXRpb24iJTNBJTVCLTIzLjQyMTg4NzkyMDAwOTk3MiUyQzI1Ny41MzE5NTMzMzQyMTk3JTVEJTJDInoiJTNBJTdCIlF6X3R6IiUzQTIzNjE3LjgwMDgxNDUxOTAxJTJDIlF5X3R6IiUzQTM2ODcuMjYwNzIxNjAxNTYyJTdEJTJDInkiJTNBJTdCIlF5X3R5IiUzQTU3OTcuMTQxNjA2Mjg1MDE4JTJDIlF6X3R5IiUzQTM3MDM2LjQzNTgwOTI3MzE1NiU3RCU3RCUyQyU3QiJwb3NpdGlvbiIlM0ElNUItMjUuNjAwMzIyOTI0NTU4NjE1JTJDMjU1LjM4MDkwNjE2Mjk1MDgyJTVEJTJDInoiJTNBJTdCIlF6X3R6IiUzQTM2Nzk5LjA5OTA2OTgwOTA5JTJDIlF5X3R6IiUzQTU1NDQuMTc0NDg0NjU1MDE0JTdEJTJDInkiJTNBJTdCIlF5X3R5IiUzQTM4ODguMjU2NjU0Njc5NzAxNiUyQyJRel90eSIlM0EyNTc0MS4zMDQ1NTU2ODU4MzglN0QlN0QlMkMlN0IicG9zaXRpb24iJTNBJTVCLTI2Ljc4OTc2NDMyMzQ5ODg0NCUyQzI1Mi41NTk5NDY3MjMxNTQ3NSU1RCUyQyJ6IiUzQSU3QiJRel90eiIlM0E0NDcyNS44NzkxNTYwMDk2NiUyQyJReV90eiIlM0E2NDk5LjA2NjI3NDAxMjI4MyU3RCUyQyJ5IiUzQSU3QiJReV90eSIlM0ExMTk2LjU1MzYwODM2MTc3MDYlMkMiUXpfdHkiJTNBODE5OC4yMTI5NzIzMzA4MzIlN0QlN0QlMkMlN0IicG9zaXRpb24iJTNBJTVCLTI3LjI0NTU0MDk4Mzk4OTA5JTJDMjI4LjY0NDE1NDc1NTI4ODUlNUQlMkMieiIlM0ElN0IiUXpfdHoiJTNBNDY0MTUuNTcyMzA2ODM1MTglMkMiUXlfdHoiJTNBNTIzMC44NDM2NzIwMzQ2NTIlN0QlMkMieSIlM0ElN0IiUXlfdHkiJTNBLTY1LjQyNTU3NDY4MjU4MDg2JTJDIlF6X3R5IiUzQS00NTkuOTY4NTk5MTU1ODE5NyU3RCU3RCUyQyU3QiJwb3NpdGlvbiIlM0ElNUItMjcuMzg3MTU4ODA1MjUwNDMlMkMyMDYuMjU3MTM5ODA5NTEyNzUlNUQlMkMieiIlM0ElN0IiUXpfdHoiJTNBNTExNzguNTUxMDQ3ODA2NjQlMkMiUXlfdHoiJTNBNDU5NS43NzE1NTU2NzczNTclN0QlMkMieSIlM0ElN0IiUXlfdHkiJTNBMC40NjA5MzY0NDA2MjYzNzg3MyUyQyJRel90eSIlM0EwLjk0NjAxNTM3ODE1MzIwNTQlN0QlN0QlMkMlN0IicG9zaXRpb24iJTNBJTVCLTI3LjUyODc3NjYyNjUxMTU1NCUyQzE4My44NzAxMjQ4NjM3NzAyMyU1RCUyQyJ6IiUzQSU3QiJRel90eiIlM0E1NTQzOS43NDI5NjI3NTExNiUyQyJReV90eiIlM0EzOTU3LjYzNjc0NDgzNzIyNCU3RCUyQyJ5IiUzQSU3QiJReV90eSIlM0EwLjMzMzA3Mjg1MzExMzEzNDglMkMiUXpfdHkiJTNBMC4wNTE1MzU2NTI3NjU5MjM0MTYlN0QlN0QlMkMlN0IicG9zaXRpb24iJTNBJTVCLTI3LjY3MDM5NDQ0Nzc3MzM4JTJDMTYxLjQ4MzEwOTkxNzkxNjclNUQlMkMieiIlM0ElN0IiUXpfdHoiJTNBNTkxOTkuMjI5MDQ0MzU2MzMlMkMiUXlfdHoiJTNBMzMxNi40NTE1NDE1MjAyMzElN0QlMkMieSIlM0ElN0IiUXlfdHkiJTNBMC4zMzMzMjA5Nzg4NjE4NjUwNyUyQyJRel90eSIlM0EwLjA1MzI3MTQyMDY1MTExNTcyJTdEJTdEJTJDJTdCInBvc2l0aW9uIiUzQSU1Qi0yNy44MTIwMTIyNjkwMzU5ODIlMkMxMzkuMDk2MDk0OTcxOTQxMDYlNUQlMkMieiIlM0ElN0IiUXpfdHoiJTNBNjI0NTcuMDA5NzkxMjEwMDglMkMiUXlfdHoiJTNBMjY3Mi4yMTYwMjYwNTMxNSU3RCUyQyJ5IiUzQSU3QiJReV90eSIlM0EwLjMzMzMyMDU1OTk1MDE4NjA2JTJDIlF6X3R5IiUzQTAuMDUzMjc0MjUyNTc4NDYxMDclN0QlN0QlMkMlN0IicG9zaXRpb24iJTNBJTVCLTI3Ljk1MzYzMDA5MDI5Nzg3OCUyQzExNi43MDkwODAwMjYwNzY0NCU1RCUyQyJ6IiUzQSU3QiJRel90eiIlM0E2NTIxMy4xMjE0OTA0NDU0MiUyQyJReV90eiIlM0EyMDI0LjkzMDU2Nzk5MDA2NDIlN0QlMkMieSIlM0ElN0IiUXlfdHkiJTNBMC4zMzMyODc5NTA0NjQ1MDA1NSUyQyJRel90eSIlM0EwLjA1MDA3MzQ0MDUwMzIxNzg2JTdEJTdEJTJDJTdCInBvc2l0aW9uIiUzQSU1Qi0yOC4wOTUyNDc5MTE1NTk3MDYlMkM5NC4zMjIwNjUwODAyMjI5NiU1RCUyQyJ6IiUzQSU3QiJRel90eiIlM0E2NzQ0OC42NTEwNzQ1NDkwNCUyQyJReV90eiIlM0ExMzc0LjQwMzAzMTU0Mzk4NTQlN0QlMkMieSIlM0ElN0IiUXlfdHkiJTNBMC4zNTAyMzY3NzYxMzkwNzEwNiUyQyJRel90eSIlM0ExLjcxODUxODc2MzMwNTUxNiU3RCU3RCUyQyU3QiJwb3NpdGlvbiIlM0ElNUItMjcuMTc0NzMyMDczMzU4MiUyQzIzOS44Mzc2NjIyMjgyMTE3JTVEJTJDInoiJTNBJTdCIlF6X3R6IiUzQTQzODQ2LjcyMDU0NzgwMTQ2NiUyQyJReV90eiIlM0E1NTU1LjkzMzU5ODUyNzM0NCU3RCUyQyJ5IiUzQSU3QiJReV90eSIlM0E3LjY0MjMwMjE5NDcwMTk2NiUyQyJRel90eSIlM0E1MS45NDM2OTMyODM5ODk2NCU3RCU3RCUyQyU3QiJwb3NpdGlvbiIlM0ElNUItMjcuMzE2MzQ5ODk0NjE5Njk4JTJDMjE3LjQ1MDY0NzI4MjQxMDI3JTVEJTJDInoiJTNBJTdCIlF6X3R6IiUzQTQ4Nzk2Ljk4MjUxNDQzODcyJTJDIlF5X3R6IiUzQTQ5MTMuMjk2NjU4Njk3NDcxJTdEJTJDInkiJTNBJTdCIlF5X3R5IiUzQTAuMzAzNzU2NTI0NTIzNTQzMyUyQyJRel90eSIlM0ExLjExNjkwMTY4NDUwNjUxMSU3RCU3RCUyQyU3QiJwb3NpdGlvbiIlM0ElNUItMjcuNDU3OTY3NzE1ODgxMDMzJTJDMTk1LjA2MzYzMjMzNjYzNDk1JTVEJTJDInoiJTNBJTdCIlF6X3R6IiUzQTUzMzA5LjE0NzUyMDU4NzE3JTJDIlF5X3R6IiUzQTQyNzYuNzA0MjIzODA2NDE2JTdEJTJDInkiJTNBJTdCIlF5X3R5IiUzQTAuMzA3NDI0NzQxNzM3NTg3JTJDIlF6X3R5IiUzQTEuMTQyMzk1NzU5OTQzMzM0OCU3RCU3RCUyQyU3QiJwb3NpdGlvbiIlM0ElNUItMjcuNTk5NTg1NTM3MTQyNDY3JTJDMTcyLjY3NjYxNzM5MDg0MzQzJTVEJTJDInoiJTNBJTdCIlF6X3R6IiUzQTU3MzE5LjQ4NjAwMjM4MzA0JTJDIlF5X3R6IiUzQTM2MzcuMDQ0MTQzMDE4ODY5NCU3RCUyQyJ5IiUzQSU3QiJReV90eSIlM0EwLjMwNzQyMTA4NTQ0NzcyNTM0JTJDIlF6X3R5IiUzQTEuMTQyMzcwMjQ5NDAxODI1MyU3RCU3RCUyQyU3QiJwb3NpdGlvbiIlM0ElNUItMjcuNzQxMjAzMzU4NDA0NjglMkMxNTAuMjg5NjAyNDQ0OTI5MzYlNUQlMkMieiIlM0ElN0IiUXpfdHoiJTNBNjA4MjguMTE5NDUyMjQ0MjElMkMiUXlfdHoiJTNBMjk5NC4zMzM3ODQxMzc2MjElN0QlMkMieSIlM0ElN0IiUXlfdHkiJTNBMC4zMDc0MjEwOTE2MTE2NzQ4JTJDIlF6X3R5IiUzQTEuMTQyMzcwMzIxMzIwNjQzOCU3RCU3RCUyQyU3QiJwb3NpdGlvbiIlM0ElNUItMjcuODgyODIxMTc5NjY2ODUlMkMxMjcuOTAyNTg3NDk5MDIxNDQlNUQlMkMieiIlM0ElN0IiUXpfdHoiJTNBNjM4MzUuMDQ3ODQ5NTg5NTUlMkMiUXlfdHoiJTNBMjM0OC41NzMxMTU3NTMxODklN0QlMkMieSIlM0ElN0IiUXlfdHkiJTNBMC4zMDc0MjA4OTg3MDc3MDgzMyUyQyJRel90eSIlM0ExLjE0MjM1MTQ4MTk4NzQyNyU3RCU3RCUyQyU3QiJwb3NpdGlvbiIlM0ElNUItMjguMDI0NDM5MDAwOTI4ODMlMkMxMDUuNTE1NTcyNTUzMTQzNjElNUQlMkMieiIlM0ElN0IiUXpfdHoiJTNBNjYzNDAuMTYwMzI2MTcxNjQlMkMiUXlfdHoiJTNBMTY5OS43NjEwMDg5OTUzNDY0JTdEJTJDInkiJTNBJTdCIlF5X3R5IiUzQTAuMzA3NTIwMDU4MzM4MDM2MSUyQyJRel90eSIlM0ExLjE1MjA4NTE3NDgyNjQ4NiU3RCU3RCUyQyU3QiJwb3NpdGlvbiIlM0ElNUItMjguMTY2MDU2ODIyMTkxMzMlMkM4My4xMjg1NTc2MDcxODQlNUQlMkMieiIlM0ElN0IiUXpfdHoiJTNBNjg0MDEuODg1MDU3NzA3OTYlMkMiUXlfdHoiJTNBMTA0OC40ODg5ODc0NDcxMTM3JTdEJTJDInkiJTNBJTdCIlF5X3R5IiUzQTAuMjU1ODc4MjgwMzI0MDU4OTYlMkMiUXpfdHkiJTNBLTMuOTM2MDA0ODIyNzc0NjM1JTdEJTdEJTJDJTdCInBvc2l0aW9uIiUzQSU1Qi0yOC4xNDE2Mzg3MTU3ODA1MzclMkM3MS4xMDE3MzkzMzE3MjA5NiU1RCUyQyJ6IiUzQSU3QiJRel90eiIlM0E3NzQ1OS4yMDY1OTI2NzMwOSUyQyJReV90eiIlM0E3NzQuNTUyODk0MTAzMjQ3JTdEJTJDInkiJTNBJTdCIlF5X3R5IiUzQS0xMDUuNDkxMjMwMTA3MjkzNzklMkMiUXpfdHkiJTNBLTEwODczLjY3NDQ0NjA0NDAxMyU3RCU3RCUyQyU3QiJwb3NpdGlvbiIlM0ElNUItMjcuNzU1NjY0MzgxNDA4OTUlMkM2OS40ODE3MDA0NDY2MzgxNCU1RCUyQyJ6IiUzQSU3QiJRel90eiIlM0E3MzUyNC4yMzk4ODU1Mjk3MiUyQyJReV90eiIlM0E2NzcuNTA3ODA5NzgyNDk3OCU3RCUyQyJ5IiUzQSU3QiJReV90eSIlM0EtMjYyLjkyMDcwNzM0NTE0ODk3JTJDIlF6X3R5IiUzQS0yODk0OC41MTg4NjM5Mjc2JTdEJTdEJTJDJTdCInBvc2l0aW9uIiUzQSU1Qi0yNi45OTUzNDYwNTgwNDA1OTIlMkM2OC4wMDAwMDYwNzA4OTExNSU1RCUyQyJ6IiUzQSU3QiJRel90eiIlM0E2NTQ5OS41NTc5Mjk4MjE2MyUyQyJReV90eiIlM0E1NTMuMDA2Njc1NjU3NjYzMiU3RCUyQyJ5IiUzQSU3QiJReV90eSIlM0EtMzU4Ljg0MzAyODY1NDgwODUlMkMiUXpfdHkiJTNBLTQyOTQxLjAwOTg0ODQxNTclN0QlN0QlMkMlN0IicG9zaXRpb24iJTNBJTVCLTE1LjM1MDc4NTkzMzQ3ODU4NSUyQzU0LjQxNjgxMDY1NjgwNDk0JTVEJTJDInoiJTNBJTdCIlF6X3R6IiUzQTUyNjkzLjI1NTExMjMyOTMyJTJDIlF5X3R6IiUzQTEyNi4yMDY1ODEyMDE4OTU2MyU3RCUyQyJ5IiUzQSU3QiJReV90eSIlM0EtMTE2LjE0OTc2NTUxNzg3NDM2JTJDIlF6X3R5IiUzQS00Njk4Mi4yOTY4Mzc1NzQ2ODYlN0QlN0QlMkMlN0IicG9zaXRpb24iJTNBJTVCLTIwLjkzODI4MDQ5Mjc1MjM0NCUyQzYwLjg2MDkyNTIxNzI2MDg4NSU1RCUyQyJ6IiUzQSU3QiJRel90eiIlM0E1Mjc1Mi43NTgzNzgyOTcwNTQlMkMiUXlfdHoiJTNBMjY4LjYyNzQ4MzcxNDYyNjYzJTdEJTJDInkiJTNBJTdCIlF5X3R5IiUzQS0yMzUuNzI1MTkxNjk2MDYyNTIlMkMiUXpfdHkiJTNBLTQ2MjI2LjQ4MTU3OTg5ODQ0JTdEJTdEJTJDJTdCInBvc2l0aW9uIiUzQSU1Qi05Ljc2MzI5MTM3NDIzMDQ3MyUyQzQ3Ljk3MjY5NjA5NjM3ODY1NSU1RCUyQyJ6IiUzQSU3QiJRel90eiIlM0E1MzE0NC45NTI0OTM5ODQzNzYlMkMiUXlfdHoiJTNBNjEuMTUyNTMxNDY2MDU3NiU3RCUyQyJ5IiUzQSU3QiJReV90eSIlM0EtNTQuMTE3NTYzNzU3NDcxNTIlMkMiUXpfdHkiJTNBLTQ2NjM5Ljg2NjU1NTk5Mjc1JTdEJTdEJTJDJTdCInBvc2l0aW9uIiUzQSU1Qi0xLjEwMjk2MDU2MDA4ODcxMjclMkMzNi45MjAzNDE1MzU1OTA2MiU1RCUyQyJ6IiUzQSU3QiJRel90eiIlM0E1ODQyNC44NjMxMjIyMjg0NiUyQyJReV90eiIlM0EtNi40NjQ3OTY0NTIzMjMwMjglN0QlMkMieSIlM0ElN0IiUXlfdHkiJTNBNC4zNjY5MzQ4NDE5Nzc4OTMlMkMiUXpfdHkiJTNBLTM5MjY4LjUyNTc3NTM1MDMlN0QlN0QlMkMlN0IicG9zaXRpb24iJTNBJTVCMy43OTQzNzAyNTQyMTY1OTIlMkMyNy4wODI0MzQ0MTg3NDMwMjclNUQlMkMieiIlM0ElN0IiUXpfdHoiJTNBNjYzMjguNjI3MDAxNTcwMjMlMkMiUXlfdHoiJTNBLTAuNzA1NzY4NjY5NDI2OTY5NSU3RCUyQyJ5IiUzQSU3QiJReV90eSIlM0EwLjQ1OTc3MTE5MzQ4MzU5MjM2JTJDIlF6X3R5IiUzQS0yMzM4Ny43MDQxMTI4MDMxMSU3RCU3RCUyQyU3QiJwb3NpdGlvbiIlM0ElNUI2LjA3OTM3MjYyMzU1Mzg3NiUyQzE2LjMzMzE1Mzk5MDk2OTQ5MiU1RCUyQyJ6IiUzQSU3QiJRel90eiIlM0E3MDU4MS42OTg3NDc1MTIyNyUyQyJReV90eiIlM0E0My40OTYxNzI0MTkyMzk3NCU3RCUyQyJ5IiUzQSU3QiJReV90eSIlM0EtMy40NTQ0MjkzMjg0Mjk1OTIlMkMiUXpfdHkiJTNBLTYxODYuMDY5MDQ0MTU1NzI3JTdEJTdEJTJDJTdCInBvc2l0aW9uIiUzQSU1QjYuMDA5NTc5MzI1OTIwNzU1JTJDNS4zMDAxOTUxMTc2MDU1MSU1RCUyQyJ6IiUzQSU3QiJRel90eiIlM0E3MDcwNS4xOTU3MjYyOTcyNyUyQyJReV90eiIlM0E5OC41OTA4NzI5MjI0ODI5MyU3RCUyQyJ5IiUzQSU3QiJReV90eSIlM0E4Ljk5MjczOTA2NTQ4ODglMkMiUXpfdHkiJTNBNjE5Ny4zMzc1MzM3ODU1MDklN0QlN0QlMkMlN0IicG9zaXRpb24iJTNBJTVCMy41ODg3Njc3MTEzNTM0MDQlMkMtNS40MTkzMTY4NDI5Mzg1OTglNUQlMkMieiIlM0ElN0IiUXpfdHoiJTNBNjY2NzMuOTQ1MzQwODc1MjclMkMiUXlfdHoiJTNBMTMzLjM4MjY5MDgwMzg5NTgzJTdEJTJDInkiJTNBJTdCIlF5X3R5IiUzQTQ3LjIzMjczMjgwNDMyNjUzJTJDIlF6X3R5IiUzQTIzNTA5LjkzMTUxMjYzNjU0NyU3RCU3RCUyQyU3QiJwb3NpdGlvbiIlM0ElNUItMS40MzI2MzMyNDY1OTA2MzA4JTJDLTE1LjE5NDQ3OTE0MTY5MDQ5MyU1RCUyQyJ6IiUzQSU3QiJRel90eiIlM0E1ODkyMy4xNjMxODMyNzMwNyUyQyJReV90eiIlM0ExMjEuODQxOTUyOTU2OTkwODglN0QlMkMieSIlM0ElN0IiUXlfdHkiJTNBODEuNzg5NjUyMDA0MzY5NzclMkMiUXpfdHkiJTNBMzk2MDQuMDk0NTA2OTU0MjE0JTdEJTdEJTJDJTdCInBvc2l0aW9uIiUzQSU1Qi0xNS45MDA2NzEwMjA4NTI3NTklMkMtMzIuNTA5Mjk0ODM2MzA2MjglNUQlMkMieiIlM0ElN0IiUXpfdHoiJTNBNTI5NjQuMzI3NzAyODQ0OTE2JTJDIlF5X3R6IiUzQS0zMS4xMTE1MjM4NDE5OTI3MTclN0QlMkMieSIlM0ElN0IiUXlfdHkiJTNBLTI0LjMwNjMzMjYwMjA2MTE0JTJDIlF6X3R5IiUzQTQ4MDkyLjc3MDMyNzM5Njk0NiU3RCU3RCUyQyU3QiJwb3NpdGlvbiIlM0ElNUItMTAuMjMyMDk3MzU5MTM3MjMyJTJDLTI2LjEzNjM4NDkzODk5ODg5OCU1RCUyQyJ6IiUzQSU3QiJRel90eiIlM0E1Mzc5My4zMzc0NjQxODAzOCUyQyJReV90eiIlM0EzOS43Nzk5Mzc4NTUwNzI5NSU3RCUyQyJ5IiUzQSU3QiJReV90eSIlM0EzNS45NTg1MTQyNDg3ODgxNTUlMkMiUXpfdHkiJTNBNDcyMzQuNDI5MjQyNjQ5ODk0JTdEJTdEJTJDJTdCInBvc2l0aW9uIiUzQSU1Qi0yMS41NjkyNDQ2ODI2Mzg5MjglMkMtMzguODgyMjA0NzMzNjkzMDUlNUQlMkMieiIlM0ElN0IiUXpfdHoiJTNBNTM1ODQuMTM3NDQwODE2MjQlMkMiUXlfdHoiJTNBLTE3My43NDk2MDE5NTk4MTExNyU3RCUyQyJ5IiUzQSU3QiJReV90eSIlM0EtMTUxLjQ2OTIyMTExOTg4MDA1JTJDIlF6X3R5IiUzQTQ3MDQ0LjMyNjE1MDMwNjYlN0QlN0QlMkMlN0IicG9zaXRpb24iJTNBJTVCLTI3LjcxNjE0Mzk4MDg2Mzg0NCUyQy00NS45NDQwODQ2MzMxNzA1JTVEJTJDInoiJTNBJTdCIlF6X3R6IiUzQTY2NzIwLjY0MDY2MTA5NDYlMkMiUXlfdHoiJTNBLTQzOS44MTA3ODM5NTkyMDI0JTdEJTJDInkiJTNBJTdCIlF5X3R5IiUzQS0yODQuOTc0MDQyMzc0NTEwMzYlMkMiUXpfdHkiJTNBNDM3MzkuMzc3NjA3NjIyMDQ2JTdEJTdEJTJDJTdCInBvc2l0aW9uIiUzQSU1Qi0yOC40OTUxNDY3ODAyNTUyOTMlMkMtNDcuNDE2MDQxNDMwOTQ2NTg1JTVEJTJDInoiJTNBJTdCIlF6X3R6IiUzQTc1NzU4Ljg4NTMxMjA2OTc5JTJDIlF5X3R6IiUzQS01NTcuMDgyMDk5NjM2NjMyOCU3RCUyQyJ5IiUzQSU3QiJReV90eSIlM0EtMTk2LjY1NDI0MzY1NzE0NTIlMkMiUXpfdHkiJTNBMjcyNzcuMzQ2NzQxNTI0Mzk4JTdEJTdEJTJDJTdCInBvc2l0aW9uIiUzQSU1Qi0yOC45MDE1ODU3ODQyMTQwNjclMkMtNDkuMDMxMDY3NTk1NDQ3OTMlNUQlMkMieiIlM0ElN0IiUXpfdHoiJTNBNzkyMjUuNTkxOTc1MzQxMDklMkMiUXlfdHoiJTNBLTY0NC41Mjk5NDEwMjI5MTElN0QlMkMieSIlM0ElN0IiUXlfdHkiJTNBLTY5LjY1MTU0OTQ2MjU0Nzk2JTJDIlF6X3R5IiUzQTg4ODkuNTI3NDU0NTg4ODE3JTdEJTJDIm5vZGUiJTNBMTYyJTdEJTJDJTdCInBvc2l0aW9uIiUzQSU1Qi0yOS4xNjg0ODIwNjg1NjY2NjQlMkMtNzUuMzM1MzE5MTMzODI4MjUlNUQlMkMieiIlM0ElN0IiUXpfdHoiJTNBNjg4MzQuODIzMjEwMjU4MTglMkMiUXlfdHoiJTNBLTEzNjkuMTAyNjI5OTExMzQ0NiU3RCUyQyJ5IiUzQSU3QiJReV90eSIlM0EwLjMxMjM5NDcxNjk1MjAwMjIlMkMiUXpfdHkiJTNBLTcuMDY3MTc1NzY2NzQ2NzUlN0QlN0QlMkMlN0IicG9zaXRpb24iJTNBJTVCLTI5LjMyOTYxNjUxMTg1MjgxNiUyQy0xMDAuODA3NTMxMzAzMjc4MSU1RCUyQyJ6IiUzQSU3QiJRel90eiIlM0E2NjQ5MS43NDE4ODY4NDQ2NyUyQyJReV90eiIlM0EtMjEzOS4yODM2NzMyODA0MzAzJTdEJTJDInkiJTNBJTdCIlF5X3R5IiUzQTAuMjU5NjYyODUxMzkzNTY4MiUyQyJRel90eSIlM0EtMTAuMzU0NDkxNDA4MDY5NzQzJTdEJTdEJTJDJTdCInBvc2l0aW9uIiUzQSU1Qi0yOS40OTA3NTA5NTUxMzkwNDIlMkMtMTI2LjI3OTc0MzQ3Mjc0MDEyJTVEJTJDInoiJTNBJTdCIlF6X3R6IiUzQTYzNDYxLjQ3NzE1MjY4MDQyNSUyQyJReV90eiIlM0EtMjkxMy4yMzM4MjU0NTc1NDQzJTdEJTJDInkiJTNBJTdCIlF5X3R5IiUzQTAuMjkzNTc5MDkxMTI0MTgxNzMlMkMiUXpfdHkiJTNBLTcuNDUwODg2NDI5MjUwNDEzJTdEJTdEJTJDJTdCInBvc2l0aW9uIiUzQSU1Qi0yOS42NTE4ODUzOTg0MjU3MDUlMkMtMTUxLjc1MTk1NTY0MjI3MTI0JTVEJTJDInoiJTNBJTdCIlF6X3R6IiUzQTU5Nzg5Ljc3MDI4MDQ0OTM2JTJDIlF5X3R6IiUzQS0zNjkxLjE0ODMxNTIwNTc0MDMlN0QlMkMieSIlM0ElN0IiUXlfdHkiJTNBMC4zODI5ODA5NTgwMTYxNTg0NSUyQyJRel90eSIlM0E0LjYxNDE3MzQ4MzUzOTExNCU3RCU3RCUyQyU3QiJwb3NpdGlvbiIlM0ElNUItMjkuODEzMDE5ODQxNzEyODY1JTJDLTE3Ny4yMjQxNjc4MTE4ODEzMyU1RCUyQyJ6IiUzQSU3QiJRel90eiIlM0E1NTQ3Mi44ODM4OTMwMzc4MSUyQyJReV90eiIlM0EtNDQ3Mi4yMjM0MjkxODY3MzMlN0QlMkMieSIlM0ElN0IiUXlfdHkiJTNBMC4yNTQ4Mjc1ODY0MTg0Nzg5NyUyQyJRel90eSIlM0ExMi4zMDcyODMyMDc0MDMxNjUlN0QlN0QlMkMlN0IicG9zaXRpb24iJTNBJTVCLTI5Ljk3NDE1NDI4NTAwMDAzJTJDLTIwMi42OTYzNzk5ODE0OTE0NSU1RCUyQyJ6IiUzQSU3QiJRel90eiIlM0E1MDU1My4xNjg3MDY5MjExOSUyQyJReV90eiIlM0EtNTI2NC43NjY5OTAwNjM1NzUlN0QlMkMieSIlM0ElN0IiUXlfdHkiJTNBMS4wNjc2NDMxMDYzNjA5OTcyJTJDIlF6X3R5IiUzQTEuNTAzNDUzNTM4OTU1NDUyNCU3RCU3RCUyQyU3QiJwb3NpdGlvbiIlM0ElNUItMjkuMDg3OTE0ODQ2OTIzMjc2JTJDLTYyLjU5OTIxMzA0OTA1MzEwNSU1RCUyQyJ6IiUzQSU3QiJRel90eiIlM0E2OTc4Mi43NTUyMzIyNTQ3MSUyQyJReV90eiIlM0EtOTg2LjY4NDM1MjY5MjU3NzclN0QlMkMieSIlM0ElN0IiUXlfdHkiJTNBMC4zMjgwNjczMTYxOTAwMDA0JTJDIlF6X3R5IiUzQTExLjc4NjM1NTg2NTY0MzcxJTdEJTdEJTJDJTdCInBvc2l0aW9uIiUzQSU1Qi0yOS4yNDkwNDkyOTAyMDk3MzclMkMtODguMDcxNDI1MjE4NTUyMjQlNUQlMkMieiIlM0ElN0IiUXpfdHoiJTNBNjc2ODEuNjMzNDc0MTQ5ODclMkMiUXlfdHoiJTNBLTE3NTQuMjA5MDM5MTczMzY0JTdEJTJDInkiJTNBJTdCIlF5X3R5IiUzQTAuNDYzNTkxNjAxMTg3NzczMTUlMkMiUXpfdHkiJTNBMzQuNDE1OTU5NDU5ODg0MjMlN0QlN0QlMkMlN0IicG9zaXRpb24iJTNBJTVCLTI5LjQxMDE4MzczMzQ5NTg2MyUyQy0xMTMuNTQzNjM3Mzg3OTk4MzYlNUQlMkMieiIlM0ElN0IiUXpfdHoiJTNBNjQ5ODEuNDM0MjE3Njg2NjQlMkMiUXlfdHoiJTNBLTI1MjYuMjIzNjM5OTE4MjQ0JTdEJTJDInkiJTNBJTdCIlF5X3R5IiUzQTAuNDY4MjQ2MTg5OTE1NDMxNCUyQyJRel90eSIlM0E0MC4zNzExODE2MjQ0NjQ5NSU3RCU3RCUyQyU3QiJwb3NpdGlvbiIlM0ElNUItMjkuNTcxMzE4MTc2NzgyMTAzJTJDLTEzOS4wMTU4NDk1NTc0NjMzNSU1RCUyQyJ6IiUzQSU3QiJRel90eiIlM0E2MTYyNi42MDg5OTkyODc5MiUyQyJReV90eiIlM0EtMzMwMi4xNzQxOTc1Njg4MTE1JTdEJTJDInkiJTNBJTdCIlF5X3R5IiUzQTAuMjMwNzc3MjYyMDEwMzU5OTIlMkMiUXpfdHkiJTNBNi4xODUyODQ2OTk1MjE5MjIlN0QlN0QlMkMlN0IicG9zaXRpb24iJTNBJTVCLTI5LjczMjQ1MjYyMDA2OTMwNiUyQy0xNjQuNDg4MDYxNzI3MDglNUQlMkMieiIlM0ElN0IiUXpfdHoiJTNBNTc2MzYuODcxNzI1ODY1NDUlMkMiUXlfdHoiJTNBLTQwODEuODcwMzEwNTQ2MTEzJTdEJTJDInkiJTNBJTdCIlF5X3R5IiUzQTAuMDExMzk5MjEyNzg0NTkwOTUlMkMiUXpfdHkiJTNBLTM1LjExNjExNjQ2MzQ0MDM4JTdEJTdEJTJDJTdCInBvc2l0aW9uIiUzQSU1Qi0yOS44OTM1ODcwNjMzNTY0MjQlMkMtMTg5Ljk2MDI3Mzg5NjY4MjU3JTVEJTJDInoiJTNBJTdCIlF6X3R6IiUzQTUzMDA3LjYxMzQwNjc4MTg0JTJDIlF5X3R6IiUzQS00ODY2LjQyNzM5MzA5MDk0JTdEJTJDInkiJTNBJTdCIlF5X3R5IiUzQS0wLjA0NDQ2ODYyNTkxNTY3MzUyJTJDIlF6X3R5IiUzQS0zOC43MzI0MzM4ODg2MDEyOCU3RCU3RCUyQyU3QiJwb3NpdGlvbiIlM0ElNUItMzAuMDU0NzIxNTA2NjQzNjI3JTJDLTIxNS40MzI0ODYwNjYyOTkyOCU1RCUyQyJ6IiUzQSU3QiJRel90eiIlM0E0NzY3OS4xMTM1MjcyODgwNyUyQyJReV90eiIlM0EtNTY0OS41MzIyNjk1MjcwNjklN0QlMkMieSIlM0ElN0IiUXlfdHkiJTNBLTAuNDA5NjE2Nzk4MDYwOTY1NiUyQyJRel90eSIlM0EtMTEuNDk2MzUzMTMzMDc2MTk4JTdEJTdEJTJDJTdCInBvc2l0aW9uIiUzQSU1Qi0yOS44NDA0OTYwMTE2NzY0MzYlMkMtMjI5LjcwMTIyMTMzNDUyNjE3JTVEJTJDInoiJTNBJTdCIlF6X3R6IiUzQTQ1ODA5LjY5MzQzNDgxMTA5NSUyQyJReV90eiIlM0EtNjI5NS45ODkwMTU1MjI3MTMlN0QlMkMieSIlM0ElN0IiUXlfdHkiJTNBMTI3NC4xOTgwMTczOTI4ODAzJTJDIlF6X3R5IiUzQS05MjA2LjQ2NTk4MTA5ODg2MyU3RCU3RCUyQyU3QiJwb3NpdGlvbiIlM0ElNUItMjguNjg2ODM4NTQxNDA0NTclMkMtMjMyLjUzNzAwMjk2MjgwNDQyJTVEJTJDInoiJTNBJTdCIlF6X3R6IiUzQTM1MTIzLjc2OTYxOTY4MDU0JTJDIlF5X3R6IiUzQS01MDIwLjA1NTgzODQ2NDE4JTdEJTJDInkiJTNBJTdCIlF5X3R5IiUzQTMyMDEuMjIyNTQxMzExNDQyNSUyQyJRel90eSIlM0EtMjIyNzIuOTkxMTMwODY5NzE2JTdEJTdEJTJDJTdCInBvc2l0aW9uIiUzQSU1Qi0yNi41MzU3OTEzNzAxMzQ4OTUlMkMtMjM0LjcxNTQzNzk2NzM1NDElNUQlMkMieiIlM0ElN0IiUXpfdHoiJTNBMjE1NjIuODc4ODgxODI3ODA4JTJDIlF5X3R6IiUzQS0zMjE4LjAzMzAyNjcyMDM3MTMlN0QlMkMieSIlM0ElN0IiUXlfdHkiJTNBNDU5NC41NzA4Njc4OTM2MDYlMkMiUXpfdHkiJTNBLTMwNTk2LjQxMTQ1MjI0MTIxNiU3RCU3RCUyQyU3QiJwb3NpdGlvbiIlM0ElNUItMjMuNzE0ODMxOTMwNDE1MTMlMkMtMjM1LjkwNDg3OTM2NjI3ODQ0JTVEJTJDInoiJTNBJTdCIlF6X3R6IiUzQTc4MDQuMzIyNDIyMDEwOTQlMkMiUXlfdHoiJTNBLTEyMTIuMzEzMDkwNTQwNDEyNSU3RCUyQyJ5IiUzQSU3QiJReV90eSIlM0E1MjcxLjAzMjQ5NTY1OTUzNyUyQyJRel90eSIlM0EtMzM1MzEuMjcyODQ5MDcxNDklN0QlN0QlMkMlN0IicG9zaXRpb24iJTNBJTVCLTIuMTg2NDU1MDY1MzI1NzcxNSUyQy0yMzYuMzQ1NTUzNDk4NTQ5NCU1RCUyQyJ6IiUzQSU3QiJRel90eiIlM0EtNDEzLjIwODMyODIyODg4NjglMkMiUXlfdHoiJTNBNjYuMzUwNzAxNjI5Mjk0MzYlN0QlMkMieSIlM0ElN0IiUXlfdHkiJTNBNDk2Mi4zNzM3MTY2ODMxMTMlMkMiUXpfdHkiJTNBLTI0MzAwLjM3NDA2NDY0NjU0NSU3RCU3RCUyQyU3QiJwb3NpdGlvbiIlM0ElNUIxNy44MTMxNDQ3Nzc2MzE3NyUyQy0yMzYuNDcyMDY4NzkxNTc2MDIlNUQlMkMieiIlM0ElN0IiUXpfdHoiJTNBMi41MjcxOTMzMzcxMDk4MzQzJTJDIlF5X3R6IiUzQS0wLjI5NjA5ODc4MjYzMzA5NDc1JTdEJTJDInkiJTNBJTdCIlF5X3R5IiUzQTQ4MDUuMTA5Mjc5MDgxNDclMkMiUXpfdHkiJTNBLTE5NTcwLjAzOTM4MDg4NDcwNyU3RCU3RCUyQyU3QiJwb3NpdGlvbiIlM0ElNUIzNy44MTI3NDQ2MjA2OTg5NCUyQy0yMzYuNTk4NTg0MDg0NjAzMzclNUQlMkMieiIlM0ElN0IiUXpfdHoiJTNBMi4wMDE0NjM2MDI5MDMzMDUlMkMiUXlfdHoiJTNBLTAuNDI0MTkzMTI5MDY4MTk4JTdEJTJDInkiJTNBJTdCIlF5X3R5IiUzQTQyNDQuNzQwNjc5MDQwOTYlMkMiUXpfdHkiJTNBLTE0ODkzLjkwNzMxNjMxMDAzJTdEJTdEJTJDJTdCInBvc2l0aW9uIiUzQSU1Qi0xMi4xODYyNTQ5ODY4MDYwOSUyQy0yMzYuMjgyMjk1ODUyMDM2MDclNUQlMkMieiIlM0ElN0IiUXpfdHoiJTNBNzIuMzUwOTMwMzc4NDkwMzUlMkMiUXlfdHoiJTNBLTEyLjg1NjgzNTM2Mzc5MDY3MiU3RCUyQyJ5IiUzQSU3QiJReV90eSIlM0E0ODU1LjQ4MzU1NTc1NDc4NCUyQyJRel90eSIlM0EtMjY3ODcuNzM5MTAwMTUzOTk4JTdEJTdEJTJDJTdCInBvc2l0aW9uIiUzQSU1QjcuODEzMzQ0ODU2MTYyMzA3JTJDLTIzNi40MDg4MTExNDUwNjI3NyU1RCUyQyJ6IiUzQSU3QiJRel90eiIlM0EwLjI3NjMxMzU5MjcxNTYwODk2JTJDIlF5X3R6IiUzQS0xLjI5ODQ0NjI1OTg3MjYxNTklN0QlMkMieSIlM0ElN0IiUXlfdHkiJTNBNDg4My42NDUwODg1MDQxNTclMkMiUXpfdHkiJTNBLTIxOTM0LjYyNjEwMTY5MjE2JTdEJTdEJTJDJTdCInBvc2l0aW9uIiUzQSU1QjI3LjgxMjk0NDY5OTE1ODMwNCUyQy0yMzYuNTM1MzI2NDM4MDg5NjQlNUQlMkMieiIlM0ElN0IiUXpfdHoiJTNBMC4zOTY4MTk0MzgzNzAzMzkzJTJDIlF5X3R6IiUzQS0xLjMyMDcyMDk1NjIwNzkwNzQlN0QlMkMieSIlM0ElN0IiUXlfdHkiJTNBNDUyNi40NDYzNjA0NDg5NDY1JTJDIlF6X3R5IiUzQS0xNzIzNi43OTQwOTMzODIxNCU3RCU3RCUyQyU3QiJwb3NpdGlvbiIlM0ElNUI0Ny44MTI1NDQ1NDIyNjI0NiUyQy0yMzYuNjYxODQxNzMxMTE3MiU1RCUyQyJ6IiUzQSU3QiJRel90eiIlM0EtMy44NTA0Mjg3MzkzMTQ0NDklMkMiUXlfdHoiJTNBMC4wMjA2Mjg2MTA0ODYzMzM3NSU3RCUyQyJ5IiUzQSU3QiJReV90eSIlM0EzNzc5LjI0MDA0ODI2Mzc0MjclMkMiUXpfdHkiJTNBLTEyNjM0LjI0NjEzNTQyMDk1NCU3RCU3RCUyQyU3QiJwb3NpdGlvbiIlM0ElNUI1OS4zNDQ5NzM2NDcxNzgxODYlMkMtMjM2LjQzMDMwNjY2MTAxOTY3JTVEJTJDInoiJTNBJTdCIlF6X3R6IiUzQS0yNTQyLjQ0MzE2NDk3MjI1MiUyQyJReV90eiIlM0E4MTIuNjYxMjc0ODA0NDkzJTdEJTJDInkiJTNBJTdCIlF5X3R5IiUzQTM1NzMuMTE5MTIzNzE2NzUxMyUyQyJRel90eSIlM0EtMTEyMjQuMzY4NzM5NDY3MjgzJTdEJTdEJTJDJTdCInBvc2l0aW9uIiUzQSU1QjYyLjE4MDc1NTI3NTQ1OTM5JTJDLTIzNS4yNzY2NDkxOTA3NDU0MiU1RCUyQyJ6IiUzQSU3QiJRel90eiIlM0EtNjM5MS45Njc0ODIwODAyMDclMkMiUXlfdHoiJTNBMjA2NC4wOTQ3NTAxOTcyMTk2JTdEJTJDInkiJTNBJTdCIlF5X3R5IiUzQTI5NjcuMTkxMjE5OTYzMjkyJTJDIlF6X3R5IiUzQS05MjAxLjAxMTkxNjAyOTMyOSU3RCU3RCUyQyU3QiJwb3NpdGlvbiIlM0ElNUI2NC4zNTkxOTAyODAwMDQlMkMtMjMzLjEyNTYwMjAxOTQ3OTg5JTVEJTJDInoiJTNBJTdCIlF6X3R6IiUzQS05MzkxLjc4NjAwNjQ5NDUyNyUyQyJReV90eiIlM0EzMDYwLjU5MDQzMzI3Nzk0MjMlN0QlMkMieSIlM0ElN0IiUXlfdHkiJTNBMTk2NS40ODgwOTY5NDg2NDUzJTJDIlF6X3R5IiUzQS02MDM2LjI2ODE0NzA4ODM5MyU3RCU3RCUyQyU3QiJwb3NpdGlvbiIlM0ElNUI2NS41NDg2MzE2Nzg5Mjk3MiUyQy0yMzAuMzA0NjQyNTc5NzU3MDMlNUQlMkMieiIlM0ElN0IiUXpfdHoiJTNBLTExMDg3Ljk4MTc0MTkwMjAzMSUyQyJReV90eiIlM0EzNjM3LjAyNDY2OTEzMzg1NTclN0QlMkMieSIlM0ElN0IiUXlfdHkiJTNBNzQzLjg0NDM4OTQ5NjAzMzQlMkMiUXpfdHkiJTNBLTIyNjguNjIwNzIwOTAzOTY2JTdEJTdEJTJDJTdCInBvc2l0aW9uIiUzQSU1QjY1Ljk1NzY3Njk4Nzk0MzY2JTJDLTIxMy43NzYxNjU2NzU0MDg5MiU1RCUyQyJ6IiUzQSU3QiJRel90eiIlM0EtNzI0MC43NDkxOTIwOTYxMzElMkMiUXlfdHoiJTNBMjQxOS43MzU4MTI2OTQwMzYlN0QlMkMieSIlM0ElN0IiUXlfdHkiJTNBMjEuODc1MTM5OTU2NDExNTQlMkMiUXpfdHkiJTNBLTY1LjgwNDE0MzE5NzIyMzE4JTdEJTdEJTJDJTdCInBvc2l0aW9uIiUzQSU1QjY1LjkxMDIzMzc1MzA1ODY4JTJDLTIyMS4yNzYwMTU2MTY1MTYzNiU1RCUyQyJ6IiUzQSU3QiJRel90eiIlM0EtODgwOS43MTQzMTc3MjcyMTIlMkMiUXlfdHoiJTNBMjkxOS41MDIzODkwMzAxMzQ1JTdEJTJDInkiJTNBJTdCIlF5X3R5IiUzQS0wLjcwNDY4Mjk0MDg0NTQ5MDUlMkMiUXpfdHkiJTNBMi4zNDQwNTkwMDk5MzYwNTc0JTdEJTdEJTJDJTdCInBvc2l0aW9uIiUzQSU1QjY2LjAwNTEyMDIyMjgyODklMkMtMjA2LjI3NjMxNTczNDI1NTIzJTVEJTJDInoiJTNBJTdCIlF6X3R6IiUzQS01NzgwLjk5NTM5MDI1MjYzOSUyQyJReV90eiIlM0ExOTE3Ljk5ODUzMTAyMjMxNTglN0QlMkMieSIlM0ElN0IiUXlfdHkiJTNBLTIuMDkyNzg0OTM1MTc3NDA0JTJDIlF6X3R5IiUzQTYuMTc4MDE5NTAyMjQzNDk1JTdEJTdEJTJDJTdCInBvc2l0aW9uIiUzQSU1QjY1Ljc1Nzc3MDc0MTEwNDE1JTJDLTE5Ny4yNDM4MzY2MDk3MDI4JTVEJTJDInoiJTNBJTdCIlF6X3R6IiUzQS00Mzc5LjgxMTY0MjYxOTU1OCUyQyJReV90eiIlM0ExNDE3Ljg3MjI5MDMwNTI0NyU3RCUyQyJ5IiUzQSU3QiJReV90eSIlM0EtMjU5LjA4NzI1MTk4Mjk2Mjg3JTJDIlF6X3R5IiUzQTgwMi42MzcwODg2MTYzMTk2JTdEJTdEJTJDJTdCInBvc2l0aW9uIiUzQSU1QjY0LjYwNDExMzI3MDgzOTUzJTJDLTE5NC40MDgwNTQ5ODE0MzIyNiU1RCUyQyJ6IiUzQSU3QiJRel90eiIlM0EtMzIxNS4yODA3ODEyOTM4NDg2JTJDIlF5X3R6IiUzQTEwMjAuMDM1MDU5MDk3NTQ4MiU3RCUyQyJ5IiUzQSU3QiJReV90eSIlM0EtNjM5LjYwMTE0NTY2MTI4NzMlMkMiUXpfdHkiJTNBMjAyMC43Mjk2NDcxOTE0ODUlN0QlN0QlMkMlN0IicG9zaXRpb24iJTNBJTVCNjIuNDUzMDY2MDk5NTYxOTIlMkMtMTkyLjIyOTYxOTk3Njg3MDQlNUQlMkMieiIlM0ElN0IiUXpfdHoiJTNBLTE3OTEuMjg1Mjg2ODM5MzI4NiUyQyJReV90eiIlM0E1NTMuNzQ4MDg1Nzc5NDI0NSU3RCUyQyJ5IiUzQSU3QiJReV90eSIlM0EtNzc2LjY4NzYzNTYyMTA0NTYlMkMiUXpfdHkiJTNBMjUxOC43NzczMjExMjIzODglN0QlN0QlMkMlN0IicG9zaXRpb24iJTNBJTVCNTkuNjMyMTA2NjU5ODc2MDclMkMtMTkxLjA0MDE3ODU3Nzk1MjkzJTVEJTJDInoiJTNBJTdCIlF6X3R6IiUzQS00NTIuMTYyMTQ3Nzk3NDgwMDMlMkMiUXlfdHoiJTNBMTM1Ljc3NDA3NjM1NzUxODU0JTdEJTJDInkiJTNBJTdCIlF5X3R5IiUzQS02OTMuMTQ2Mzg4NTIyNTc3NCUyQyJRel90eSIlM0EyMzE2LjE5NjM3NzkxNTgyOSU3RCU3RCUyQyU3QiJwb3NpdGlvbiIlM0ElNUI1My4xMDM0Mjk2NzY5NTkyOTQlMkMtMTkwLjY5NDM5MDkxNTQ0NDg3JTVEJTJDInoiJTNBJTdCIlF6X3R6IiUzQS0xLjgyOTY2Njc2NzI3NjE1MTclMkMiUXlfdHoiJTNBMS4yNDQ3MDU0ODY3MTU1NjU4JTdEJTJDInkiJTNBJTdCIlF5X3R5IiUzQS0yNjAuODY2MjA5Nzg4NTAzODUlMkMiUXpfdHkiJTNBOTE3LjI4MDI1MzM0OTM2MjUlN0QlN0QlMkMlN0IicG9zaXRpb24iJTNBJTVCNDguMTA5ODU1NDgwODY0ODQlMkMtMTg5LjY2Mjc4MjEwMDAzNzU2JTVEJTJDInoiJTNBJTdCIlF6X3R6IiUzQTIuMTkxMDYzNTY1ODE0NjQzJTJDIlF5X3R6IiUzQS0xLjQ2NTUyMTg0MzUzOTE3NDYlN0QlMkMieSIlM0ElN0IiUXlfdHkiJTNBMTEuMjE3MjQ4ODYxMjgzMDA0JTJDIlF6X3R5IiUzQS05LjM1MDMyMzgxNTQ2NDk0MSU3RCU3RCUyQyU3QiJwb3NpdGlvbiIlM0ElNUI1My4xMTYwODEyMDYyNTc1MDUlMkMtMTg4LjY5NDQzMDkzMTE0MzU2JTVEJTJDInoiJTNBJTdCIlF6X3R6IiUzQTIuNzU4NzE2MDM4Mjc5NzUwNiUyQyJReV90eiIlM0EtMC4yMDkyNjcyOTA1MzM5ODQ2NiU3RCUyQyJ5IiUzQSU3QiJReV90eSIlM0EtMjU0LjE1NjgyNjE1NDM2MzE2JTJDIlF6X3R5IiUzQTg5NC42NDExODUyNjIxNDc3JTdEJTdEJTJDJTdCInBvc2l0aW9uIiUzQSU1QjYwLjAyNjk1MjQ0NDY2MDQzJTJDLTE4OS4xMTg3NTgzMDM0NTI2NyU1RCUyQyJ6IiUzQSU3QiJRel90eiIlM0EtMzYzLjEwMTczMTY2ODAxMDglMkMiUXlfdHoiJTNBMTA4LjkwNDg0NDg2NzE3ODc4JTdEJTJDInkiJTNBJTdCIlF5X3R5IiUzQS01NzAuMDM5NTEwNDY0NzUzMiUyQyJRel90eSIlM0ExOTA3LjgyNTI5NDI5NjU3MDUlN0QlN0QlMkMlN0IicG9zaXRpb24iJTNBJTVCNjMuNTUzMTUxNzQ0MzI1MTQlMkMtMTkwLjYwNTU2MDA1MjExMTM3JTVEJTJDInoiJTNBJTdCIlF6X3R6IiUzQS0xNDI3LjQzMjQ2OTUwMjQ1NTIlMkMiUXlfdHoiJTNBNDQwLjk3OTY4ODMzNDYwMzM0JTdEJTJDInkiJTNBJTdCIlF5X3R5IiUzQS02MjIuMDU5MDYyNjI1MDE5MSUyQyJRel90eSIlM0EyMDE3LjIyOTQ3NDc2MjA0NSU3RCU3RCUyQyU3QiJwb3NpdGlvbiIlM0ElNUI2Ni4yNDE5NjA3MDg0MDEwNSUyQy0xOTMuMzI4NjAzODA3NzgxNjMlNUQlMkMieiIlM0ElN0IiUXpfdHoiJTNBLTI1NjcuMzk1OTU5OTUwNjA1JTJDIlF5X3R6IiUzQTgxNC4zNzYxNjU2Mzk1NzM1JTdEJTJDInkiJTNBJTdCIlF5X3R5IiUzQS01MTIuNjU1MzA3MTMwMzU4JTJDIlF6X3R5IiUzQTE2MTkuMjY5MTU5NjAzNjI2NiU3RCU3RCUyQyU3QiJwb3NpdGlvbiIlM0ElNUI2Ny42ODQwMzI1NDYyNDMxMiUyQy0xOTYuODczMzMwODQzMTAwNjYlNUQlMkMieiIlM0ElN0IiUXpfdHoiJTNBLTM2MTEuNTM1NTE4MTg0MzYwNiUyQyJReV90eiIlM0ExMTY5LjQwNzI5MDg1NTMxMyU3RCUyQyJ5IiUzQSU3QiJReV90eSIlM0EtMjEwLjQ3Mjc2NjU3NDY5NCUyQyJRel90eSIlM0E2NTIuNDI2NzM2NjM0NTcwNSU3RCU3RCUyQyU3QiJwb3NpdGlvbiIlM0ElNUI2Ny45NTUxMzYyMzg3MDQ1NSUyQy0yMTQuMTg0MTM0Mzk0NjMxMiU1RCUyQyJ6IiUzQSU3QiJRel90eiIlM0EtNzM1OC4zOTU3OTgxNTgyNTklMkMiUXlfdHoiJTNBMjQ1OC41NjQxMTgyNTYxNDYyJTdEJTJDInkiJTNBJTdCIlF5X3R5IiUzQS01Mi41NjIwMzAyODc2NTUyNSUyQyJRel90eSIlM0ExNjAuNjA2MTY5MzY4NjYzNjElN0QlN0QlMkMlN0IicG9zaXRpb24iJTNBJTVCNjguMDAzODI5ODQwMzU5OTYlMkMtMjA2LjQ4NjYyNTg1ODUzMTIlNUQlMkMieiIlM0ElN0IiUXpfdHoiJTNBLTU3OTMuNzU0MjAwOTM1MDM2JTJDIlF5X3R6IiUzQTE5MjIuODAzMjkxNjE0NjY5JTdEJTJDInkiJTNBJTdCIlF5X3R5IiUzQTAuMDk4NjI3MjE0MTIyMjE1NDUlMkMiUXpfdHkiJTNBMC4wMDgzNDYyNjMzMjUzODc2NDQlN0QlN0QlMkMlN0IicG9zaXRpb24iJTNBJTVCNjcuOTA2NDQyNjM3MDQ4NTYlMkMtMjIxLjg4MTY0MjkzMDgyNTg1JTVEJTJDInoiJTNBJTdCIlF6X3R6IiUzQS04ODYyLjMzMTI1NzY4MTg1MyUyQyJReV90eiIlM0EyOTM1LjQyNzUyODE1NDg3OTQlN0QlMkMieSIlM0ElN0IiUXlfdHkiJTNBNy4yNDYwODg5MTQ0Mzc2NzYlMkMiUXpfdHkiJTNBLTIyLjQxOTIzOTAyNTUzMzg4JTdEJTdEJTJDJTdCInBvc2l0aW9uIiUzQSU1QjY3LjQ2NTA1MDQ4NjMzOTk5JTJDLTIzMS40OTAxMjI3NDQ2NTgxNSU1RCUyQyJ6IiUzQSU3QiJRel90eiIlM0EtODkwNS43MzU3NTM5MjI5MTYlMkMiUXlfdHoiJTNBMjkxNy40OTE5MjEwOTQzMzMlN0QlMkMieSIlM0ElN0IiUXlfdHkiJTNBNTM4LjM5NjQwNTUzMDY4OTIlMkMiUXpfdHkiJTNBLTE2NDUuNTEyNTExMzUxNjU1JTdEJTdEJTJDJTdCInBvc2l0aW9uIiUzQSU1QjY1Ljk3ODI0ODczNzY4MzEyJTJDLTIzNS4wMTYzMjIwNDQzMTg4OCU1RCUyQyJ6IiUzQSU3QiJRel90eiIlM0EtNzEyOC40OTg2NzQ2NDczMDYlMkMiUXlfdHoiJTNBMjMxOS43NTIwODAwMTg2MjY3JTdEJTJDInkiJTNBJTdCIlF5X3R5IiUzQTE0NzcuNzAzNDQ2NjgzMjY5MiUyQyJRel90eSIlM0EtNDU0NC40MjgzODg4MjY4MzglN0QlN0QlMkMlN0IicG9zaXRpb24iJTNBJTVCNjMuMjU1MjA0OTgyMDAzNTklMkMtMjM3LjcwNTEzMTAwODQwMjAyJTVEJTJDInoiJTNBJTdCIlF6X3R6IiUzQS00Nzg3LjY0MjUxODQyMDE1MyUyQyJReV90eiIlM0ExNTQzLjg5NTQ3MzM1MDY5OSU3RCUyQyJ5IiUzQSU3QiJReV90eSIlM0EyMTk4LjQ5Mzc0NTcyNDk3NiUyQyJRel90eSIlM0EtNjgyNS4xMTM1MTA2OTYxODY1JTdEJTdEJTJDJTdCInBvc2l0aW9uIiUzQSU1QjU5LjcxMDQ3Nzk0NjYyOTg2NSUyQy0yMzkuMTQ3MjAyODQ2MjUwODglNUQlMkMieiIlM0ElN0IiUXpfdHoiJTNBLTE5MjcuNjQ5OTMxOTkzOTM4NSUyQyJReV90eiIlM0E2MTUuMjM4NzY0NzM1MDE3NCU3RCUyQyJ5IiUzQSU3QiJReV90eSIlM0EyNzI3LjA4NDY0MDI0MTQ3MiUyQyJRel90eSIlM0EtODU2OS43MTg4OTE0NDg0NDMlN0QlN0QlMkMlN0IicG9zaXRpb24iJTNBJTVCMzcuNzk1MDkxNjI0Mzk1NTQlMkMtMjM5LjM4OTE3ODQ0ODk4NDM1JTVEJTJDInoiJTNBJTdCIlF6X3R6IiUzQTE0NC44NzAwNTcwMjg4NDIzMyUyQyJReV90eiIlM0EtNDUuNDcyMDg3NjM2NjY5NTg1JTdEJTJDInkiJTNBJTdCIlF5X3R5IiUzQTQyNDcuNjQ3NjEwOTEwMDExJTJDIlF6X3R5IiUzQS0xNDkwMy4xNDA0ODE2ODI2NzQlN0QlN0QlMkMlN0IicG9zaXRpb24iJTNBJTVCMTcuNzk1NDkxNzgxNDQzMjElMkMtMjM5LjI2MjY2MzE1NTk1Nzc0JTVEJTJDInoiJTNBJTdCIlF6X3R6IiUzQTAuMDExMDA2ODA5NjM2MzQ4MDk3JTJDIlF5X3R6IiUzQTAuMjA4MDI3MTM4NTE1OTA4OTUlN0QlMkMieSIlM0ElN0IiUXlfdHkiJTNBNDgwNS4wNzYxNDIzMzAwODklMkMiUXpfdHkiJTNBLTE5NTY5Ljg3MzgyODA5NTgxNyU3RCU3RCUyQyU3QiJwb3NpdGlvbiIlM0ElNUItMi4yMDQxMDgwNjE2MjE0OTg3JTJDLTIzOS4xMzYxNDc4NjI5MzA0MSU1RCUyQyJ6IiUzQSU3QiJRel90eiIlM0EtMy4xMzUwNTU3NDIxMDg3NTQlMkMiUXlfdHoiJTNBMC42MTAyMTc0MDA4NjM3NjUyJTdEJTJDInkiJTNBJTdCIlF5X3R5IiUzQTQ5NjYuNzcwMjYxNTEwMDk3JTJDIlF6X3R5IiUzQS0yNDMyNy43OTg0NTc0Mzk3MjMlN0QlN0QlMkMlN0IicG9zaXRpb24iJTNBJTVCNDcuNzk0ODkxNTQ1ODgyNzIlMkMtMjM5LjQ1MjQzNjA5NTQ5NzcyJTVEJTJDInoiJTNBJTdCIlF6X3R6IiUzQTE1LjAwOTMwODkyOTkyNTAyOCUyQyJReV90eiIlM0EtNi40Njg5MzAxNjE4NTMxMTIlN0QlMkMieSIlM0ElN0IiUXlfdHkiJTNBMzc1OS45MzE3OTEzMjAxOTc2JTJDIlF6X3R5IiUzQS0xMjU3My4wMTEzMTc5NjExNjclN0QlN0QlMkMlN0IicG9zaXRpb24iJTNBJTVCMjcuNzk1MjkxNzAyOTIwMTklMkMtMjM5LjMyNTkyMDgwMjQ3MTA1JTVEJTJDInoiJTNBJTdCIlF6X3R6IiUzQTAuMzgyMDQ0NTQzMTQwNjE0NzYlMkMiUXlfdHoiJTNBLTEuMzE1NjQzNzQwNTE1ODgwNSU3RCUyQyJ5IiUzQSU3QiJReV90eSIlM0E0NTI2LjUzMzYzNTY1MzI3JTJDIlF6X3R5IiUzQS0xNzIzNy4wNjkwOTExMzM2OCU3RCU3RCUyQyU3QiJwb3NpdGlvbiIlM0ElNUI3Ljc5NTY5MTg1OTg5OTY0MiUyQy0yMzkuMTk5NDA1NTA5NDQ0MDMlNUQlMkMieiIlM0ElN0IiUXpfdHoiJTNBMC4zMjM0NDAwMDUyMTI2NTk3JTJDIlF5X3R6IiUzQS0xLjMwNjAwNjM5NTkyNDkyJTdEJTJDInkiJTNBJTdCIlF5X3R5IiUzQTQ4ODMuNzcyOTQ4ODcyODU1NSUyQyJRel90eSIlM0EtMjE5MzUuNDI0ODk1MTg1MjQlN0QlN0QlMkMlN0IicG9zaXRpb24iJTNBJTVCLTEyLjIwMzkwNzk4MzE1MTM3JTJDLTIzOS4wNzI4OTAyMTY0MTY4JTVEJTJDInoiJTNBJTdCIlF6X3R6IiUzQTEyLjA1OTgyNDU1NDQ3NzEzNSUyQyJReV90eiIlM0EtMy4xODc0OTU3NTcwNzk5NDU2JTdEJTJDInkiJTNBJTdCIlF5X3R5IiUzQTQ4MjcuMjk2NTE4NDM5MDU4JTJDIlF6X3R5IiUzQS0yNjYxMS45MTM5NDQ5ODg5ODQlN0QlN0QlMkMlN0IicG9zaXRpb24iJTNBJTVCLTI0LjExNDY3OTE4MjMyNTI5MyUyQy0yMzguNjE2OTM0MDIwODQ4OTMlNUQlMkMieiIlM0ElN0IiUXpfdHoiJTNBNTg0OC4zMTc2NDg5MTQ3MiUyQyJReV90eiIlM0EtOTEyLjUzNTIxNzUxMjI2ODYlN0QlMkMieSIlM0ElN0IiUXlfdHkiJTNBNDAwNC4yODM4MDcxMjIzMTE0JTJDIlF6X3R5IiUzQS0yNTM4Ny45ODQ0MTA3Njg3OSU3RCU3RCUyQyU3QiJwb3NpdGlvbiIlM0ElNUItMjcuNjQwODc4NDgxOTczNzA0JTJDLTIzNy4xMzAxMzIyNzIxOTY4NyU1RCUyQyJ6IiUzQSU3QiJRel90eiIlM0ExNTkwNi4zOTg3ODcyNTgyNzUlMkMiUXlfdHoiJTNBLTIzODkuNTMyNTQ0NDEyMTkxMyU3RCUyQyJ5IiUzQSU3QiJReV90eSIlM0EzMzg0Ljg1MTc2OTM5MzI3MSUyQyJRel90eSIlM0EtMjI0MjMuMjUxNTA4NTc5MDglN0QlN0QlMkMlN0IicG9zaXRpb24iJTNBJTVCLTMwLjMyOTY4NzQ0NjA1OSUyQy0yMzQuNDA3MDg4NTE2NTE4MDYlNUQlMkMieiIlM0ElN0IiUXpfdHoiJTNBMjYxNDYuNDIwNzc2OTg4NTclMkMiUXlfdHoiJTNBLTM3NjcuMjczNzA1ODA4MzY4JTdEJTJDInkiJTNBJTdCIlF5X3R5IiUzQTIzODUuODI4NzE5OTg4OTM5NiUyQyJRel90eSIlM0EtMTY0NzYuMDY4NTUyMjkyMTE2JTdEJTdEJTJDJTdCInBvc2l0aW9uIiUzQSU1Qi0zMS43NzE3NTkyODM5MDY1OTclMkMtMjMwLjg2MjM2MTQ4MTE2MDc1JTVEJTJDInoiJTNBJTdCIlF6X3R6IiUzQTM1ODQ5LjE3MjY1MDU2NzUxJTJDIlF5X3R6IiUzQS00OTYzLjc0ODI4Mjc5NzExNSU3RCUyQyJ5IiUzQSU3QiJReV90eSIlM0E4OTMuNjM0NTA0NDAwNjA1NyUyQyJRel90eSIlM0EtNjM5MS43NDMyOTQ5MDYzNSU3RCU3RCUyQyU3QiJwb3NpdGlvbiIlM0ElNUItMzEuOTk4NjMyMzU4NDA5NzgyJTJDLTIwNi41NTk1NjAwNTYwNjI2JTVEJTJDInoiJTNBJTdCIlF6X3R6IiUzQTQ5Nzk1LjA0NDIxNDQ1ODI3JTJDIlF5X3R6IiUzQS01MzkyLjg1MTAzNzQyMjM3NyU3RCUyQyJ5IiUzQSU3QiJReV90eSIlM0EtNzAuMTY3MTIwNDc5MDY5NzIlMkMiUXpfdHkiJTNBNTEzLjMxMjg0NDgwOTAzOTUlN0QlN0QlMkMlN0IicG9zaXRpb24iJTNBJTVCLTMxLjg1NzAxNDUzNzE0OTAxMyUyQy0xODQuMTcyNTQ1MTEwMjY3MiU1RCUyQyJ6IiUzQSU3QiJRel90eiIlM0E1NDE2Ny40NzA2OTMzNjYzMSUyQyJReV90eiIlM0EtNDY4Ni42NTg5MTk2MDgwMTUlN0QlMkMieSIlM0ElN0IiUXlfdHkiJTNBMS40MjE5NDQyNDIxMzg4ODQ0JTJDIlF6X3R5IiUzQS0yNC40MTI2MjU4NTgyNDY5NSU3RCU3RCUyQyU3QiJwb3NpdGlvbiIlM0ElNUItMzEuNzE1Mzk2NzE1ODg4MjQzJTJDLTE2MS43ODU1MzAxNjQ0NzAzNyU1RCUyQyJ6IiUzQSU3QiJRel90eiIlM0E1ODE0MC4wMDU3MjMxNTY0OCUyQyJReV90eiIlM0EtMzk5OS4wOTkyMjUyMDI4MzI3JTdEJTJDInkiJTNBJTdCIlF5X3R5IiUzQTAuMjIyMjExNTM5MTU2MjUzOTclMkMiUXpfdHkiJTNBLTE1LjYwMjkzMjY4NzY2NDkxOCU3RCU3RCUyQyU3QiJwb3NpdGlvbiIlM0ElNUItMzEuNTczNzc4ODk0NjI3NDMlMkMtMTM5LjM5ODUxNTIxODY2OCU1RCUyQyJ6IiUzQSU3QiJRel90eiIlM0E2MTYxNi4zNzg2NzExMzg3NyUyQyJReV90eiIlM0EtMzMxMy45Njg0NzUyMTY5NDgzJTdEJTJDInkiJTNBJTdCIlF5X3R5IiUzQTAuMzI1Njc5NjYzNzcxMzc1MTQlMkMiUXpfdHkiJTNBMi45ODEzOTM1ODAyMDU0NTYlN0QlN0QlMkMlN0IicG9zaXRpb24iJTNBJTVCLTMxLjQzMjE2MTA3MzM2NTg2NSUyQy0xMTcuMDExNTAwMjcyNzQ2MyU1RCUyQyJ6IiUzQSU3QiJRel90eiIlM0E2NDYxNC40NjExOTgwMjgwOCUyQyJReV90eiIlM0EtMjYzMS42OTM1MzQwODExOTklN0QlMkMieSIlM0ElN0IiUXlfdHkiJTNBMC40MzY3Njc4MDc0MDEwNDUlMkMiUXpfdHkiJTNBMTcuOTI5MzE2NzEyMzkwMDg3JTdEJTdEJTJDJTdCInBvc2l0aW9uIiUzQSU1Qi0zMS4yOTA1NDMyNTIxMDQ1OTglMkMtOTQuNjI0NDg1MzI2ODcxNzYlNUQlMkMieiIlM0ElN0IiUXpfdHoiJTNBNjcxMTUuOTU0ODYzNTQ4MiUyQyJReV90eiIlM0EtMTk1Mi40NzU5MDI3NDQ1MzAyJTdEJTJDInkiJTNBJTdCIlF5X3R5IiUzQTAuNDY2MjAxOTY1MTIyMzYxNiUyQyJRel90eSIlM0E4LjMyNzU0Njc3Mzg2MzMwNiU3RCU3RCUyQyU3QiJwb3NpdGlvbiIlM0ElNUItMzEuMTQ4OTI1NDMwODQzMDUlMkMtNzIuMjM3NDcwMzgwOTUyODYlNUQlMkMieiIlM0ElN0IiUXpfdHoiJTNBNjkxMDkuODQ4NDQwNjg2NzIlMkMiUXlfdHoiJTNBLTEyNzYuNDM5Nzg4NDI3MTc4MiU3RCUyQyJ5IiUzQSU3QiJReV90eSIlM0EzLjkyODQ0NzAyNjQ1NTA4NzclMkMiUXpfdHkiJTNBLTQyMy40MDU3MTUyMTE5NzYzJTdEJTdEJTJDJTdCInBvc2l0aW9uIiUzQSU1Qi0zMi4wNjk0NDEyNjkwNDAyNzYlMkMtMjE3Ljc1MzA2NzUyODk3NzA4JTVEJTJDInoiJTNBJTdCIlF6X3R6IiUzQTQ2OTkzLjQzMTk4OTYzMzE3JTJDIlF5X3R6IiUzQS01Njk5LjAxODQxMzcyOTc5NiU3RCUyQyJ5IiUzQSU3QiJReV90eSIlM0E4Ljk5MjIyODczNzMxMzM2MSUyQyJRel90eSIlM0EtNTguMTE2MDg2MzU4MjQ5ODclN0QlN0QlMkMlN0IicG9zaXRpb24iJTNBJTVCLTMxLjkyNzgyMzQ0Nzc3OTQxNyUyQy0xOTUuMzY2MDUyNTgzMTY3OSU1RCUyQyJ6IiUzQSU3QiJRel90eiIlM0E1MTk0OS40Njk1MDAxODEzNSUyQyJReV90eiIlM0EtNTAzNS4wODYyMTM0MTE4NDElN0QlMkMieSIlM0ElN0IiUXlfdHkiJTNBMS45ODU5Mzk0MzU4OTM0NzUyJTJDIlF6X3R5IiUzQS0yNy4xNjE0Mjc0Njk4NjM1NzUlN0QlN0QlMkMlN0IicG9zaXRpb24iJTNBJTVCLTMxLjc4NjIwNTYyNjUxODYyMyUyQy0xNzIuOTc5MDM3NjM3MzY3NzIlNUQlMkMieiIlM0ElN0IiUXpfdHoiJTNBNTYxNzAuMTY3OTM3MzQ4Mjg0JTJDIlF5X3R6IiUzQS00MzQyLjgyMTQxNzYzODk1NyU3RCUyQyJ5IiUzQSU3QiJReV90eSIlM0EtMC4zNjMzMDIwNzk0MDUzOTQ4JTJDIlF6X3R5IiUzQS0yNS40NTQ2NjY2NDAwODk5NjUlN0QlN0QlMkMlN0IicG9zaXRpb24iJTNBJTVCLTMxLjY0NDU4NzgwNTI1NzgzNSUyQy0xNTAuNTkyMDIyNjkxNTY5MzglNUQlMkMieiIlM0ElN0IiUXpfdHoiJTNBNTk5MDUuODE2Nzc2MzI5NjYlMkMiUXlfdHoiJTNBLTM2NTYuMzgyOTUxNTM5OTc0MyU3RCUyQyJ5IiUzQSU3QiJReV90eSIlM0EwLjE4MzIwNDk2ODEwMjgyNzc3JTJDIlF6X3R5IiUzQS0xMy4xNTk2NDQ0OTg1NjUzNyU3RCU3RCUyQyU3QiJwb3NpdGlvbiIlM0ElNUItMzEuNTAyOTY5OTgzOTk2NjglMkMtMTI4LjIwNTAwNzc0NTcxMjA3JTVEJTJDInoiJTNBJTdCIlF6X3R6IiUzQTYzMTQwLjk3Mjg3ODkzMDU0JTJDIlF5X3R6IiUzQS0yOTcyLjY2NjE3NTY3Nzg4NzYlN0QlMkMieSIlM0ElN0IiUXlfdHkiJTNBMC4zNTYzNjIzMTQ2MTM3NDA3NCUyQyJRel90eSIlM0EyMC4xOTEzOTkwNzc1MzY1NjMlN0QlN0QlMkMlN0IicG9zaXRpb24iJTNBJTVCLTMxLjM2MTM1MjE2MjczNTM2JTJDLTEwNS44MTc5OTI3OTk4MjkyMyU1RCUyQyJ6IiUzQSU3QiJRel90eiIlM0E2NTg3Ny4zMjY2MDQ0NTY2NyUyQyJReV90eiIlM0EtMjI5MS45OTc0OTk0MTQ3NjklN0QlMkMieSIlM0ElN0IiUXlfdHkiJTNBMC40MTIzMzUxMjI5NTExNTM3NyUyQyJRel90eSIlM0EyOC4yNzMxNzg0ODUyNjkzNiU3RCU3RCUyQyU3QiJwb3NpdGlvbiIlM0ElNUItMzEuMjE5NzM0MzQxNDczODY3JTJDLTgzLjQzMDk3Nzg1MzkxODklNUQlMkMieiIlM0ElN0IiUXpfdHoiJTNBNjgwOTguODI2MzEwNDAyODIlMkMiUXlfdHoiJTNBLTE2MTQuMzMzMTA0ODU1Njk0MyU3RCUyQyJ5IiUzQSU3QiJReV90eSIlM0EwLjM5MDUyNDE4MzI3OTIyOSUyQyJRel90eSIlM0EzLjMxNjczMTIzOTYwNzUwOCU3RCU3RCUyQyU3QiJwb3NpdGlvbiIlM0ElNUItMzEuMDc4MTE2NTIwMjEyMjQ4JTJDLTYxLjA0Mzk2MjkwNzk4OTA3NiU1RCUyQyJ6IiUzQSU3QiJRel90eiIlM0E2OTc4MS45MzgzNzAyMTcxNiUyQyJReV90eiIlM0EtOTM5LjQzMjIyNzYxNDMzODQlN0QlMkMieSIlM0ElN0IiUXlfdHkiJTNBMC41NTI5Nzc5MzQ4OTMxNDgzJTJDIlF6X3R5IiUzQS00OC41Nzk3NDE5MDUxMjU2NjUlN0QlN0QlMkMlN0IicG9zaXRpb24iJTNBJTVCLTMwLjg3MTMyODA5OTYzOTcwNSUyQy00OC43ODA2OTA1MzIxODYyODQlNUQlMkMieiIlM0ElN0IiUXpfdHoiJTNBNjI4MDIuNzIzMDIzNjY3ODUlMkMiUXlfdHoiJTNBLTUxMi44NzExNzAyMDYxNjYyJTdEJTJDInkiJTNBJTdCIlF5X3R5IiUzQS01NC45MjEzNjMyNTgxNDUwNSUyQyJRel90eSIlM0E2OTcwLjg4NDQxMTEzMjA3NyU3RCU3RCUyQyU3QiJwb3NpdGlvbiIlM0ElNUItMzAuMzQ4NzYzNjY1OTczMjElMkMtNDYuNzA0MjI4MzIwNjY2MDc2JTVEJTJDInoiJTNBJTdCIlF6X3R6IiUzQTU4OTQ1LjUzNjYyMDM2NzElMkMiUXlfdHoiJTNBLTQzMy4yNTU2NjUwMjMwNjg4NCU3RCUyQyJ5IiUzQSU3QiJReV90eSIlM0EtMTUzLjM1ODU5MTQxMTEzOTYzJTJDIlF6X3R5IiUzQTIxMjMwLjAxMzkwNTExNTk2JTdEJTdEJTJDJTdCInBvc2l0aW9uIiUzQSU1Qi0yOS4zNDcxODg2MzgxODIzMzglMkMtNDQuODExNzEyNDM3ODExODM1JTVEJTJDInoiJTNBJTdCIlF6X3R6IiUzQTUzMDU3LjI4MDg2MzkwMDYyJTJDIlF5X3R6IiUzQS0zNDcuMzk3NTY0MjM4Mjk5MyU3RCUyQyJ5IiUzQSU3QiJReV90eSIlM0EtMjI1Ljk3NjYxOTAzMTA3Mzg4JTJDIlF6X3R5IiUzQTM0OTQ1Ljc5MzM0MTUzODU0JTdEJTdEJTJDJTdCInBvc2l0aW9uIiUzQSU1Qi0xNy4zOTUwNTEyMTA2NTUwMjYlMkMtMzEuMTgwMDc0MDY4OTY2NzgyJTVEJTJDInoiJTNBJTdCIlF6X3R6IiUzQTUzMzYyLjgxNDU0NTA1NjA0JTJDIlF5X3R6IiUzQS0yNy43MzA4NTkwNjQyNTQ4MzMlN0QlMkMieSIlM0ElN0IiUXlfdHkiJTNBLTI4LjYxNzM4MDExNjI5MzQ2JTJDIlF6X3R5IiUzQTQ3NTgzLjU0MTk2MDM5ODk2NSU3RCU3RCUyQyU3QiJwb3NpdGlvbiIlM0ElNUItMjMuMDYzNjI0ODcyMzYyNjElMkMtMzcuNTUyOTgzOTY2MjY1MiU1RCUyQyJ6IiUzQSU3QiJRel90eiIlM0E1MzM5Ni44NzAxNzAzOTAwOSUyQyJReV90eiIlM0EtMTcyLjU3MDU5NzM0NjE2MzYyJTdEJTJDInkiJTNBJTdCIlF5X3R5IiUzQS0xNTAuOTQ4ODUyMDE5MTYwNSUyQyJRel90eSIlM0E0Njk2OC40NzQwODc4MTA3NiU3RCU3RCUyQyU3QiJwb3NpdGlvbiIlM0ElNUItMTEuNzI2NDc3NTQ4OTIyNDk4JTJDLTI0LjgwNzE2NDE3MTY0MDM4JTVEJTJDInoiJTNBJTdCIlF6X3R6IiUzQTU0MTIxLjUxNzk0OTU1NTQ1JTJDIlF5X3R6IiUzQTQwLjM0ODk0MTY5NzE3MDg4JTdEJTJDInkiJTNBJTdCIlF5X3R5IiUzQTM2LjQwMzM0Nzk1NzQwOTAwNCUyQyJRel90eSIlM0E0NzQ5OC42OTA3ODM3NDUzOSU3RCU3RCUyQyU3QiJwb3NpdGlvbiIlM0ElNUItMy4wNjM3NDQ2MzE5NjEzNTYlMkMtMTQuMDYyMDY1NzI3MTYxMTclNUQlMkMieiIlM0ElN0IiUXpfdHoiJTNBNjEyMTIuMTE1NTUzMDg4NDA2JTJDIlF5X3R6IiUzQTEyNi41MTgzODUyMDU3NzA5JTdEJTJDInkiJTNBJTdCIlF5X3R5IiUzQTg0LjcyODMyMDk3OTYxNjg4JTJDIlF6X3R5IiUzQTQxMDQ3LjIzMTg1ODY3MjkyJTdEJTdEJTJDJTdCInBvc2l0aW9uIiUzQSU1QjEuNzM0NzgyMTU2MDc4MDE4JTJDLTQuNzA3Mzc5Nzk5ODg3ODk1JTVEJTJDInoiJTNBJTdCIlF6X3R6IiUzQTY5ODc2LjM5NTU5MjY3MDM2JTJDIlF5X3R6IiUzQTEzOS43MDQ5MTc1MzM1ODY1MiU3RCUyQyJ5IiUzQSU3QiJReV90eSIlM0E0OS4zNDY3NTgwNTI4NDg0MSUyQyJRel90eSIlM0EyNDU3My4zMDM4MjIxNjgxMzUlN0QlN0QlMkMlN0IicG9zaXRpb24iJTNBJTVCNC4wMzg4MzA5NzU2MzY4MTQlMkM1LjU1MDY1OTM0ODUzMjU2NiU1RCUyQyJ6IiUzQSU3QiJRel90eiIlM0E3MzU2MC4yNTkwMzU3NjUxNCUyQyJReV90eiIlM0ExMDIuNDkxNjM3MTYwMjI1ODklN0QlMkMieSIlM0ElN0IiUXlfdHkiJTNBOS4xODA0NDAzMDc4OTI5NTElMkMiUXpfdHkiJTNBNjQyNC43NjMyODAyMzA0JTdEJTdEJTJDJTdCInBvc2l0aW9uIiUzQSU1QjQuMTA1NjEzMzAxMjk5OTI2JTJDMTYuMTA3NjQyMjg2MjQ5OTYzJTVEJTJDInoiJTNBJTdCIlF6X3R6IiUzQTczNDMyLjMyOTE2Mjc1MzQ5JTJDIlF5X3R6IiUzQTQ1LjMzNjE0ODIwMzQ0NjkyNSU3RCUyQyJ5IiUzQSU3QiJReV90eSIlM0EtMy43MjQwMzE5OTQzNDI5NzklMkMiUXpfdHkiJTNBLTY0MTMuMTM5NDk4NzgzODMzJTdEJTdEJTJDJTdCInBvc2l0aW9uIiUzQSU1QjEuOTMxNTI2MTYyNDAwMDc2NCUyQzI2LjM5NDAwOTYzNTYxMTEyMyU1RCUyQyJ6IiUzQSU3QiJRel90eiIlM0E2OTUxNS40MjA0NzQwOTY1JTJDIlF5X3R6IiUzQS0wLjY0Nzg4MjE4NTcxMDE3NjklN0QlMkMieSIlM0ElN0IiUXlfdHkiJTNBMC40NTY3MzYwNDE4NTc3MjclMkMiUXpfdHkiJTNBLTI0NDQ1LjUyMDI3ODM1NjE2NSU3RCU3RCUyQyU3QiJwb3NpdGlvbiIlM0ElNUItMi43NDgyNjc4ODE0NzM5NzklMkMzNS44MDg2NTQzODkzNjI1NyU1RCUyQyJ6IiUzQSU3QiJRel90eiIlM0E2MDY5NS44NjMzNTI3NzMzOCUyQyJReV90eiIlM0EtNi44OTY2NzgyNzM2MTYwODIlN0QlMkMieSIlM0ElN0IiUXlfdHkiJTNBNC41NDQwNTA3Nzc5Mjc5Mzc1JTJDIlF6X3R5IiUzQS00MDcwMC4zNDMwODUwNTgxOCU3RCU3RCUyQyU3QiJwb3NpdGlvbiIlM0ElNUItMTYuODYxODYyODY2MDQ5NDElMkM1My4xMDY2MDIwODQxNTI0MTQlNUQlMkMieiIlM0ElN0IiUXpfdHoiJTNBNTIyNDEuNTM1NTQ0NjMwOTA0JTJDIlF5X3R6IiUzQTEyOS4xOTM2OTQ5NjU2Mjg0OCU3RCUyQyJ5IiUzQSU3QiJReV90eSIlM0EtMTEzLjExNTIyODk2MTYzMzE1JTJDIlF6X3R5IiUzQS00NzQ0Mi4zMTE3NTYyNjgzMDQlN0QlN0QlMkMlN0IicG9zaXRpb24iJTNBJTVCLTExLjI3NDM2ODMwNjgwNDY2NiUyQzQ2LjY2MjQ4NzUyMzcyOTk2NSU1RCUyQyJ6IiUzQSU3QiJRel90eiIlM0E1MzQ2OS45MTA2ODg3OTc2OCUyQyJReV90eiIlM0E2MS4wODAxODQ4MDk3MTExMSU3RCUyQyJ5IiUzQSU3QiJReV90eSIlM0EtNTQuMTg4NTc3NzM5MDI4NTUlMkMiUXpfdHkiJTNBLTQ2OTAxLjU4OTIyNTU0MDYxNCU3RCU3RCUyQyU3QiJwb3NpdGlvbiIlM0ElNUItMjIuNDQ5MzU3NDI1NDA4ODM0JTJDNTkuNTUwNzE2NjQ0NzA3MDY2JTVEJTJDInoiJTNBJTdCIlF6X3R6IiUzQTUyNTY4Ljk2Nzg0MjU4ODM2JTJDIlF5X3R6IiUzQTI2Ny4yNTM5OTMwMTM1MDA4JTdEJTJDInkiJTNBJTdCIlF5X3R5IiUzQS0yMzUuMDAzMTM2MzU4MjE5ODUlMkMiUXpfdHkiJTNBLTQ2MTUxLjgzNzgwNDM4MzM2NSU3RCU3RCUyQyU3QiJwb3NpdGlvbiIlM0ElNUItMjguNjQwNTg2MTM1MjYxMzIlMkM2Ni44ODgzNTkyOTYzNzM5MiU1RCUyQyJ6IiUzQSU3QiJRel90eiIlM0E1MjA4NS42NTQ5MTQwMzg0MTYlMkMiUXlfdHoiJTNBNDM4LjkzMzQwNTE3NzQ2ODglN0QlMkMieSIlM0ElN0IiUXlfdHkiJTNBLTI4NS43OTA0MzQ2MzgwMTIyNCUyQyJRel90eSIlM0EtMzQzMDcuMTQyNTMwMjM2NzM1JTdEJTdEJTJDJTdCInBvc2l0aW9uIiUzQSU1Qi0yOS42MTgxMzgyNjUzMDY2OTglMkM2OC43OTMzOTQ5MjIzMzQ3NCU1RCUyQyJ6IiUzQSU3QiJRel90eiIlM0E1NzIwNy4xMDI2MDQ2Mzc1MiUyQyJReV90eiIlM0E1MjYuOTkyNDQ1NDE0MjUzOSU3RCUyQyJ5IiUzQSU3QiJReV90eSIlM0EtMjA0Ljg2Mzc0NzA3MDk3NDQlMkMiUXpfdHkiJTNBLTIyNTI5LjI3NzY3NTY5MTQ1NCU3RCU3RCUyQyU3QiJwb3NpdGlvbiIlM0ElNUItMzAuMTE0MzkwOTgwOTI2NDk4JTJDNzAuODc2MzAyMDYwMjk4NjMlNUQlMkMieiIlM0ElN0IiUXpfdHoiJTNBNjE0MDYuNTM2NzE3ODE2Nzk0JTJDIlF5X3R6IiUzQTYxNS45NTQ0NzEwODU3ODIlN0QlMkMieSIlM0ElN0IiUXlfdHkiJTNBLTgyLjg5MjI4NDEzMjk2MTM4JTJDIlF6X3R5IiUzQS04NTEyLjgzNzQyOTAwMDM1MiU3RCU3RCUyQyU3QiJwb3NpdGlvbiIlM0ElNUItMzAuMDk1MjA3ODk1ODYxNTklMkM5NC4zMzQ3MTY2MDkzNTYyNiU1RCUyQyJ6IiUzQSU3QiJRel90eiIlM0E2NzQ2Ni42MDIxMTc4MzI3NCUyQyJReV90eiIlM0ExMzc0LjU4Njc0MTcyMDcwNDElN0QlMkMieSIlM0ElN0IiUXlfdHkiJTNBNC42MDk2NDc0MDMyNzM1MTMlMkMiUXpfdHkiJTNBNDE5LjUyMzM3NjcyMDExNjYzJTdEJTdEJTJDJTdCInBvc2l0aW9uIiUzQSU1Qi0yOS45NTM1OTAwNzQ2MDA4NjglMkMxMTYuNzIxNzMxNTU1MTk1ODklNUQlMkMieiIlM0ElN0IiUXpfdHoiJTNBNjUyMTMuMDg2MjMwOTQ4NDklMkMiUXlfdHoiJTNBMjAyNC45MzAyMDgyODkwNDg2JTdEJTJDInkiJTNBJTdCIlF5X3R5IiUzQTAuMzI1MDIyNzU2ODY3NTYxOSUyQyJRel90eSIlM0EtMC43NjA2NDgwNzUzMTU4MTQ1JTdEJTdEJTJDJTdCInBvc2l0aW9uIiUzQSU1Qi0yOS44MTE5NzIyNTMzNDAwNzclMkMxMzkuMTA4NzQ2NTAxMDQ2NDglNUQlMkMieiIlM0ElN0IiUXpfdHoiJTNBNjI0NTcuMDA5ODU5NzkyNzQlMkMiUXlfdHoiJTNBMjY3Mi4yMTYwMjY3NDczNzYlN0QlMkMieSIlM0ElN0IiUXlfdHkiJTNBMC4zMzMzMzY2MDI1NzQwNTM0NSUyQyJRel90eSIlM0EwLjA1NDg0NzQ1OTQ4NTM2ODUyJTdEJTdEJTJDJTdCInBvc2l0aW9uIiUzQSU1Qi0yOS42NzAzNTQ0MzIwNzk3NzYlMkMxNjEuNDk1NzYxNDQ2ODE5NjQlNUQlMkMieiIlM0ElN0IiUXpfdHoiJTNBNTkxOTkuMjI5MDQ0MTMyMzUlMkMiUXlfdHoiJTNBMzMxNi40NTE1NDE0ODcyMDM1JTdEJTJDInkiJTNBJTdCIlF5X3R5IiUzQTAuMzMzMzIwNDcwNzg2ODc1NyUyQyJRel90eSIlM0EwLjA1MzI2NTAwMjU5Mzg4MTQ2NCU3RCU3RCUyQyU3QiJwb3NpdGlvbiIlM0ElNUItMjkuNTI4NzM2NjEwODE4MjE0JTJDMTgzLjg4Mjc3NjM5Mjc5MjQ0JTVEJTJDInoiJTNBJTdCIlF6X3R6IiUzQTU1NDM5Ljc0MzAzODA2OTYyNCUyQyJReV90eiIlM0EzOTU3LjYzNjc1NTU4ODg3NCU3RCUyQyJ5IiUzQSU3QiJReV90eSIlM0EwLjMzMzMxOTUzMzkxMjk4MzYlMkMiUXpfdHkiJTNBMC4wNTMyNjEyNjU5NzQ2Nzg4MjYlN0QlN0QlMkMlN0IicG9zaXRpb24iJTNBJTVCLTI5LjM4NzExODc4OTU1NzE0JTJDMjA2LjI2OTc5MTMzODY4NzY3JTVEJTJDInoiJTNBJTdCIlF6X3R6IiUzQTUxMTc4LjUxMjIwMjU2MTU2NCUyQyJReV90eiIlM0E0NTk1Ljc2NjAwMjcyNTAyOCU3RCUyQyJ5IiUzQSU3QiJReV90eSIlM0EwLjMzMzgxOTMwMDQ2MjE0NTglMkMiUXpfdHkiJTNBMC4wNTY3NTc1NDI5MTgyNzQ0MyU3RCU3RCUyQyU3QiJwb3NpdGlvbiIlM0ElNUItMjkuMjQ1NTAwOTY4Mjk2MjElMkMyMjguNjU2ODA2Mjg0NTYwNjIlNUQlMkMieiIlM0ElN0IiUXpfdHoiJTNBNDY0MzUuNzc5OTQyNTEyMDclMkMiUXlfdHoiJTNBNTIzMy43MzI2Njk2ODQ0NSU3RCUyQyJ5IiUzQSU3QiJReV90eSIlM0EwLjA3ODY1MTI1MzEzMDMxOTcyJTJDIlF6X3R5IiUzQS0xLjcyODUxMjg1Mjg3NDU4MTUlN0QlN0QlMkMlN0IicG9zaXRpb24iJTNBJTVCLTMwLjE2NjAxNjgwNjQ5MTg1NCUyQzgzLjE0MTIwOTEzNjQ1MTQ3JTVEJTJDInoiJTNBJTdCIlF6X3R6IiUzQTY4Mjg4LjgwMzYzODc2NDQlMkMiUXlfdHoiJTNBMTA0Ny4zMzYxMzUxNjYzMDAyJTdEJTJDInkiJTNBJTdCIlF5X3R5IiUzQTAuNjUwODgwMjg3MzA0Nzk5MiUyQyJRel90eSIlM0E0OC40OTQ0NjE1MDY3NTc4OTQlN0QlN0QlMkMlN0IicG9zaXRpb24iJTNBJTVCLTMwLjAyNDM5ODk4NTIzMTIxJTJDMTA1LjUyODIyNDA4MjI3OTAyJTVEJTJDInoiJTNBJTdCIlF6X3R6IiUzQTY2MzQwLjM3OTc2MzE2Mzk2JTJDIlF5X3R6IiUzQTE2OTkuNzYzMjQ2MTI0OTkyJTdEJTJDInkiJTNBJTdCIlF5X3R5IiUzQTAuMzA3MzkwNzAwNTc2MTk5NTUlMkMiUXpfdHkiJTNBMS4xMzQ5MTQ5OTE2NzY1NDklN0QlN0QlMkMlN0IicG9zaXRpb24iJTNBJTVCLTI5Ljg4Mjc4MTE2Mzk3MDM3OCUyQzEyNy45MTUyMzkwMjgxMzYxNyU1RCUyQyJ6IiUzQSU3QiJRel90eiIlM0E2MzgzNS4wNDc0MjM3OTEzNDQlMkMiUXlfdHoiJTNBMjM0OC41NzMxMTE0MDYzOTclN0QlMkMieSIlM0ElN0IiUXlfdHkiJTNBMC4zMDc0MjA5NDA5NzQ4OTc2NCUyQyJRel90eSIlM0ExLjE0MjM1NzEwNjQ0MTI2MDMlN0QlN0QlMkMlN0IicG9zaXRpb24iJTNBJTVCLTI5Ljc0MTE2MzM0MjcwOTg1NCUyQzE1MC4zMDIyNTM5NzM5NDQ4NiU1RCUyQyJ6IiUzQSU3QiJRel90eiIlM0E2MDgyOC4xMTk0NTMxMTMzOSUyQyJReV90eiIlM0EyOTk0LjMzMzc4NDEzNzEzNTQlN0QlMkMieSIlM0ElN0IiUXlfdHkiJTNBMC4zMDc0MjEwOTA5NjI0Njk1NiUyQyJRel90eSIlM0ExLjE0MjM3MDMyMTU0OTA4NCU3RCU3RCUyQyU3QiJwb3NpdGlvbiIlM0ElNUItMjkuNTk5NTQ1NTIxNDQ4NzgyJTJDMTcyLjY4OTI2ODkxOTgzOTY2JTVEJTJDInoiJTNBJTdCIlF6X3R6IiUzQTU3MzE5LjQ4NjAwMzM0NTYwNiUyQyJReV90eiIlM0EzNjM3LjA0NDE0MzEzODc4MTclN0QlMkMieSIlM0ElN0IiUXlfdHkiJTNBMC4zMDc0MjEwODMzNDM1Njc3NyUyQyJRel90eSIlM0ExLjE0MjM3MDI0OTM0OTU4NDYlN0QlN0QlMkMlN0IicG9zaXRpb24iJTNBJTVCLTI5LjQ1NzkyNzcwMDE4NzU2JTJDMTk1LjA3NjI4Mzg2NTc1ODE0JTVEJTJDInoiJTNBJTdCIlF6X3R6IiUzQTUzMzA5LjE0NzA1MzU0MzElMkMiUXlfdHoiJTNBNDI3Ni43MDQxNTcwMzI4MzglN0QlMkMieSIlM0ElN0IiUXlfdHkiJTNBMC4zMDc0MjQwMzYwODUxNjM5JTJDIlF6X3R5IiUzQTEuMTQyMzkwODk5MjMwNTcxJTdEJTdEJTJDJTdCInBvc2l0aW9uIiUzQSU1Qi0yOS4zMTYzMDk4Nzg5MjY3OCUyQzIxNy40NjMyOTg4MTE2MDc0JTVEJTJDInoiJTNBJTdCIlF6X3R6IiUzQTQ4Nzk3LjIyMzIxMjg1MjclMkMiUXlfdHoiJTNBNDkxMy4zMzEwNjU5MjA0OSU3RCUyQyJ5IiUzQSU3QiJReV90eSIlM0EwLjMwNTkwNTgyMzA3OTQ4NDgzJTJDIlF6X3R5IiUzQTEuMTMxNzY5ODE2NjQzNzMzNiU3RCU3RCUyQyU3QiJwb3NpdGlvbiIlM0ElNUItMjkuMTc0NjkyMDU3NjY1NzYyJTJDMjM5Ljg1MDMxMzc1NzQ5NDEyJTVEJTJDInoiJTNBJTdCIlF6X3R6IiUzQTQzNzIyLjY4MjU4MTA5MzA1JTJDIlF5X3R6IiUzQTU1MzguMjAyNjg1NjAzODAzJTdEJTJDInkiJTNBJTdCIlF5X3R5IiUzQTEuMDc5MjU5MDgzNzM1NDMyOCUyQyJRel90eSIlM0E2LjU0MjY2NzU1NzgwNjg5NSU3RCU3RCUyQyU3QiJwb3NpdGlvbiIlM0ElNUItMjguNzExMTg0NTk3OTc3MjEyJTJDMjUyLjk1NDc5MjUwODA2MTk4JTVEJTJDInoiJTNBJTdCIlF6X3R6IiUzQTM2NTE1LjcxMjkxMTk3Mzg5JTJDIlF5X3R6IiUzQTUzMDMuMTE3NjE3NjUwMDklN0QlMkMieSIlM0ElN0IiUXlfdHkiJTNBOTYzLjk3NjMxNjk4MjA0NDUlMkMiUXpfdHkiJTNBNjYxMC44MjE4MzUwMzA1MjMlN0QlN0QlMkMlN0IicG9zaXRpb24iJTNBJTVCLTI3LjIyNDM4Mjg0OTMxODUxNiUyQzI1Ni40ODA5OTE4MDc3MTI5NCU1RCUyQyJ6IiUzQSU3QiJRel90eiIlM0EyOTQyNC42NjE4NDI5ODU1NzclMkMiUXlfdHoiJTNBNDQzNC40MzU2OTk4NzgwNTk1JTdEJTJDInkiJTNBJTdCIlF5X3R5IiUzQTMxMDguMTY0NTQ3Mjc3NTgxMyUyQyJRel90eSIlM0EyMDU4Ni41MzU0MjM2Mzk1MzYlN0QlN0QlMkMlN0IicG9zaXRpb24iJTNBJTVCLTI0LjUwMTMzOTA5MzY0MTMzNCUyQzI1OS4xNjk4MDA3NzE3OTM5JTVEJTJDInoiJTNBJTdCIlF6X3R6IiUzQTE4ODc0Ljk3ODI3MTk2OTA5JTJDIlF5X3R6IiUzQTI5NDguMTk4MDg2ODQ2NzQzJTdEJTJDInkiJTNBJTdCIlF5X3R5IiUzQTQ2MzUuNjY0MTc3ODE4MDkyJTJDIlF6X3R5IiUzQTI5NjIzLjAxOTUwMzMwODM0JTdEJTdEJTJDJTdCInBvc2l0aW9uIiUzQSU1Qi0yMC45NTY2MTIwNTgyODQ0MzUlMkMyNjAuNjExODcyNjA5NjQwMyU1RCUyQyJ6IiUzQSU3QiJRel90eiIlM0E3NTUyLjkxNTYwNDU0ODMxJTJDIlF5X3R6IiUzQTEyMTkuMDU5NDAzNTczNzQxMyU3RCUyQyJ5IiUzQSU3QiJReV90eSIlM0E1NTAwLjU5MTMxMzg2MDUwOCUyQyJRel90eSIlM0EzMzkyMy43NTY2ODUxMzY4MyU3RCU3RCUyQyU3QiJwb3NpdGlvbiIlM0ElNUIwLjk1ODc3NDI2Mzk2MDUyNzIlMkMyNjAuODUzODQ4MjEyMzc3MzMlNUQlMkMieiIlM0ElN0IiUXpfdHoiJTNBLTQ2MS4wMjIwMzY1NDM4Mjc5NCUyQyJReV90eiIlM0EtNzUuNzU3NTI3ODA3MTkyOTclN0QlMkMieSIlM0ElN0IiUXlfdHkiJTNBNjQxOS43NTg2ODgyMDMwOTElMkMiUXpfdHkiJTNBMzI0NjUuNjc5MTQ3MzE1MzY0JTdEJTdEJTJDJTdCInBvc2l0aW9uIiUzQSU1QjIwLjk1ODM3NDEwNjkxOTU0NiUyQzI2MC43MjczMzI5MTkzNTA2JTVEJTJDInoiJTNBJTdCIlF6X3R6IiUzQTEuNDQ1MTQ1NzE2MDAzMDk5NiUyQyJReV90eiIlM0EwLjE4NDI4MjgxNDgzNTc1MTclN0QlMkMieSIlM0ElN0IiUXlfdHkiJTNBNjIwMi4xMjY1MTY4OTEyNDMlMkMiUXpfdHkiJTNBMjcyMzQuNTg5MjU1OTk4NzQlN0QlN0QlMkMlN0IicG9zaXRpb24iJTNBJTVCNDAuOTU3OTczOTQ5OTc5ODglMkMyNjAuNjAwODE3NjI2MzIzMjUlNUQlMkMieiIlM0ElN0IiUXpfdHoiJTNBMS4zMDczMTUxNzI1NzQ4NzEzJTJDIlF5X3R6IiUzQTAuMjY5MzQ1ODUxMDI0MzcwNTMlN0QlMkMieSIlM0ElN0IiUXlfdHkiJTNBNTU4Ny4wNjA1MTIxNDI5NTklMkMiUXpfdHkiJTNBMjE5NDguNDYzNzk4ODA2MTIlN0QlN0QlMkMlN0IicG9zaXRpb24iJTNBJTVCLTkuMDQxMDI1NjU3NTE5ODUlMkMyNjAuOTE3MTA1ODU4ODkwNyU1RCUyQyJ6IiUzQSU3QiJRel90eiIlM0EtMzkuNjE5ODA5NDE1NzI0MzQlMkMiUXlfdHoiJTNBLTcuNTIwMzgyNTg1Nzk0Nzc0JTdEJTJDInkiJTNBJTdCIlF5X3R5IiUzQTYzMTcuNjQxNTg3MjYwOTIzJTJDIlF6X3R5IiUzQTM0OTgyLjYzNzcyODY4Nzk5JTdEJTdEJTJDJTdCInBvc2l0aW9uIiUzQSU1QjEwLjk1ODU3NDE4NTQ0NjM0MSUyQzI2MC43OTA1OTA1NjU4NjM5JTVEJTJDInoiJTNBJTdCIlF6X3R6IiUzQTAuMTQ4NTg0MTU4NzYwMjEwOCUyQyJReV90eiIlM0EtMC45Njg1OTQxMjQ4MTg1MzUlN0QlMkMieSIlM0ElN0IiUXlfdHkiJTNBNjMxMS4wNTgxNzc3NTUxNjklMkMiUXpfdHkiJTNBMjk4NTAuODI5Mzc1ODM4ODI0JTdEJTdEJTJDJTdCInBvc2l0aW9uIiUzQSU1QjMwLjk1ODE3NDAyODQ1NjA5MiUyQzI2MC42NjQwNzUyNzI4MzY5JTVEJTJDInoiJTNBJTdCIlF6X3R6IiUzQTAuMTUzNDA2NDIyMDU5OTU1NjQlMkMiUXlfdHoiJTNBLTAuOTY3MDEwNTg1NDE0NzAxOSU3RCUyQyJ5IiUzQSU3QiJReV90eSIlM0E1ODkzLjI2Mjg1NDA1MjE0NTUlMkMiUXpfdHkiJTNBMjQ1ODYuNjc0MDU3NjQ4MDk1JTdEJTdEJTJDJTdCInBvc2l0aW9uIiUzQSU1QjUwLjk1Nzc3Mzg3MTQ5MjMzNiUyQzI2MC41Mzc1NTk5Nzk4MDk2NiU1RCUyQyJ6IiUzQSU3QiJRel90eiIlM0EtMi44MjMwOTU3MzI1ODg0MTc0JTJDIlF5X3R6IiUzQS0xLjc4MzIwMDA1OTY1NTQ3MDIlN0QlMkMieSIlM0ElN0IiUXlfdHkiJTNBNTA2Ny4yNzQ0MzQ5NDI2MTIlMkMiUXpfdHkiJTNBMTkyMjguNzE3ODE1Mzc5MTMyJTdEJTdEJTJDJTdCInBvc2l0aW9uIiUzQSU1Qi0zMS4wNjY5NjA1NDMzNDg1MDclMkMtMjE3LjM2NDA3NjEwMzU4NDg2JTVEJTJDInoiJTNBJTdCIlF6X3R6IiUzQTQ3MjQxLjM0MjA4NDExNjA1NSUyQyJReV90eiIlM0EtNTcwOC4zNjI0ODc4MTA1MjUlN0QlMkMieSIlM0ElN0IiUXlfdHkiJTNBLTYuNDQ1NzQ0NjgwOTQ5MjA3JTJDIlF6X3R5IiUzQTYwLjMyMjU5MzU3NDUyNTk4JTdEJTdEJTJDJTdCInBvc2l0aW9uIiUzQSU1Qi0zMC45ODYzOTMzMjE3MDQ5MDYlMkMtMjA0LjYyNzk3MDAxODc3NyU1RCUyQyJ6IiUzQSU3QiJRel90eiIlM0E1MDE2MC4wODI0NzAzODQzMSUyQyJReV90eiIlM0EtNTMyNS45MTI3MjU4Nzk1NTglN0QlMkMieSIlM0ElN0IiUXlfdHkiJTNBMS42NjY4ODE1OTI5MDQ3NDglMkMiUXpfdHkiJTNBLTIwLjQ0ODU5NzY0ODYwOTEzNCU3RCU3RCUyQyU3QiJwb3NpdGlvbiIlM0ElNUI2Ni45MDg5NjMzNzg0MzkxMSUyQy0yMjEuNDc5OTk5OTc2MTMzODMlNUQlMkMieiIlM0ElN0IiUXpfdHoiJTNBLTg4NTIuOTkyMDI2Nzk4Mzg5JTJDIlF5X3R6IiUzQTI5MzMuNDEyNjU4MTI1Nzk2JTdEJTJDInkiJTNBJTdCIlF5X3R5IiUzQS00LjA2NzgwMzg0MzAxNzczMiUyQyJRel90eSIlM0ExMi42NTAxMDEzNTgyOTkwOCU3RCU3RCUyQyU3QiJwb3NpdGlvbiIlM0ElNUI2Ni44NjAyNjk3NzY3ODMxNCUyQy0yMjkuMTc3NTA4NTEyMzI3NDIlNUQlMkMieiIlM0ElN0IiUXpfdHoiJTNBLTEwMzQzLjkwMDAxNjExMDQ3OCUyQyJReV90eiIlM0EzNDAzLjc1MzM4OTM4MjkxNSU3RCUyQyJ5IiUzQSU3QiJReV90eSIlM0ExNjYuMzU5OTAzMDQzMDQxMDclMkMiUXpfdHkiJTNBLTUwNC44NTMwMDAyNjc2NjY1JTdEJTdEJTJDJTdCInBvc2l0aW9uIiUzQSU1QjY5Ljg5NDEzNjA3NTg4NTE3JTJDMjUwLjQxNzU3MDUyOTkyNzM2JTVEJTJDInoiJTNBJTdCIlF6X3R6IiUzQS0xMjkxMy4zNzgwOTc4MjYzMTclMkMiUXlfdHoiJTNBLTM2MjUuMzk1NTk5MDI0MDY2JTdEJTJDInkiJTNBJTdCIlF5X3R5IiUzQTE2My43Nzk0NDgxMDgxOTc5OCUyQyJRel90eSIlM0E1ODEuNDkxNDM3MTM5MDk5NCU3RCU3RCUyQyU3QiJwb3NpdGlvbiIlM0ElNUI2OS44NDU0NDI0NzQyMzExOCUyQzI0Mi43MjAwNjE5OTM3OTAyJTVEJTJDInoiJTNBJTdCIlF6X3R6IiUzQS0xMDk1MS41MTQ2NzI1NjE3MSUyQyJReV90eiIlM0EtMzA4OS40NjUzMjIyNDU2MDElN0QlMkMieSIlM0ElN0IiUXlfdHkiJTNBNC40NDEzMzA2NDE4NDU1MyUyQyJRel90eSIlM0ExNS4zNzMwNjc0MzYyNDIzOCU3RCU3RCUyQyU3QiJwb3NpdGlvbiIlM0ElNUItMjcuNzg5NzQ0MzE1NjM3NTI0JTJDMjUyLjU2NjI3MjQ4Nzg4MDU1JTVEJTJDInoiJTNBJTdCIlF6X3R6IiUzQTQwMzIyLjE3NDgyMjI0OTQ3JTJDIlF5X3R6IiUzQTU4NTMuODgxMzk3NjA4NjA1JTdEJTJDInkiJTNBJTdCIlF5X3R5IiUzQTExODguNTI2MjM4MTE4NDY2JTJDIlF6X3R5IiUzQTgxNDEuNzMwMzQ4OTA5MzQ0JTdEJTdEJTJDJTdCInBvc2l0aW9uIiUzQSU1Qi0yNy4zOTcwNDU3NjY1NzkyOTMlMkMyNTQuNDc3MjQzNzY1NTMxMjMlNUQlMkMieiIlM0ElN0IiUXpfdHoiJTNBMzc4NDYuMDMyNDc5MDMxOSUyQyJReV90eiIlM0E1NjAxLjg5ODE4MjgzMjk0OSU3RCUyQyJ5IiUzQSU3QiJReV90eSIlM0EyMzE3LjMyNjMyMDA3MTYxNjUlMkMiUXpfdHkiJTNBMTU2MzAuMTkzOTUxOTcyMjczJTdEJTdEJTJDJTdCInBvc2l0aW9uIiUzQSU1Qi0yOC4xMDM5MDMxNTQ4ODE0NDclMkMyNTEuMDM3NDk1NDY1NzYlNUQlMkMieiIlM0ElN0IiUXpfdHoiJTNBNDE0NDMuMDI3MDE3MzQ5MjglMkMiUXlfdHoiJTNBNTkwMy42NTM4OTg3MTgyMDYlN0QlMkMieSIlM0ElN0IiUXlfdHkiJTNBMTk4LjQ3NTc5NzM2OTk5OTc1JTJDIlF6X3R5IiUzQTEzODMuNjMzNjU1ODc3MjI1JTdEJTdEJTJDJTdCInBvc2l0aW9uIiUzQSU1QjY5Ljc0ODA1NTI3MDkyMjYyJTJDMjI3LjMyNTA0NDkyMTQ4ODI4JTVEJTJDInoiJTNBJTdCIlF6X3R6IiUzQS03MTAyLjg0Mjk0MTQyODM4OCUyQyJReV90eiIlM0EtMjAwMS4yODMxODAwMjc0NDQxJTdEJTJDInkiJTNBJTdCIlF5X3R5IiUzQTAuNjg4ODA5NDI1NzMwMjY0NCUyQyJRel90eSIlM0ExLjk0ODkxNjY0MjE0NjM2MiU3RCU3RCUyQyU3QiJwb3NpdGlvbiIlM0ElNUI2OS42OTkzNjE2NjkyNjgwNCUyQzIxOS42Mjc1MzYzODUzMzQ2JTVEJTJDInoiJTNBJTdCIlF6X3R6IiUzQS01MzM2LjY2MjkwMTg1MTkyNyUyQyJReV90eiIlM0EtMTQ4Mi42NTMyMTQzNTg3MTIlN0QlMkMieSIlM0ElN0IiUXlfdHkiJTNBLTY0Ljg5OTg0MzI0OTM2MDc5JTJDIlF6X3R5IiUzQS0yMzYuNzE5MjEwOTc1MzUyMDclN0QlN0QlMkMlN0IicG9zaXRpb24iJTNBJTVCNjkuNzk2NzQ4ODcyNTc2NzElMkMyMzUuMDIyNTUzNDU3NjQ3NiU1RCUyQyJ6IiUzQSU3QiJRel90eiIlM0EtODk0Ni40MDcwNzU5MTA4MjQlMkMiUXlfdHoiJTNBLTI1MzguNzc1NjkxMTE1NzE3JTdEJTJDInkiJTNBJTdCIlF5X3R5IiUzQS0wLjAwMjU0NjA2ODA4MzYzNDM4ODglMkMiUXpfdHkiJTNBLTIuNzg2NTkxNDE3OTgxNzc3JTdEJTdEJTJDJTdCInBvc2l0aW9uIiUzQSU1QjY2Ljk1NjQwNjYxMzMyNDElMkMtMjEzLjk4MDE1MDAzNTAyMDA1JTVEJTJDInoiJTNBJTdCIlF6X3R6IiUzQS03MjkyLjAyODg3Nzk0MTM3OCUyQyJReV90eiIlM0EyNDM2LjY5OTA0ODA2MTY1MyU3RCUyQyJ5IiUzQSU3QiJReV90eSIlM0EyLjA3NzUzNTcwNzMzNzI1OCUyQyJRel90eSIlM0EtMy4zODg3NjA1ODcxNjYwNjYlN0QlN0QlMkMlN0IicG9zaXRpb24iJTNBJTVCNjcuMDA1MTAwMjE0OTc5NSUyQy0yMDYuMjgyNjQxNDk4OTE0NTYlNUQlMkMieiIlM0ElN0IiUXpfdHoiJTNBLTU3NTQuNTczMjkyNDUyNzQ5JTJDIlF5X3R6IiUzQTE5MDkuNDc0MjAzNDI1MTI0JTdEJTJDInkiJTNBJTdCIlF5X3R5IiUzQTAuNDY3NzUxNTk3ODcxOTg4JTJDIlF6X3R5IiUzQS0xLjA5Mjc4MTMwNDM2NTkwMDclN0QlN0QlMkMlN0IicG9zaXRpb24iJTNBJTVCNjcuMDUyNTQzNDQ5ODY0NyUyQy0xOTguNzgyNzkxNTU3NzY4ODMlNUQlMkMieiIlM0ElN0IiUXpfdHoiJTNBLTQzNTEuNTIyNzQwNTc5OTU5JTJDIlF5X3R6IiUzQTE0MjMuNzE2NzIzMjQxMDU3MyU3RCUyQyJ5IiUzQSU3QiJReV90eSIlM0EtNjMuNDY0NzA1MzgxMDgwNDYlMkMiUXpfdHkiJTNBMTk3LjA3Mjk1MjE5NzIzMTczJTdEJTdEJTJDJTdCInBvc2l0aW9uIiUzQSU1QjY2Ljc1Nzc1MDczMzI1MzcyJTJDLTE5Ny4yNTAxNjIzNzQzNDg0NiU1RCUyQyJ6IiUzQSU3QiJRel90eiIlM0EtMzk4OS41MTk1MDEwMDQwNjMlMkMiUXlfdHoiJTNBMTI5Mi4wMTU0NjQzMDQwNDElN0QlMkMieSIlM0ElN0IiUXlfdHkiJTNBLTI1Ni44MTEwNTQ3OTg3MDc2JTJDIlF6X3R5IiUzQTc5Ni40MDQxMjI3OTAwMTM1JTdEJTdEJTJDJTdCInBvc2l0aW9uIiUzQSU1QjY2LjM4OTI1OTgzNzQ4OTkzJTJDLTE5NS4zMzQzNzU4OTUwNzI5NSU1RCUyQyJ6IiUzQSU3QiJRel90eiIlM0EtMzQ4My45NzI0NjAzNTU2NCUyQyJReV90eiIlM0ExMTE4LjI1Mjc2NjkwOTI5MzglN0QlMkMieSIlM0ElN0IiUXlfdHkiJTNBLTQ1Ny44NTU1OTgwMjczNTc4NyUyQyJRel90eSIlM0ExNDI5LjE0MzIxMDU0NTYyNiU3RCU3RCUyQyU3QiJwb3NpdGlvbiIlM0ElNUI2MS41NDk0MDM3MDIxNDIzNjQlMkMtMTkwLjQzMjg5NzEzNDg0OTg3JTVEJTJDInoiJTNBJTdCIlF6X3R6IiUzQS05NDkuNDgzMzQxNjA5NDkwOCUyQyJReV90eiIlM0EyODguODQzOTMxOTE2MzU4MSU3RCUyQyJ5IiUzQSU3QiJReV90eSIlM0EtNjkxLjM5NDIzODIwMDE3NTElMkMiUXpfdHkiJTNBMjI3Ny44OTI5MTgzOTYyODA1JTdEJTdEJTJDJTdCInBvc2l0aW9uIiUzQSU1QjU5LjYzODQzMjQyNDQ5MTcwNCUyQy0xOTAuMDQwMTk4NTg1Nzk0OTQlNUQlMkMieiIlM0ElN0IiUXpfdHoiJTNBLTQ0Ni43MjAzNDI1MDM2ODI4NCUyQyJReV90eiIlM0ExMzQuMjgzMjE3MjY1NDE0NiU3RCUyQyJ5IiUzQSU3QiJReV90eSIlM0EtNjI2LjY3NjM4MTc0MzY5OTIlMkMiUXpfdHkiJTNBMjA5Ny45NjE3MzEyNTQ0Njg4JTdEJTdEJTJDJTdCInBvc2l0aW9uIiUzQSU1QjU4LjEwOTY1NTQwMjM3MTE2JTJDLTE4OS43MjYwMzk3NDY1NTElNUQlMkMieiIlM0ElN0IiUXpfdHoiJTNBLTExMS4wMDQyNzY4NzgwOTA4JTJDIlF5X3R6IiUzQTMyLjA4MTM5NjMyNzQ1Mzk5JTdEJTJDInkiJTNBJTdCIlF5X3R5IiUzQS01MjMuNjczMDc0ODg0Njk3NSUyQyJRel90eSIlM0ExNzk4LjkxNTA1MjY4OTMzNDMlN0QlN0QlMkMlN0IicG9zaXRpb24iJTNBJTVCNjYuNTQ2MTEwOTM3NTM5MjMlMkMtMjMwLjcwNjI4NTUzNDQ0Nzk3JTVEJTJDInoiJTNBJTdCIlF6X3R6IiUzQS0xMDA4OC44MzAzMzAxNjE2MzYlMkMiUXlfdHoiJTNBMzMwNy4wNzk1Njc1OTkzMzk1JTdEJTJDInkiJTNBJTdCIlF5X3R5IiUzQTY1OS4wMjYwNTU1MzMwOTA2JTJDIlF6X3R5IiUzQS0yMDExLjY4NDY4MzI0MzEyMTMlN0QlN0QlMkMlN0IicG9zaXRpb24iJTNBJTVCNjYuMTUzNDEyMzg4NDg0MzYlMkMtMjMyLjYxNzI1NjgxMjA5ODYlNUQlMkMieiIlM0ElN0IiUXpfdHoiJTNBLTkxNTcuMTE0NzAxMDAwNjIzJTJDIlF5X3R6IiUzQTI5OTQuMDczMjUwMDgwMTAxNCU3RCUyQyJ5IiUzQSU3QiJReV90eSIlM0ExMjUxLjk5NzMzNjY3MjA0MzUlMkMiUXpfdHkiJTNBLTM4MjguMTk1MDQyODk5MzM2JTdEJTdEJTJDJTdCInBvc2l0aW9uIiUzQSU1QjY3LjAyMzExODUyMTY4NjIxJTJDMjEzLjI4MDM3NzY0NTk2MTElNUQlMkMieiIlM0ElN0IiUXpfdHoiJTNBLTI3MDAuOTgwNTI1NzcyOTc5JTJDIlF5X3R6IiUzQS03MjEuMzk2Mjc0NjAyNzk5MiU3RCUyQyJ5IiUzQSU3QiJReV90eSIlM0EtNzE2LjcxMzQxOTk2ODgyODIlMkMiUXpfdHkiJTNBLTI2ODcuMDA2MjM5Mjc0NzYyMyU3RCU3RCUyQyU3QiJwb3NpdGlvbiIlM0ElNUI2NS43MTk5NjYwNzY4MjM1MSUyQzIxMi40MjE1MTI4OTIyOTY0OCU1RCUyQyJ6IiUzQSU3QiJRel90eiIlM0EtMTg4My4xMTk5MDEwMTIxMzY2JTJDIlF5X3R6IiUzQS00OTcuNDY3Njk2ODg5OTA5MzUlN0QlMkMieSIlM0ElN0IiUXlfdHkiJTNBLTczMy4zMTc2ODMzMTc5MTUxJTJDIlF6X3R5IiUzQS0yNzgxLjMxMzIxODE2MjY3MSU3RCU3RCUyQyU3QiJwb3NpdGlvbiIlM0ElNUI2NC4wOTEwMjU1MjA3NDUxNiUyQzIxMS4zNDc5MzE5NTAyMTU5JTVEJTJDInoiJTNBJTdCIlF6X3R6IiUzQS0xMTgxLjYxMzAxMDI3ODc4JTJDIlF5X3R6IiUzQS0zMDguMTQ5MjAzNjYwNDclN0QlMkMieSIlM0ElN0IiUXlfdHkiJTNBLTczNy40MjYzOTgzMjU3MDAzJTJDIlF6X3R5IiUzQS0yODM0LjMzOTgyNTMzMjY1MTMlN0QlN0QlMkMlN0IicG9zaXRpb24iJTNBJTVCLTI3Ljg4NTA0NzY2ODk0MTkxJTJDNjcuNTQzNDYzNTgyNjYxMDIlNUQlMkMieiIlM0ElN0IiUXpfdHoiJTNBNTcxMzEuMDE4MTgyNjU5NTQlMkMiUXlfdHoiJTNBNDgyLjI0NDU3NDE5MTA5NjUlN0QlMkMieSIlM0ElN0IiUXlfdHkiJTNBLTMyMy4wODYyMTMzOTA0NTg5JTJDIlF6X3R5IiUzQS0zODYwNy44MTQwMzkyODYxMyU3RCU3RCUyQyU3QiJwb3NpdGlvbiIlM0ElNUItMjcuMjgxMzEzNTE4MzIwMzc4JTJDNjYuNjQ5OTM1NDkxNDAwNjMlNUQlMkMieiIlM0ElN0IiUXpfdHoiJTNBNTM1ODYuNTQzMDc4NDQ5NTA0JTJDIlF5X3R6IiUzQTQyNS42MTE4MTM4NDc4NDI5NCU3RCUyQyJ5IiUzQSU3QiJReV90eSIlM0EtMzU0Ljg4MTU1NjE2MzQ3MjElMkMiUXpfdHkiJTNBLTQ0OTU2Ljk4OTQyNzAwMDUzJTdEJTdEJTJDJTdCInBvc2l0aW9uIiUzQSU1QjY1LjI3ODEyOTgyODgwMzQzJTJDLTIzMy45MDk0MzkyMjk2OTk2MSU1RCUyQyJ6IiUzQSU3QiJRel90eiIlM0EtODAxOS4yMzcyNzIwNjUwNyUyQyJReV90eiIlM0EyNjEwLjk5NTExMTk5NDkzNyU3RCUyQyJ5IiUzQSU3QiJReV90eSIlM0ExNzU2Ljc4NTIyNzE2ODk5NDclMkMiUXpfdHkiJTNBLTUzOTcuNDM4ODM5ODQ0MTk1JTdEJTdEJTJDJTdCInBvc2l0aW9uIiUzQSU1QjY0LjE4NDAyNjYyOTIwMjI4JTJDLTIzNS41MjQ2NjcyNTE3MDA5JTVEJTJDInoiJTNBJTdCIlF6X3R6IiUzQS02ODE1Ljc3NTgwOTA0ODE4NiUyQyJReV90eiIlM0EyMjExLjE1ODcwODg3MzEzNjclN0QlMkMieSIlM0ElN0IiUXlfdHkiJTNBMjIyOS4zMDg1MjQ1NjU3NDclMkMiUXpfdHkiJTNBLTY4NzIuMDMxOTk3NDEwMjY5JTdEJTdEJTJDJTdCInBvc2l0aW9uIiUzQSU1QjY1LjUzMDM5NTA4MzgyNTM3JTJDLTE5NC4wMzEyMjM0NTAyMTAzJTVEJTJDInoiJTNBJTdCIlF6X3R6IiUzQS0yODE3Ljc0OTkwODMyNjMzODglMkMiUXlfdHoiJTNBODkzLjkzMTE3Mzc2NTQyMjglN0QlMkMieSIlM0ElN0IiUXlfdHkiJTNBLTU4OS4yODcxMDIwODMwMjE4JTJDIlF6X3R5IiUzQTE4NjEuMjQ0MTk1NTAzMzU4NSU3RCU3RCUyQyU3QiJwb3NpdGlvbiIlM0ElNUI2NC40NTY4MTQxNDE3NDQ2OSUyQy0xOTIuNDAyMjgyODk0MTMxOSU1RCUyQyJ6IiUzQSU3QiJRel90eiIlM0EtMjIzMS4zOTE3Mjk2MjEwNjQ4JTJDIlF5X3R6IiUzQTY5OS4zNjkzMTI3MDc2NjA4JTdEJTJDInkiJTNBJTdCIlF5X3R5IiUzQS02OTQuNjg4MzMyMjUzNzI2MiUyQyJRel90eSIlM0EyMjIwLjEwNTc3ODI2Mzk5OSU3RCU3RCUyQyU3QiJwb3NpdGlvbiIlM0ElNUItMjguMzU0NjE4Njc0OTgwODczJTJDNjguMjM4NDI5ODc1ODYzNDIlNUQlMkMieiIlM0ElN0IiUXpfdHoiJTNBNjIwMDQuMDAzMzY0MjM0MTIlMkMiUXlfdHoiJTNBNTQ2LjA3MzA0Mzk2MTE4NTklN0QlMkMieSIlM0ElN0IiUXlfdHkiJTNBLTI4Mi4wMjM0NzMwNDgwMjQ3JTJDIlF6X3R5IiUzQS0zMjMwMS4zNzM1Mjk3MzY2ODclN0QlN0QlMkMlN0IicG9zaXRpb24iJTNBJTVCLTI2LjMwMjk0MjU2Njk3ODEzNSUyQzI1Ni4wOTI0NzE3ODc1MzI1MyU1RCUyQyJ6IiUzQSU3QiJRel90eiIlM0EzMzE5MS41NzYzODA3MDA3MjQlMkMiUXlfdHoiJTNBNTAwMi43NDkwNTk1MzI0MDclN0QlMkMieSIlM0ElN0IiUXlfdHkiJTNBMzM0Ni4wMTk3Mzc0NTA2Mjk3JTJDIlF6X3R5IiUzQTIyMTQ4LjM4MDI0NTc0ODU5OCU3RCU3RCUyQyU3QiJwb3NpdGlvbiIlM0ElNUItMjUuNDI3NjYwMDA3Mjk3MjA2JTJDMjU3LjM4NDY1NDIwNTEzMzUzJTVEJTJDInoiJTNBJTdCIlF6X3R6IiUzQTI4NDM2LjUwNjIwOTc2NzY4MiUyQyJReV90eiIlM0E0MzczLjI5MzE4ODU5MTA3NzUlN0QlMkMieSIlM0ElN0IiUXlfdHkiJTNBNDM3NS4xMTUyODA2NTkzNDQ1JTJDIlF6X3R5IiUzQTI4NDE5LjcyMjEwNTIzOTEyNSU3RCU3RCUyQyU3QiJwb3NpdGlvbiIlM0ElNUI2My4xNjQ2MzE3MjQxNDM2NyUyQy0xOTEuNTI3MDAwMzM0NDUxJTVEJTJDInoiJTNBJTdCIlF6X3R6IiUzQS0xNTQyLjA5ODEyOTg2Mzc2NTclMkMiUXlfdHoiJTNBNDc2LjYzNDgzNzczMjYyMDElN0QlMkMieSIlM0ElN0IiUXlfdHkiJTNBLTcwMi41NTc5OTQ2MjQ1NDg1JTJDIlF6X3R5IiUzQTIyNzguMDkwNTM1OTE1NzclN0QlN0QlMkMlN0IicG9zaXRpb24iJTNBJTVCNjguMzcxOTg3NzA5ODQ1ODclMkMyNTUuMTY5MTM4NjM3NDg2MDElNUQlMkMieiIlM0ElN0IiUXpfdHoiJTNBLTExODU5LjEyMTE4NTg2NjM1NiUyQyJReV90eiIlM0EtMzMwNS42MzA0NDQzNjY3NjQlN0QlMkMieSIlM0ElN0IiUXlfdHkiJTNBMjIxNS43NjQ2NzY3NjE3OTc1JTJDIlF6X3R5IiUzQTc5NTEuMjMzODQ5MjI5MDgyJTdEJTdEJTJDJTdCInBvc2l0aW9uIiUzQSU1QjY5LjIzMDg1MjQ2MzUxMDQlMkMyNTMuODY1OTg2MTkyNjIzMyU1RCUyQyJ6IiUzQSU3QiJRel90eiIlM0EtMTI5MjAuMjA0MTc1MjcwNzA1JTJDIlF5X3R6IiUzQS0zNjEwLjk3MDExMzEwNzI5MSU3RCUyQyJ5IiUzQSU3QiJReV90eSIlM0ExNDk1LjY4MTcwNDIwMzk3MzYlMkMiUXpfdHkiJTNBNTM1MC45OTgxODQwNjIyNzElN0QlN0QlMkMlN0IicG9zaXRpb24iJTNBJTVCNjIuODgwODc0MTg0MzM5NTglMkMtMjM2LjM4MzUzMjAwNTM2NTQ1JTVEJTJDInoiJTNBJTdCIlF6X3R6IiUzQS01MjkwLjg1NzA5MzU4MTI3NiUyQyJReV90eiIlM0ExNzA2Ljg4ODY1NjA3NjEzMzQlN0QlMkMieSIlM0ElN0IiUXlfdHkiJTNBMjU4NC4xMzMwNjg3NTcyMzg2JTJDIlF6X3R5IiUzQS04MDE3LjI1NjI0MDI5OTI2NSU3RCU3RCUyQyU3QiJwb3NpdGlvbiIlM0ElNUI2MS4yNTE5MzM2MjgyNjEyNSUyQy0yMzcuNDU3MTEyOTQ3NDQ2MTIlNUQlMkMieiIlM0ElN0IiUXpfdHoiJTNBLTM3MzMuNDczODEyMTc1NzM0NiUyQyJReV90eiIlM0ExMTk4LjU3MTA4NDYyNzk1NTUlN0QlMkMieSIlM0ElN0IiUXlfdHkiJTNBMjkyOC4xMjM2ODk3NjU2ODU0JTJDIlF6X3R5IiUzQS05MTI3LjA1OTkyNjgyOTMzNyU3RCU3RCUyQyU3QiJwb3NpdGlvbiIlM0ElNUItMjguNDU3OTQ3NzA4MDM0MzQ3JTJDMTk1LjA2OTk1ODEwMTIyOSU1RCUyQyJ6IiUzQSU3QiJRel90eiIlM0E1MzMwOS40Mzg5NDMyMjA1NjQlMkMiUXlfdHoiJTNBNDI3Ni42OTcyMTYxNzIxMTglN0QlMkMieSIlM0ElN0IiUXlfdHkiJTNBMC4zMDc0MjM2ODczOTA1NTQzJTJDIlF6X3R5IiUzQTEuMTQyMzg4NDc5MzI0NjkyMyU3RCU3RCUyQyU3QiJwb3NpdGlvbiIlM0ElNUItMjguNTI4NzU2NjE4NjY0ODgyJTJDMTgzLjg3NjQ1MDYyODI4MTMlNUQlMkMieiIlM0ElN0IiUXpfdHoiJTNBNTU0MzkuNDUxMTg5NDExNzclMkMiUXlfdHoiJTNBMzk1Ny42NDM3MDIzMjc4MDg2JTdEJTJDInkiJTNBJTdCIlF5X3R5IiUzQTAuMzg1MTE3ODYzMjM2NjM5OCUyQyJRel90eSIlM0EtMi4xMjQ5NDY0NzM4ODY1NzI3JTdEJTdEJTJDJTdCInBvc2l0aW9uIiUzQSU1Qi0yOC41OTk1NjU1MjkyOTU4JTJDMTcyLjY4Mjk0MzE1NTM1NDUlNUQlMkMieiIlM0ElN0IiUXpfdHoiJTNBNTczMTkuNzc3ODkwNDgyMTYlMkMiUXlfdHoiJTNBMzYzNy4wMzcyMDE5MTc1MzYlN0QlMkMieSIlM0ElN0IiUXlfdHkiJTNBMC4zMDc0MjEwODQzMDY1MDg1NSUyQyJRel90eSIlM0ExLjE0MjM3MDI0OTE3MTk1MzIlN0QlN0QlMkMlN0IicG9zaXRpb24iJTNBJTVCLTI4LjY3MDM3NDQzOTkyNjU3NiUyQzE2MS40ODk0MzU2ODIzNjgxNCU1RCUyQyJ6IiUzQSU3QiJRel90eiIlM0E1OTE5OC45MzcxNTcwNTc3OCUyQyJReV90eiIlM0EzMzE2LjQ1ODQ4MjcxMDE1NDQlN0QlMkMieSIlM0ElN0IiUXlfdHkiJTNBMC4zODUxMTkzMTQ0NzAzNzU1NiUyQyJRel90eSIlM0EtMi4xMjQ5MzYzNTMxMzYyMjk1JTdEJTdEJTJDJTdCInBvc2l0aW9uIiUzQSU1QjY3LjI5ODQwNjc2Nzc2NTE5JTJDMjU2Ljc5ODA3OTE5MzU2NDQlNUQlMkMieiIlM0ElN0IiUXpfdHoiJTNBLTEwNTk0LjM4MTkyMjUwNzI2NiUyQyJReV90eiIlM0EtMjk0NS44NTMzNjc3NzkyMjU3JTdEJTJDInkiJTNBJTdCIlF5X3R5IiUzQTI5NTAuNzMyMzYwMzIyMTA1NyUyQyJRel90eSIlM0ExMDYxMS44Njk2MDc5MTE4NjUlN0QlN0QlMkMlN0IicG9zaXRpb24iJTNBJTVCNjcuODk4NDAxMDgxMzY3MTQlMkMyMTQuNTcyNTYwMDYzNTYyMTIlNUQlMkMieiIlM0ElN0IiUXpfdHoiJTNBLTM0MzkuMjgzNTgxNTMyODA5JTJDIlF5X3R6IiUzQS05MjkuNjEwMjAwMTIxODMzJTdEJTJDInkiJTNBJTdCIlF5X3R5IiUzQS02MTIuODk4NTA5MTY2MTgxMiUyQyJRel90eSIlM0EtMjI3Mi4zMzM4NDMyOTUxODczJTdEJTdEJTJDJTdCInBvc2l0aW9uIiUzQSU1QjY4Ljk5MjUwNDI4MDk2ODI4JTJDMjE2LjE4Nzc4ODA4NTU2MzM3JTVEJTJDInoiJTNBJTdCIlF6X3R6IiUzQS00MjMxLjk4MTEyMzAwMTIxMiUyQyJReV90eiIlM0EtMTE1NC44OTAxOTMzMTY1NDEyJTdEJTJDInkiJTNBJTdCIlF5X3R5IiUzQS00NzIuOTY3MDUzOTA2MDE1MiUyQyJRel90eSIlM0EtMTczNS44NzA4MDA5NDE0MDIlN0QlN0QlMkMlN0IicG9zaXRpb24iJTNBJTVCNjkuNTk5MzQzMzU5Mjc0MTklMkMyNTEuOTUwMTk5NzEzMzQ3OCU1RCUyQyJ6IiUzQSU3QiJRel90eiIlM0EtMTMyMzYuNzQ5MjI4NzIyNDA5JTJDIlF5X3R6IiUzQS0zNzA2LjM3NjcwNzM4NzM5OTYlN0QlMkMieSIlM0ElN0IiUXlfdHkiJTNBNzYxLjgyMTQzNTA1ODY3NjElMkMiUXpfdHkiJTNBMjcyMS40NjI5NjIyMjAxMDQ2JTdEJTdEJTJDJTdCInBvc2l0aW9uIiUzQSU1QjY0LjM5MDk5NjMyODE2Mjg3JTJDMjU4Ljc2NzQ2NDk1Mjg0NjQ3JTVEJTJDInoiJTNBJTdCIlF6X3R6IiUzQS02MDYxLjQ5MDk5OTI1MzQzMyUyQyJReV90eiIlM0EtMTY3My42ODIzNzI0NzI4OTI0JTdEJTJDInkiJTNBJTdCIlF5X3R5IiUzQTQwNTguNDMzMDgyMzg1Mzc2NiUyQyJRel90eSIlM0ExNDcwMi45MzQ2MTQ2NjczNTIlN0QlN0QlMkMlN0IicG9zaXRpb24iJTNBJTVCNjIuNDgwMDI1MDUwNTEyMjA0JTJDMjU5LjE2MDE2MzUwMTkwMTM3JTVEJTJDInoiJTNBJTdCIlF6X3R6IiUzQS0zMjE3Ljg1MDY4OTc1NzEwMiUyQyJReV90eiIlM0EtODg0LjYzNDMwMzA0MjI1NTQlN0QlMkMieSIlM0ElN0IiUXlfdHkiJTNBNDM5Mi44NDQ2NTY2NTAzMTIlMkMiUXpfdHkiJTNBMTU5OTAuNTQ2MDI5MDQ1OTc0JTdEJTdEJTJDJTdCInBvc2l0aW9uIiUzQSU1Qi0yOC43NDExODMzNTA1NTc4OCUyQzE1MC4yOTU5MjgyMDkzODAzJTVEJTJDInoiJTNBJTdCIlF6X3R6IiUzQTYwODI4LjQxMTMzOTQ0OTY3NCUyQyJReV90eiIlM0EyOTk0LjMyNjg0MjkwNTUxNDIlN0QlMkMieSIlM0ElN0IiUXlfdHkiJTNBMC4zMDc0MjEwOTExMjM1NTIzNyUyQyJRel90eSIlM0ExLjE0MjM3MDMyMzQwMDU2NCU3RCU3RCUyQyU3QiJwb3NpdGlvbiIlM0ElNUItMjguODExOTkyMjYxMTg4MDI4JTJDMTM5LjEwMjQyMDczNjQ5Mzg1JTVEJTJDInoiJTNBJTdCIlF6X3R6IiUzQTYyNDU2LjcxNzg2ODg4MzI1JTJDIlF5X3R6IiUzQTI2NzIuMjIyOTY2OTE4MzUlN0QlMkMieSIlM0ElN0IiUXlfdHkiJTNBMC4zODUxMTk0MDUxMjgxMTA5NCUyQyJRel90eSIlM0EtMi4xMjQ5MjcxMTQ0NDk4NDIlN0QlN0QlMkMlN0IicG9zaXRpb24iJTNBJTVCNjkuMzg1MjAyODMwMDI0MTYlMkMyMTguMDk4NzU5MzYzMjE0MDQlNUQlMkMieiIlM0ElN0IiUXpfdHoiJTNBLTQ4ODcuNDA2NTk3NTg0NDYwNSUyQyJReV90eiIlM0EtMTM0NS43MzYwMjgxMjYzNTQ4JTdEJTJDInkiJTNBJTdCIlF5X3R5IiUzQS0yNjcuMzYyMTk2MjQwNTQzOSUyQyJRel90eSIlM0EtOTc0LjgwNzc2NzUwMzIxOTUlN0QlN0QlMkMlN0IicG9zaXRpb24iJTNBJTVCLTMwLjMxMDA3OTg4MTk3ODcwNSUyQy05Ny43MTYwMDgzMTUwNzQ5MyU1RCUyQyJ6IiUzQSU3QiJRel90eiIlM0E2NjgxMy4zNTYxMDg2MDg3NiUyQyJReV90eiIlM0EtMjA0NS44NDA5NzAyOTYyNjM1JTdEJTJDInkiJTNBJTdCIlF5X3R5IiUzQTAuNTkyNzgzMDc4NDcwNjc1MiUyQyJRel90eSIlM0EyOS44NDI3NjQwNjAzNDQ5MyU3RCU3RCUyQyU3QiJwb3NpdGlvbiIlM0ElNUItMzAuMzgwODg4NzkyNjA5MzQlMkMtMTA4LjkwOTUxNTc4ODAxMjIlNUQlMkMieiIlM0ElN0IiUXpfdHoiJTNBNjU1MzQuMjE2MDMzNzE5MjUlMkMiUXlfdHoiJTNBLTIzODUuNTcxNzk5NTE3Njc5JTdEJTJDInkiJTNBJTdCIlF5X3R5IiUzQS0wLjExOTIxNDc1OTEyNTk4MjM4JTJDIlF6X3R5IiUzQS03NS45NDgwMjI1ODA2MjI1JTdEJTdEJTJDJTdCInBvc2l0aW9uIiUzQSU1Qi0zMC40NjE0NTYwMTQyNTI0NSUyQy0xMjEuNjQ1NjIxODcyNzQzMjYlNUQlMkMieiIlM0ElN0IiUXpfdHoiJTNBNjQwNDQuMDgxMTY2MDA4OTQ2JTJDIlF5X3R6IiUzQS0yNzcyLjQ1MjE5ODk4MDE1NCU3RCUyQyJ5IiUzQSU3QiJReV90eSIlM0EwLjgzNDA2MzI1ODk5MDgwNyUyQyJRel90eSIlM0E2OC4zMDI3NzkzNzMzMjQ2OCU3RCU3RCUyQyU3QiJwb3NpdGlvbiIlM0ElNUItMzAuNTMyMjY0OTI0ODgzMjM2JTJDLTEzMi44MzkxMjkzNDU3MDQxNSU1RCUyQyJ6IiUzQSU3QiJRel90eiIlM0E2MjUyOS42Mjc0NzUxODQzOSUyQyJReV90eiIlM0EtMzExMy42MjYyMjc0ODQyNTg0JTdEJTJDInkiJTNBJTdCIlF5X3R5IiUzQS0wLjIxMjMxMjYzMjI3OTQxMTI3JTJDIlF6X3R5IiUzQS05Ny4xODM2Njk0ODQ4NTAyOCU3RCU3RCUyQyU3QiJwb3NpdGlvbiIlM0ElNUItMzAuNjEyODMyMTQ2NTI2NTY4JTJDLTE0NS41NzUyMzU0MzA0Njk2JTVEJTJDInoiJTNBJTdCIlF6X3R6IiUzQTYwNjk3LjE0NTA0ODI5NDU0NCUyQyJReV90eiIlM0EtMzUwMi42MTYyNTQ2MDUxMjclN0QlMkMieSIlM0ElN0IiUXlfdHkiJTNBMC45MzI3NTU5OTg5NjQ5OTk5JTJDIlF6X3R5IiUzQTk2LjYxOTkyMjI0NTQzNjQxJTdEJTdEJTJDJTdCInBvc2l0aW9uIiUzQSU1Qi0zMC42ODM2NDEwNTcxNTY5NzIlMkMtMTU2Ljc2ODc0MjkwMzM3MDglNUQlMkMieiIlM0ElN0IiUXpfdHoiJTNBNTg5NjguNjA4NjM2NjY5OTklMkMiUXlfdHoiJTNBLTM4NDUuMDgwMTQ4MzkwOTQ0NSU3RCUyQyJ5IiUzQSU3QiJReV90eSIlM0EtMC4wMjEwODg1ODQ2MTY1Mjc1NyUyQyJRel90eSIlM0EtNzguNDg4NzQyMzMzNTkwMTclN0QlN0QlMkMlN0IicG9zaXRpb24iJTNBJTVCLTMwLjc2NDIwODI3ODgwMDU1MiUyQy0xNjkuNTA0ODQ4OTg4MTc1ODQlNUQlMkMieiIlM0ElN0IiUXpfdHoiJTNBNTY3OTAuNDU4MzE1NTYzNjMlMkMiUXlfdHoiJTNBLTQyMzUuOTM2MTUxMTQ1ODc0JTdEJTJDInkiJTNBJTdCIlF5X3R5IiUzQTEuMDkzOTIyNDMyMjk5MjIxNCUyQyJRel90eSIlM0E4Mi41OTg3NDU0Njk0MDE1NSU3RCU3RCUyQyU3QiJwb3NpdGlvbiIlM0ElNUItMzAuODM1MDE3MTg5NDMwOTQzJTJDLTE4MC42OTgzNTY0NjEwNzQyJTVEJTJDInoiJTNBJTdCIlF6X3R6IiUzQTU0ODI5LjU1NjkwNDA4ODg3JTJDIlF5X3R6IiUzQS00NTc5LjMzNjU2NzQ3MDkzMSU3RCUyQyJ5IiUzQSU3QiJReV90eSIlM0EtMC4xMTcwMzIyODk4Mjg2MTE1MSUyQyJRel90eSIlM0EtMzUuNjgyOTc4MjYwMDk1ODYlN0QlN0QlMkMlN0IicG9zaXRpb24iJTNBJTVCLTI4LjY0NTM2NTk5MjMxMDc2NSUyQzY5LjAyNTE1Nzk1ODQwODclNUQlMkMieiIlM0ElN0IiUXpfdHoiJTNBNjQ3MjEuOTQxOTk3ODQ1NjMlMkMiUXlfdHoiJTNBNTk1LjUwOTEzOTAyODA5MjIlN0QlMkMieSIlM0ElN0IiUXlfdHkiJTNBLTIyMS4zNTExMzM5Mzg5MzE4NyUyQyJRel90eSIlM0EtMjQ0MTUuNjc0MDYyNjc1NzYlN0QlN0QlMkMlN0IicG9zaXRpb24iJTNBJTVCLTI4LjMxNjMyOTg4Njc3MzMyJTJDMjE3LjQ1Njk3MzA0NzAzNjclNUQlMkMieiIlM0ElN0IiUXpfdHoiJTNBNDg3OTcuNTE0MzQ2NTcxODM2JTJDIlF5X3R6IiUzQTQ5MTMuMzI0MDE4MDU5ODgyJTdEJTJDInkiJTNBJTdCIlF5X3R5IiUzQTAuMzA2OTczMzY0MzQ5NjczMzclMkMiUXpfdHkiJTNBMS4xMzkxNTQ3NDA2MjE0NjMlN0QlN0QlMkMlN0IicG9zaXRpb24iJTNBJTVCLTI4LjM4NzEzODc5NzQwMzc4MiUyQzIwNi4yNjM0NjU1NzQxMDAyNSU1RCUyQyJ6IiUzQSU3QiJRel90eiIlM0E1MTE3OC4yMDA0ODQwNTk2NjQlMkMiUXlfdHoiJTNBNDU5NS43NzAxMDkxNzQwMzU1JTdEJTJDInkiJTNBJTdCIlF5X3R5IiUzQTAuMzg1ODY1MjQzMTAwMDc2NCUyQyJRel90eSIlM0EtMi4xMTk3MTgwODYwNjc4ODclN0QlN0QlMkMlN0IicG9zaXRpb24iJTNBJTVCLTMwLjE1ODcwMzc0OTcwNDg2JTJDLTczLjc4NjM5NDc1NzM5MDUxJTVEJTJDInoiJTNBJTdCIlF6X3R6IiUzQTY4OTU2LjQxODE5Mjc4NDUyJTJDIlF5X3R6IiUzQS0xMzIyLjU3MTE1MDE1MjQzNCU3RCUyQyJ5IiUzQSU3QiJReV90eSIlM0EwLjQ3NjQ5NzI3NzM1MDkyNzQ1JTJDIlF6X3R5IiUzQTUuMjc5MTk3MDY1MjI3MDg4JTdEJTdEJTJDJTdCInBvc2l0aW9uIiUzQSU1Qi0zMC4yMjk1MTI2NjAzMzU2MzMlMkMtODQuOTc5OTAyMjMwMzUwMDUlNUQlMkMieiIlM0ElN0IiUXpfdHoiJTNBNjc5NjUuNzE3Nzc0ODkzODglMkMiUXlfdHoiJTNBLTE2NjAuOTI3NzkxMjkzMzg4MyU3RCUyQyJ5IiUzQSU3QiJReV90eSIlM0EwLjA4NTk3NTM5MTY0NzE4MDQ1JTJDIlF6X3R5IiUzQS0zMy4wMjMyNzE2ODc3NzY5NyU3RCU3RCUyQyU3QiJwb3NpdGlvbiIlM0ElNUItMzAuOTE1NTg0NDExMDc0NTIzJTJDLTE5My40MzQ0NjI1NDU4NzkyOCU1RCUyQyJ6IiUzQSU3QiJRel90eiIlM0E1MjMzMS41NzU2NDE2MTczNSUyQyJReV90eiIlM0EtNDk3NC4zNjMyMTU3NjczNSU3RCUyQyJ5IiUzQSU3QiJReV90eSIlM0EwLjA5NjgyNzI4MDM2MTg5MjE2JTJDIlF6X3R5IiUzQTQ4LjQ4OTgwMDkzNjQ2MDY2JTdEJTdEJTJDJTdCInBvc2l0aW9uIiUzQSU1Qi0yOS4wMTkxODM5NzE3MzQ5MDglMkM3MC4wMzY2NjU0OTMxMTAwMiU1RCUyQyJ6IiUzQSU3QiJRel90eiIlM0E2Nzc1MS41ODE1NzkxNjA1MyUyQyJReV90eiIlM0E2NDguNzMzMjg4MzI5OTc5NCU3RCUyQyJ5IiUzQSU3QiJReV90eSIlM0EtMTU2Ljc0ODQ0MDczOTQ3NTUlMkMiUXpfdHkiJTNBLTE2NjExLjc2NjQwNjcxMzkzNCU3RCU3RCUyQyU3QiJwb3NpdGlvbiIlM0ElNUItMjkuNzY1NTg2MjY2NDIxNDQ0JTJDLTQ3Ljk1NDk3NjkyNzk0Mjk2NSU1RCUyQyJ6IiUzQSU3QiJRel90eiIlM0E2ODczNS43MzM0NjU4ODA4MiUyQyJReV90eiIlM0EtNTM0LjcxNDAzNTkyNDgxMzclN0QlMkMieSIlM0ElN0IiUXlfdHkiJTNBLTEyOC43Mjk2ODU1NjkyMjA2MyUyQyJRel90eSIlM0ExNjg1Mi40MjQyODE0OTU4NjMlN0QlN0QlMkMlN0IicG9zaXRpb24iJTNBJTVCLTI5LjkwMTU2NTc3NjM2NDY5JTJDLTQ5LjAyNDc0MTgzMDc5NjU4JTVEJTJDInoiJTNBJTdCIlF6X3R6IiUzQTcwMjExLjc2NjU3MzQzMjU0JTJDIlF5X3R6IiUzQS01NzMuODg5NjU2MzE0NjA1NiU3RCUyQyJ5IiUzQSU3QiJReV90eSIlM0EtNjkuMTcyMDAxMDA5MTk5MzYlMkMiUXpfdHkiJTNBODgwMy41MzQ3NzY2OTA4MDclN0QlN0QlMkMlN0IicG9zaXRpb24iJTNBJTVCLTMwLjAwNzMyNzYxNzQzMDg0MyUyQy00OS44NTY3ODExOTk2Nzk1OCU1RCUyQyJ6IiUzQSU3QiJRel90eiIlM0E3MDUwMi40OTE2NDI3MzM1NyUyQyJReV90eiIlM0EtNjA0LjA3NjM3MTA4NjMyNjUlN0QlMkMieSIlM0ElN0IiUXlfdHkiJTNBLTEwLjMwMjIyNjA3OTU1NTY3OSUyQyJRel90eSIlM0ExMjg5LjE1NDgwNTkzNzkxNTYlN0QlN0QlMkMlN0IicG9zaXRpb24iJTNBJTVCLTMwLjA3ODEzNjUyODA2MTYzNCUyQy02MS4wNTAyODg2NzI2NDE4NSU1RCUyQyJ6IiUzQSU3QiJRel90eiIlM0E2OTg5NC43Mjk4ODkzMDEwNiUyQyJReV90eiIlM0EtOTQwLjM1NTQ3ODg5MTU2OTIlN0QlMkMieSIlM0ElN0IiUXlfdHkiJTNBMC4wMzI0MDA3NjQ5MzA2ODgzJTJDIlF6X3R5IiUzQTI2LjU5NjgzMzEwNjU0OTMxJTdEJTdEJTJDJTdCInBvc2l0aW9uIiUzQSU1Qi0yOC4xNzQ3MTIwNjU1MTIyNTYlMkMyMzkuODQzOTg3OTkyODQ5OTIlNUQlMkMieiIlM0ElN0IiUXpfdHoiJTNBNDM3MjEuNjgyNTgzMjgyNzE2JTJDIlF5X3R6IiUzQTU1MzguMDA3ODE5MDkwNzUlN0QlMkMieSIlM0ElN0IiUXlfdHkiJTNBLTIuMTgwNTYzNDEzMzA0NzA5JTJDIlF6X3R5IiUzQS0xNi4wMDc3MzgxNzQyODYzNyU3RCU3RCUyQyU3QiJwb3NpdGlvbiIlM0ElNUItMjguMjQ1NTIwOTc2MTQyNjUlMkMyMjguNjUwNDgwNTE5OTI0NiU1RCUyQyJ6IiUzQSU3QiJRel90eiIlM0E0NjQ0NS42MTE2ODAwMzQ1OSUyQyJReV90eiIlM0E1MjM1LjE4NjU3MTU2Nzc5OCU3RCUyQyJ5IiUzQSU3QiJReV90eSIlM0EwLjAwMDcyMDAwNDUwMDA4NDk5OTklMkMiUXpfdHkiJTNBLTQuODE0MDMxMjk1NDU1MDA2JTdEJTdEJTJDJTdCInBvc2l0aW9uIiUzQSU1Qi0yOS40NjQ5MDkxMDM1MjkwMjglMkMtNDcuMTcxOTkwMTMyMzI1MSU1RCUyQyJ6IiUzQSU3QiJRel90eiIlM0E2NTk2NC43MTIyNjAwMjU5MyUyQyJReV90eiIlM0EtNDg1LjczNDg3NDcxNTQ5MDE1JTdEJTJDInkiJTNBJTdCIlF5X3R5IiUzQS0xNzkuNTgzNzI3MDI3ODQ5NzYlMkMiUXpfdHkiJTNBMjQ4MzIuNDc0OTc4NjMxNTklN0QlN0QlMkMlN0IicG9zaXRpb24iJTNBJTVCNTkuNzE5MzA0NDQ0ODQwODYlMkMtMjM3Ljc1MTkwNTY2NDA1NzElNUQlMkMieiIlM0ElN0IiUXpfdHoiJTNBLTE5NTUuNDA0NjMyOTE1MTUxNSUyQyJReV90eiIlM0E2MjQuNjU1MzYzNDYxOTgxOSU3RCUyQyJ5IiUzQSU3QiJReV90eSIlM0EzMDc4LjM1MTQ1MjY2NTc4OSUyQyJRel90eSIlM0EtOTY3Mi40MzMzMzE5NjkwMDclN0QlN0QlMkMlN0IicG9zaXRpb24iJTNBJTVCLTMxLjEzNzc2OTQ1Mzk3ODk3JTJDLTIyOC41NTc1ODM1NzY0OTU0JTVEJTJDInoiJTNBJTdCIlF6X3R6IiUzQTQ0NTU5LjcyMTk3MDYyODM4JTJDIlF5X3R6IiUzQS02MDI4LjQxODIzNTExNjE0MzUlN0QlMkMieSIlM0ElN0IiUXlfdHkiJTNBMjI0LjY3NTM4MTI4NzA0NjEyJTJDIlF6X3R5IiUzQS0xNjU0LjYwNDY4NTYyNjQlN0QlN0QlMkMlN0IicG9zaXRpb24iJTNBJTVCLTMwLjg0Mjk3NjczNzM2NzkzJTJDLTIzMC4wOTAyMTI3NTk5MTU3MiU1RCUyQyJ6IiUzQSU3QiJRel90eiIlM0E0MTAwNS40Nzc3MDQ5NjMxJTJDIlF5X3R6IiUzQS01NjU4Ljg4NDg4NTkwNzU1NiU3RCUyQyJ5IiUzQSU3QiJReV90eSIlM0ExMTA1LjI2Mzc2OTMyMTYzMTYlMkMiUXpfdHkiJTNBLTc5NzcuNjQ5OTc0MDY2Nzk1JTdEJTdEJTJDJTdCInBvc2l0aW9uIiUzQSU1Qi0zMC40NzQ0ODU4NDE2MDQxMjglMkMtMjMyLjAwNTk5OTIzOTE5MTE3JTVEJTJDInoiJTNBJTdCIlF6X3R6IiUzQTM1Nzc1LjY3NjQ1NTU3MzQyJTJDIlF5X3R6IiUzQS01MDI0LjQ2NzEyMzMyNjQ4NiU3RCUyQyJ5IiUzQSU3QiJReV90eSIlM0EyMDk3Ljg3MjA0MjAzMjI2MSUyQyJRel90eSIlM0EtMTQ5MDUuOTY5MjU1NzE3NjMxJTdEJTdEJTJDJTdCInBvc2l0aW9uIiUzQSU1Qi0yOS4wNzgzMjQxNzk4MDcyMTUlMkMtNDYuMTY1MjkyODIzNjcwMiU1RCUyQyJ6IiUzQSU3QiJRel90eiIlM0E2MzE2OC4wNDQ2MDc1MzYxMjUlMkMiUXlfdHoiJTNBLTQ0MC45NTU2MDEwNDQyMDYlN0QlMkMieSIlM0ElN0IiUXlfdHkiJTNBLTIyNy4yMDg4MjY1MzM3MTE0MyUyQyJRel90eSIlM0EzMjkwNi45MjEzNDIyNTg1NCU3RCU3RCUyQyU3QiJwb3NpdGlvbiIlM0ElNUItMjkuMTY2MDM2ODE0MzQxOTElMkM4My4xMzQ4ODMzNzE4MDcyMiU1RCUyQyJ6IiUzQSU3QiJRel90eiIlM0E2ODM5OS4xNzc3ODIyMzElMkMiUXlfdHoiJTNBMTA0OC40NTc2ODE1Nzk0Mzk4JTdEJTJDInkiJTNBJTdCIlF5X3R5IiUzQTAuMDU5NjgzMjQ4NDMwNDI0NzA0JTJDIlF6X3R5IiUzQS0yOS45Nzc4ODk3NzMwNjMxMjIlN0QlN0QlMkMlN0IicG9zaXRpb24iJTNBJTVCLTI5LjA5NTIyNzkwMzcxMDY0NyUyQzk0LjMyODM5MDg0NDc4OTYxJTVEJTJDInoiJTNBJTdCIlF6X3R6IiUzQTY3NDM4Ljg5MTIzNTE3NzQ2JTJDIlF5X3R6IiUzQTEzNzQuMzEzODAyODQxMDI0MiU3RCUyQyJ5IiUzQSU3QiJReV90eSIlM0EwLjQxMDExMjY5NjA0Njk0ODUlMkMiUXpfdHkiJTNBMC4zMjY2MjQ5MTQ5NDA4OTc0JTdEJTdEJTJDJTdCInBvc2l0aW9uIiUzQSU1Qi0yOS4yMzY4NDU3MjQ5NzIxMzUlMkM3MS45NDEzNzU4OTg5MDk3JTVEJTJDInoiJTNBJTdCIlF6X3R6IiUzQTY5NDY5LjMwMTA1MzUyMjg1JTJDIlF5X3R6IiUzQTcyMi43MTE4OTIwOTk1NjM0JTdEJTJDInkiJTNBJTdCIlF5X3R5IiUzQS0xMi40OTQ2MDYwOTIzMTQ5ODIlMkMiUXpfdHkiJTNBLTEyNjUuNDc2NDA5MTYwMDQ4NyU3RCU3RCUyQyU3QiJwb3NpdGlvbiIlM0ElNUI2MC45NTEyNDgwMjgzOTE2NiUyQzI1OS40NzQzMjIzNDExNDUyJTVEJTJDInoiJTNBJTdCIlF6X3R6IiUzQS02MDguNTQ1MjQzNDU5MTk0OSUyQyJReV90eiIlM0EtMTY1LjIzMzU5MTI4NzU1ODMlN0QlMkMieSIlM0ElN0IiUXlfdHkiJTNBNDU4NS44NTM5ODU0MTc2MTclMkMiUXpfdHkiJTNBMTY3MDcuODYzNzc3NDYyOTU3JTdEJTdEJTJDJTdCInBvc2l0aW9uIiUzQSU1Qi0yOS4xMTQ0MTA5ODg3NzY2MTIlMkM3MC44Njk5NzYyOTU2NDczOSU1RCUyQyJ6IiUzQSU3QiJRel90eiIlM0E2ODI0MC4yMzc2MDQxMzExNCUyQyJReV90eiIlM0E2ODIuMTY4Njk3NDQ3NzUyOCU3RCUyQyJ5IiUzQSU3QiJReV90eSIlM0EtODMuNDU2NzMyMjUyNTIxMTklMkMiUXpfdHkiJTNBLTg1OTEuODczOTcwMzM1MDA3JTdEJTdEJTJDJTdCInBvc2l0aW9uIiUzQSU1QjEwLjk1MjI0ODQyMDgzNjgyMiUyQzI1OS43OTA2MTA1NzM3MTMlNUQlMkMieiIlM0ElN0IiUXpfdHoiJTNBMC4xMjAwMTIzNjIxMTM2NzE3JTJDIlF5X3R6IiUzQS0wLjk3MzI5ODgyNjI4MDgyMzYlN0QlMkMieSIlM0ElN0IiUXlfdHkiJTNBNjMxMS4yOTQ3NjgwNjM1NjI1JTJDIlF6X3R5IiUzQTI5ODUwLjU1MjQwNjM4NjY4MyU3RCU3RCUyQyU3QiJwb3NpdGlvbiIlM0ElNUIwLjk1MjQ0ODQ5OTM1NzMxNiUyQzI1OS44NTM4NjgyMjAyMjYzMyU1RCUyQyJ6IiUzQSU3QiJRel90eiIlM0EtMi42NDk2ODIwNDE1MTc2NDAzJTJDIlF5X3R6IiUzQTEuMzkyNjA0MjYyNDk4NDUxOCU3RCUyQyJ5IiUzQSU3QiJReV90eSIlM0E2NDEzLjk0NzAzMzU4NzQ0ODUlMkMiUXpfdHkiJTNBMzI0MzIuMDA1MDQ5MDU4MjklN0QlN0QlMkMlN0IicG9zaXRpb24iJTNBJTVCLTI5LjYxNTYyMTA4NzkzOTU4JTJDLTIzMy4zMDkxNTE2ODQwNTM4MyU1RCUyQyJ6IiUzQSU3QiJRel90eiIlM0EyOTU4MS40MTg5Mjk0MjAzNTclMkMiUXlfdHoiJTNBLTQyNTIuMDY5MTE0NTIyMTAzJTdEJTJDInkiJTNBJTdCIlF5X3R5IiUzQTI4NTIuOTg0NjA0NDMwNzI4JTJDIlF6X3R5IiUzQS0xOTc5Ny43MTA4NTU2NTQ1NjglN0QlN0QlMkMlN0IicG9zaXRpb24iJTNBJTVCLTI4LjU0MjA0MDE0NTg1ODklMkMtMjM0LjkzODA5MjI0MDEzMjElNUQlMkMieiIlM0ElN0IiUXpfdHoiJTNBMjQwNTMuMzgxNzU5NzAxNjMlMkMiUXlfdHoiJTNBLTM1MjIuNjEzMTk2MTc4ODE1JTdEJTJDInkiJTNBJTdCIlF5X3R5IiUzQTM1NDMuOTAyMzQ4MDI2Mjg0JTJDIlF6X3R5IiUzQS0yNDE1MC41MDY0ODk1MDE0MSU3RCU3RCUyQyU3QiJwb3NpdGlvbiIlM0ElNUIyMC45NTIwNDgzNDIzNjk2NjglMkMyNTkuNzI3MzUyOTI3MTk5MyU1RCUyQyJ6IiUzQSU3QiJRel90eiIlM0EwLjcxMzMxNzM3NTgwODM5MTYlMkMiUXlfdHoiJTNBMS45NDQ0NTIzNTYzMTY5MDIlN0QlMkMieSIlM0ElN0IiUXlfdHkiJTNBNjIwMS44NDUyNTI2NjE2ODclMkMiUXpfdHkiJTNBMjcyMzQuNjAyMzAxNTU2NjI4JTdEJTdEJTJDJTdCInBvc2l0aW9uIiUzQSU1QjcuODA0NTE4MzU4MDA1MTI5JTJDLTIzNy44MDQxMDgzMjcyNTMyMyU1RCUyQyJ6IiUzQSU3QiJRel90eiIlM0EwLjM0NjYwMzM4ODk0OTU3ODQlMkMiUXlfdHoiJTNBLTEuMzA5NzE4MTIzODk3NDkxMyU3RCUyQyJ5IiUzQSU3QiJReV90eSIlM0E0ODg0LjMyNDA1MzQ0ODE1OCUyQyJRel90eSIlM0EtMjE5MzUuMzA0MzMwNDk3MDIlN0QlN0QlMkMlN0IicG9zaXRpb24iJTNBJTVCMTcuODA0MzE4Mjc5NTM3NDg3JTJDLTIzNy44NjczNjU5NzM3NjY4OCU1RCUyQyJ6IiUzQSU3QiJRel90eiIlM0ExLjIxMDY2NTE4NTg0ODc5NjUlMkMiUXlfdHoiJTNBMi42Mzk5MzE4NTEzMjc2MjA2JTdEJTJDInkiJTNBJTdCIlF5X3R5IiUzQTQ4MDQuNTM0MzM4ODc3NTElMkMiUXpfdHkiJTNBLTE5NTY5Ljk4ODAxMDA0MDE3NSU3RCU3RCUyQyU3QiJwb3NpdGlvbiIlM0ElNUItMi4xOTUyODE1NjM0NzM2MzklMkMtMjM3Ljc0MDg1MDY4MDczOTklNUQlMkMieiIlM0ElN0IiUXpfdHoiJTNBLTQuNTE0MTE5MTQ2NTcyMzkxJTJDIlF5X3R6IiUzQTMuNTU2MjgwMDkwNzUzNDk5NSU3RCUyQyJ5IiUzQSU3QiJReV90eSIlM0E0OTY4LjQ3NzY1NjkzOTg4OCUyQyJRel90eSIlM0EtMjQzNDIuMDA2Mjc1ODQyNDklN0QlN0QlMkMlN0IicG9zaXRpb24iJTNBJTVCMzAuOTUxODQ4MjYzODk5ODM3JTJDMjU5LjY2NDA5NTI4MDY4NTYlNUQlMkMieiIlM0ElN0IiUXpfdHoiJTNBMC4xNDk1MzcwNTYzMzY3OTgzNCUyQyJReV90eiIlM0EtMC45NjgxMjc2MDc4NTU3NzkzJTdEJTJDInkiJTNBJTdCIlF5X3R5IiUzQTU4OTMuNTU0MTEyMDQ1NDQlMkMiUXpfdHkiJTNBMjQ1ODYuNzMwNDM1NjUyODk1JTdEJTdEJTJDJTdCInBvc2l0aW9uIiUzQSU1QjQwLjk1MTY0ODE4NTM3NjQ4NCUyQzI1OS42MDA4Mzc2MzQxNzIyNSU1RCUyQyJ6IiUzQSU3QiJRel90eiIlM0EyLjE3OTgwMjk1NDU1MTk5OTIlMkMiUXlfdHoiJTNBMi4zNDc3NDc3OTI3NzM1NjA2JTdEJTJDInkiJTNBJTdCIlF5X3R5IiUzQTU1ODguMTMzNjE1NzEzNjIxJTJDIlF6X3R5IiUzQTIxOTUzLjM4MjYzNzIxNjE3NSU3RCU3RCUyQyU3QiJwb3NpdGlvbiIlM0ElNUItOS4wNDczNTE0MjIxNzU1NDMlMkMyNTkuOTE3MTI1ODY2NzQwMTUlNUQlMkMieiIlM0ElN0IiUXpfdHoiJTNBMzAuMjg0NTM3NzQ3NTA2NjA0JTJDIlF5X3R6IiUzQTMuOTkwNzE1NjY3MzU4NTk5MyU3RCUyQyJ5IiUzQSU3QiJReV90eSIlM0E2MzQwLjI3NzUzNTQ5MTU3MiUyQyJRel90eSIlM0EzNTExOC43NzM0ODI0NTQyMiU3RCU3RCUyQyU3QiJwb3NpdGlvbiIlM0ElNUItMTkuMDQ3MTUxMzQzNjYwMjc1JTJDMjU5Ljk4MDM4MzUxMzI1MzU3JTVEJTJDInoiJTNBJTdCIlF6X3R6IiUzQTEzOTEuNjQyMDc1NDAxMzAwOSUyQyJReV90eiIlM0EyMzAuMzUwMTk3OTczMjI2OSU3RCUyQyJ5IiUzQSU3QiJReV90eSIlM0E2Mjk4LjMxMzk3MTcwNDQ2OCUyQyJRel90eSIlM0EzODEzNC44MTY4NjQyMTc0OCU3RCU3RCUyQyU3QiJwb3NpdGlvbiIlM0ElNUI1Ny44MDM1MTc5NjU1NjUzMiUyQy0yMzguMTIwMzk2NTU5ODIwODglNUQlMkMieiIlM0ElN0IiUXpfdHoiJTNBLTQzNS42NzU0NzQ2OTgxNzY5JTJDIlF5X3R6IiUzQTE0MC4zOTI2NDQzNzkxMDExNCU3RCUyQyJ5IiUzQSU3QiJReV90eSIlM0EzMjk3LjY4NjEzNzg5MzgyOCUyQyJRel90eSIlM0EtMTAzNzMuODM1NjQ2NDExNzg2JTdEJTdEJTJDJTdCInBvc2l0aW9uIiUzQSU1QjUzLjEwOTc1NTQ0MTYxNzk5JTJDLTE4OS42OTQ0MTA5MjMyOTQzJTVEJTJDInoiJTNBJTdCIlF6X3R6IiUzQS0zLjkxODQ4Mzg4NjMzMjQzNzQlMkMiUXlfdHoiJTNBMS42MjQ4MjcxNDM2MzYzODA0JTdEJTJDInkiJTNBJTdCIlF5X3R5IiUzQS0yNjAuMjQ4MTM5OTkxMDcxMjQlMkMiUXpfdHkiJTNBOTE2LjA1ODM0Mzg2MDU3ODQlN0QlN0QlMkMlN0IicG9zaXRpb24iJTNBJTVCNjAuNjQyNjA5ODU4MDQ5MjUlMkMyMTAuNjg0NjQ4MzM3ODQxMjIlNUQlMkMieiIlM0ElN0IiUXpfdHoiJTNBLTEzNS4wNzk2NjU1OTQyNzIyNiUyQyJReV90eiIlM0EtMzQuOTA2MTMwNzc2OTM0NDU0JTdEJTJDInkiJTNBJTdCIlF5X3R5IiUzQS01NjcuNjIxODgzMDc3MDk3MiUyQyJRel90eSIlM0EtMjI2MC4yODU1NDI3MzE2ODg2JTdEJTdEJTJDJTdCInBvc2l0aW9uIiUzQSU1QjU1LjY0MjcwOTg5NzI5NjA4JTJDMjEwLjcxNjI3NzE2MTA5Nzg1JTVEJTJDInoiJTNBJTdCIlF6X3R6IiUzQTAuNjAzNjgxODg3ODIzMzU4OSUyQyJReV90eiIlM0EwLjM3OTQxNTczNjc4MjE2ODQlN0QlMkMieSIlM0ElN0IiUXlfdHkiJTNBLTI2Ni4xMDI4MzE3MTk0NjQ2MyUyQyJRel90eSIlM0EtMTA4NS40NTMxNDMyMDQyMTY1JTdEJTdEJTJDJTdCInBvc2l0aW9uIiUzQSU1Qi0xMi4xOTUwODE0ODUwMDE4MzglMkMtMjM3LjY3NzU5MzAzNDIyNjMlNUQlMkMieiIlM0ElN0IiUXpfdHoiJTNBLTE3LjYwMzQyNjQ4NTUyMjk4OCUyQyJReV90eiIlM0ExLjU2OTgyMzY1MzkxMjUyNyU3RCUyQyJ5IiUzQSU3QiJReV90eSIlM0E0ODI3LjU3MzY5MzY5MTAwNyUyQyJRel90eSIlM0EtMjY2MTAuMDg3NTYxMDkyOTIlN0QlN0QlMkMlN0IicG9zaXRpb24iJTNBJTVCNDcuODAzNzE4MDQ0MDc2NjYlMkMtMjM4LjA1NzEzODkxMzMwNzQ4JTVEJTJDInoiJTNBJTdCIlF6X3R6IiUzQS0xMy4xMjk0MjgwNzIwMzg1MjklMkMiUXlfdHoiJTNBMy4yMTM0OTQ0MjU4NTk2NzYlN0QlMkMieSIlM0ElN0IiUXlfdHkiJTNBMzc3OS4wNzI3NDI0Mjc5ODklMkMiUXpfdHkiJTNBLTEyNjMxLjk3MDIyODQyMTQ0NSU3RCU3RCUyQyU3QiJwb3NpdGlvbiIlM0ElNUItMjIuMTk0ODgxNDA2NDg1NDY4JTJDLTIzNy42MTQzMzUzODc3MTI5NCU1RCUyQyJ6IiUzQSU3QiJRel90eiIlM0ExMjU1LjU4NzU5NjIwODQzMSUyQyJReV90eiIlM0EtMTk4LjQ1NDI1NzI2MzM4MTEyJTdEJTJDInkiJTNBJTdCIlF5X3R5IiUzQTQ3NTYuMzM1OTY4NjM3MjU2JTJDIlF6X3R5IiUzQS0yOTQ2OS4wNjg4NDI4NjMxNjIlN0QlN0QlMkMlN0IicG9zaXRpb24iJTNBJTVCMzcuODAzOTE4MTIyNTQ3MjQ1JTJDLTIzNy45OTM4ODEyNjY3OTM4NiU1RCUyQyJ6IiUzQSU3QiJRel90eiIlM0EzLjE4MTUxNjE2NTMwMTg5NDYlMkMiUXlfdHoiJTNBMi4wMTQ0NDg4ODUyMzQ2NTQlN0QlMkMieSIlM0ElN0IiUXlfdHkiJTNBNDI0Mi41ODcyNDI0MTc5MzIlMkMiUXpfdHkiJTNBLTE0ODg4Ljk0OTc4MTY3NzI4NyU3RCU3RCUyQyU3QiJwb3NpdGlvbiIlM0ElNUIyNy44MDQxMTgyMDEwNzEwNzMlMkMtMjM3LjkzMDYyMzYyMDI4MDU2JTVEJTJDInoiJTNBJTdCIlF6X3R6IiUzQTAuNDA0MDE1NjQwNzYzMzE2NzUlMkMiUXlfdHoiJTNBLTEuMzIzMjA3MjMzNzY3NjIzMyU3RCUyQyJ5IiUzQSU3QiJReV90eSIlM0E0NTI2Ljk5OTM0NzE5MDExMyUyQyJRel90eSIlM0EtMTcyMzYuNjgxNTM5NTIzNTUlN0QlN0QlMkMlN0IicG9zaXRpb24iJTNBJTVCLTIwLjk2MjkzNzgyMjkzNTc4NSUyQzI1OS42MTE4OTI2MTc0ODk3MyU1RCUyQyJ6IiUzQSU3QiJRel90eiIlM0E3NjAxLjQwODIzMTgyODY0MSUyQyJReV90eiIlM0ExMjI3LjE4MTc3MzIyNDIyNSU3RCUyQyJ5IiUzQSU3QiJReV90eSIlM0E2MDE5Ljk0NDk2MTQ2MTQ3OSUyQyJRel90eSIlM0EzNzE1OS40OTEwOTQwNjE1MTUlN0QlN0QlMkMlN0IicG9zaXRpb24iJTNBJTVCLTIyLjQ5NTU2NzAwNjM1NjE4MyUyQzI1OS4zMTcwOTk5MDA4Nzg3NiU1RCUyQyJ6IiUzQSU3QiJRel90eiIlM0ExNTA4MS40MjA4Mzk3NzEyMzclMkMiUXlfdHoiJTNBMjM5OS4xNzk4Mzk0NTc5MzIzJTdEJTJDInkiJTNBJTdCIlF5X3R5IiUzQTU4MDguNzQ2Mzg3OTM3Njc2JTJDIlF6X3R5IiUzQTM2NDU5LjI5NDI0NTE5NzYxJTdEJTdEJTJDJTdCInBvc2l0aW9uIiUzQSU1QjUuMTA2Mjk3Mzg2ODE1ODklMkMxNi4xMDEzMTIwNjc1ODAzNzMlNUQlMkMieiIlM0ElN0IiUXpfdHoiJTNBNzIyMDUuNDczNTEyNTM5MzglMkMiUXlfdHoiJTNBNDQuNTU1NjQ3MDkzMjQ1MTU2JTdEJTJDInkiJTNBJTdCIlF5X3R5IiUzQS0zLjU4NzcyODcyODQ3MDg2MTclMkMiUXpfdHkiJTNBLTY0NTIuODQ0MDAxODM5MDYxJTdEJTdEJTJDJTdCInBvc2l0aW9uIiUzQSU1QjUuNTM5MTk2MzQ3ODYzMjMlMkMxMC44MTk4NzA4OTgxMjIwODclNUQlMkMieiIlM0ElN0IiUXpfdHoiJTNBNzI1MTAuNTgyOTczMzc5NTglMkMiUXlfdHoiJTNBNzMuMDcwMzEyMzI3NjQ1NzQlN0QlMkMieSIlM0ElN0IiUXlfdHkiJTNBMC41OTI4MzY3MjUzMTQ3MjM0JTJDIlF6X3R5IiUzQTAuMTc0ODQ2OTYwMDIzMDcxNDYlN0QlN0QlMkMlN0IicG9zaXRpb24iJTNBJTVCNC42NDU3ODk1NzcwMTA2NDQlMkMyMS42MjA5MjUzNzg4NTY4MTglNUQlMkMieiIlM0ElN0IiUXpfdHoiJTNBNzA4NjcuNjYxNTM5MjI2MTIlMkMiUXlfdHoiJTNBMTYuMjU5MzI0Mjg3MzUwMTYlN0QlMkMieSIlM0ElN0IiUXlfdHkiJTNBLTIuNzQwMDUyMDgyNDI0MTY2NSUyQyJRel90eSIlM0EtMTU0ODAuODA5NzcwNDExMzE3JTdEJTdEJTJDJTdCInBvc2l0aW9uIiUzQSU1QjUuMDM5NTE1MDYxMTUyODMyJTJDNS41NDQzMjkxMjk4NjM1NzM1JTVEJTJDInoiJTNBJTdCIlF6X3R6IiUzQTcyMzMxLjIzMzYzOTM0Njk2JTJDIlF5X3R6IiUzQTEwMC44MDM1NDA2MzkwODQ5NCU3RCUyQyJ5IiUzQSU3QiJReV90eSIlM0E5LjM5NjYxNjQ2NTMxODc0NSUyQyJRel90eSIlM0E2NDY0LjU4NDQ3NzEzMDQ2MSU3RCU3RCUyQyU3QiJwb3NpdGlvbiIlM0ElNUI0LjUwOTIxMzk1MzY5NDM3ODUlMkMwLjAzMDk4MzU2ODAxNjY3MTkxMyU1RCUyQyJ6IiUzQSU3QiJRel90eiIlM0E3MTExMy4xNzA5OTU0NDYyNiUyQyJReV90eiIlM0ExMjYuMjM4Njk3Njc3NTY1NzQlN0QlMkMieSIlM0ElN0IiUXlfdHkiJTNBMjguMzk2MjYxMDUxMTM0NSUyQyJRel90eSIlM0ExNTUzNC45NzM2ODc2MDAwODYlN0QlN0QlMkMlN0IicG9zaXRpb24iJTNBJTVCMi45MDQ2MDEzOTkxNTk0NTk3JTJDMjYuNjI1ODUxNTU4NzU1ODE2JTVEJTJDInoiJTNBJTdCIlF6X3R6IiUzQTY3ODA2LjM0NDU2OTAwNzI1JTJDIlF5X3R6IiUzQS0wLjgzMzU0NzMxNzgzNTc2OTklN0QlMkMieSIlM0ElN0IiUXlfdHkiJTNBMC40Njk0MzAxMjQ4MjQ4MTk0JTJDIlF6X3R5IiUzQS0yNDExNi4yMDEzMjYyMzgzMjMlN0QlN0QlMkMlN0IicG9zaXRpb24iJTNBJTVCMS4wODAxMDY4Mzk2MzE0OTAzJTJDMzEuODU1NTE4Njc1NDI0NDA2JTVEJTJDInoiJTNBJTdCIlF6X3R6IiUzQTY0Njg2LjMwMjE2NjcyNTg2NSUyQyJReV90eiIlM0EtMTQuODQ4NTc5NjMyMDc0MDM4JTdEJTJDInkiJTNBJTdCIlF5X3R5IiUzQTguNTQ1NjE5NjcwNjM1NDIxJTJDIlF6X3R5IiUzQS0zMjcxMC40MDk0MDYxMjMzMDglN0QlN0QlMkMlN0IicG9zaXRpb24iJTNBJTVCMi43MDQ4NDY0MjA4NDU4NDYlMkMtNC45NTE1MTM4MTIxNDYyNDQlNUQlMkMieiIlM0ElN0IiUXpfdHoiJTNBNjgxNTkuMTE0NDQ5NTMyODMlMkMiUXlfdHoiJTNBMTM2LjQ3MDgyMDY2MTI5ODY2JTdEJTJDInkiJTNBJTdCIlF5X3R5IiUzQTQ4LjcwMTk0MjAxNTg0ODElMkMiUXpfdHkiJTNBMjQyNDIuMTUzNzE3OTA5NTQzJTdEJTdEJTJDJTdCInBvc2l0aW9uIiUzQSU1QjAuODE0MzM1OTEzNzIxNTc1MiUyQy0xMC4xNTc2ODAyMTA4ODU2NzMlNUQlMkMieiIlM0ElN0IiUXpfdHoiJTNBNjUxMzEuMDE3NjAxMTI0MTY0JTJDIlF5X3R6IiUzQTE0My41OTQ4OTc0ODU0MDg3OCU3RCUyQyJ5IiUzQSU3QiJReV90eSIlM0E3My42NjE2MTQzMzYxMTUyNSUyQyJRel90eSIlM0EzMjkzNS45MjUxNzQzNjEyNCU3RCU3RCUyQyU3QiJwb3NpdGlvbiIlM0ElNUI1MC45NTE0NDgxMDY5MDgwNiUyQzI1OS41Mzc1Nzk5ODc2NTg2JTVEJTJDInoiJTNBJTdCIlF6X3R6IiUzQTYuNjcxODA4NDQxMjQyODA3JTJDIlF5X3R6IiUzQTAuOTU0Mjg0MzY5OTM0MTM3JTdEJTJDInkiJTNBJTdCIlF5X3R5IiUzQTUwNjcuNDEzNzgxMjgyMzkzJTJDIlF6X3R5IiUzQTE5MjI4LjI2ODYxNDgxNzI5NCU3RCU3RCUyQyU3QiJwb3NpdGlvbiIlM0ElNUI2Mi41NTgzOTYzMzczMjQ3OSUyQzIxMS4wNTMxMzkyMzM2MDQ4NyU1RCUyQyJ6IiUzQSU3QiJRel90eiIlM0EtNTM2LjE2MDk2NjE3OTQzMTIlMkMiUXlfdHoiJTNBLTEzOC4wMjUwMzA5MzAzNDkxJTdEJTJDInkiJTNBJTdCIlF5X3R5IiUzQS02NDUuMTkxMzMzNTQ1NDQ4NSUyQyJRel90eSIlM0EtMjUxNC4yNjk1ODQ2NTg3MjklN0QlN0QlMkMlN0IicG9zaXRpb24iJTNBJTVCLTEuODU4NDk5MDI2NDE4MDA4JTJDMzYuMjY1MjM3MjQ5MzE4NDc0JTVEJTJDInoiJTNBJTdCIlF6X3R6IiUzQTU5MTg0LjEwMDc5OTk0NDE4NiUyQyJReV90eiIlM0EtNi44NzYwMjg0NzkxNzU1NTIlN0QlMkMieSIlM0ElN0IiUXlfdHkiJTNBNC41MzIyNjUwODU4NTc2NzklMkMiUXpfdHkiJTNBLTM5OTI0LjE1NDExMDE1NTQyJTdEJTdEJTJDJTdCInBvc2l0aW9uIiUzQSU1Qi00LjkzMTMzNTI4MTIyOTQ0NSUyQzQwLjg3MzQ3NzI0OTU4MTg3NSU1RCUyQyJ6IiUzQSU3QiJRel90eiIlM0E1NjMxNi42OTY0ODUzNjU1NyUyQyJReV90eiIlM0EtMS4zNDg1MjMxMjIwMDIxNzE2JTdEJTJDInkiJTNBJTdCIlF5X3R5IiUzQTIuODcxODkwMDgxMzM5NTQyNyUyQyJRel90eSIlM0EtNDQ3NDkuMzAxNDY2MDAwNjQlN0QlN0QlMkMlN0IicG9zaXRpb24iJTNBJTVCLTIuMTc5ODIzMzQxNDY5MTg5NyUyQy0xNC41Mjk4Njg3NTc5OTU4MDUlNUQlMkMieiIlM0ElN0IiUXpfdHoiJTNBNTk2ODcuOTYzMjc4NDYxNjU1JTJDIlF5X3R6IiUzQTEyMy40OTIyMzE3NTIzOTA2NyU3RCUyQyJ5IiUzQSU3QiJReV90eSIlM0E4My4yMTg0MDEwMzI5OTM3MSUyQyJRel90eSIlM0E0MDI2NC4zMjE1MDI0NTUxMSU3RCU3RCUyQyU3QiJwb3NpdGlvbiIlM0ElNUItNS4zMTA3MTM3OTIyNzUwODUlMkMtMTkuMDk4ODY0NjU3OTY4MiU1RCUyQyJ6IiUzQSU3QiJRel90eiIlM0E1NjczMy4zNDYyMDgwNTIwMDQlMkMiUXlfdHoiJTNBMTEyLjAzNjQ3Nzc5MjQ1NCU3RCUyQyJ5IiUzQSU3QiJReV90eSIlM0E4OS4xMzQ0NjU5NzI0MzczOCUyQyJRel90eSIlM0E0NTA2NS44MzIxODY1MTA5MyU3RCU3RCUyQyU3QiJwb3NpdGlvbiIlM0ElNUItMTAuOTc5Mjg3NDU0MDAyNDQ0JTJDLTI1LjQ3MTc3NDU1NTI4ODgwNyU1RCUyQyJ6IiUzQSU3QiJRel90eiIlM0E1NDEyMy4xMjQyNTEzMzMxMyUyQyJReV90eiIlM0E0MC40OTU5MTYzNDg4OTQzMSU3RCUyQyJ5IiUzQSU3QiJReV90eSIlM0EzNi41MDQ3MjY0NTI0NDk0NTQlMkMiUXpfdHkiJTNBNDc0ODguMzYwMjc2NzE2NDIlN0QlN0QlMkMlN0IicG9zaXRpb24iJTNBJTVCLTEwLjUxODgyOTg0MDQ3OTc1OSUyQzQ3LjMxNzU5MTgxMDAxMDYxJTVEJTJDInoiJTNBJTdCIlF6X3R6IiUzQTUzMTQyLjE0MDc4NTQxMDM0NSUyQyJReV90eiIlM0E2MS4wNDU1NTU3OTc0Njk4MSU3RCUyQyJ5IiUzQSU3QiJReV90eSIlM0EtNTMuOTU2NTY3NDE3OTk3NzIlMkMiUXpfdHkiJTNBLTQ2NjQ4Ljk5NjY2NTA1ODQ1JTdEJTdEJTJDJTdCInBvc2l0aW9uIiUzQSU1Qi0xNi4xMDYzMjQzOTk3NjQwMDIlMkM1My43NjE3MDYzNzA0Nzg2MSU1RCUyQyJ6IiUzQSU3QiJRel90eiIlM0E1MzA5MS4wMDkyMDc3MTIyNDYlMkMiUXlfdHoiJTNBMTMwLjEzOTc3MDc5MDMwOTE3JTdEJTJDInkiJTNBJTdCIlF5X3R5IiUzQS0xMTIuNTE3NjExNTU0NzkxMzMlMkMiUXpfdHkiJTNBLTQ2NjQ4LjQ5OTEwMzMzODgzNiU3RCU3RCUyQyU3QiJwb3NpdGlvbiIlM0ElNUItMTYuNjQ3ODYxMTE1NzUzODk4JTJDLTMxLjg0NDY4NDQ1MjYzNjU3NCU1RCUyQyJ6IiUzQSU3QiJRel90eiIlM0E1MzY0OS40ODE4MDMyMTg0MzQlMkMiUXlfdHoiJTNBLTI5LjI3NTIzNzMxNjQ4NzU2MiU3RCUyQyJ5IiUzQSU3QiJReV90eSIlM0EtMjYuNzgyMDk2MjI2NzQyOTg2JTJDIlF6X3R5IiUzQTQ3MTM2LjA4MTA4NDA0MzMxJTdEJTdEJTJDJTdCInBvc2l0aW9uIiUzQSU1Qi0yNy45ODUwMDg0MzkyMzg0JTJDLTQ0LjU5MDUwNDI0NzMxMTM0JTVEJTJDInoiJTNBJTdCIlF6X3R6IiUzQTU0NTA5LjM4OTM1MjQwNzk2JTJDIlF5X3R6IiUzQS0zMzAuMjQwODYwMDM5Mzg1NSU3RCUyQyJ5IiUzQSU3QiJReV90eSIlM0EtMjc3LjE0MDA4OTA4NzE5MjglMkMiUXpfdHkiJTNBNDU3MjUuODY0NjEzNDMwOSU3RCU3RCUyQyU3QiJwb3NpdGlvbiIlM0ElNUItMjguNTk5OTk4NTQzMzA4MjIlMkMtNDUuNDc2MzIyODIxNTExNjk0JTVEJTJDInoiJTNBJTdCIlF6X3R6IiUzQTU4MTk2LjU1MTcyMzk0Njc1JTJDIlF5X3R6IiUzQS0zODMuMDc5MDk3MjY3MzM3OSU3RCUyQyJ5IiUzQSU3QiJReV90eSIlM0EtMjU2LjUyMTQ3NjI2Njg2NDQ1JTJDIlF6X3R5IiUzQTM5MzI2LjE2NjQ3NDIyNTg0JTdEJTdEJTJDJTdCInBvc2l0aW9uIiUzQSU1QjY2LjAwNjIyNDM1MDE2NDE2JTJDMjU3LjY3MzM2MTc1MzI0NTQlNUQlMkMieiIlM0ElN0IiUXpfdHoiJTNBLTg0MjcuNDUzMzI1NTk4NjI4JTJDIlF5X3R6IiUzQS0yMzM1LjE5MTM3MDI5ODE1NTYlN0QlMkMieSIlM0ElN0IiUXlfdHkiJTNBMzUwNi4zMjcyNTcwMDA1ODclMkMiUXpfdHkiJTNBMTI2NTkuNDYwODUxNjU2NjM5JTdEJTdEJTJDJTdCInBvc2l0aW9uIiUzQSU1Qi0yOS4wMjQ0MTg5OTMwODAyOSUyQzEwNS41MjE4OTgzMTc3MDkzNiU1RCUyQyJ6IiUzQSU3QiJRel90eiIlM0E2NjM0MC40NTQyNjgxMjE3OSUyQyJReV90eiIlM0ExNjk5Ljc1NDA4NjY4MDcwOCU3RCUyQyJ5IiUzQSU3QiJReV90eSIlM0EwLjMwNzU4NDMwODg3OTE4NzY0JTJDIlF6X3R5IiUzQTEuMTYwNjEzNDk1NTYxMzU5MiU3RCU3RCUyQyU3QiJwb3NpdGlvbiIlM0ElNUItMjguOTUzNjEwMDgyNDQ5MzczJTJDMTE2LjcxNTQwNTc5MDYzNjElNUQlMkMieiIlM0ElN0IiUXpfdHoiJTNBNjUyMTIuODQ3NzYwOTk2NjQlMkMiUXlfdHoiJTNBMjAyNC45Mzc2OTQyMTMyNzg1JTdEJTJDInkiJTNBJTdCIlF5X3R5IiUzQTAuMzg1MDcwODA5ODI0OTI1MSUyQyJRel90eSIlM0EtMi4xMjk2OTM2NTAyMjM5ODYlN0QlN0QlMkMlN0IicG9zaXRpb24iJTNBJTVCLTIyLjMxNjQzNDc3NzUxMDA2JTJDLTM4LjIxNzU5NDM0OTk4OTYyNSU1RCUyQyJ6IiUzQSU3QiJRel90eiIlM0E1MzYwMC42NjkxNTY4MDM2NCUyQyJReV90eiIlM0EtMTczLjcxMzkxMzM0NzU2MDk1JTdEJTJDInkiJTNBJTdCIlF5X3R5IiUzQS0xNTEuMTgzMjE1MDc5NjgyMTMlMkMiUXpfdHkiJTNBNDcwMTUuMDY5MzYxMTM1NTUlN0QlN0QlMkMlN0IicG9zaXRpb24iJTNBJTVCLTI4Ljg4MjgwMTE3MTgxODk4JTJDMTI3LjkwODkxMzI2MzU2MTQ5JTVEJTJDInoiJTNBJTdCIlF6X3R6IiUzQTYzODM1LjMzOTczNDAyMDYyJTJDIlF5X3R6IiUzQTIzNDguNTY2MTc0NDk2ODAzMyU3RCUyQyJ5IiUzQSU3QiJReV90eSIlM0EwLjMwNzQyMDg3NzYxMDEwODglMkMiUXpfdHkiJTNBMS4xNDIzNDg2ODM0Njg5MjUlN0QlN0QlMkMlN0IicG9zaXRpb24iJTNBJTVCLTIxLjY5MzgxODk1OTA1OTEwNCUyQzYwLjIwNTgyMDkzMDk1OTIlNUQlMkMieiIlM0ElN0IiUXpfdHoiJTNBNTI1NDcuNDA2NzkyNTExMDIlMkMiUXlfdHoiJTNBMjY2Ljk4MjM3MzI0NzAxNzUlN0QlMkMieSIlM0ElN0IiUXlfdHkiJTNBLTIzNS4wMDQwODA4NTkxNTMxMyUyQyJRel90eSIlM0EtNDYxNzUuNzY2MDQzNzM5MjA0JTdEJTdEJTJDJTdCInBvc2l0aW9uIiUzQSU1Qi0yNC4xMDU4NTI2ODQxMzYxMyUyQy0yMzcuMjIxNjM2ODM4NjU4MDQlNUQlMkMieiIlM0ElN0IiUXpfdHoiJTNBNTkyNS4xNTc0Njg1NDk1MzYlMkMiUXlfdHoiJTNBLTkyNS44MDI1Njk2MDQ5MDEyJTdEJTJDInkiJTNBJTdCIlF5X3R5IiUzQTQ1MzIuMDUwNDYwMDYzMTYlMkMiUXpfdHkiJTNBLTI4Nzc3Ljg5OTk4MjY5NTA2OCU3RCU3RCUyQyU3QiJwb3NpdGlvbiIlM0ElNUItMjUuNjM0NjI5NzA2MjU2NjM2JTJDLTIzNi45MDc0Nzc5OTk0MTQxJTVEJTJDInoiJTNBJTdCIlF6X3R6IiUzQTExODg2LjA0MDQzNDU4NzY5JTJDIlF5X3R6IiUzQS0xODE4LjM3MTE0NTQwMTU2ODQlN0QlMkMieSIlM0ElN0IiUXlfdHkiJTNBNDQyNS4wNjU0NjA1NjA5MTElMkMiUXpfdHkiJTNBLTI4ODE3Ljg5Mjc5Mzk1MzMwMiU3RCU3RCUyQyU3QiJwb3NpdGlvbiIlM0ElNUItMjMuNzk4NzE5NDUxMjE4ODYlMkMyNTguNDU4MjM1MTQ3MjE0MiU1RCUyQyJ6IiUzQSU3QiJRel90eiIlM0EyMTY5MC41OTA0MjcxNzcwOTIlMkMiUXlfdHoiJTNBMzM4OC4wOTQ3MjU5NTY2NjYlN0QlMkMieSIlM0ElN0IiUXlfdHkiJTNBNTA3Ny4yODYwMTYyMDAzOTklMkMiUXpfdHkiJTNBMzI0MzAuODYwNTk5NjE0ODE0JTdEJTdEJTJDJTdCInBvc2l0aW9uIiUzQSU1Qi0yNy4yNDk4NTc3MjgyNTc4OTQlMkMtMjM1LjgxMzM3NDc5OTgxMzAzJTVEJTJDInoiJTNBJTdCIlF6X3R6IiUzQTE3NjM0LjA1MTMwMzQ2NTEwNSUyQyJReV90eiIlM0EtMjY0NS42MjEwODA3MzE1MTU2JTdEJTJDInkiJTNBJTdCIlF5X3R5IiUzQTM5ODkuMzEwNzE5MjYwMzI2NiUyQyJRel90eSIlM0EtMjY0OTIuMTc4NjcxMDUxNzYlN0QlN0QlNUQlMkMiZXh0cmVtZV9zdHJlc3NfcHJvcGVydGllcyIlM0ElN0IieiIlM0ElN0IiYnRtIiUzQSU3QiJwb2ludCIlM0ElNUItMjIuMjAzNzA3OTA0Njc3ODI0JTJDLTIzOS4wMDk2MzI1Njk5MDIzJTVEJTJDImZhY3RvciIlM0EtNC4wNzU0MzU2OTk3Njk3NzQlN0QlMkMidG9wIiUzQSU3QiJwb2ludCIlM0ElNUI2MC45NTc1NzM3OTMwNDMwOTYlMkMyNjAuNDc0MzAyMzMzMjk2NyU1RCUyQyJmYWN0b3IiJTNBNC41NDM5Njg2ODkzMjYxNjQlN0QlN0QlMkMieSIlM0ElN0IiYnRtIiUzQSU3QiJwb2ludCIlM0ElNUItMzIuMTQwMjUwMTc5NjcwNjMlMkMtMjI4Ljk0NjU3NTAwMTg4Mjc2JTVEJTJDImZhY3RvciIlM0EtMTQuMTQ3MDM2NTA5NzUwODY3JTdEJTJDInRvcCIlM0ElN0IicG9pbnQiJTNBJTVCNzAuODk0MTE2MDY4MDM1ODYlMkMyNTAuNDExMjQ0NzY1Mjc3MDIlNUQlMkMiZmFjdG9yIiUzQTMxLjIzMjIwNDMyNjcwODI3JTdEJTdEJTJDImNvbWJpbmVkIiUzQSU3QiJtYXgiJTNBJTdCInBvaW50IiUzQSU1QjcwLjg5NDExNjA2ODAzNTg2JTJDMjUwLjQxMTI0NDc2NTI3NzAyJTVEJTJDImZhY3RvciIlM0EzNS42MzQ5MDcxMjE1OTExJTdEJTJDIm1pbiIlM0ElN0IicG9pbnQiJTNBJTVCLTMyLjE0MDI1MDE3OTY3MDYzJTJDLTIyOC45NDY1NzUwMDE4ODI3NiU1RCUyQyJmYWN0b3IiJTNBLTE4LjA4MTIwNjMxNTA3NzMwMyU3RCUyQyJwb2ludHMiJTNBJTVCJTVCNjAuOTU3NTczNzkzMDQzMDk2JTJDMjYwLjQ3NDMwMjMzMzI5NjclNUQlMkMlNUI2NC43Nzk1MTYzNDgzNDQ0MiUyQzI1OS42ODg5MDUyMzUxODclNUQlMkMlNUI2OC4wMDk5NzIzOTIzNDY5NyUyQzI1Ny41MDA2OTg4MzU5ODQ2JTVEJTJDJTVCNzAuMTU3MTM0Mjc2NTA4MzMlMkMyNTQuMjQyODE3NzIzODI3OSU1RCUyQyU1QjcwLjg5NDExNjA2ODAzNTg2JTJDMjUwLjQxMTI0NDc2NTI3NzAyJTVEJTJDJTVCNzAuNjk5MzQxNjYxNDE5NzQlMkMyMTkuNjIxMjEwNjIwNjg0JTVEJTJDJTVCNjkuOTEzOTQ0NTYzMzA4MDElMkMyMTUuNzk5MjY4MDY1MzgyNzYlNUQlMkMlNUI2Ny43MjU3MzgxNjQxMDU2OSUyQzIxMi41Njg4MTIwMjEzODAxNSU1RCUyQyU1QjY0LjQ2Nzg1NzA1MTk0ODk4JTJDMjEwLjQyMTY1MDEzNzIxODk2JTVEJTJDJTVCNjAuNjM2Mjg0MDkzMzk3OTUlMkMyMDkuNjg0NjY4MzQ1NjkxNDglNUQlMkMlNUI1MC42MzY0ODQxNzE4OTE2NyUyQzIwOS43NDc5MjU5OTIyMDQ3NiU1RCUyQyU1QjUwLjY0OTEzNTcwMTE5NDM3NSUyQzIxMS43NDc4ODU5NzY1MDYlNUQlMkMlNUI2MC42NDg5MzU2MjI3MDA3MjYlMkMyMTEuNjg0NjI4MzI5OTkyNjIlNUQlMkMlNUI2My43MTQxOTM5ODk1NDE1JTJDMjEyLjI3NDIxMzc2MzIxNDYyJTVEJTJDJTVCNjYuMzIwNDk4ODc5MjY2ODUlMkMyMTMuOTkxOTQzMjcwNTQzNyU1RCUyQyU1QjY4LjA3MTA2Mzk5ODYyODczJTJDMjE2LjU3NjMwODEwNTc0NTc0JTVEJTJDJTVCNjguNjk5MzgxNjc3MTE2NTUlMkMyMTkuNjMzODYyMTQ5OTg2ODQlNUQlMkMlNUI2OC44OTQxNTYwODM3MzQ2MSUyQzI1MC40MjM4OTYyOTQ1Nzk2JTVEJTJDJTVCNjguMzA0NTcwNjUwNTEyNjQlMkMyNTMuNDg5MTU0NjYxNDIwMzclNUQlMkMlNUI2Ni41ODY4NDExNDMxODM1NiUyQzI1Ni4wOTU0NTk1NTExNDU4NCU1RCUyQyU1QjY0LjAwMjQ3NjMwNzk4MTUlMkMyNTcuODQ2MDI0NjcwNTA3NzUlNUQlMkMlNUI2MC45NDQ5MjIyNjM3NDAzOTUlMkMyNTguNDc0MzQyMzQ4OTk1NDQlNUQlMkMlNUItMTkuMDUzNDc3MTA4MzExNTQ0JTJDMjU4Ljk4MDQwMzUyMTEwMzglNUQlMkMlNUItMjIuMTE4NzM1NDc1MTUyMzM4JTJDMjU4LjM5MDgxODA4Nzg4MTclNUQlMkMlNUItMjQuNzI1MDQwMzY0ODc3NjklMkMyNTYuNjczMDg4NTgwNTUyNjQlNUQlMkMlNUItMjYuNDc1NjA1NDg0MjM5NTUlMkMyNTQuMDg4NzIzNzQ1MzUwNjIlNUQlMkMlNUItMjcuMTAzOTIzMTYyNzI3Mzk0JTJDMjUxLjAzMTE2OTcwMTEwOTYlNUQlMkMlNUItMjguMjM2ODY1NzMyODIyMTU3JTJDNzEuOTM1MDUwMTM0MjU5MjMlNUQlMkMlNUItMjguMDQ2NDExNjk4NzM4NzYlMkM3MC4yNjg0Mjg1MjkxODQ0NiU1RCUyQyU1Qi0yNy40NjQ5MTcwNjQwNzg5OCUyQzY4LjY5NDk3MjM2NDA5Mzc2JTVEJTJDJTVCLTI2LjUyNTc3NTA1MjAwMTA1JTJDNjcuMzA1MDM5Nzc3Njg4ODMlNUQlMkMlNUItNC4xNzU3OTY4MTQ5MTAwMjMlMkM0MS41Mjg1ODE1MzU4Njk4NiU1RCUyQyU1QjEuOTY5ODc1Njk0NzEyODU1NyUyQzMyLjMxMjEwMTUzNTM0MzExJTVEJTJDJTVCNS42MTg4NjQ4MTM3Njg3ODk1JTJDMjEuODUyNzY3MzAyMDA2MDk3JTVEJTJDJTVCNi41Mzk4ODA0MzMzNzkyNzUlMkMxMC44MTM1NDA2Nzk0NTMzNzclNUQlMkMlNUI1LjQ3OTI3ODIxODQ2MjM4MSUyQy0wLjIxMzE1MDQ0NDI0MDU5NzQ1JTVEJTJDJTVCMS42OTgyNTcyMDQyMTM4MTclMkMtMTAuNjI1NDgzMjQxNzE5NTQxJTVEJTJDJTVCLTQuNTYzNTIzNjk3Mzk3OTU2JTJDLTE5Ljc2MzQ3NTA0MTY2NDA3JTVEJTJDJTVCLTI3LjIzNzgxODM0NDM2NTAxNCUyQy00NS4yNTUxMTQ2MzEwMTE1MSU1RCUyQyU1Qi0yOC4xOTQ0Njk2MTczNjMlMkMtNDYuNjMzMDU0NjM1MzI4NDMlNUQlMkMlNUItMjguNzk1ODIzOTQzMTQ3ODM0JTJDLTQ4LjE5OTAyODIyNjU2NDA4JTVEJTJDJTVCLTI5LjAwNzM0NzYyNTI4MDE0JTJDLTQ5Ljg2MzEwNjk2NDMzMDA1JTVEJTJDJTVCLTMwLjEzNTI4ODcyODI4NzE0NyUyQy0yMjguMTY4NTkyMTUxMTA2MjIlNUQlMkMlNUItMjkuNTQ1NzAzMjk1MDY1MDY3JTJDLTIzMS4yMzM4NTA1MTc5NDY5MyU1RCUyQyU1Qi0yNy44Mjc5NzM3ODc3MzU5NzQlMkMtMjMzLjg0MDE1NTQwNzY3MjIlNUQlMkMlNUItMjUuMjQzNjA4OTUyNTMzOTYlMkMtMjM1LjU5MDcyMDUyNzAzNDAyJTVEJTJDJTVCLTIyLjE4NjA1NDkwODI5Mjk1JTJDLTIzNi4yMTkwMzgyMDU1MjE4MyU1RCUyQyU1QjU3LjgxMjM0NDQ2Mzc1Nzg4JTJDLTIzNi43MjUwOTkzNzc2Mjk3NiU1RCUyQyU1QjYwLjg3NzYwMjgzMDU5ODY3JTJDLTIzNi4xMzU1MTM5NDQ0MDc4NSU1RCUyQyU1QjYzLjQ4MzkwNzcyMDMyNDAyJTJDLTIzNC40MTc3ODQ0MzcwNzg3NSU1RCUyQyU1QjY1LjIzNDQ3MjgzOTY4NTg4JTJDLTIzMS44MzM0MTk2MDE4NzY3JTVEJTJDJTVCNjUuODYyNzkwNTE4MTczNzIlMkMtMjI4Ljc3NTg2NTU1NzYzNTYlNUQlMkMlNUI2Ni4wNTI1NjM0NTc3MTQxNCUyQy0xOTguNzc2NDY1NzkzMTE2NTklNUQlMkMlNUI2NS40NjI5NzgwMjQ0OTIxNCUyQy0xOTUuNzExMjA3NDI2Mjc1ODIlNUQlMkMlNUI2My43NDUyNDg1MTcxNjMwMzQlMkMtMTkzLjEwNDkwMjUzNjU1MDQ3JTVEJTJDJTVCNjEuMTYwODgzNjgxOTYwOTglMkMtMTkxLjM1NDMzNzQxNzE4ODYyJTVEJTJDJTVCNTguMTAzMzI5NjM3NzE5ODklMkMtMTkwLjcyNjAxOTczODcwMDglNUQlMkMlNUI0OC4xMDM1Mjk3MTYyMTM1NjUlMkMtMTkwLjY2Mjc2MjA5MjE4NzMlNUQlMkMlNUI0OC4xMTYxODEyNDU1MTYyNiUyQy0xODguNjYyODAyMTA3ODg2MDUlNUQlMkMlNUI1OC4xMTU5ODExNjcwMjI2MSUyQy0xODguNzI2MDU5NzU0Mzk5NDclNUQlMkMlNUI2MS45Mzc5MjM3MjIzMjM5MTYlMkMtMTg5LjUxMTQ1Njg1MjUwOTM1JTVEJTJDJTVCNjUuMTY4Mzc5NzY2MzI2NSUyQy0xOTEuNjk5NjYzMjUxNzExNiU1RCUyQyU1QjY3LjMxNTU0MTY1MDQ4Nzg5JTJDLTE5NC45NTc1NDQzNjM4NjgzJTVEJTJDJTVCNjguMDUyNTIzNDQyMDE1NCUyQy0xOTguNzg5MTE3MzIyNDE5MzIlNUQlMkMlNUI2Ny44NTc3NDkwMzUzOTI3NiUyQy0yMjkuNTc5MTUxNDY3MDE3NDUlNUQlMkMlNUI2Ny4wNzIzNTE5MzcyODI5OSUyQy0yMzMuNDAxMDk0MDIyMzE4NyU1RCUyQyU1QjY0Ljg4NDE0NTUzODA4MDY3JTJDLTIzNi42MzE1NTAwNjYzMjEzJTVEJTJDJTVCNjEuNjI2MjY0NDI1OTIzOTklMkMtMjM4Ljc3ODcxMTk1MDQ4MjclNUQlMkMlNUI1Ny43OTQ2OTE0NjczNzI5NCUyQy0yMzkuNTE1NjkzNzQyMDEwMjMlNUQlMkMlNUItMjIuMjAzNzA3OTA0Njc3ODI0JTJDLTIzOS4wMDk2MzI1Njk5MDIzJTVEJTJDJTVCLTI2LjAyNTY1MDQ1OTk3OTE1NCUyQy0yMzguMjI0MjM1NDcxNzkyNSU1RCUyQyU1Qi0yOS4yNTYxMDY1MDM5ODE2NjMlMkMtMjM2LjAzNjAyOTA3MjU5MDI4JTVEJTJDJTVCLTMxLjQwMzI2ODM4ODE0MzAzJTJDLTIzMi43NzgxNDc5NjA0MzM2NyU1RCUyQyU1Qi0zMi4xNDAyNTAxNzk2NzA2MyUyQy0yMjguOTQ2NTc1MDAxODgyNzYlNUQlMkMlNUItMzEuMDA3MzA3NjA5NTgxMzklMkMtNDkuODUwNDU1NDM1MDI3MzQlNUQlMkMlNUItMzAuNzM1MzQ4NTg5Njk0ODk3JTJDLTQ3LjcxMDkyNTYyOTMxOTk3JTVEJTJDJTVCLTI5Ljk2MjE3ODc0MjI1MTI3JTJDLTQ1LjY5NzUzMTAxMjAxMDEyNCU1RCUyQyU1Qi0yOC43MzIxOTg1MzQxMTE2MjUlMkMtNDMuOTI1ODkzODYzNjA5NDMlNUQlMkMlNUItNi4wNTc5MDM4ODcxNTIwNDElMkMtMTguNDM0MjU0Mjc0MjcwNDUlNUQlMkMlNUItMC4wNjk1ODUzNzY3NzA1MTAwNiUyQy05LjY4OTg3NzE4MDA1MDA0NSU1RCUyQyU1QjMuNTM5MTQ5Njg4OTI2NTUxNSUyQzAuMjc1MTE3NTgwMjc1NjE3MSU1RCUyQyU1QjQuNTM4NTEyMjYyMzQ3MzUyJTJDMTAuODI2MjAxMTE2NzkyNDclNUQlMkMlNUIzLjY3MjcxNDM0MDI1MjY1MyUyQzIxLjM4OTA4MzQ1NTcwOTE5JTVEJTJDJTVCMC4xOTAzMzc5ODQ1NTAyODA4NCUyQzMxLjM5ODkzNTgxNTUwNzM1NCU1RCUyQyU1Qi01LjY4Njg3Mzc0NzU0ODcxNiUyQzQwLjIxODM3Mjk2MzI5NTUzNiU1RCUyQyU1Qi0yOC4wMzY4NTE5ODQ2Mzk1NDQlMkM2NS45OTQ4MzEyMDUxMTQzNCU1RCUyQyU1Qi0yOS4yNDQzMjAyODU4ODI2MSUyQzY3Ljc4MTg4NzM4NzYzNDg1JTVEJTJDJTVCLTI5Ljk5MTk1NjI0NDczMDkwNCUyQzY5LjgwNDkwMjQ1NzAzNzIyJTVEJTJDJTVCLTMwLjIzNjgyNTcxNzEyMTk1JTJDNzEuOTQ3NzAxNjYzNTYxOTIlNUQlMkMlNUItMjkuMTAzODgzMTQ3MDM1MzM3JTJDMjUxLjA0MzgyMTIzMDQxMjI1JTVEJTJDJTVCLTI4LjMxODQ4NjA0ODkxODg3OCUyQzI1NC44NjU3NjM3ODU3MTM1JTVEJTJDJTVCLTI2LjEzMDI3OTY0OTcxNjU2JTJDMjU4LjA5NjIxOTgyOTcxNjElNUQlMkMlNUItMjIuODcyMzk4NTM3NTU5ODclMkMyNjAuMjQzMzgxNzEzODc3NSU1RCUyQyU1Qi0xOS4wNDA4MjU1NzkwMDg4NCUyQzI2MC45ODAzNjM1MDU0MDQ5NyU1RCUyQyU1QjYyLjg2ODU0NTA3MDY5Mzc1NiUyQzI2MC4wODE2MDM3ODQyNDE3NCU1RCUyQyU1QjY2LjM5NDc0NDM3MDM0NTclMkMyNTguNTk0ODAyMDM1NTg1OCU1RCUyQyU1QjY5LjA4MzU1MzMzNDQyNzY2JTJDMjU1Ljg3MTc1ODI3OTkwNjI2JTVEJTJDJTVCNzAuNTI1NjI1MTcyMjcyMTElMkMyNTIuMzI3MDMxMjQ0NTUyNDIlNUQlMkMlNUI3MC43OTY3Mjg4NjQ3MjglMkMyMzUuMDE2MjI3NjkzMDAyNzUlNUQlMkMlNUI3MC44NDU0MjI0NjYzODEzMSUyQzI0Mi43MTM3MzYyMjkwNDA1MyU1RCUyQyU1QjcwLjc0ODAzNTI2MzA3MjcyJTJDMjI3LjMxODcxOTE1NjY2ODcyJTVEJTJDJTVCNzAuMzA2NjQzMTEyMzYzODclMkMyMTcuNzEwMjM5MzQzMDMzMzglNUQlMkMlNUI2OC44MTk4NDEzNjM3MDY4NiUyQzIxNC4xODQwNDAwNDMzODE0NiU1RCUyQyU1QjY2LjA5Njc5NzYwODAyNzM2JTJDMjExLjQ5NTIzMTA3OTI5OTU3JTVEJTJDJTVCNjIuNTUyMDcwNTcyNzAyMjElMkMyMTAuMDUzMTU5MjQxNDYwNjMlNUQlMkMlNUI1NS42MzYzODQxMzI2NTA3MyUyQzIwOS43MTYyOTcxNjg5NDgwNyU1RCUyQyU1QjUwLjY0MjgwOTkzNjU0MzAyNCUyQzIxMC43NDc5MDU5ODQzNTUzOCU1RCUyQyU1QjU1LjY0OTAzNTY2MTkzNTcwNiUyQzIxMS43MTYyNTcxNTMyNDk0NCU1RCUyQyU1QjYyLjE4MTU2NDgwNjEyMTElMkMyMTEuOTc5NDIxMDQ2NjAzNTMlNUQlMkMlNUI2NS4wMTczNDY0MzQ0MDQxNyUyQzIxMy4xMzMwNzg1MTY4NzkxOCU1RCUyQyU1QjY3LjE5NTc4MTQzODk0Nzc5JTJDMjE1LjI4NDEyNTY4ODE0NDc3JTVEJTJDJTVCNjguMzg1MjIyODM3ODg4MDIlMkMyMTguMTA1MDg1MTI3OTQxMDQlNUQlMkMlNUI2OC43OTY3Njg4ODA0MjU2NiUyQzIzNS4wMjg4NzkyMjIyOTQyNSU1RCUyQyU1QjY4Ljc0ODA3NTI3ODc3MTkyJTJDMjI3LjMzMTM3MDY4NjI3MDM2JTVEJTJDJTVCNjguODQ1NDYyNDgyMDc5ODElMkMyNDIuNzI2Mzg3NzU4Mzg0NDglNUQlMkMlNUI2OC41OTkzNjMzNjcxMjM2MyUyQzI1MS45NTY1MjU0NzgwMDAwMyU1RCUyQyU1QjY3LjQ0NTcwNTg5Njg0ODExJTJDMjU0Ljc5MjMwNzEwNjI4MzAzJTVEJTJDJTVCNjUuMjk0NjU4NzI1NTgyNTQlMkMyNTYuOTcwNzQyMTEwODI2NiU1RCUyQyU1QjYyLjQ3MzY5OTI4NTg2MDkzJTJDMjU4LjE2MDE4MzUwOTc1MTYlNUQlMkMlNUI0MC45NDUzMjI0MjA3NzMxOCUyQzI1OC42MDA4NTc2NDIwMjIyJTVEJTJDJTVCMjAuOTQ1NzIyNTc3ODE5ODclMkMyNTguNzI3MzcyOTM1MDQ5JTVEJTJDJTVCMC45NDYxMjI3MzQ3NTQxODIxJTJDMjU4Ljg1Mzg4ODIyODA3NjQlNUQlMkMlNUI1MC45NDUxMjIzNDIyMzM0MDQlMkMyNTguNTM3NTk5OTk1NTA4OTclNUQlMkMlNUIzMC45NDU1MjI0OTkyODc5NjQlMkMyNTguNjY0MTE1Mjg4NTM1NzUlNUQlMkMlNUIxMC45NDU5MjI2NTYyODU1MjElMkMyNTguNzkwNjMwNTgxNTYyNyU1RCUyQyU1Qi05LjA1MzY3NzE4Njc3NzQxNyUyQzI1OC45MTcxNDU4NzQ1OTAxJTVEJTJDJTVCLTIwLjU4NjEwNjI5MTczMTkzNyUyQzI1OC42ODU2MTA4MDQ0OTI3NCU1RCUyQyU1Qi0yMy40MjE4ODc5MjAwMDk4OTQlMkMyNTcuNTMxOTUzMzM0MjIwNiU1RCUyQyU1Qi0yNS42MDAzMjI5MjQ1NTg1MzMlMkMyNTUuMzgwOTA2MTYyOTUxNyU1RCUyQyU1Qi0yNi43ODk3NjQzMjM0OTg3NjUlMkMyNTIuNTU5OTQ2NzIzMTU1NjMlNUQlMkMlNUItMjcuMjQ1NTQwOTgzOTg5MDEzJTJDMjI4LjY0NDE1NDc1NTI4OTM4JTVEJTJDJTVCLTI3LjM4NzE1ODgwNTI1MDM0OCUyQzIwNi4yNTcxMzk4MDk1MTM2MyU1RCUyQyU1Qi0yNy41Mjg3NzY2MjY1MTE0NzMlMkMxODMuODcwMTI0ODYzNzcxMSU1RCUyQyU1Qi0yNy42NzAzOTQ0NDc3NzMzJTJDMTYxLjQ4MzEwOTkxNzkxNzU3JTVEJTJDJTVCLTI3LjgxMjAxMjI2OTAzNTklMkMxMzkuMDk2MDk0OTcxOTQxOTQlNUQlMkMlNUItMjcuOTUzNjMwMDkwMjk3OCUyQzExNi43MDkwODAwMjYwNzczMiU1RCUyQyU1Qi0yOC4wOTUyNDc5MTE1NTk2MjUlMkM5NC4zMjIwNjUwODAyMjM4NCU1RCUyQyU1Qi0yNy4xNzQ3MzIwNzMzNTgxMjIlMkMyMzkuODM3NjYyMjI4MjEyNiU1RCUyQyU1Qi0yNy4zMTYzNDk4OTQ2MTk2MiUyQzIxNy40NTA2NDcyODI0MTExNSU1RCUyQyU1Qi0yNy40NTc5Njc3MTU4ODA5NSUyQzE5NS4wNjM2MzIzMzY2MzU4MyU1RCUyQyU1Qi0yNy41OTk1ODU1MzcxNDIzOSUyQzE3Mi42NzY2MTczOTA4NDQzJTVEJTJDJTVCLTI3Ljc0MTIwMzM1ODQwNDU5NyUyQzE1MC4yODk2MDI0NDQ5MzAyNCU1RCUyQyU1Qi0yNy44ODI4MjExNzk2NjY3NyUyQzEyNy45MDI1ODc0OTkwMjIzJTVEJTJDJTVCLTI4LjAyNDQzOTAwMDkyODc1JTJDMTA1LjUxNTU3MjU1MzE0NDUlNUQlMkMlNUItMjguMTY2MDU2ODIyMTkxMjUlMkM4My4xMjg1NTc2MDcxODQ4OSU1RCUyQyU1Qi0yOC4xNDE2Mzg3MTU3ODA0NTYlMkM3MS4xMDE3MzkzMzE3MjE4NCU1RCUyQyU1Qi0yNy43NTU2NjQzODE0MDg4NyUyQzY5LjQ4MTcwMDQ0NjYzOTAyJTVEJTJDJTVCLTI2Ljk5NTM0NjA1ODA0MDUxNCUyQzY4LjAwMDAwNjA3MDg5MjAzJTVEJTJDJTVCLTE1LjM1MDc4NTkzMzQ3ODUwNSUyQzU0LjQxNjgxMDY1NjgwNTgxNSU1RCUyQyU1Qi0yMC45MzgyODA0OTI3NTIyNjMlMkM2MC44NjA5MjUyMTcyNjE3NjYlNUQlMkMlNUItOS43NjMyOTEzNzQyMzAzOTMlMkM0Ny45NzI2OTYwOTYzNzk1MzYlNUQlMkMlNUItMS4xMDI5NjA1NjAwODg2MzI1JTJDMzYuOTIwMzQxNTM1NTkxNTA0JTVEJTJDJTVCMy43OTQzNzAyNTQyMTY2NzIlMkMyNy4wODI0MzQ0MTg3NDM5MDglNUQlMkMlNUI2LjA3OTM3MjYyMzU1Mzk1NiUyQzE2LjMzMzE1Mzk5MDk3MDM3NCU1RCUyQyU1QjYuMDA5NTc5MzI1OTIwODM1JTJDNS4zMDAxOTUxMTc2MDYzOSU1RCUyQyU1QjMuNTg4NzY3NzExMzUzNDg0JTJDLTUuNDE5MzE2ODQyOTM3NzE3JTVEJTJDJTVCLTEuNDMyNjMzMjQ2NTkwNTUwNyUyQy0xNS4xOTQ0NzkxNDE2ODk2MTIlNUQlMkMlNUItMTUuOTAwNjcxMDIwODUyNjc5JTJDLTMyLjUwOTI5NDgzNjMwNTQlNUQlMkMlNUItMTAuMjMyMDk3MzU5MTM3MTUyJTJDLTI2LjEzNjM4NDkzODk5ODAyJTVEJTJDJTVCLTIxLjU2OTI0NDY4MjYzODg0NiUyQy0zOC44ODIyMDQ3MzM2OTIxNyU1RCUyQyU1Qi0yNy43MTYxNDM5ODA4NjM3NjYlMkMtNDUuOTQ0MDg0NjMzMTY5NjE2JTVEJTJDJTVCLTI4LjQ5NTE0Njc4MDI1NTIxJTJDLTQ3LjQxNjA0MTQzMDk0NTcwNCU1RCUyQyU1Qi0yOC45MDE1ODU3ODQyMTM5ODUlMkMtNDkuMDMxMDY3NTk1NDQ3MDUlNUQlMkMlNUItMjkuMTY4NDgyMDY4NTY2NTg2JTJDLTc1LjMzNTMxOTEzMzgyNzM3JTVEJTJDJTVCLTI5LjMyOTYxNjUxMTg1MjczOCUyQy0xMDAuODA3NTMxMzAzMjc3MjIlNUQlMkMlNUItMjkuNDkwNzUwOTU1MTM4OTYlMkMtMTI2LjI3OTc0MzQ3MjczOTI0JTVEJTJDJTVCLTI5LjY1MTg4NTM5ODQyNTYyMyUyQy0xNTEuNzUxOTU1NjQyMjcwMzMlNUQlMkMlNUItMjkuODEzMDE5ODQxNzEyNzg3JTJDLTE3Ny4yMjQxNjc4MTE4ODA0MiU1RCUyQyU1Qi0yOS45NzQxNTQyODQ5OTk5NSUyQy0yMDIuNjk2Mzc5OTgxNDkwNTclNUQlMkMlNUItMjkuMDg3OTE0ODQ2OTIzMTk4JTJDLTYyLjU5OTIxMzA0OTA1MjIyNCU1RCUyQyU1Qi0yOS4yNDkwNDkyOTAyMDk2NTUlMkMtODguMDcxNDI1MjE4NTUxMzUlNUQlMkMlNUItMjkuNDEwMTgzNzMzNDk1NzglMkMtMTEzLjU0MzYzNzM4Nzk5NzQ4JTVEJTJDJTVCLTI5LjU3MTMxODE3Njc4MjAyNSUyQy0xMzkuMDE1ODQ5NTU3NDYyNDUlNUQlMkMlNUItMjkuNzMyNDUyNjIwMDY5MjMlMkMtMTY0LjQ4ODA2MTcyNzA3OTEzJTVEJTJDJTVCLTI5Ljg5MzU4NzA2MzM1NjM0MyUyQy0xODkuOTYwMjczODk2NjgxNjglNUQlMkMlNUItMzAuMDU0NzIxNTA2NjQzNTQ2JTJDLTIxNS40MzI0ODYwNjYyOTg0JTVEJTJDJTVCLTI5Ljg0MDQ5NjAxMTY3NjM1NCUyQy0yMjkuNzAxMjIxMzM0NTI1MyU1RCUyQyU1Qi0yOC42ODY4Mzg1NDE0MDQ0OSUyQy0yMzIuNTM3MDAyOTYyODAzNTQlNUQlMkMlNUItMjYuNTM1NzkxMzcwMTM0ODEzJTJDLTIzNC43MTU0Mzc5NjczNTMyJTVEJTJDJTVCLTIzLjcxNDgzMTkzMDQxNTA1MiUyQy0yMzUuOTA0ODc5MzY2Mjc3NTYlNUQlMkMlNUItMi4xODY0NTUwNjUzMjU2OTElMkMtMjM2LjM0NTU1MzQ5ODU0ODUzJTVEJTJDJTVCMTcuODEzMTQ0Nzc3NjMxODQ4JTJDLTIzNi40NzIwNjg3OTE1NzUxNyU1RCUyQyU1QjM3LjgxMjc0NDYyMDY5OTAzJTJDLTIzNi41OTg1ODQwODQ2MDI1JTVEJTJDJTVCLTEyLjE4NjI1NDk4NjgwNjAxJTJDLTIzNi4yODIyOTU4NTIwMzUyJTVEJTJDJTVCNy44MTMzNDQ4NTYxNjIzODglMkMtMjM2LjQwODgxMTE0NTA2MTklNUQlMkMlNUIyNy44MTI5NDQ2OTkxNTgzODYlMkMtMjM2LjUzNTMyNjQzODA4ODc2JTVEJTJDJTVCNDcuODEyNTQ0NTQyMjYyNTQlMkMtMjM2LjY2MTg0MTczMTExNjMlNUQlMkMlNUI1OS4zNDQ5NzM2NDcxNzgyNyUyQy0yMzYuNDMwMzA2NjYxMDE4OCU1RCUyQyU1QjYyLjE4MDc1NTI3NTQ1OTQ3NSUyQy0yMzUuMjc2NjQ5MTkwNzQ0NTQlNUQlMkMlNUI2NC4zNTkxOTAyODAwMDQwOSUyQy0yMzMuMTI1NjAyMDE5NDc5JTVEJTJDJTVCNjUuNTQ4NjMxNjc4OTI5ODElMkMtMjMwLjMwNDY0MjU3OTc1NjE1JTVEJTJDJTVCNjUuOTU3Njc2OTg3OTQzNzMlMkMtMjEzLjc3NjE2NTY3NTQwODA0JTVEJTJDJTVCNjUuOTEwMjMzNzUzMDU4NzYlMkMtMjIxLjI3NjAxNTYxNjUxNTQ4JTVEJTJDJTVCNjYuMDA1MTIwMjIyODI4OTklMkMtMjA2LjI3NjMxNTczNDI1NDM4JTVEJTJDJTVCNjUuNzU3NzcwNzQxMTA0MjUlMkMtMTk3LjI0MzgzNjYwOTcwMTkzJTVEJTJDJTVCNjQuNjA0MTEzMjcwODM5NiUyQy0xOTQuNDA4MDU0OTgxNDMxMzglNUQlMkMlNUI2Mi40NTMwNjYwOTk1NjIwMSUyQy0xOTIuMjI5NjE5OTc2ODY5NTQlNUQlMkMlNUI1OS42MzIxMDY2NTk4NzYxNiUyQy0xOTEuMDQwMTc4NTc3OTUyMDglNUQlMkMlNUI1My4xMDM0Mjk2NzY5NTkzNyUyQy0xOTAuNjk0MzkwOTE1NDQ0JTVEJTJDJTVCNDguMTA5ODU1NDgwODY0OTIlMkMtMTg5LjY2Mjc4MjEwMDAzNjY4JTVEJTJDJTVCNTMuMTE2MDgxMjA2MjU3NTklMkMtMTg4LjY5NDQzMDkzMTE0MjY4JTVEJTJDJTVCNjAuMDI2OTUyNDQ0NjYwNTE2JTJDLTE4OS4xMTg3NTgzMDM0NTE3OCU1RCUyQyU1QjYzLjU1MzE1MTc0NDMyNTIxJTJDLTE5MC42MDU1NjAwNTIxMTA1JTVEJTJDJTVCNjYuMjQxOTYwNzA4NDAxMTQlMkMtMTkzLjMyODYwMzgwNzc4MDc1JTVEJTJDJTVCNjcuNjg0MDMyNTQ2MjQzMiUyQy0xOTYuODczMzMwODQzMDk5NzglNUQlMkMlNUI2Ny45NTUxMzYyMzg3MDQ2NCUyQy0yMTQuMTg0MTM0Mzk0NjMwMzIlNUQlMkMlNUI2OC4wMDM4Mjk4NDAzNjAwMyUyQy0yMDYuNDg2NjI1ODU4NTMwMzIlNUQlMkMlNUI2Ny45MDY0NDI2MzcwNDg2NCUyQy0yMjEuODgxNjQyOTMwODI0OTclNUQlMkMlNUI2Ny40NjUwNTA0ODYzNDAwOCUyQy0yMzEuNDkwMTIyNzQ0NjU3MjclNUQlMkMlNUI2NS45NzgyNDg3Mzc2ODMyJTJDLTIzNS4wMTYzMjIwNDQzMTglNUQlMkMlNUI2My4yNTUyMDQ5ODIwMDM2OCUyQy0yMzcuNzA1MTMxMDA4NDAxMTQlNUQlMkMlNUI1OS43MTA0Nzc5NDY2Mjk5NSUyQy0yMzkuMTQ3MjAyODQ2MjUlNUQlMkMlNUIzNy43OTUwOTE2MjQzOTU2MiUyQy0yMzkuMzg5MTc4NDQ4OTgzNDclNUQlMkMlNUIxNy43OTU0OTE3ODE0NDMyOTIlMkMtMjM5LjI2MjY2MzE1NTk1Njg2JTVEJTJDJTVCLTIuMjA0MTA4MDYxNjIxNDE5JTJDLTIzOS4xMzYxNDc4NjI5Mjk1MyU1RCUyQyU1QjQ3Ljc5NDg5MTU0NTg4MjgwNSUyQy0yMzkuNDUyNDM2MDk1NDk2ODQlNUQlMkMlNUIyNy43OTUyOTE3MDI5MjAyNyUyQy0yMzkuMzI1OTIwODAyNDcwMTYlNUQlMkMlNUI3Ljc5NTY5MTg1OTg5OTcyMiUyQy0yMzkuMTk5NDA1NTA5NDQzMTUlNUQlMkMlNUItMTIuMjAzOTA3OTgzMTUxMjklMkMtMjM5LjA3Mjg5MDIxNjQxNTklNUQlMkMlNUItMjQuMTE0Njc5MTgyMzI1MjElMkMtMjM4LjYxNjkzNDAyMDg0ODA1JTVEJTJDJTVCLTI3LjY0MDg3ODQ4MTk3MzYyMyUyQy0yMzcuMTMwMTMyMjcyMTk2JTVEJTJDJTVCLTMwLjMyOTY4NzQ0NjA1ODkyJTJDLTIzNC40MDcwODg1MTY1MTcxOCU1RCUyQyU1Qi0zMS43NzE3NTkyODM5MDY1MTUlMkMtMjMwLjg2MjM2MTQ4MTE1OTg3JTVEJTJDJTVCLTMxLjk5ODYzMjM1ODQwOTclMkMtMjA2LjU1OTU2MDA1NjA2MTclNUQlMkMlNUItMzEuODU3MDE0NTM3MTQ4OTM1JTJDLTE4NC4xNzI1NDUxMTAyNjYzJTVEJTJDJTVCLTMxLjcxNTM5NjcxNTg4ODE2JTJDLTE2MS43ODU1MzAxNjQ0Njk1JTVEJTJDJTVCLTMxLjU3Mzc3ODg5NDYyNzM1JTJDLTEzOS4zOTg1MTUyMTg2NjcxMSU1RCUyQyU1Qi0zMS40MzIxNjEwNzMzNjU3ODMlMkMtMTE3LjAxMTUwMDI3Mjc0NTQyJTVEJTJDJTVCLTMxLjI5MDU0MzI1MjEwNDUxNiUyQy05NC42MjQ0ODUzMjY4NzA4OCU1RCUyQyU1Qi0zMS4xNDg5MjU0MzA4NDI5NzIlMkMtNzIuMjM3NDcwMzgwOTUxOTglNUQlMkMlNUItMzIuMDY5NDQxMjY5MDQwMTklMkMtMjE3Ljc1MzA2NzUyODk3NjIlNUQlMkMlNUItMzEuOTI3ODIzNDQ3Nzc5MzQlMkMtMTk1LjM2NjA1MjU4MzE2NzAzJTVEJTJDJTVCLTMxLjc4NjIwNTYyNjUxODU0JTJDLTE3Mi45NzkwMzc2MzczNjY4NCU1RCUyQyU1Qi0zMS42NDQ1ODc4MDUyNTc3NTclMkMtMTUwLjU5MjAyMjY5MTU2ODQ3JTVEJTJDJTVCLTMxLjUwMjk2OTk4Mzk5NjYlMkMtMTI4LjIwNTAwNzc0NTcxMTE2JTVEJTJDJTVCLTMxLjM2MTM1MjE2MjczNTI4JTJDLTEwNS44MTc5OTI3OTk4MjgzNSU1RCUyQyU1Qi0zMS4yMTk3MzQzNDE0NzM3ODUlMkMtODMuNDMwOTc3ODUzOTE4MDIlNUQlMkMlNUItMzEuMDc4MTE2NTIwMjEyMTclMkMtNjEuMDQzOTYyOTA3OTg4MTk1JTVEJTJDJTVCLTMwLjg3MTMyODA5OTYzOTYyNiUyQy00OC43ODA2OTA1MzIxODU0JTVEJTJDJTVCLTMwLjM0ODc2MzY2NTk3MzEzJTJDLTQ2LjcwNDIyODMyMDY2NTE5NCU1RCUyQyU1Qi0yOS4zNDcxODg2MzgxODIyNTYlMkMtNDQuODExNzEyNDM3ODEwOTU0JTVEJTJDJTVCLTE3LjM5NTA1MTIxMDY1NDk0OCUyQy0zMS4xODAwNzQwNjg5NjU5JTVEJTJDJTVCLTIzLjA2MzYyNDg3MjM2MjUzJTJDLTM3LjU1Mjk4Mzk2NjI2NDMyJTVEJTJDJTVCLTExLjcyNjQ3NzU0ODkyMjQxOCUyQy0yNC44MDcxNjQxNzE2Mzk1MDMlNUQlMkMlNUItMy4wNjM3NDQ2MzE5NjEyNzU2JTJDLTE0LjA2MjA2NTcyNzE2MDI5JTVEJTJDJTVCMS43MzQ3ODIxNTYwNzgwOTglMkMtNC43MDczNzk3OTk4ODcwMTUlNUQlMkMlNUI0LjAzODgzMDk3NTYzNjg5NSUyQzUuNTUwNjU5MzQ4NTMzNDQ3JTVEJTJDJTVCNC4xMDU2MTMzMDEzMDAwMDYlMkMxNi4xMDc2NDIyODYyNTA4NDQlNUQlMkMlNUIxLjkzMTUyNjE2MjQwMDE1NjUlMkMyNi4zOTQwMDk2MzU2MTIwMDQlNUQlMkMlNUItMi43NDgyNjc4ODE0NzM4OTg2JTJDMzUuODA4NjU0Mzg5MzYzNDU0JTVEJTJDJTVCLTE2Ljg2MTg2Mjg2NjA0OTMzMiUyQzUzLjEwNjYwMjA4NDE1MzI5NSU1RCUyQyU1Qi0xMS4yNzQzNjgzMDY4MDQ1ODYlMkM0Ni42NjI0ODc1MjM3MzA4NDYlNUQlMkMlNUItMjIuNDQ5MzU3NDI1NDA4NzUzJTJDNTkuNTUwNzE2NjQ0NzA3OTUlNUQlMkMlNUItMjguNjQwNTg2MTM1MjYxMjQlMkM2Ni44ODgzNTkyOTYzNzQ4JTVEJTJDJTVCLTI5LjYxODEzODI2NTMwNjYyJTJDNjguNzkzMzk0OTIyMzM1NjIlNUQlMkMlNUItMzAuMTE0MzkwOTgwOTI2NDIlMkM3MC44NzYzMDIwNjAyOTk1MSU1RCUyQyU1Qi0zMC4wOTUyMDc4OTU4NjE1MSUyQzk0LjMzNDcxNjYwOTM1NzE0JTVEJTJDJTVCLTI5Ljk1MzU5MDA3NDYwMDc4NiUyQzExNi43MjE3MzE1NTUxOTY3NyU1RCUyQyU1Qi0yOS44MTE5NzIyNTMzMzk5OTUlMkMxMzkuMTA4NzQ2NTAxMDQ3MzYlNUQlMkMlNUItMjkuNjcwMzU0NDMyMDc5Njk4JTJDMTYxLjQ5NTc2MTQ0NjgyMDUyJTVEJTJDJTVCLTI5LjUyODczNjYxMDgxODEzNiUyQzE4My44ODI3NzYzOTI3OTMzMiU1RCUyQyU1Qi0yOS4zODcxMTg3ODk1NTcwNiUyQzIwNi4yNjk3OTEzMzg2ODg1NSU1RCUyQyU1Qi0yOS4yNDU1MDA5NjgyOTYxMjglMkMyMjguNjU2ODA2Mjg0NTYxNSU1RCUyQyU1Qi0zMC4xNjYwMTY4MDY0OTE3NzIlMkM4My4xNDEyMDkxMzY0NTIzNSU1RCUyQyU1Qi0zMC4wMjQzOTg5ODUyMzExMyUyQzEwNS41MjgyMjQwODIyNzk5JTVEJTJDJTVCLTI5Ljg4Mjc4MTE2Mzk3MDMlMkMxMjcuOTE1MjM5MDI4MTM3MDUlNUQlMkMlNUItMjkuNzQxMTYzMzQyNzA5Nzc1JTJDMTUwLjMwMjI1Mzk3Mzk0NTc0JTVEJTJDJTVCLTI5LjU5OTU0NTUyMTQ0ODclMkMxNzIuNjg5MjY4OTE5ODQwNTQlNUQlMkMlNUItMjkuNDU3OTI3NzAwMTg3NDgzJTJDMTk1LjA3NjI4Mzg2NTc1OSU1RCUyQyU1Qi0yOS4zMTYzMDk4Nzg5MjY3MDIlMkMyMTcuNDYzMjk4ODExNjA4MjclNUQlMkMlNUItMjkuMTc0NjkyMDU3NjY1Njg0JTJDMjM5Ljg1MDMxMzc1NzQ5NSU1RCUyQyU1Qi0yOC43MTExODQ1OTc5NzcxMyUyQzI1Mi45NTQ3OTI1MDgwNjI4NyU1RCUyQyU1Qi0yNy4yMjQzODI4NDkzMTg0MyUyQzI1Ni40ODA5OTE4MDc3MTM4JTVEJTJDJTVCLTI0LjUwMTMzOTA5MzY0MTI2JTJDMjU5LjE2OTgwMDc3MTc5NDc3JTVEJTJDJTVCLTIwLjk1NjYxMjA1ODI4NDM1MyUyQzI2MC42MTE4NzI2MDk2NDExJTVEJTJDJTVCMC45NTg3NzQyNjM5NjA2MDcyJTJDMjYwLjg1Mzg0ODIxMjM3ODIlNUQlMkMlNUIyMC45NTgzNzQxMDY5MTk2MjQlMkMyNjAuNzI3MzMyOTE5MzUxNDUlNUQlMkMlNUI0MC45NTc5NzM5NDk5Nzk5NjYlMkMyNjAuNjAwODE3NjI2MzI0MSU1RCUyQyU1Qi05LjA0MTAyNTY1NzUxOTc3JTJDMjYwLjkxNzEwNTg1ODg5MTU1JTVEJTJDJTVCMTAuOTU4NTc0MTg1NDQ2NDIxJTJDMjYwLjc5MDU5MDU2NTg2NDc2JTVEJTJDJTVCMzAuOTU4MTc0MDI4NDU2MTclMkMyNjAuNjY0MDc1MjcyODM3NzUlNUQlMkMlNUI1MC45NTc3NzM4NzE0OTI0MiUyQzI2MC41Mzc1NTk5Nzk4MTA1JTVEJTVEJTdEJTdEJTJDIm9yaWdpbmFsX3Byb3BlcnRpZXMiJTNBJTdCIm1vbWVudF9vZl9pbmVydGlhX3kiJTNBMjI3MDIyMC41MDA0NjkxNzQyJTJDIm1vbWVudF9vZl9pbmVydGlhX3oiJTNBNTk1NDc4NzAuNDc0OTg4NjElMkMibW9tZW50X29mX2luZXJ0aWFfenkiJTNBLTM2MjM0Ni42ODMwNDY5Nzg5JTJDImVsYXN0aWMiJTNBJTdCImJhc2lzX3lpZWxkX3N0cmVuZ3RoIiUzQTU1MCUyQyJzaGVhcl9hcmVhX3oiJTNBMjIwLjIzNDQyNzEyMTQ1NzglMkMic2hlYXJfYXJlYV95IiUzQTgxNy4zOTQ2MTk1NzU5MjI4JTJDInNoZWFyX2NlbnRlcl96IiUzQTYzLjk0MDYwNDMwODE2OTM5JTJDInNoZWFyX2NlbnRlcl95IiUzQS00LjA3MDYzMTg4MDg0MjI4OCUyQyJ6X3BvcyIlM0E2OS4zMDg2NTUwMjg4MDk2JTJDInlfcG9zIiUzQTI2MC44NTQ2OTQwNjgyMjMzNSUyQyJ6X25lZyIlM0EzMC42OTEzNDQ5NzEyMDUyJTJDInlfbmVnIiUzQTIzOS4xNDUzMDU5MzE3Njg0MyUyQyJjb21wb3NpdGVfc3RyZXNzZXMiJTNBJTVCJTdCIkUiJTNBMjAwMDAwJTJDIm4iJTNBMSUyQyJwb2ludHMiJTNBJTVCJTVCNTkuMzA4NjU1MDI4ODAyOTMlMkMyNjAuODU0Njk0MDY4MjIzMzUlNUQlMkMlNUI2My4xMzU0ODkzNTI0NTM4JTJDMjYwLjA5MzQ4OTM5MzMzNjMlNUQlMkMlNUI2Ni4zNzk3MjI4NDA2NjgzOCUyQzI1Ny45MjU3NjE4ODAwODg5JTVEJTJDJTVCNjguNTQ3NDUwMzUzOTE1NzglMkMyNTQuNjgxNTI4MzkxODc0MjUlNUQlMkMlNUI2OS4zMDg2NTUwMjg4MDI5JTJDMjUwLjg1NDY5NDA2ODIyMzUlNUQlMkMlNUI2OS4zMDg2NTUwMjg4MDk2JTJDMjIwLjA2NDA0Mzg2ODkzOTM2JTVEJTJDJTVCNjguNTQ3NDUwMzUzOTIwNTIlMkMyMTYuMjM3MjA5NTQ1Mjg4NTUlNUQlMkMlNUI2Ni4zNzk3MjI4NDA2NzMxNCUyQzIxMi45OTI5NzYwNTcwNzM5NSU1RCUyQyU1QjYzLjEzNTQ4OTM1MjQ1ODU1JTJDMjEwLjgyNTI0ODU0MzgyNjclNUQlMkMlNUI1OS4zMDg2NTUwMjg4MDc2NSUyQzIxMC4wNjQwNDM4Njg5Mzk2JTVEJTJDJTVCNDkuMzA4NjU1MDI4ODA3NjglMkMyMTAuMDY0MDQzODY4OTM5MzYlNUQlMkMlNUI0OS4zMDg2NTUwMjg4MDc2OCUyQzIxMi4wNjQwNDM4Njg5MzkzNiU1RCUyQyU1QjU5LjMwODY1NTAyODgwNzcyJTJDMjEyLjA2NDA0Mzg2ODkzOTQ4JTVEJTJDJTVCNjIuMzcwMTIyNDg3NzI4MzglMkMyMTIuNjczMDA3NjA4ODQ5MiU1RCUyQyU1QjY0Ljk2NTUwOTI3ODMwMDA1JTJDMjE0LjQwNzE4OTYxOTQ0NzA1JTVEJTJDJTVCNjYuNjk5NjkxMjg4ODk3OTglMkMyMTcuMDAyNTc2NDEwMDE4NzUlNUQlMkMlNUI2Ny4zMDg2NTUwMjg4MDc2OCUyQzIyMC4wNjQwNDM4Njg5Mzk0OCU1RCUyQyU1QjY3LjMwODY1NTAyODgwMjkzJTJDMjUwLjg1NDY5NDA2ODIyMzM4JTVEJTJDJTVCNjYuNjk5NjkxMjg4ODkzMjglMkMyNTMuOTE2MTYxNTI3MTQ0MDYlNUQlMkMlNUI2NC45NjU1MDkyNzgyOTUzNiUyQzI1Ni41MTE1NDgzMTc3MTU4JTVEJTJDJTVCNjIuMzcwMTIyNDg3NzIzNjglMkMyNTguMjQ1NzMwMzI4MzEzOCU1RCUyQyU1QjU5LjMwODY1NTAyODgwMjkzJTJDMjU4Ljg1NDY5NDA2ODIyMzM1JTVEJTJDJTVCLTIwLjY5MTM0NDk3MTE5ODU0JTJDMjU4Ljg1NDY5NDA2ODIyMzQ3JTVEJTJDJTVCLTIzLjc1MjgxMjQzMDExOTIyNCUyQzI1OC4yNDU3MzAzMjgzMTM3JTVEJTJDJTVCLTI2LjM0ODE5OTIyMDY5MDg4MyUyQzI1Ni41MTE1NDgzMTc3MTU4JTVEJTJDJTVCLTI4LjA4MjM4MTIzMTI4ODgwMyUyQzI1My45MTYxNjE1MjcxNDQxNyU1RCUyQyU1Qi0yOC42OTEzNDQ5NzExOTg1MiUyQzI1MC44NTQ2OTQwNjgyMjM1JTVEJTJDJTVCLTI4LjY5MTM0NDk3MTE5ODUyJTJDNzEuNzU0OTkxMTAxNDk0MDglNUQlMkMlNUItMjguNDkwMzUyMDkxNjU0MTg0JTJDNzAuMDg5NjA3NjA5MzI5ODclNUQlMkMlNUItMjcuODk4OTE1Nzc4MDYxODglMkM2OC41MTk4NjEzMjM5MTc5OCU1RCUyQyU1Qi0yNi45NTEwMDAxNjk3NzMwMiUyQzY3LjEzNTg5NzMzODQxNzUlNUQlMkMlNUItNC40Mzg0MTMyOTkyOTY3OTElMkM0MS41MDEzMzU1MzAzODI5OSU1RCUyQyU1QjEuNzY1NDM3NTMyMDMzNDc3MiUyQzMyLjMyMzkxNjAwOTcxOTk2NiU1RCUyQyU1QjUuNDgwNTE2OTI5NDM0Njk2JTJDMjEuODg3ODczNjkxNTQ5Mjg4JTVEJTJDJTVCNi40NzEzNDU2NzEwNTA2MTclMkMxMC44NTQ2OTQwNjgyMjk4NjElNUQlMkMlNUI1LjQ4MDUxNjkyOTQzNDczMiUyQy0wLjE3ODQ4NTU1NTA4OTMzODI4JTVEJTJDJTVCMS43NjU0Mzc1MzIwMzM0OTg1JTJDLTEwLjYxNDUyNzg3MzI2MDA0NSU1RCUyQyU1Qi00LjQzODQxMzI5OTI5Njc2OSUyQy0xOS43OTE5NDczOTM5MjMwNCU1RCUyQyU1Qi0yNi45NTEwMDAxNjk3NzI2NSUyQy00NS40MjY1MDkyMDE5NTc1NCU1RCUyQyU1Qi0yNy44OTg5MTU3NzgwNjUwNzglMkMtNDYuODEwNDczMTg3NDY0ODIlNUQlMkMlNUItMjguNDkwMzUyMDkxNjU0NzUzJTJDLTQ4LjM4MDIxOTQ3Mjg3MzczJTVEJTJDJTVCLTI4LjY5MTM0NDk3MTE5NjY2JTJDLTUwLjA0NTYwMjk2NTAzNDMzNCU1RCUyQyU1Qi0yOC42OTEzNDQ5NzExOTExMjUlMkMtMjI4LjM1NDY1NTczMjQ3OTQyJTVEJTJDJTVCLTI4LjA4MjM4MTIzMTI4MTM1NyUyQy0yMzEuNDE2MTIzMTkxNCU1RCUyQyU1Qi0yNi4zNDgxOTkyMjA2ODM0MyUyQy0yMzQuMDExNTA5OTgxOTcxNTklNUQlMkMlNUItMjMuNzUyODEyNDMwMTExODA2JTJDLTIzNS43NDU2OTE5OTI1Njk0NSU1RCUyQyU1Qi0yMC42OTEzNDQ5NzExOTExNSUyQy0yMzYuMzU0NjU1NzMyNDc5MTMlNUQlMkMlNUI1OS4zMDg2NTUwMjg4MDkyMSUyQy0yMzYuMzU0NjU1NzMyNDc4ODIlNUQlMkMlNUI2Mi4zNzAxMjI0ODc3Mjk4OSUyQy0yMzUuNzQ1NjkxOTkyNTY5MjIlNUQlMkMlNUI2NC45NjU1MDkyNzgzMDE1NSUyQy0yMzQuMDExNTA5OTgxOTcxMyU1RCUyQyU1QjY2LjY5OTY5MTI4ODg5OTQ3JTJDLTIzMS40MTYxMjMxOTEzOTk2MyU1RCUyQyU1QjY3LjMwODY1NTAyODgwOTE4JTJDLTIyOC4zNTQ2NTU3MzI0Nzg5JTVEJTJDJTVCNjcuMzA4NjU1MDI4ODA5MDElMkMtMTk4LjM1NDY1NTczMjQ3ODgyJTVEJTJDJTVCNjYuNjk5NjkxMjg4ODk5MzMlMkMtMTk1LjI5MzE4ODI3MzU1ODE0JTVEJTJDJTVCNjQuOTY1NTA5Mjc4MzAxMzglMkMtMTkyLjY5NzgwMTQ4Mjk4NjQ4JTVEJTJDJTVCNjIuMzcwMTIyNDg3NzI5NzIlMkMtMTkwLjk2MzYxOTQ3MjM4ODYlNUQlMkMlNUI1OS4zMDg2NTUwMjg4MDg5ODUlMkMtMTkwLjM1NDY1NTczMjQ3ODklNUQlMkMlNUI0OS4zMDg2NTUwMjg4MDg5NyUyQy0xOTAuMzU0NjU1NzMyNDc4OTMlNUQlMkMlNUI0OS4zMDg2NTUwMjg4MDg5NiUyQy0xODguMzU0NjU1NzMyNDc4OTMlNUQlMkMlNUI1OS4zMDg2NTUwMjg4MDklMkMtMTg4LjM1NDY1NTczMjQ3ODgyJTVEJTJDJTVCNjMuMTM1NDg5MzUyNDU5ODYlMkMtMTg5LjExNTg2MDQwNzM2NjAzJTVEJTJDJTVCNjYuMzc5NzIyODQwNjc0NDYlMkMtMTkxLjI4MzU4NzkyMDYxMzM3JTVEJTJDJTVCNjguNTQ3NDUwMzUzOTIxODklMkMtMTk0LjUyNzgyMTQwODgyNzk1JTVEJTJDJTVCNjkuMzA4NjU1MDI4ODA5JTJDLTE5OC4zNTQ2NTU3MzI0Nzg4MiU1RCUyQyU1QjY5LjMwODY1NTAyODgwOTIlMkMtMjI5LjE0NTMwNTkzMTc2ODEyJTVEJTJDJTVCNjguNTQ3NDUwMzUzOTIyMDklMkMtMjMyLjk3MjE0MDI1NTQxODk0JTVEJTJDJTVCNjYuMzc5NzIyODQwNjc0NzIlMkMtMjM2LjIxNjM3Mzc0MzYzMzU0JTVEJTJDJTVCNjMuMTM1NDg5MzUyNDYwMTQlMkMtMjM4LjM4NDEwMTI1Njg4MDk3JTVEJTJDJTVCNTkuMzA4NjU1MDI4ODA5MjMlMkMtMjM5LjE0NTMwNTkzMTc2ODEyJTVEJTJDJTVCLTIwLjY5MTM0NDk3MTE5MTA3JTJDLTIzOS4xNDUzMDU5MzE3Njg0MyU1RCUyQyU1Qi0yNC41MTgxNzkyOTQ4NDE5NTMlMkMtMjM4LjM4NDEwMTI1Njg4MTMlNUQlMkMlNUItMjcuNzYyNDEyNzgzMDU2NDglMkMtMjM2LjIxNjM3Mzc0MzYzNCU1RCUyQyU1Qi0yOS45MzAxNDAyOTYzMDM4ODYlMkMtMjMyLjk3MjE0MDI1NTQxOTUzJTVEJTJDJTVCLTMwLjY5MTM0NDk3MTE5MTA5NiUyQy0yMjkuMTQ1MzA1OTMxNzY4NzUlNUQlMkMlNUItMzAuNjkxMzQ0OTcxMTk2NjQ2JTJDLTUwLjA0NTYwMjk2NTAzNDMzNCU1RCUyQyU1Qi0zMC40MzI5MjU1NTQ2NDA3MjIlMkMtNDcuOTA0Mzk1NjE3OTYyNDIlNUQlMkMlNUItMjkuNjcyNTA3NDM3MTYyMzQlMkMtNDUuODg2MTUwMzkzODU4MzQ0JTVEJTJDJTVCLTI4LjQ1Mzc1ODc5NzkyOTgwNSUyQy00NC4xMDY3NjgxMjY3ODQzNDUlNUQlMkMlNUItNS45NDExNzE5Mjc0NjEzNCUyQy0xOC40NzIyMDYzMTg3NTgzNCU1RCUyQyU1Qi0wLjAwODI4ODEwMTk3NTI2MDUzMSUyQy05LjY5MDEyMzQ4NzE2MzY0NiU1RCUyQyU1QjMuNTM3MzM4NTQ5MDg4NDA3JTJDMC4yOTc0OTk5MDM3NjI1NzA3NCU1RCUyQyU1QjQuNDY5OTM3NDU2MTQ0NjAzJTJDMTAuODU0Njk0MDY4MjMwMTc0JTVEJTJDJTVCMy41MzczMzg1NDkwODgzOTI2JTJDMjEuNDExODg4MjMyNjk3MzUlNUQlMkMlNUItMC4wMDgyODgxMDE5NzUyODE4NDclMkMzMS4zOTk1MTE2MjM2MjM2OCU1RCUyQyU1Qi01Ljk0MTE3MTkyNzQ2MTUzOSUyQzQwLjE4MTU5NDQ1NTIxODQ2JTVEJTJDJTVCLTI4LjQ1Mzc1ODc5NzkzNzU3JTJDNjUuODE2MTU2MjYzMjUyOCU1RCUyQyU1Qi0yOS42NzI1MDc0MzcxNjYxMTQlMkM2Ny41OTU1Mzg1MzAzMjQ3NyU1RCUyQyU1Qi0zMC40MzI5MjU1NTQ2NDE5NDQlMkM2OS42MTM3ODM3NTQ0MjU3OCU1RCUyQyU1Qi0zMC42OTEzNDQ5NzExOTcwNSUyQzcxLjc1NDk5MTEwMTQ5NDA4JTVEJTJDJTVCLTMwLjY5MTM0NDk3MTIwNTIlMkMyNTAuODU0Njk0MDY4MjIzMzglNUQlMkMlNUItMjkuOTMwMTQwMjk2MzExNDA0JTJDMjU0LjY4MTUyODM5MTg3NDI1JTVEJTJDJTVCLTI3Ljc2MjQxMjc4MzA2NDAxJTJDMjU3LjkyNTc2MTg4MDA4ODklNUQlMkMlNUItMjQuNTE4MTc5Mjk0ODQ5NDM1JTJDMjYwLjA5MzQ4OTM5MzMzNjMlNUQlMkMlNUItMjAuNjkxMzQ0OTcxMTk4NTQlMkMyNjAuODU0Njk0MDY4MjIzMzUlNUQlMkMlNUI2MS4yMjIwNzIxOTA2MjgzNyUyQzI2MC40NzQwOTE3MzA3Nzk3JTVEJTJDJTVCNjQuNzU3NjA2MDk2NTYxMDklMkMyNTkuMDA5NjI1NjM2NzEyNiU1RCUyQyU1QjY3LjQ2MzU4NjU5NzI5MjA4JTJDMjU2LjMwMzY0NTEzNTk4MTYlNUQlMkMlNUI2OC45MjgwNTI2OTEzNTkzNSUyQzI1Mi43NjgxMTEyMzAwNDg4NSU1RCUyQyU1QjY5LjMwODY1NTAyODgwNjMlMkMyMzUuNDU5MzY4OTY4NjAzNjglNUQlMkMlNUI2OS4zMDg2NTUwMjg4MDQ2MSUyQzI0My4xNTcwMzE1MTgzMTQyNiU1RCUyQyU1QjY5LjMwODY1NTAyODgwNzklMkMyMjcuNzYxNzA2NDE4NTk2ODQlNUQlMkMlNUI2OC45MjgwNTI2OTEzNjUwNSUyQzIxOC4xNTA2MjY3MDcxMTM5NiU1RCUyQyU1QjY3LjQ2MzU4NjU5NzI5Njg0JTJDMjE0LjYxNTA5MjgwMTE4MTI1JTVEJTJDJTVCNjQuNzU3NjA2MDk2NTY1ODUlMkMyMTEuOTA5MTEyMzAwNDUwMzUlNUQlMkMlNUI2MS4yMjIwNzIxOTA2NjE4MDUlMkMyMTAuNDQ0NjQ2MjA2Mzg4NzQlNUQlMkMlNUI1NC4zMDg2NTUwMjg4MTM1OSUyQzIxMC4wNjQwNDM4Njg5Mzk0OCU1RCUyQyU1QjQ5LjMwODY1NTAyODgwNzY4JTJDMjExLjA2NDA0Mzg2ODkzOTM2JTVEJTJDJTVCNTQuMzA4NjU1MDI4Nzk1ODU0JTJDMjEyLjA2NDA0Mzg2ODkzOTQ4JTVEJTJDJTVCNjAuODM5Mzg4NzU4MjY4MDQlMkMyMTIuMzY4NTI1NzM4ODk0MjUlNUQlMkMlNUI2My42Njc4MTU4ODMwMTQyMTQlMkMyMTMuNTQwMDk4NjE0MTQ4MTUlNUQlMkMlNUI2NS44MzI2MDAyODM1OTklMkMyMTUuNzA0ODgzMDE0NzMyOTklNUQlMkMlNUI2Ny4wMDQxNzMxNTg4Njc3MyUyQzIxOC41MzMzMTAxMzk1NTM5NSU1RCUyQyU1QjY3LjMwODY1NTAyODgwNTMlMkMyMzUuNDU5MzY4OTY4NTkyNDklNUQlMkMlNUI2Ny4zMDg2NTUwMjg4MDY0OCUyQzIyNy43NjE3MDY0MTg4OTU3OCU1RCUyQyU1QjY3LjMwODY1NTAyODgwNDEzJTJDMjQzLjE1NzAzMTUxODM1NTQ3JTVEJTJDJTVCNjcuMDA0MTczMTU4ODQ4MSUyQzI1Mi4zODU0Mjc3OTc2ODM3NyU1RCUyQyU1QjY1LjgzMjYwMDI4MzU5NDMyJTJDMjU1LjIxMzg1NDkyMjQyOTg3JTVEJTJDJTVCNjMuNjY3ODE1ODgzMDA5NTI0JTJDMjU3LjM3ODYzOTMyMzAxNDclNUQlMkMlNUI2MC44MzkzODg3NTgyNjMzJTJDMjU4LjU1MDIxMjE5ODI2ODYlNUQlMkMlNUIzOS4zMDg2NTUwMjg4NDgzMzUlMkMyNTguODU0Njk0MDY4MjIzMzUlNUQlMkMlNUIxOS4zMDg2NTUwMjg5MDc2NCUyQzI1OC44NTQ2OTQwNjgyMjM0NyU1RCUyQyU1Qi0wLjY5MTM0NDk3MTE0NTQyOTglMkMyNTguODU0Njk0MDY4MjIzNDclNUQlMkMlNUI0OS4zMDg2NTUwMjg4MDIyNSUyQzI1OC44NTQ2OTQwNjgyMjMzNSU1RCUyQyU1QjI5LjMwODY1NTAyODg2OTQyOCUyQzI1OC44NTQ2OTQwNjgyMjM0NyU1RCUyQyU1QjkuMzA4NjU1MDI4ODc5NjAzJTJDMjU4Ljg1NDY5NDA2ODIyMzQ3JTVEJTJDJTVCLTEwLjY5MTM0NDk3MTE3MDcyMiUyQzI1OC44NTQ2OTQwNjgyMjM0NyU1RCUyQyU1Qi0yMi4yMjIwNzg3MDA2NTg4OCUyQzI1OC41NTAyMTIxOTgyNjg2JTVEJTJDJTVCLTI1LjA1MDUwNTgyNTM5OTk1NiUyQzI1Ny4zNzg2MzkzMjMwMTgyJTVEJTJDJTVCLTI3LjIxNTI5MDIyNTk4OTc1OCUyQzI1NS4yMTM4NTQ5MjI0MzAwNCU1RCUyQyU1Qi0yOC4zODY4NjMxMDEyNTg0ODQlMkMyNTIuMzg1NDI3Nzk3NjA5MjUlNUQlMkMlNUItMjguNjkxMzQ0OTcxMTk4NTIlMkMyMjguNDY3MjMxMTk3NDE4MzklNUQlMkMlNUItMjguNjkxMzQ0OTcxMTk4NTIlMkMyMDYuMDc5NzY4MzI2NjU3NzglNUQlMkMlNUItMjguNjkxMzQ0OTcxMTk4NTIlMkMxODMuNjkyMzA1NDU1OTMwMzglNUQlMkMlNUItMjguNjkxMzQ0OTcxMTk4NTIlMkMxNjEuMzA0ODQyNTg1MDkxOTYlNUQlMkMlNUItMjguNjkxMzQ0OTcxMTk4NTIlMkMxMzguOTE3Mzc5NzE0MTMxNDQlNUQlMkMlNUItMjguNjkxMzQ0OTcxMTk4NTIlMkMxMTYuNTI5OTE2ODQzMjgxOTQlNUQlMkMlNUItMjguNjkxMzQ0OTcxMTk4NTIlMkM5NC4xNDI0NTM5NzI0NDM1OCU1RCUyQyU1Qi0yOC42OTEzNDQ5NzExOTg1MiUyQzIzOS42NjA5NjI2MzI4MzQwNCU1RCUyQyU1Qi0yOC42OTEzNDQ5NzExOTg1MiUyQzIxNy4yNzM0OTk3NjIwNDc3NSU1RCUyQyU1Qi0yOC42OTEzNDQ5NzExOTg1MiUyQzE5NC44ODYwMzY4OTEyODc1NSU1RCUyQyU1Qi0yOC42OTEzNDQ5NzExOTg1MiUyQzE3Mi40OTg1NzQwMjA1MTExNCU1RCUyQyU1Qi0yOC42OTEzNDQ5NzExOTg1MiUyQzE1MC4xMTExMTExNDk2MTIxOSU1RCUyQyU1Qi0yOC42OTEzNDQ5NzExOTg1MiUyQzEyNy43MjM2NDgyNzg3MTkzNyU1RCUyQyU1Qi0yOC42OTEzNDQ5NzExOTg1MiUyQzEwNS4zMzYxODU0MDc4NTY2OCU1RCUyQyU1Qi0yOC42OTEzNDQ5NzExOTg1MiUyQzgyLjk0ODcyMjUzNjkxMjE5JTVEJTJDJTVCLTI4LjU5MDg0ODUzMTQyNjM1MyUyQzcwLjkyMjI5OTM1NTQxMTk4JTVEJTJDJTVCLTI4LjE5NDYzMzkzNDg1ODAzMiUyQzY5LjMwNDczNDQ2NjYyMzg0JTVEJTJDJTVCLTI3LjQyNDk1Nzk3MzkxNzk1NSUyQzY3LjgyNzg3OTMzMTE2ODQ4JTVEJTJDJTVCLTE1LjY5NDcwNjczNDU1ODA0MSUyQzU0LjMxODYxNjQzNDQyNjU2JTVEJTJDJTVCLTIxLjMyMjg1MzQ1MjE3ODExJTJDNjAuNzI3MjU2ODg2NDM2MzglNUQlMkMlNUItMTAuMDY2NTYwMDE2OTYzODA5JTJDNDcuOTA5OTc1OTgyNDQ2MjQlNUQlMkMlNUItMS4zMzY0ODc4ODM2MjE2MTE0JTJDMzYuOTEyNjI1NzcwMDM2NTU2JTVEJTJDJTVCMy42MjI5NzcyMzA3MDk0OTgzJTJDMjcuMTA1ODk0ODUwNzAzNzc3JTVEJTJDJTVCNS45NzU5MzEzMDAyMjEwNiUyQzE2LjM3MTI4Mzg4MDEzMDA4JTVEJTJDJTVCNS45NzU5MzEzMDAyNDI2ODE1JTJDNS4zMzgxMDQyNTY1NzAyNjElNUQlMkMlNUIzLjYyMjk3NzIzMDc0OTIzMiUyQy01LjM5NjUwNjcxNDEzMjI0NCU1RCUyQyU1Qi0xLjMzNjQ4Nzg4MzYzMDEzMDglMkMtMTUuMjAzMjM3NjMzNTg5MzM5JTVEJTJDJTVCLTE1LjY5NDcwNjczNDUwNjExMSUyQy0zMi42MDkyMjgyOTc5MDc3MiU1RCUyQyU1Qi0xMC4wNjY1NjAwMTY5MTMxOSUyQy0yNi4yMDA1ODc4NDU5Mjg3MzclNUQlMkMlNUItMjEuMzIyODUzNDUyMTY5MTclMkMtMzkuMDE3ODY4NzQ5OTY2NTQlNUQlMkMlNUItMjcuNDI0OTU3OTczOTE4NjI3JTJDLTQ2LjExODQ5MTE5NDcxMDgzJTVEJTJDJTVCLTI4LjE5NDYzMzkzNDg1OTcxMyUyQy00Ny41OTUzNDYzMzAxNjg3MjQlNUQlMkMlNUItMjguNTkwODQ4NTMxNDI1NzA2JTJDLTQ5LjIxMjkxMTIxODk1NDAyJTVEJTJDJTVCLTI4LjY5MTM0NDk3MTE5NTg2OCUyQy03NS41MTgzMjQ3ODg5MTI5MyU1RCUyQyU1Qi0yOC42OTEzNDQ5NzExOTUwOCUyQy0xMDAuOTkxMDQ2NjEyNzQ0MDQlNUQlMkMlNUItMjguNjkxMzQ0OTcxMTk0Mjg3JTJDLTEyNi40NjM3Njg0MzY1ODczMyU1RCUyQyU1Qi0yOC42OTEzNDQ5NzExOTM0OTglMkMtMTUxLjkzNjQ5MDI2MDQ5OTY4JTVEJTJDJTVCLTI4LjY5MTM0NDk3MTE5MjcwNiUyQy0xNzcuNDA5MjEyMDg0NDkxMDYlNUQlMkMlNUItMjguNjkxMzQ0OTcxMTkxOTE3JTJDLTIwMi44ODE5MzM5MDg0ODI0NyU1RCUyQyU1Qi0yOC42OTEzNDQ5NzExOTYyNjYlMkMtNjIuNzgxOTYzODc2OTQ3MTQ1JTVEJTJDJTVCLTI4LjY5MTM0NDk3MTE5NTQ3MyUyQy04OC4yNTQ2ODU3MDA4Mjc1NCU1RCUyQyU1Qi0yOC42OTEzNDQ5NzExOTQ2ODUlMkMtMTEzLjcyNzQwNzUyNDY1NDk0JTVEJTJDJTVCLTI4LjY5MTM0NDk3MTE5Mzg5MiUyQy0xMzkuMjAwMTI5MzQ4NTAxMTUlNUQlMkMlNUItMjguNjkxMzQ0OTcxMTkzMSUyQy0xNjQuNjcyODUxMTcyNDk5MTIlNUQlMkMlNUItMjguNjkxMzQ0OTcxMTkyMzElMkMtMTkwLjE0NTU3Mjk5NjQ4Mjk3JTVEJTJDJTVCLTI4LjY5MTM0NDk3MTE5MTUyJTJDLTIxNS42MTgyOTQ4MjA0ODA5NCU1RCUyQyU1Qi0yOC4zODY4NjMxMDEyMzY0OTYlMkMtMjI5Ljg4NTM4OTQ2MTkzODQyJTVEJTJDJTVCLTI3LjIxNTI5MDIyNTk4NjQlMkMtMjMyLjcxMzgxNjU4NjY3OTglNUQlMkMlNUItMjUuMDUwNTA1ODI1Mzk3NDY1JTJDLTIzNC44Nzg2MDA5ODcyNzA2MyU1RCUyQyU1Qi0yMi4yMjIwNzg3MDA2NTMwOCUyQy0yMzYuMDUwMTczODYyNTIzOTYlNUQlMkMlNUItMC42OTEzNDQ5NzEyMzY1MTA3JTJDLTIzNi4zNTQ2NTU3MzI0NzkwNSU1RCUyQyU1QjE5LjMwODY1NTAyODcwODQxJTJDLTIzNi4zNTQ2NTU3MzI0NzklNUQlMkMlNUIzOS4zMDg2NTUwMjg3NjI5NyUyQy0yMzYuMzU0NjU1NzMyNDc4OSU1RCUyQyU1Qi0xMC42OTEzNDQ5NzEyMTA1MTklMkMtMjM2LjM1NDY1NTczMjQ3OTElNUQlMkMlNUI5LjMwODY1NTAyODc0NTI2JTJDLTIzNi4zNTQ2NTU3MzI0NzkwMiU1RCUyQyU1QjI5LjMwODY1NTAyODcyODY0JTJDLTIzNi4zNTQ2NTU3MzI0Nzg5MyU1RCUyQyU1QjQ5LjMwODY1NTAyODgyMDE4JTJDLTIzNi4zNTQ2NTU3MzI0Nzg4NSU1RCUyQyU1QjYwLjgzOTM4ODc1ODI2OTU1JTJDLTIzNi4wNTAxNzM4NjI1MjQwMiU1RCUyQyU1QjYzLjY2NzgxNTg4MzAxMzg2JTJDLTIzNC44Nzg2MDA5ODcyNzE1JTVEJTJDJTVCNjUuODMyNjAwMjgzNTk5NjUlMkMtMjMyLjcxMzgxNjU4NjY4Njc2JTVEJTJDJTVCNjcuMDA0MTczMTU4ODU0MzMlMkMtMjI5Ljg4NTM4OTQ2MTkzOTI3JTVEJTJDJTVCNjcuMzA4NjU1MDI4ODA5MSUyQy0yMTMuMzU0NjU1NzMyNTEwOCU1RCUyQyU1QjY3LjMwODY1NTAyODgwOTE0JTJDLTIyMC44NTQ2NTU3MzI0ODg1JTVEJTJDJTVCNjcuMzA4NjU1MDI4ODA5MDYlMkMtMjA1Ljg1NDY1NTczMjQ4NjklNUQlMkMlNUI2Ny4wMDQxNzMxNTg4NTUzMSUyQy0xOTYuODIzOTIyMDAzMDI0MiU1RCUyQyU1QjY1LjgzMjYwMDI4MzYxMjQ4JTJDLTE5My45OTU0OTQ4NzgyOTA0NiU1RCUyQyU1QjYzLjY2NzgxNTg4MzAxNTU1JTJDLTE5MS44MzA3MTA0Nzc2ODc1NSU1RCUyQyU1QjYwLjgzOTM4ODc1ODMwNTEyJTJDLTE5MC42NTkxMzc2MDI0NDA4NiU1RCUyQyU1QjU0LjMwODY1NTAyODgwMTYyNCUyQy0xOTAuMzU0NjU1NzMyNDc4OSU1RCUyQyU1QjQ5LjMwODY1NTAyODgwODk3JTJDLTE4OS4zNTQ2NTU3MzI0Nzg5MyU1RCUyQyU1QjU0LjMwODY1NTAyODc5NzEzJTJDLTE4OC4zNTQ2NTU3MzI0Nzg4OCU1RCUyQyU1QjYxLjIyMjA3MjE5MDYyMTY2JTJDLTE4OC43MzUyNTgwNjk5MTk5JTVEJTJDJTVCNjQuNzU3NjA2MDk2NTY3MTYlMkMtMTkwLjE5OTcyNDE2Mzk4OTclNUQlMkMlNUI2Ny40NjM1ODY1OTcyOTIwNSUyQy0xOTIuOTA1NzA0NjY0NzExNSU1RCUyQyU1QjY4LjkyODA1MjY5MTM1NjczJTJDLTE5Ni40NDEyMzg1NzA2MDk0JTVEJTJDJTVCNjkuMzA4NjU1MDI4ODA5MSUyQy0yMTMuNzQ5OTgwODMyMDM1NCU1RCUyQyU1QjY5LjMwODY1NTAyODgwOTElMkMtMjA2LjA1MjMxODI4MjI2MjYlNUQlMkMlNUI2OS4zMDg2NTUwMjg4MDkxJTJDLTIyMS40NDc2NDMzODE5MDI4NSU1RCUyQyU1QjY4LjkyODA1MjY5MTM2Nzc4JTJDLTIzMS4wNTg3MjMwOTM1ODI3MyU1RCUyQyU1QjY3LjQ2MzU4NjU5NzI5OTc1JTJDLTIzNC41OTQyNTY5OTk1MjQyMiU1RCUyQyU1QjY0Ljc1NzYwNjA5NjU2ODc2JTJDLTIzNy4zMDAyMzc1MDAyNTYzNyU1RCUyQyU1QjYxLjIyMjA3MjE5MDYxNjE5JTJDLTIzOC43NjQ3MDM1OTQzMjgyJTVEJTJDJTVCMzkuMzA4NjU1MDI4ODQ0NTMlMkMtMjM5LjE0NTMwNTkzMTc2ODIlNUQlMkMlNUIxOS4zMDg2NTUwMjg5MDQ4MTMlMkMtMjM5LjE0NTMwNTkzMTc2ODI2JTVEJTJDJTVCLTAuNjkxMzQ0OTcxMTQ3MjgwOCUyQy0yMzkuMTQ1MzA1OTMxNzY4MzUlNUQlMkMlNUI0OS4zMDg2NTUwMjg4MjU0JTJDLTIzOS4xNDUzMDU5MzE3NjgxNSU1RCUyQyU1QjI5LjMwODY1NTAyODg3NTQ4JTJDLTIzOS4xNDUzMDU5MzE3NjgyMyU1RCUyQyU1QjkuMzA4NjU1MDI4ODY3NTUyJTJDLTIzOS4xNDUzMDU5MzE3NjgzMiU1RCUyQyU1Qi0xMC42OTEzNDQ5NzExNzA4NDIlMkMtMjM5LjE0NTMwNTkzMTc2ODQlNUQlMkMlNUItMjIuNjA0NzYyMTMzMDEzMjMlMkMtMjM4Ljc2NDcwMzU5NDMyNTUlNUQlMkMlNUItMjYuMTQwMjk2MDM4OTQyNDAyJTJDLTIzNy4zMDAyMzc1MDAyNjIyJTVEJTJDJTVCLTI4Ljg0NjI3NjUzOTY3NjcyMiUyQy0yMzQuNTk0MjU2OTk5NTMxOTUlNUQlMkMlNUItMzAuMzEwNzQyNjMzNzQ3MTY4JTJDLTIzMS4wNTg3MjMwOTM1OTU3NyU1RCUyQyU1Qi0zMC42OTEzNDQ5NzExOTE3OSUyQy0yMDYuNzU3ODQzMDYwOTYyOCU1RCUyQyU1Qi0zMC42OTEzNDQ5NzExOTI0ODIlMkMtMTg0LjM3MDM4MDE5MDE4MjUyJTVEJTJDJTVCLTMwLjY5MTM0NDk3MTE5MzE4JTJDLTE2MS45ODI5MTczMTk0MDA4NSU1RCUyQyU1Qi0zMC42OTEzNDQ5NzExOTM4NyUyQy0xMzkuNTk1NDU0NDQ4NjEzNjIlNUQlMkMlNUItMzAuNjkxMzQ0OTcxMTk0NTY0JTJDLTExNy4yMDc5OTE1Nzc3MDcwMyU1RCUyQyU1Qi0zMC42OTEzNDQ5NzExOTUyNTclMkMtOTQuODIwNTI4NzA2ODQ3NjMlNUQlMkMlNUItMzAuNjkxMzQ0OTcxMTk1OTUzJTJDLTcyLjQzMzA2NTgzNTk0Mzg0JTVEJTJDJTVCLTMwLjY5MTM0NDk3MTE5MTQ0NSUyQy0yMTcuOTUxNTc0NDk2MzY5NzQlNUQlMkMlNUItMzAuNjkxMzQ0OTcxMTkyMTM3JTJDLTE5NS41NjQxMTE2MjU1NzU3JTVEJTJDJTVCLTMwLjY5MTM0NDk3MTE5MjgzJTJDLTE3My4xNzY2NDg3NTQ3OTA2MiU1RCUyQyU1Qi0zMC42OTEzNDQ5NzExOTM1MjMlMkMtMTUwLjc4OTE4NTg4NDAwNzQlNUQlMkMlNUItMzAuNjkxMzQ0OTcxMTk0MjIlMkMtMTI4LjQwMTcyMzAxMzE2NTIyJTVEJTJDJTVCLTMwLjY5MTM0NDk3MTE5NDkxMiUyQy0xMDYuMDE0MjYwMTQyMjk3NTMlNUQlMkMlNUItMzAuNjkxMzQ0OTcxMTk1NjA1JTJDLTgzLjYyNjc5NzI3MTQwMjMyJTVEJTJDJTVCLTMwLjY5MTM0NDk3MTE5NjI5OCUyQy02MS4yMzkzMzQ0MDA0ODc2MiU1RCUyQyU1Qi0zMC41NjIxMzUyNjI5MjAwOTQlMkMtNDguOTc0OTk5MjkxNTEwMTMlNUQlMkMlNUItMzAuMDUyNzE2NDk1OTAxNTc4JTJDLTQ2Ljg5NTI3MzAwNTkxMDUyNSU1RCUyQyU1Qi0yOS4wNjMxMzMxMTc1NDY4NzYlMkMtNDQuOTk2NDU5MjYwMzIyNTI0JTVEJTJDJTVCLTE3LjE5NzQ2NTM2MjcxODUyJTJDLTMxLjI4OTQ4NzIyMjc5NzQ0NyU1RCUyQyU1Qi0yMi44MjU2MTIwODAzMDM1NTQlMkMtMzcuNjk4MTI3Njc0NzY3NDIlNUQlMkMlNUItMTEuNTY5MzE4NjQ1MTA4NzIlMkMtMjQuODgwODQ2NzcwNzk5MzM3JTVEJTJDJTVCLTIuOTc0NzMwMDE0NzE4MzAwNSUyQy0xNC4wODExNjQ5MDI5NjEwMzUlNUQlMkMlNUIxLjc2NDUyNTIyMzU1NjY0OTUlMkMtNC42OTYzMTE3OTE3MDAzMzklNUQlMkMlNUI0LjAwMzYzODAwMjYxNjQ1MTUlMkM1LjU3NjA5Njk4NTk5NTc3NSU1RCUyQyU1QjQuMDAzNjM4MDAyNjE2NTAxJTJDMTYuMTMzMjkxMTUwNDYzNzc2JTVEJTJDJTVCMS43NjQ1MjUyMjM1NTUyMjEzJTJDMjYuNDA1Njk5OTI4MTY0MjQlNUQlMkMlNUItMi45NzQ3MzAwMTQ2OTI4NTI0JTJDMzUuNzkwNTUzMDM5MzgzMjQlNUQlMkMlNUItMTcuMTk3NDY1MzYyNjU0NDMlMkM1Mi45OTg4NzUzNTkxODQyNyU1RCUyQyU1Qi0xMS41NjkzMTg2NDUwNjM1OSUyQzQ2LjU5MDIzNDkwNzIwNzc2JTVEJTJDJTVCLTIyLjgyNTYxMjA4MDM2MDc4NCUyQzU5LjQwNzUxNTgxMTI5MjI2JTVEJTJDJTVCLTI5LjA2MzEzMzExNzU1MjAxJTJDNjYuNzA1ODQ3Mzk2Nzg4OTglNUQlMkMlNUItMzAuMDUyNzE2NDk1OTAzODklMkM2OC42MDQ2NjExNDIzNzQ4NSU1RCUyQyU1Qi0zMC41NjIxMzUyNjI5MTk0OSUyQzcwLjY4NDM4NzQyNzk1OTg4JTVEJTJDJTVCLTMwLjY5MTM0NDk3MTE5ODA3JTJDOTQuMTQyNDUzOTcyMjc0MTglNUQlMkMlNUItMzAuNjkxMzQ0OTcxMTk5MDg2JTJDMTE2LjUyOTkxNjg0MzA5ODY4JTVEJTJDJTVCLTMwLjY5MTM0NDk3MTIwMDEwNiUyQzEzOC45MTczNzk3MTM5MzQxNCU1RCUyQyU1Qi0zMC42OTEzNDQ5NzEyMDExMjYlMkMxNjEuMzA0ODQyNTg0NjkyMTglNUQlMkMlNUItMzAuNjkxMzQ0OTcxMjAyMTQ1JTJDMTgzLjY5MjMwNTQ1NTY0OTg2JTVEJTJDJTVCLTMwLjY5MTM0NDk3MTIwMzE2JTJDMjA2LjA3OTc2ODMyNjUyOTk0JTVEJTJDJTVCLTMwLjY5MTM0NDk3MTIwNDE4JTJDMjI4LjQ2NzIzMTE5NzM4Nzc1JTVEJTJDJTVCLTMwLjY5MTM0NDk3MTE5NzU2JTJDODIuOTQ4NzIyNTM2ODc2OTQlNUQlMkMlNUItMzAuNjkxMzQ0OTcxMTk4NTglMkMxMDUuMzM2MTg1NDA3Njg5MzglNUQlMkMlNUItMzAuNjkxMzQ0OTcxMTk5NTk4JTJDMTI3LjcyMzY0ODI3ODUzMTM5JTVEJTJDJTVCLTMwLjY5MTM0NDk3MTIwMDYxOCUyQzE1MC4xMTExMTExNDkzMjQ5NiU1RCUyQyU1Qi0zMC42OTEzNDQ5NzEyMDE2MzQlMkMxNzIuNDk4NTc0MDIwMjA0NjQlNUQlMkMlNUItMzAuNjkxMzQ0OTcxMjAyNjUzJTJDMTk0Ljg4NjAzNjg5MTEwNzk4JTVEJTJDJTVCLTMwLjY5MTM0NDk3MTIwMzY3MyUyQzIxNy4yNzM0OTk3NjE5NDIwOCU1RCUyQyU1Qi0zMC42OTEzNDQ5NzEyMDQ2OTMlMkMyMzkuNjYwOTYyNjMyODEzNyU1RCUyQyU1Qi0zMC4zMTA3NDI2MzM3NTgzMjclMkMyNTIuNzY4MTExMjMwMDQ4OCU1RCUyQyU1Qi0yOC44NDYyNzY1Mzk2ODg0MSUyQzI1Ni4zMDM2NDUxMzU5ODA1NiU1RCUyQyU1Qi0yNi4xNDAyOTYwMzg5NTk3NTQlMkMyNTkuMDA5NjI1NjM2NzEwNTUlNUQlMkMlNUItMjIuNjA0NzYyMTMzMDIzOTg2JTJDMjYwLjQ3NDA5MTczMDc3OTclNUQlMkMlNUItMC42OTEzNDQ5NzEyNDE3MTE5JTJDMjYwLjg1NDY5NDA2ODIyMzM1JTVEJTJDJTVCMTkuMzA4NjU1MDI4NzA0NjklMkMyNjAuODU0Njk0MDY4MjIzMzUlNUQlMkMlNUIzOS4zMDg2NTUwMjg3NTI0MSUyQzI2MC44NTQ2OTQwNjgyMjMzNSU1RCUyQyU1Qi0xMC42OTEzNDQ5NzEyMTU3OCUyQzI2MC44NTQ2OTQwNjgyMjMzNSU1RCUyQyU1QjkuMzA4NjU1MDI4NzM3NzkyJTJDMjYwLjg1NDY5NDA2ODIyMzM1JTVEJTJDJTVCMjkuMzA4NjU1MDI4NzM0OTMlMkMyNjAuODU0Njk0MDY4MjIzMzUlNUQlMkMlNUI0OS4zMDg2NTUwMjg3NTg1NjUlMkMyNjAuODU0Njk0MDY4MjIzMzUlNUQlNUQlN0QlNUQlN0QlMkMicGxhc3RpYyIlM0ElN0IiYmFzaXNfeWllbGRfc3RyZW5ndGgiJTNBNTUwJTJDIm1vZHVsdXNfeiIlM0EyODg2NjQuODA1OSUyQyJtb2R1bHVzX3kiJTNBNDk5ODguNTUxMSUyQyJuZXV0cmFsX2F4aXMiJTNBJTVCLTE4LjcxNjE1MDA2Mzc5ODkyOCUyQy03LjczMzA2NjQwMjI0NDc5OCU1RCUyQyJzaGVhcl9hcmVhX3oiJTNBMCUyQyJzaGVhcl9hcmVhX3kiJTNBMCUyQyJtb21lbnRfeiIlM0ExNTguNzY1NjQzMjQ0OTk5OTglMkMibW9tZW50X3kiJTNBMjcuNDkzNzAzMTA0OTk5OTk0JTJDInNoZWFyX3oiJTNBMCUyQyJzaGVhcl95IiUzQTAlMkMiYXhpYWxfeCIlM0E5NTEuMDY1NjM0NDQzNjUxOCU3RCUyQyJ0b3JzaW9uX3dhcnBpbmciJTNBJTdCImJldGFfeV9wb3MiJTNBLTQ3MS4yNzg3MTkxODU3Mzc2NiUyQyJiZXRhX3lfbmVnIiUzQTQ3MS4yNzg3MTkxODU3Mzc2NiUyQyJiZXRhX3pfcG9zIiUzQTUuMjM3NTg1MTM1NzMwNjAzJTJDImJldGFfel9uZWciJTNBLTUuMjM3NTg1MTM1NzMwNjAzJTdEJTdEJTJDInByaW5jaXBhbF9wcm9wZXJ0aWVzIiUzQSU3QiJhbHBoYSIlM0EtMC4zNjI0NDIwMzM5NDczMzY4JTJDIm1vbWVudF9vZl9pbmVydGlhX3kiJTNBMjI2NzkyNy4zNTE3MzY0NDM2JTJDIm1vbWVudF9vZl9pbmVydGlhX3oiJTNBNTk1NTAxNjMuNjIzNzIxNTMlMkMiZWxhc3RpYyIlM0ElN0IiYmFzaXNfeWllbGRfc3RyZW5ndGgiJTNBNTUwJTJDInNoZWFyX2FyZWFfeiIlM0EyMjAuMjE0MzE5MDExODU3OTIlMkMic2hlYXJfYXJlYV95IiUzQTgxNy42NzE3Mjg5NjI0Njg3JTJDInNoZWFyX2NlbnRlcl96IiUzQTYzLjkxMzU2OTA2NTA3MzIzJTJDInNoZWFyX2NlbnRlcl95IiUzQS00LjQ3NTExMDM0MTM1ODQ1MiUyQyJ6X3BvcyIlM0E3MC44OTQxMTYwNjgwMzU4NiUyQyJ5X3BvcyIlM0EyNjAuOTgwMzYzNTA1NDA0OTclMkMiel9uZWciJTNBMzIuMTQwMjUwMTc5NjcwNjMlMkMieV9uZWciJTNBMjM5LjUxNTY5Mzc0MjAxMDIzJTJDImNvbXBvc2l0ZV9zdHJlc3NlcyIlM0ElNUIlN0IiRSIlM0EyMDAwMDAlMkMibiIlM0ExJTJDInBvaW50cyIlM0ElNUIlNUI2MC45NTc1NzM3OTMwNDMwOTYlMkMyNjAuNDc0MzAyMzMzMjk2NyU1RCUyQyU1QjY0Ljc3OTUxNjM0ODM0NDQyJTJDMjU5LjY4ODkwNTIzNTE4NyU1RCUyQyU1QjY4LjAwOTk3MjM5MjM0Njk3JTJDMjU3LjUwMDY5ODgzNTk4NDYlNUQlMkMlNUI3MC4xNTcxMzQyNzY1MDgzMyUyQzI1NC4yNDI4MTc3MjM4Mjc5JTVEJTJDJTVCNzAuODk0MTE2MDY4MDM1ODYlMkMyNTAuNDExMjQ0NzY1Mjc3MDIlNUQlMkMlNUI3MC42OTkzNDE2NjE0MTk3NCUyQzIxOS42MjEyMTA2MjA2ODQlNUQlMkMlNUI2OS45MTM5NDQ1NjMzMDgwMSUyQzIxNS43OTkyNjgwNjUzODI3NiU1RCUyQyU1QjY3LjcyNTczODE2NDEwNTY5JTJDMjEyLjU2ODgxMjAyMTM4MDE1JTVEJTJDJTVCNjQuNDY3ODU3MDUxOTQ4OTglMkMyMTAuNDIxNjUwMTM3MjE4OTYlNUQlMkMlNUI2MC42MzYyODQwOTMzOTc5NSUyQzIwOS42ODQ2NjgzNDU2OTE0OCU1RCUyQyU1QjUwLjYzNjQ4NDE3MTg5MTY3JTJDMjA5Ljc0NzkyNTk5MjIwNDc2JTVEJTJDJTVCNTAuNjQ5MTM1NzAxMTk0Mzc1JTJDMjExLjc0Nzg4NTk3NjUwNiU1RCUyQyU1QjYwLjY0ODkzNTYyMjcwMDcyNiUyQzIxMS42ODQ2MjgzMjk5OTI2MiU1RCUyQyU1QjYzLjcxNDE5Mzk4OTU0MTUlMkMyMTIuMjc0MjEzNzYzMjE0NjIlNUQlMkMlNUI2Ni4zMjA0OTg4NzkyNjY4NSUyQzIxMy45OTE5NDMyNzA1NDM3JTVEJTJDJTVCNjguMDcxMDYzOTk4NjI4NzMlMkMyMTYuNTc2MzA4MTA1NzQ1NzQlNUQlMkMlNUI2OC42OTkzODE2NzcxMTY1NSUyQzIxOS42MzM4NjIxNDk5ODY4NCU1RCUyQyU1QjY4Ljg5NDE1NjA4MzczNDYxJTJDMjUwLjQyMzg5NjI5NDU3OTYlNUQlMkMlNUI2OC4zMDQ1NzA2NTA1MTI2NCUyQzI1My40ODkxNTQ2NjE0MjAzNyU1RCUyQyU1QjY2LjU4Njg0MTE0MzE4MzU2JTJDMjU2LjA5NTQ1OTU1MTE0NTg0JTVEJTJDJTVCNjQuMDAyNDc2MzA3OTgxNSUyQzI1Ny44NDYwMjQ2NzA1MDc3NSU1RCUyQyU1QjYwLjk0NDkyMjI2Mzc0MDM5NSUyQzI1OC40NzQzNDIzNDg5OTU0NCU1RCUyQyU1Qi0xOS4wNTM0NzcxMDgzMTE1NDQlMkMyNTguOTgwNDAzNTIxMTAzOCU1RCUyQyU1Qi0yMi4xMTg3MzU0NzUxNTIzMzglMkMyNTguMzkwODE4MDg3ODgxNyU1RCUyQyU1Qi0yNC43MjUwNDAzNjQ4Nzc2OSUyQzI1Ni42NzMwODg1ODA1NTI2NCU1RCUyQyU1Qi0yNi40NzU2MDU0ODQyMzk1NSUyQzI1NC4wODg3MjM3NDUzNTA2MiU1RCUyQyU1Qi0yNy4xMDM5MjMxNjI3MjczOTQlMkMyNTEuMDMxMTY5NzAxMTA5NiU1RCUyQyU1Qi0yOC4yMzY4NjU3MzI4MjIxNTclMkM3MS45MzUwNTAxMzQyNTkyMyU1RCUyQyU1Qi0yOC4wNDY0MTE2OTg3Mzg3NiUyQzcwLjI2ODQyODUyOTE4NDQ2JTVEJTJDJTVCLTI3LjQ2NDkxNzA2NDA3ODk4JTJDNjguNjk0OTcyMzY0MDkzNzYlNUQlMkMlNUItMjYuNTI1Nzc1MDUyMDAxMDUlMkM2Ny4zMDUwMzk3Nzc2ODg4MyU1RCUyQyU1Qi00LjE3NTc5NjgxNDkxMDAyMyUyQzQxLjUyODU4MTUzNTg2OTg2JTVEJTJDJTVCMS45Njk4NzU2OTQ3MTI4NTU3JTJDMzIuMzEyMTAxNTM1MzQzMTElNUQlMkMlNUI1LjYxODg2NDgxMzc2ODc4OTUlMkMyMS44NTI3NjczMDIwMDYwOTclNUQlMkMlNUI2LjUzOTg4MDQzMzM3OTI3NSUyQzEwLjgxMzU0MDY3OTQ1MzM3NyU1RCUyQyU1QjUuNDc5Mjc4MjE4NDYyMzgxJTJDLTAuMjEzMTUwNDQ0MjQwNTk3NDUlNUQlMkMlNUIxLjY5ODI1NzIwNDIxMzgxNyUyQy0xMC42MjU0ODMyNDE3MTk1NDElNUQlMkMlNUItNC41NjM1MjM2OTczOTc5NTYlMkMtMTkuNzYzNDc1MDQxNjY0MDclNUQlMkMlNUItMjcuMjM3ODE4MzQ0MzY1MDE0JTJDLTQ1LjI1NTExNDYzMTAxMTUxJTVEJTJDJTVCLTI4LjE5NDQ2OTYxNzM2MyUyQy00Ni42MzMwNTQ2MzUzMjg0MyU1RCUyQyU1Qi0yOC43OTU4MjM5NDMxNDc4MzQlMkMtNDguMTk5MDI4MjI2NTY0MDglNUQlMkMlNUItMjkuMDA3MzQ3NjI1MjgwMTQlMkMtNDkuODYzMTA2OTY0MzMwMDUlNUQlMkMlNUItMzAuMTM1Mjg4NzI4Mjg3MTQ3JTJDLTIyOC4xNjg1OTIxNTExMDYyMiU1RCUyQyU1Qi0yOS41NDU3MDMyOTUwNjUwNjclMkMtMjMxLjIzMzg1MDUxNzk0NjkzJTVEJTJDJTVCLTI3LjgyNzk3Mzc4NzczNTk3NCUyQy0yMzMuODQwMTU1NDA3NjcyMiU1RCUyQyU1Qi0yNS4yNDM2MDg5NTI1MzM5NiUyQy0yMzUuNTkwNzIwNTI3MDM0MDIlNUQlMkMlNUItMjIuMTg2MDU0OTA4MjkyOTUlMkMtMjM2LjIxOTAzODIwNTUyMTgzJTVEJTJDJTVCNTcuODEyMzQ0NDYzNzU3ODglMkMtMjM2LjcyNTA5OTM3NzYyOTc2JTVEJTJDJTVCNjAuODc3NjAyODMwNTk4NjclMkMtMjM2LjEzNTUxMzk0NDQwNzg1JTVEJTJDJTVCNjMuNDgzOTA3NzIwMzI0MDIlMkMtMjM0LjQxNzc4NDQzNzA3ODc1JTVEJTJDJTVCNjUuMjM0NDcyODM5Njg1ODglMkMtMjMxLjgzMzQxOTYwMTg3NjclNUQlMkMlNUI2NS44NjI3OTA1MTgxNzM3MiUyQy0yMjguNzc1ODY1NTU3NjM1NiU1RCUyQyU1QjY2LjA1MjU2MzQ1NzcxNDE0JTJDLTE5OC43NzY0NjU3OTMxMTY1OSU1RCUyQyU1QjY1LjQ2Mjk3ODAyNDQ5MjE0JTJDLTE5NS43MTEyMDc0MjYyNzU4MiU1RCUyQyU1QjYzLjc0NTI0ODUxNzE2MzAzNCUyQy0xOTMuMTA0OTAyNTM2NTUwNDclNUQlMkMlNUI2MS4xNjA4ODM2ODE5NjA5OCUyQy0xOTEuMzU0MzM3NDE3MTg4NjIlNUQlMkMlNUI1OC4xMDMzMjk2Mzc3MTk4OSUyQy0xOTAuNzI2MDE5NzM4NzAwOCU1RCUyQyU1QjQ4LjEwMzUyOTcxNjIxMzU2NSUyQy0xOTAuNjYyNzYyMDkyMTg3MyU1RCUyQyU1QjQ4LjExNjE4MTI0NTUxNjI2JTJDLTE4OC42NjI4MDIxMDc4ODYwNSU1RCUyQyU1QjU4LjExNTk4MTE2NzAyMjYxJTJDLTE4OC43MjYwNTk3NTQzOTk0NyU1RCUyQyU1QjYxLjkzNzkyMzcyMjMyMzkxNiUyQy0xODkuNTExNDU2ODUyNTA5MzUlNUQlMkMlNUI2NS4xNjgzNzk3NjYzMjY1JTJDLTE5MS42OTk2NjMyNTE3MTE2JTVEJTJDJTVCNjcuMzE1NTQxNjUwNDg3ODklMkMtMTk0Ljk1NzU0NDM2Mzg2ODMlNUQlMkMlNUI2OC4wNTI1MjM0NDIwMTU0JTJDLTE5OC43ODkxMTczMjI0MTkzMiU1RCUyQyU1QjY3Ljg1Nzc0OTAzNTM5Mjc2JTJDLTIyOS41NzkxNTE0NjcwMTc0NSU1RCUyQyU1QjY3LjA3MjM1MTkzNzI4Mjk5JTJDLTIzMy40MDEwOTQwMjIzMTg3JTVEJTJDJTVCNjQuODg0MTQ1NTM4MDgwNjclMkMtMjM2LjYzMTU1MDA2NjMyMTMlNUQlMkMlNUI2MS42MjYyNjQ0MjU5MjM5OSUyQy0yMzguNzc4NzExOTUwNDgyNyU1RCUyQyU1QjU3Ljc5NDY5MTQ2NzM3Mjk0JTJDLTIzOS41MTU2OTM3NDIwMTAyMyU1RCUyQyU1Qi0yMi4yMDM3MDc5MDQ2Nzc4MjQlMkMtMjM5LjAwOTYzMjU2OTkwMjMlNUQlMkMlNUItMjYuMDI1NjUwNDU5OTc5MTU0JTJDLTIzOC4yMjQyMzU0NzE3OTI1JTVEJTJDJTVCLTI5LjI1NjEwNjUwMzk4MTY2MyUyQy0yMzYuMDM2MDI5MDcyNTkwMjglNUQlMkMlNUItMzEuNDAzMjY4Mzg4MTQzMDMlMkMtMjMyLjc3ODE0Nzk2MDQzMzY3JTVEJTJDJTVCLTMyLjE0MDI1MDE3OTY3MDYzJTJDLTIyOC45NDY1NzUwMDE4ODI3NiU1RCUyQyU1Qi0zMS4wMDczMDc2MDk1ODEzOSUyQy00OS44NTA0NTU0MzUwMjczNCU1RCUyQyU1Qi0zMC43MzUzNDg1ODk2OTQ4OTclMkMtNDcuNzEwOTI1NjI5MzE5OTclNUQlMkMlNUItMjkuOTYyMTc4NzQyMjUxMjclMkMtNDUuNjk3NTMxMDEyMDEwMTI0JTVEJTJDJTVCLTI4LjczMjE5ODUzNDExMTYyNSUyQy00My45MjU4OTM4NjM2MDk0MyU1RCUyQyU1Qi02LjA1NzkwMzg4NzE1MjA0MSUyQy0xOC40MzQyNTQyNzQyNzA0NSU1RCUyQyU1Qi0wLjA2OTU4NTM3Njc3MDUxMDA2JTJDLTkuNjg5ODc3MTgwMDUwMDQ1JTVEJTJDJTVCMy41MzkxNDk2ODg5MjY1NTE1JTJDMC4yNzUxMTc1ODAyNzU2MTcxJTVEJTJDJTVCNC41Mzg1MTIyNjIzNDczNTIlMkMxMC44MjYyMDExMTY3OTI0NyU1RCUyQyU1QjMuNjcyNzE0MzQwMjUyNjUzJTJDMjEuMzg5MDgzNDU1NzA5MTklNUQlMkMlNUIwLjE5MDMzNzk4NDU1MDI4MDg0JTJDMzEuMzk4OTM1ODE1NTA3MzU0JTVEJTJDJTVCLTUuNjg2ODczNzQ3NTQ4NzE2JTJDNDAuMjE4MzcyOTYzMjk1NTM2JTVEJTJDJTVCLTI4LjAzNjg1MTk4NDYzOTU0NCUyQzY1Ljk5NDgzMTIwNTExNDM0JTVEJTJDJTVCLTI5LjI0NDMyMDI4NTg4MjYxJTJDNjcuNzgxODg3Mzg3NjM0ODUlNUQlMkMlNUItMjkuOTkxOTU2MjQ0NzMwOTA0JTJDNjkuODA0OTAyNDU3MDM3MjIlNUQlMkMlNUItMzAuMjM2ODI1NzE3MTIxOTUlMkM3MS45NDc3MDE2NjM1NjE5MiU1RCUyQyU1Qi0yOS4xMDM4ODMxNDcwMzUzMzclMkMyNTEuMDQzODIxMjMwNDEyMjUlNUQlMkMlNUItMjguMzE4NDg2MDQ4OTE4ODc4JTJDMjU0Ljg2NTc2Mzc4NTcxMzUlNUQlMkMlNUItMjYuMTMwMjc5NjQ5NzE2NTYlMkMyNTguMDk2MjE5ODI5NzE2MSU1RCUyQyU1Qi0yMi44NzIzOTg1Mzc1NTk4NyUyQzI2MC4yNDMzODE3MTM4Nzc1JTVEJTJDJTVCLTE5LjA0MDgyNTU3OTAwODg0JTJDMjYwLjk4MDM2MzUwNTQwNDk3JTVEJTJDJTVCNjIuODY4NTQ1MDcwNjkzNzU2JTJDMjYwLjA4MTYwMzc4NDI0MTc0JTVEJTJDJTVCNjYuMzk0NzQ0MzcwMzQ1NyUyQzI1OC41OTQ4MDIwMzU1ODU4JTVEJTJDJTVCNjkuMDgzNTUzMzM0NDI3NjYlMkMyNTUuODcxNzU4Mjc5OTA2MjYlNUQlMkMlNUI3MC41MjU2MjUxNzIyNzIxMSUyQzI1Mi4zMjcwMzEyNDQ1NTI0MiU1RCUyQyU1QjcwLjc5NjcyODg2NDcyOCUyQzIzNS4wMTYyMjc2OTMwMDI3NSU1RCUyQyU1QjcwLjg0NTQyMjQ2NjM4MTMxJTJDMjQyLjcxMzczNjIyOTA0MDUzJTVEJTJDJTVCNzAuNzQ4MDM1MjYzMDcyNzIlMkMyMjcuMzE4NzE5MTU2NjY4NzIlNUQlMkMlNUI3MC4zMDY2NDMxMTIzNjM4NyUyQzIxNy43MTAyMzkzNDMwMzMzOCU1RCUyQyU1QjY4LjgxOTg0MTM2MzcwNjg2JTJDMjE0LjE4NDA0MDA0MzM4MTQ2JTVEJTJDJTVCNjYuMDk2Nzk3NjA4MDI3MzYlMkMyMTEuNDk1MjMxMDc5Mjk5NTclNUQlMkMlNUI2Mi41NTIwNzA1NzI3MDIyMSUyQzIxMC4wNTMxNTkyNDE0NjA2MyU1RCUyQyU1QjU1LjYzNjM4NDEzMjY1MDczJTJDMjA5LjcxNjI5NzE2ODk0ODA3JTVEJTJDJTVCNTAuNjQyODA5OTM2NTQzMDI0JTJDMjEwLjc0NzkwNTk4NDM1NTM4JTVEJTJDJTVCNTUuNjQ5MDM1NjYxOTM1NzA2JTJDMjExLjcxNjI1NzE1MzI0OTQ0JTVEJTJDJTVCNjIuMTgxNTY0ODA2MTIxMSUyQzIxMS45Nzk0MjEwNDY2MDM1MyU1RCUyQyU1QjY1LjAxNzM0NjQzNDQwNDE3JTJDMjEzLjEzMzA3ODUxNjg3OTE4JTVEJTJDJTVCNjcuMTk1NzgxNDM4OTQ3NzklMkMyMTUuMjg0MTI1Njg4MTQ0NzclNUQlMkMlNUI2OC4zODUyMjI4Mzc4ODgwMiUyQzIxOC4xMDUwODUxMjc5NDEwNCU1RCUyQyU1QjY4Ljc5Njc2ODg4MDQyNTY2JTJDMjM1LjAyODg3OTIyMjI5NDI1JTVEJTJDJTVCNjguNzQ4MDc1Mjc4NzcxOTIlMkMyMjcuMzMxMzcwNjg2MjcwMzYlNUQlMkMlNUI2OC44NDU0NjI0ODIwNzk4MSUyQzI0Mi43MjYzODc3NTgzODQ0OCU1RCUyQyU1QjY4LjU5OTM2MzM2NzEyMzYzJTJDMjUxLjk1NjUyNTQ3ODAwMDAzJTVEJTJDJTVCNjcuNDQ1NzA1ODk2ODQ4MTElMkMyNTQuNzkyMzA3MTA2MjgzMDMlNUQlMkMlNUI2NS4yOTQ2NTg3MjU1ODI1NCUyQzI1Ni45NzA3NDIxMTA4MjY2JTVEJTJDJTVCNjIuNDczNjk5Mjg1ODYwOTMlMkMyNTguMTYwMTgzNTA5NzUxNiU1RCUyQyU1QjQwLjk0NTMyMjQyMDc3MzE4JTJDMjU4LjYwMDg1NzY0MjAyMjIlNUQlMkMlNUIyMC45NDU3MjI1Nzc4MTk4NyUyQzI1OC43MjczNzI5MzUwNDklNUQlMkMlNUIwLjk0NjEyMjczNDc1NDE4MjElMkMyNTguODUzODg4MjI4MDc2NCU1RCUyQyU1QjUwLjk0NTEyMjM0MjIzMzQwNCUyQzI1OC41Mzc1OTk5OTU1MDg5NyU1RCUyQyU1QjMwLjk0NTUyMjQ5OTI4Nzk2NCUyQzI1OC42NjQxMTUyODg1MzU3NSU1RCUyQyU1QjEwLjk0NTkyMjY1NjI4NTUyMSUyQzI1OC43OTA2MzA1ODE1NjI3JTVEJTJDJTVCLTkuMDUzNjc3MTg2Nzc3NDE3JTJDMjU4LjkxNzE0NTg3NDU5MDElNUQlMkMlNUItMjAuNTg2MTA2MjkxNzMxOTM3JTJDMjU4LjY4NTYxMDgwNDQ5Mjc0JTVEJTJDJTVCLTIzLjQyMTg4NzkyMDAwOTg5NCUyQzI1Ny41MzE5NTMzMzQyMjA2JTVEJTJDJTVCLTI1LjYwMDMyMjkyNDU1ODUzMyUyQzI1NS4zODA5MDYxNjI5NTE3JTVEJTJDJTVCLTI2Ljc4OTc2NDMyMzQ5ODc2NSUyQzI1Mi41NTk5NDY3MjMxNTU2MyU1RCUyQyU1Qi0yNy4yNDU1NDA5ODM5ODkwMTMlMkMyMjguNjQ0MTU0NzU1Mjg5MzglNUQlMkMlNUItMjcuMzg3MTU4ODA1MjUwMzQ4JTJDMjA2LjI1NzEzOTgwOTUxMzYzJTVEJTJDJTVCLTI3LjUyODc3NjYyNjUxMTQ3MyUyQzE4My44NzAxMjQ4NjM3NzExJTVEJTJDJTVCLTI3LjY3MDM5NDQ0Nzc3MzMlMkMxNjEuNDgzMTA5OTE3OTE3NTclNUQlMkMlNUItMjcuODEyMDEyMjY5MDM1OSUyQzEzOS4wOTYwOTQ5NzE5NDE5NCU1RCUyQyU1Qi0yNy45NTM2MzAwOTAyOTc4JTJDMTE2LjcwOTA4MDAyNjA3NzMyJTVEJTJDJTVCLTI4LjA5NTI0NzkxMTU1OTYyNSUyQzk0LjMyMjA2NTA4MDIyMzg0JTVEJTJDJTVCLTI3LjE3NDczMjA3MzM1ODEyMiUyQzIzOS44Mzc2NjIyMjgyMTI2JTVEJTJDJTVCLTI3LjMxNjM0OTg5NDYxOTYyJTJDMjE3LjQ1MDY0NzI4MjQxMTE1JTVEJTJDJTVCLTI3LjQ1Nzk2NzcxNTg4MDk1JTJDMTk1LjA2MzYzMjMzNjYzNTgzJTVEJTJDJTVCLTI3LjU5OTU4NTUzNzE0MjM5JTJDMTcyLjY3NjYxNzM5MDg0NDMlNUQlMkMlNUItMjcuNzQxMjAzMzU4NDA0NTk3JTJDMTUwLjI4OTYwMjQ0NDkzMDI0JTVEJTJDJTVCLTI3Ljg4MjgyMTE3OTY2Njc3JTJDMTI3LjkwMjU4NzQ5OTAyMjMlNUQlMkMlNUItMjguMDI0NDM5MDAwOTI4NzUlMkMxMDUuNTE1NTcyNTUzMTQ0NSU1RCUyQyU1Qi0yOC4xNjYwNTY4MjIxOTEyNSUyQzgzLjEyODU1NzYwNzE4NDg5JTVEJTJDJTVCLTI4LjE0MTYzODcxNTc4MDQ1NiUyQzcxLjEwMTczOTMzMTcyMTg0JTVEJTJDJTVCLTI3Ljc1NTY2NDM4MTQwODg3JTJDNjkuNDgxNzAwNDQ2NjM5MDIlNUQlMkMlNUItMjYuOTk1MzQ2MDU4MDQwNTE0JTJDNjguMDAwMDA2MDcwODkyMDMlNUQlMkMlNUItMTUuMzUwNzg1OTMzNDc4NTA1JTJDNTQuNDE2ODEwNjU2ODA1ODE1JTVEJTJDJTVCLTIwLjkzODI4MDQ5Mjc1MjI2MyUyQzYwLjg2MDkyNTIxNzI2MTc2NiU1RCUyQyU1Qi05Ljc2MzI5MTM3NDIzMDM5MyUyQzQ3Ljk3MjY5NjA5NjM3OTUzNiU1RCUyQyU1Qi0xLjEwMjk2MDU2MDA4ODYzMjUlMkMzNi45MjAzNDE1MzU1OTE1MDQlNUQlMkMlNUIzLjc5NDM3MDI1NDIxNjY3MiUyQzI3LjA4MjQzNDQxODc0MzkwOCU1RCUyQyU1QjYuMDc5MzcyNjIzNTUzOTU2JTJDMTYuMzMzMTUzOTkwOTcwMzc0JTVEJTJDJTVCNi4wMDk1NzkzMjU5MjA4MzUlMkM1LjMwMDE5NTExNzYwNjM5JTVEJTJDJTVCMy41ODg3Njc3MTEzNTM0ODQlMkMtNS40MTkzMTY4NDI5Mzc3MTclNUQlMkMlNUItMS40MzI2MzMyNDY1OTA1NTA3JTJDLTE1LjE5NDQ3OTE0MTY4OTYxMiU1RCUyQyU1Qi0xNS45MDA2NzEwMjA4NTI2NzklMkMtMzIuNTA5Mjk0ODM2MzA1NCU1RCUyQyU1Qi0xMC4yMzIwOTczNTkxMzcxNTIlMkMtMjYuMTM2Mzg0OTM4OTk4MDIlNUQlMkMlNUItMjEuNTY5MjQ0NjgyNjM4ODQ2JTJDLTM4Ljg4MjIwNDczMzY5MjE3JTVEJTJDJTVCLTI3LjcxNjE0Mzk4MDg2Mzc2NiUyQy00NS45NDQwODQ2MzMxNjk2MTYlNUQlMkMlNUItMjguNDk1MTQ2NzgwMjU1MjElMkMtNDcuNDE2MDQxNDMwOTQ1NzA0JTVEJTJDJTVCLTI4LjkwMTU4NTc4NDIxMzk4NSUyQy00OS4wMzEwNjc1OTU0NDcwNSU1RCUyQyU1Qi0yOS4xNjg0ODIwNjg1NjY1ODYlMkMtNzUuMzM1MzE5MTMzODI3MzclNUQlMkMlNUItMjkuMzI5NjE2NTExODUyNzM4JTJDLTEwMC44MDc1MzEzMDMyNzcyMiU1RCUyQyU1Qi0yOS40OTA3NTA5NTUxMzg5NiUyQy0xMjYuMjc5NzQzNDcyNzM5MjQlNUQlMkMlNUItMjkuNjUxODg1Mzk4NDI1NjIzJTJDLTE1MS43NTE5NTU2NDIyNzAzMyU1RCUyQyU1Qi0yOS44MTMwMTk4NDE3MTI3ODclMkMtMTc3LjIyNDE2NzgxMTg4MDQyJTVEJTJDJTVCLTI5Ljk3NDE1NDI4NDk5OTk1JTJDLTIwMi42OTYzNzk5ODE0OTA1NyU1RCUyQyU1Qi0yOS4wODc5MTQ4NDY5MjMxOTglMkMtNjIuNTk5MjEzMDQ5MDUyMjI0JTVEJTJDJTVCLTI5LjI0OTA0OTI5MDIwOTY1NSUyQy04OC4wNzE0MjUyMTg1NTEzNSU1RCUyQyU1Qi0yOS40MTAxODM3MzM0OTU3OCUyQy0xMTMuNTQzNjM3Mzg3OTk3NDglNUQlMkMlNUItMjkuNTcxMzE4MTc2NzgyMDI1JTJDLTEzOS4wMTU4NDk1NTc0NjI0NSU1RCUyQyU1Qi0yOS43MzI0NTI2MjAwNjkyMyUyQy0xNjQuNDg4MDYxNzI3MDc5MTMlNUQlMkMlNUItMjkuODkzNTg3MDYzMzU2MzQzJTJDLTE4OS45NjAyNzM4OTY2ODE2OCU1RCUyQyU1Qi0zMC4wNTQ3MjE1MDY2NDM1NDYlMkMtMjE1LjQzMjQ4NjA2NjI5ODQlNUQlMkMlNUItMjkuODQwNDk2MDExNjc2MzU0JTJDLTIyOS43MDEyMjEzMzQ1MjUzJTVEJTJDJTVCLTI4LjY4NjgzODU0MTQwNDQ5JTJDLTIzMi41MzcwMDI5NjI4MDM1NCU1RCUyQyU1Qi0yNi41MzU3OTEzNzAxMzQ4MTMlMkMtMjM0LjcxNTQzNzk2NzM1MzIlNUQlMkMlNUItMjMuNzE0ODMxOTMwNDE1MDUyJTJDLTIzNS45MDQ4NzkzNjYyNzc1NiU1RCUyQyU1Qi0yLjE4NjQ1NTA2NTMyNTY5MSUyQy0yMzYuMzQ1NTUzNDk4NTQ4NTMlNUQlMkMlNUIxNy44MTMxNDQ3Nzc2MzE4NDglMkMtMjM2LjQ3MjA2ODc5MTU3NTE3JTVEJTJDJTVCMzcuODEyNzQ0NjIwNjk5MDMlMkMtMjM2LjU5ODU4NDA4NDYwMjUlNUQlMkMlNUItMTIuMTg2MjU0OTg2ODA2MDElMkMtMjM2LjI4MjI5NTg1MjAzNTIlNUQlMkMlNUI3LjgxMzM0NDg1NjE2MjM4OCUyQy0yMzYuNDA4ODExMTQ1MDYxOSU1RCUyQyU1QjI3LjgxMjk0NDY5OTE1ODM4NiUyQy0yMzYuNTM1MzI2NDM4MDg4NzYlNUQlMkMlNUI0Ny44MTI1NDQ1NDIyNjI1NCUyQy0yMzYuNjYxODQxNzMxMTE2MyU1RCUyQyU1QjU5LjM0NDk3MzY0NzE3ODI3JTJDLTIzNi40MzAzMDY2NjEwMTg4JTVEJTJDJTVCNjIuMTgwNzU1Mjc1NDU5NDc1JTJDLTIzNS4yNzY2NDkxOTA3NDQ1NCU1RCUyQyU1QjY0LjM1OTE5MDI4MDAwNDA5JTJDLTIzMy4xMjU2MDIwMTk0NzklNUQlMkMlNUI2NS41NDg2MzE2Nzg5Mjk4MSUyQy0yMzAuMzA0NjQyNTc5NzU2MTUlNUQlMkMlNUI2NS45NTc2NzY5ODc5NDM3MyUyQy0yMTMuNzc2MTY1Njc1NDA4MDQlNUQlMkMlNUI2NS45MTAyMzM3NTMwNTg3NiUyQy0yMjEuMjc2MDE1NjE2NTE1NDglNUQlMkMlNUI2Ni4wMDUxMjAyMjI4Mjg5OSUyQy0yMDYuMjc2MzE1NzM0MjU0MzglNUQlMkMlNUI2NS43NTc3NzA3NDExMDQyNSUyQy0xOTcuMjQzODM2NjA5NzAxOTMlNUQlMkMlNUI2NC42MDQxMTMyNzA4Mzk2JTJDLTE5NC40MDgwNTQ5ODE0MzEzOCU1RCUyQyU1QjYyLjQ1MzA2NjA5OTU2MjAxJTJDLTE5Mi4yMjk2MTk5NzY4Njk1NCU1RCUyQyU1QjU5LjYzMjEwNjY1OTg3NjE2JTJDLTE5MS4wNDAxNzg1Nzc5NTIwOCU1RCUyQyU1QjUzLjEwMzQyOTY3Njk1OTM3JTJDLTE5MC42OTQzOTA5MTU0NDQlNUQlMkMlNUI0OC4xMDk4NTU0ODA4NjQ5MiUyQy0xODkuNjYyNzgyMTAwMDM2NjglNUQlMkMlNUI1My4xMTYwODEyMDYyNTc1OSUyQy0xODguNjk0NDMwOTMxMTQyNjglNUQlMkMlNUI2MC4wMjY5NTI0NDQ2NjA1MTYlMkMtMTg5LjExODc1ODMwMzQ1MTc4JTVEJTJDJTVCNjMuNTUzMTUxNzQ0MzI1MjElMkMtMTkwLjYwNTU2MDA1MjExMDUlNUQlMkMlNUI2Ni4yNDE5NjA3MDg0MDExNCUyQy0xOTMuMzI4NjAzODA3NzgwNzUlNUQlMkMlNUI2Ny42ODQwMzI1NDYyNDMyJTJDLTE5Ni44NzMzMzA4NDMwOTk3OCU1RCUyQyU1QjY3Ljk1NTEzNjIzODcwNDY0JTJDLTIxNC4xODQxMzQzOTQ2MzAzMiU1RCUyQyU1QjY4LjAwMzgyOTg0MDM2MDAzJTJDLTIwNi40ODY2MjU4NTg1MzAzMiU1RCUyQyU1QjY3LjkwNjQ0MjYzNzA0ODY0JTJDLTIyMS44ODE2NDI5MzA4MjQ5NyU1RCUyQyU1QjY3LjQ2NTA1MDQ4NjM0MDA4JTJDLTIzMS40OTAxMjI3NDQ2NTcyNyU1RCUyQyU1QjY1Ljk3ODI0ODczNzY4MzIlMkMtMjM1LjAxNjMyMjA0NDMxOCU1RCUyQyU1QjYzLjI1NTIwNDk4MjAwMzY4JTJDLTIzNy43MDUxMzEwMDg0MDExNCU1RCUyQyU1QjU5LjcxMDQ3Nzk0NjYyOTk1JTJDLTIzOS4xNDcyMDI4NDYyNSU1RCUyQyU1QjM3Ljc5NTA5MTYyNDM5NTYyJTJDLTIzOS4zODkxNzg0NDg5ODM0NyU1RCUyQyU1QjE3Ljc5NTQ5MTc4MTQ0MzI5MiUyQy0yMzkuMjYyNjYzMTU1OTU2ODYlNUQlMkMlNUItMi4yMDQxMDgwNjE2MjE0MTklMkMtMjM5LjEzNjE0Nzg2MjkyOTUzJTVEJTJDJTVCNDcuNzk0ODkxNTQ1ODgyODA1JTJDLTIzOS40NTI0MzYwOTU0OTY4NCU1RCUyQyU1QjI3Ljc5NTI5MTcwMjkyMDI3JTJDLTIzOS4zMjU5MjA4MDI0NzAxNiU1RCUyQyU1QjcuNzk1NjkxODU5ODk5NzIyJTJDLTIzOS4xOTk0MDU1MDk0NDMxNSU1RCUyQyU1Qi0xMi4yMDM5MDc5ODMxNTEyOSUyQy0yMzkuMDcyODkwMjE2NDE1OSU1RCUyQyU1Qi0yNC4xMTQ2NzkxODIzMjUyMSUyQy0yMzguNjE2OTM0MDIwODQ4MDUlNUQlMkMlNUItMjcuNjQwODc4NDgxOTczNjIzJTJDLTIzNy4xMzAxMzIyNzIxOTYlNUQlMkMlNUItMzAuMzI5Njg3NDQ2MDU4OTIlMkMtMjM0LjQwNzA4ODUxNjUxNzE4JTVEJTJDJTVCLTMxLjc3MTc1OTI4MzkwNjUxNSUyQy0yMzAuODYyMzYxNDgxMTU5ODclNUQlMkMlNUItMzEuOTk4NjMyMzU4NDA5NyUyQy0yMDYuNTU5NTYwMDU2MDYxNyU1RCUyQyU1Qi0zMS44NTcwMTQ1MzcxNDg5MzUlMkMtMTg0LjE3MjU0NTExMDI2NjMlNUQlMkMlNUItMzEuNzE1Mzk2NzE1ODg4MTYlMkMtMTYxLjc4NTUzMDE2NDQ2OTUlNUQlMkMlNUItMzEuNTczNzc4ODk0NjI3MzUlMkMtMTM5LjM5ODUxNTIxODY2NzExJTVEJTJDJTVCLTMxLjQzMjE2MTA3MzM2NTc4MyUyQy0xMTcuMDExNTAwMjcyNzQ1NDIlNUQlMkMlNUItMzEuMjkwNTQzMjUyMTA0NTE2JTJDLTk0LjYyNDQ4NTMyNjg3MDg4JTVEJTJDJTVCLTMxLjE0ODkyNTQzMDg0Mjk3MiUyQy03Mi4yMzc0NzAzODA5NTE5OCU1RCUyQyU1Qi0zMi4wNjk0NDEyNjkwNDAxOSUyQy0yMTcuNzUzMDY3NTI4OTc2MiU1RCUyQyU1Qi0zMS45Mjc4MjM0NDc3NzkzNCUyQy0xOTUuMzY2MDUyNTgzMTY3MDMlNUQlMkMlNUItMzEuNzg2MjA1NjI2NTE4NTQlMkMtMTcyLjk3OTAzNzYzNzM2Njg0JTVEJTJDJTVCLTMxLjY0NDU4NzgwNTI1Nzc1NyUyQy0xNTAuNTkyMDIyNjkxNTY4NDclNUQlMkMlNUItMzEuNTAyOTY5OTgzOTk2NiUyQy0xMjguMjA1MDA3NzQ1NzExMTYlNUQlMkMlNUItMzEuMzYxMzUyMTYyNzM1MjglMkMtMTA1LjgxNzk5Mjc5OTgyODM1JTVEJTJDJTVCLTMxLjIxOTczNDM0MTQ3Mzc4NSUyQy04My40MzA5Nzc4NTM5MTgwMiU1RCUyQyU1Qi0zMS4wNzgxMTY1MjAyMTIxNyUyQy02MS4wNDM5NjI5MDc5ODgxOTUlNUQlMkMlNUItMzAuODcxMzI4MDk5NjM5NjI2JTJDLTQ4Ljc4MDY5MDUzMjE4NTQlNUQlMkMlNUItMzAuMzQ4NzYzNjY1OTczMTMlMkMtNDYuNzA0MjI4MzIwNjY1MTk0JTVEJTJDJTVCLTI5LjM0NzE4ODYzODE4MjI1NiUyQy00NC44MTE3MTI0Mzc4MTA5NTQlNUQlMkMlNUItMTcuMzk1MDUxMjEwNjU0OTQ4JTJDLTMxLjE4MDA3NDA2ODk2NTklNUQlMkMlNUItMjMuMDYzNjI0ODcyMzYyNTMlMkMtMzcuNTUyOTgzOTY2MjY0MzIlNUQlMkMlNUItMTEuNzI2NDc3NTQ4OTIyNDE4JTJDLTI0LjgwNzE2NDE3MTYzOTUwMyU1RCUyQyU1Qi0zLjA2Mzc0NDYzMTk2MTI3NTYlMkMtMTQuMDYyMDY1NzI3MTYwMjklNUQlMkMlNUIxLjczNDc4MjE1NjA3ODA5OCUyQy00LjcwNzM3OTc5OTg4NzAxNSU1RCUyQyU1QjQuMDM4ODMwOTc1NjM2ODk1JTJDNS41NTA2NTkzNDg1MzM0NDclNUQlMkMlNUI0LjEwNTYxMzMwMTMwMDAwNiUyQzE2LjEwNzY0MjI4NjI1MDg0NCU1RCUyQyU1QjEuOTMxNTI2MTYyNDAwMTU2NSUyQzI2LjM5NDAwOTYzNTYxMjAwNCU1RCUyQyU1Qi0yLjc0ODI2Nzg4MTQ3Mzg5ODYlMkMzNS44MDg2NTQzODkzNjM0NTQlNUQlMkMlNUItMTYuODYxODYyODY2MDQ5MzMyJTJDNTMuMTA2NjAyMDg0MTUzMjk1JTVEJTJDJTVCLTExLjI3NDM2ODMwNjgwNDU4NiUyQzQ2LjY2MjQ4NzUyMzczMDg0NiU1RCUyQyU1Qi0yMi40NDkzNTc0MjU0MDg3NTMlMkM1OS41NTA3MTY2NDQ3MDc5NSU1RCUyQyU1Qi0yOC42NDA1ODYxMzUyNjEyNCUyQzY2Ljg4ODM1OTI5NjM3NDglNUQlMkMlNUItMjkuNjE4MTM4MjY1MzA2NjIlMkM2OC43OTMzOTQ5MjIzMzU2MiU1RCUyQyU1Qi0zMC4xMTQzOTA5ODA5MjY0MiUyQzcwLjg3NjMwMjA2MDI5OTUxJTVEJTJDJTVCLTMwLjA5NTIwNzg5NTg2MTUxJTJDOTQuMzM0NzE2NjA5MzU3MTQlNUQlMkMlNUItMjkuOTUzNTkwMDc0NjAwNzg2JTJDMTE2LjcyMTczMTU1NTE5Njc3JTVEJTJDJTVCLTI5LjgxMTk3MjI1MzMzOTk5NSUyQzEzOS4xMDg3NDY1MDEwNDczNiU1RCUyQyU1Qi0yOS42NzAzNTQ0MzIwNzk2OTglMkMxNjEuNDk1NzYxNDQ2ODIwNTIlNUQlMkMlNUItMjkuNTI4NzM2NjEwODE4MTM2JTJDMTgzLjg4Mjc3NjM5Mjc5MzMyJTVEJTJDJTVCLTI5LjM4NzExODc4OTU1NzA2JTJDMjA2LjI2OTc5MTMzODY4ODU1JTVEJTJDJTVCLTI5LjI0NTUwMDk2ODI5NjEyOCUyQzIyOC42NTY4MDYyODQ1NjE1JTVEJTJDJTVCLTMwLjE2NjAxNjgwNjQ5MTc3MiUyQzgzLjE0MTIwOTEzNjQ1MjM1JTVEJTJDJTVCLTMwLjAyNDM5ODk4NTIzMTEzJTJDMTA1LjUyODIyNDA4MjI3OTklNUQlMkMlNUItMjkuODgyNzgxMTYzOTcwMyUyQzEyNy45MTUyMzkwMjgxMzcwNSU1RCUyQyU1Qi0yOS43NDExNjMzNDI3MDk3NzUlMkMxNTAuMzAyMjUzOTczOTQ1NzQlNUQlMkMlNUItMjkuNTk5NTQ1NTIxNDQ4NyUyQzE3Mi42ODkyNjg5MTk4NDA1NCU1RCUyQyU1Qi0yOS40NTc5Mjc3MDAxODc0ODMlMkMxOTUuMDc2MjgzODY1NzU5JTVEJTJDJTVCLTI5LjMxNjMwOTg3ODkyNjcwMiUyQzIxNy40NjMyOTg4MTE2MDgyNyU1RCUyQyU1Qi0yOS4xNzQ2OTIwNTc2NjU2ODQlMkMyMzkuODUwMzEzNzU3NDk1JTVEJTJDJTVCLTI4LjcxMTE4NDU5Nzk3NzEzJTJDMjUyLjk1NDc5MjUwODA2Mjg3JTVEJTJDJTVCLTI3LjIyNDM4Mjg0OTMxODQzJTJDMjU2LjQ4MDk5MTgwNzcxMzglNUQlMkMlNUItMjQuNTAxMzM5MDkzNjQxMjYlMkMyNTkuMTY5ODAwNzcxNzk0NzclNUQlMkMlNUItMjAuOTU2NjEyMDU4Mjg0MzUzJTJDMjYwLjYxMTg3MjYwOTY0MTElNUQlMkMlNUIwLjk1ODc3NDI2Mzk2MDYwNzIlMkMyNjAuODUzODQ4MjEyMzc4MiU1RCUyQyU1QjIwLjk1ODM3NDEwNjkxOTYyNCUyQzI2MC43MjczMzI5MTkzNTE0NSU1RCUyQyU1QjQwLjk1Nzk3Mzk0OTk3OTk2NiUyQzI2MC42MDA4MTc2MjYzMjQxJTVEJTJDJTVCLTkuMDQxMDI1NjU3NTE5NzclMkMyNjAuOTE3MTA1ODU4ODkxNTUlNUQlMkMlNUIxMC45NTg1NzQxODU0NDY0MjElMkMyNjAuNzkwNTkwNTY1ODY0NzYlNUQlMkMlNUIzMC45NTgxNzQwMjg0NTYxNyUyQzI2MC42NjQwNzUyNzI4Mzc3NSU1RCUyQyU1QjUwLjk1Nzc3Mzg3MTQ5MjQyJTJDMjYwLjUzNzU1OTk3OTgxMDUlNUQlNUQlN0QlNUQlN0QlMkMicGxhc3RpYyIlM0ElN0IiYmFzaXNfeWllbGRfc3RyZW5ndGgiJTNBNTUwJTJDIm1vZHVsdXNfeiIlM0EyODg2NjYuMjkzMSUyQyJtb2R1bHVzX3kiJTNBNDk5MDUuNTk3NSUyQyJuZXV0cmFsX2F4aXMiJTNBJTVCLTE4Ljc2MDA2NDExNDE0NzYxJTJDLTcuNzQzOTExMTM4NzMyNzQxNSU1RCUyQyJzaGVhcl9hcmVhX3oiJTNBMCUyQyJzaGVhcl9hcmVhX3kiJTNBMCUyQyJtb21lbnRfeiIlM0ExNTguNzY2NDYxMjA1JTJDIm1vbWVudF95IiUzQTI3LjQ0ODA3ODYyNSUyQyJzaGVhcl96IiUzQTAlMkMic2hlYXJfeSIlM0EwJTJDImF4aWFsX3giJTNBOTUxLjA2NTYzNDQ0MzY1MTglN0QlMkMidG9yc2lvbl93YXJwaW5nIiUzQSU3QiJiZXRhX3lfcG9zIiUzQS00NzMuNzg3NTg4MDI0ODc0NiUyQyJiZXRhX3lfbmVnIiUzQTQ3My43ODc1ODgwMjQ4NzQ2JTJDImJldGFfel9wb3MiJTNBNC4zNDUwMTUxMDM0NDQzMjUlMkMiYmV0YV96X25lZyIlM0EtNC4zNDUwMTUxMDM0NDQzMjUlN0QlN0QlMkMid2FycGluZ19jb25zdGFudCIlM0ExNDAxOTM0NzM2NTUuODI2NzglMkMic2hlYXJfYXJlYV96IiUzQTIyMC4yMzQ0MjcxMjE0NTc4JTJDInNoZWFyX2FyZWFfeSIlM0E4MTcuMzk0NjE5NTc1OTIyOCUyQyJ0b3JzaW9uX3JhZGl1cyIlM0EyLjg2OTk2ODYwNjUwMjQwOSUyQyJzaGVhcl9jZW50ZXIiJTNBJTVCNjMuOTQwNjA0MzA4MTY5MzklMkMtNC4wNzA2MzE4ODA4NDIyODglNUQlMkMibm9uX3ByaXNtYXRpYyIlM0FudWxsJTdEJTJDIkoiJTNBMjYzNi45NzgyMDMxNzc0NTIlN0QlMkMiMTYiJTNBJTdCInZlcnNpb24iJTNBMTMlMkMibmFtZSIlM0EiMTI1eDYgU0hTIiUyQyJhcmVhIiUzQTI3MzAlMkMiSXoiJTNBNjI5MDAwMCUyQyJJeSIlM0E2MjkwMDAwJTJDIm1hdGVyaWFsX2lkIiUzQTElMkMiYXV4IiUzQSU3QiJjb21wb3NpdGUiJTNBZmFsc2UlMkMiY2VudHJvaWRfcG9pbnQiJTNBJTVCNjIuNSUyQzYyLjUlNUQlMkMiY2VudHJvaWRfbGVuZ3RoIiUzQSU1QjYyLjUwMDAwMDAwMDAwMDAxNCUyQzYyLjQ5OTk5OTk5OTk5OTkyJTVEJTJDIlF6IiUzQTU5NjE5LjU0NTUwOTU0JTJDIlF5IiUzQTU5NjE5LjU0NTUwOTU0JTJDImRlcHRoIiUzQTEyNSUyQyJ3aWR0aCIlM0ExMjUlMkMiYWxwaGEiJTNBMCUyQyJaeSIlM0ExMjAwMDAlMkMiWnoiJTNBMTIwMDAwJTJDImJldGFfeXAiJTNBMC4wMDAwNTcwNTIwNjM2MDg0NTMwOTUlMkMiYmV0YV96cCIlM0EtMC4wMDAxMTc2Njc5NjkyMjU1MzU4NSUyQyJwb2x5Z29ucyIlM0ElNUIlN0IibmFtZSIlM0EiMTI1eDYgU0hTIiUyQyJncm91cF9pZCIlM0EwJTJDInBvaW50c19jYWxjIiUzQSU1QiU1QjAlMkMxNS4wMDAwMDAwMDAwMDAwMDQlMkMiZmlsbGV0U3RhcnRFbmQiJTVEJTJDJTVCMS4xNDE4MDcwMTIzMzA2OTY1JTJDOS4yNTk3NDg1MTQ1MjM2NTglMkMiZG9udFNob3ciJTVEJTJDJTVCNC4zOTMzOTgyODIyMDE3ODUlMkM0LjM5MzM5ODI4MjIwMTc5JTJDImRvbnRTaG93IiU1RCUyQyU1QjkuMjU5NzQ4NTE0NTIzNjQ1JTJDMS4xNDE4MDcwMTIzMzA3MDM2JTJDImRvbnRTaG93IiU1RCUyQyU1QjE0Ljk5OTk5OTk5OTk5OTk5NiUyQzEuNzc2MzU2ODM5NDAwMjUwNWUtMTUlMkMiZmlsbGV0U3RhcnRFbmQiJTVEJTJDJTVCMTEwJTJDMCUyQyJmaWxsZXRTdGFydEVuZCIlNUQlMkMlNUIxMTUuNzQwMjUxNDg1NDc2MzUlMkMxLjE0MTgwNzAxMjMzMDclMkMiZG9udFNob3ciJTVEJTJDJTVCMTIwLjYwNjYwMTcxNzc5ODIxJTJDNC4zOTMzOTgyODIyMDE3ODUlMkMiZG9udFNob3ciJTVEJTJDJTVCMTIzLjg1ODE5Mjk4NzY2OTMlMkM5LjI1OTc0ODUxNDUyMzY0MyUyQyJkb250U2hvdyIlNUQlMkMlNUIxMjUlMkMxNC45OTk5OTk5OTk5OTk5OTYlMkMiZmlsbGV0U3RhcnRFbmQiJTVEJTJDJTVCMTI1JTJDMTEwJTJDImZpbGxldFN0YXJ0RW5kIiU1RCUyQyU1QjEyMy44NTgxOTI5ODc2NjkzJTJDMTE1Ljc0MDI1MTQ4NTQ3NjM1JTJDImRvbnRTaG93IiU1RCUyQyU1QjEyMC42MDY2MDE3MTc3OTgyMSUyQzEyMC42MDY2MDE3MTc3OTgyMSUyQyJkb250U2hvdyIlNUQlMkMlNUIxMTUuNzQwMjUxNDg1NDc2MzUlMkMxMjMuODU4MTkyOTg3NjY5MyUyQyJkb250U2hvdyIlNUQlMkMlNUIxMTAlMkMxMjUlMkMiZmlsbGV0U3RhcnRFbmQiJTVEJTJDJTVCMTQuOTk5OTk5OTk5OTk5OTk4JTJDMTI1JTJDImZpbGxldFN0YXJ0RW5kIiU1RCUyQyU1QjkuMjU5NzQ4NTE0NTIzNjUlMkMxMjMuODU4MTkyOTg3NjY5MyUyQyJkb250U2hvdyIlNUQlMkMlNUI0LjM5MzM5ODI4MjIwMTc4NSUyQzEyMC42MDY2MDE3MTc3OTgyMSUyQyJkb250U2hvdyIlNUQlMkMlNUIxLjE0MTgwNzAxMjMzMDY5NDclMkMxMTUuNzQwMjUxNDg1NDc2MzUlMkMiZG9udFNob3ciJTVEJTJDJTVCLTMuNTUyNzEzNjc4ODAwNTAxZS0xNSUyQzExMCUyQyJmaWxsZXRTdGFydEVuZCIlNUQlNUQlMkMiY3VzdG9tX3NoYXBlX3RhYmxlX2RhdGEiJTNBJTVCJTVEJTJDInNoYXBlIiUzQSJob2xsb3cgcmVjdGFuZ2xlIiUyQyJkaW1lbnNpb25zX3Nob3ciJTNBdHJ1ZSUyQyJkaW1lbnNpb25zIiUzQSU3QiJoIiUzQSU3QiJ2YWx1ZSIlM0ExMjUlMkMibG9jYXQiJTNBJTVCJTVCMTM3LjUlMkMwJTVEJTJDJTVCMTM3LjUlMkMxMjUlNUQlMkMlN0IicGxhY2Vob2xkZXIiJTNBIkhlaWdodCIlMkMiZGltZW5zaW9uX2lkIiUzQSJoIiUyQyJkaW1lbnNpb24iJTNBMTI1JTdEJTVEJTdEJTJDImIiJTNBJTdCInZhbHVlIiUzQTEyNSUyQyJsb2NhdCIlM0ElNUIlNUIwJTJDLTEyLjUlNUQlMkMlNUIxMjUlMkMtMTIuNSU1RCUyQyU3QiJwbGFjZWhvbGRlciIlM0EiV2lkdGgiJTJDImRpbWVuc2lvbl9pZCIlM0EiYiIlMkMiZGltZW5zaW9uIiUzQTEyNSU3RCU1RCU3RCUyQyJ0IiUzQSU3QiJ2YWx1ZSIlM0E2JTJDImxvY2F0IiUzQSU1QiU1QjYyLjUlMkMxMjUlNUQlMkMlNUI2Mi41JTJDMTE5JTVEJTJDJTdCInBsYWNlaG9sZGVyIiUzQSJUaGlja25lc3MiJTJDImRpbWVuc2lvbl9pZCIlM0EidCIlMkMiZGltZW5zaW9uIiUzQTYlN0QlNUQlN0QlMkMidGIiJTNBJTdCInZhbHVlIiUzQTYlMkMibG9jYXQiJTNBJTVCJTVCMCUyQzYyLjUlNUQlMkMlNUI2JTJDNjIuNSU1RCUyQyU3QiJwbGFjZWhvbGRlciIlM0EiVGhpY2tuZXNzIiUyQyJkaW1lbnNpb25faWQiJTNBInRiIiUyQyJkaW1lbnNpb24iJTNBNiU3RCU1RCU3RCU3RCUyQyJvcGVyYXRpb25zIiUzQSU3QiJyb3RhdGlvbiIlM0EwJTJDInRyYW5zbGF0aW9uIiUzQSU1QjAlMkMwJTVEJTJDIm1pcnJvcl96IiUzQWZhbHNlJTJDIm1pcnJvcl95IiUzQWZhbHNlJTJDImZpbGxldF9yYWRpdXMiJTNBOSU3RCUyQyJjdXRvdXQiJTNBZmFsc2UlMkMibWF0ZXJpYWwiJTNBJTdCImVsYXN0aWNpdHlfbW9kdWx1cyIlM0EyMDAwMDAlMkMiZGVuc2l0eSIlM0E3ODUwJTJDInVsdGltYXRlX3N0cmVuZ3RoIiUzQTQxMCUyQyJ5aWVsZF9zdHJlbmd0aCIlM0EyNjAlMkMidGhlcm1hbF9leHBhbnNpb25fY29lZmZpY2llbnQiJTNBMTIlMkMicG9pc3NvbnNfcmF0aW8iJTNBMC4yNyUyQyJuYW1lIiUzQSJTdHJ1Y3R1cmFsIFN0ZWVsIiUyQyJpZCIlM0ExJTJDImNsYXNzIiUzQSJzdGVlbCIlN0QlMkMidHlwZSIlM0EibGlicmFyeSIlMkMiZGVzaWduIiUzQSU3QiJoIiUzQTEyNSUyQyJiIiUzQTEyNSUyQyJ0IiUzQTYlMkMidGIiJTNBNiUyQyJyIiUzQTklMkMicG9seWdvbl9vcGVyYXRpb25fZGF0YSIlM0ElN0IiY2VudHJvaWQiJTNBJTVCNjIuNSUyQzYyLjUlNUQlMkMidHJhbnNsYXRpb24iJTNBJTVCMCUyQzAlNUQlMkMicm90YXRpb24iJTNBMCUyQyJtaXJyb3JfeiIlM0FmYWxzZSUyQyJtaXJyb3JfeSIlM0FmYWxzZSU3RCUyQyJtYXRlcmlhbCIlM0ElN0IiZWxhc3RpY2l0eV9tb2R1bHVzIiUzQTIwMDAwMCUyQyJkZW5zaXR5IiUzQTc4NTAlMkMidWx0aW1hdGVfc3RyZW5ndGgiJTNBNDEwJTJDInlpZWxkX3N0cmVuZ3RoIiUzQTI2MCUyQyJ0aGVybWFsX2V4cGFuc2lvbl9jb2VmZmljaWVudCIlM0ExMiUyQyJwb2lzc29uc19yYXRpbyIlM0EwLjI3JTJDIm5hbWUiJTNBIlN0cnVjdHVyYWwgU3RlZWwiJTJDImlkIiUzQTElMkMiY2xhc3MiJTNBInN0ZWVsIiU3RCUyQyJlbGVtZW50cyIlM0ElN0Iibm9ybWFsIiUzQSU1QiU3QiJ0aGlja25lc3MiJTNBNiUyQyJkZXNjcmlwdGlvbiIlM0EidG9wIGZsYW5nZSIlMkMiY2VudGVybGluZSIlM0ElNUIlNUIxNSUyQzEyMiU1RCUyQyU1QjExMCUyQzEyMiU1RCU1RCUyQyJsb25nX2VkZ2VfMSIlM0ElNUIlNUIxNSUyQzEyNSU1RCUyQyU1QjExMCUyQzEyNSU1RCU1RCUyQyJsb25nX2VkZ2VfMiIlM0ElNUIlNUIxNSUyQzExOSU1RCUyQyU1QjExMCUyQzExOSU1RCU1RCUyQyJlbmRfY29ubmVjdHMiJTNBdHJ1ZSUyQyJsZW5ndGgiJTNBOTUlMkMiYm91bmRpbmdfYm94IiUzQSU1QiU1QjE1JTJDMTI1JTVEJTJDJTVCMTEwJTJDMTI1JTVEJTJDJTVCMTEwJTJDMTE5JTVEJTJDJTVCMTUlMkMxMTklNUQlNUQlMkMiZWZmZWN0aXZlIiUzQSJsb25nX2VkZ2VfMSIlMkMieWllbGRfc3RyZW5ndGgiJTNBMjYwJTdEJTJDJTdCInRoaWNrbmVzcyIlM0E2JTJDImRlc2NyaXB0aW9uIiUzQSJsZWZ0IHdlYiIlMkMiY2VudGVybGluZSIlM0ElNUIlNUIzJTJDMTUlNUQlMkMlNUIzJTJDMTEwJTVEJTVEJTJDImxvbmdfZWRnZV8xIiUzQSU1QiU1QjAlMkMxNSU1RCUyQyU1QjAlMkMxMTAlNUQlNUQlMkMibG9uZ19lZGdlXzIiJTNBJTVCJTVCNiUyQzE1JTVEJTJDJTVCNiUyQzExMCU1RCU1RCUyQyJlbmRfY29ubmVjdHMiJTNBdHJ1ZSUyQyJsZW5ndGgiJTNBOTUlMkMiYm91bmRpbmdfYm94IiUzQSU1QiU1QjAlMkMxNSU1RCUyQyU1QjAlMkMxMTAlNUQlMkMlNUI2JTJDMTEwJTVEJTJDJTVCNiUyQzE1JTVEJTVEJTJDImVmZmVjdGl2ZSIlM0EibG9uZ19lZGdlXzEiJTJDInlpZWxkX3N0cmVuZ3RoIiUzQTI2MCU3RCUyQyU3QiJ0aGlja25lc3MiJTNBNiUyQyJkZXNjcmlwdGlvbiIlM0EicmlnaHQgd2ViIiUyQyJjZW50ZXJsaW5lIiUzQSU1QiU1QjEyMiUyQzE1JTVEJTJDJTVCMTIyJTJDMTEwJTVEJTVEJTJDImxvbmdfZWRnZV8xIiUzQSU1QiU1QjExOSUyQzE1JTVEJTJDJTVCMTE5JTJDMTEwJTVEJTVEJTJDImxvbmdfZWRnZV8yIiUzQSU1QiU1QjEyNSUyQzE1JTVEJTJDJTVCMTI1JTJDMTEwJTVEJTVEJTJDImVuZF9jb25uZWN0cyIlM0F0cnVlJTJDImxlbmd0aCIlM0E5NSUyQyJib3VuZGluZ19ib3giJTNBJTVCJTVCMTE5JTJDMTUlNUQlMkMlNUIxMTklMkMxMTAlNUQlMkMlNUIxMjUlMkMxMTAlNUQlMkMlNUIxMjUlMkMxNSU1RCU1RCUyQyJlZmZlY3RpdmUiJTNBImxvbmdfZWRnZV8yIiUyQyJ5aWVsZF9zdHJlbmd0aCIlM0EyNjAlN0QlMkMlN0IidGhpY2tuZXNzIiUzQTYlMkMiZGVzY3JpcHRpb24iJTNBImJvdHRvbSBmbGFuZ2UiJTJDImNlbnRlcmxpbmUiJTNBJTVCJTVCMTUlMkMzJTVEJTJDJTVCMTEwJTJDMyU1RCU1RCUyQyJsb25nX2VkZ2VfMSIlM0ElNUIlNUIxNSUyQzYlNUQlMkMlNUIxMTAlMkM2JTVEJTVEJTJDImxvbmdfZWRnZV8yIiUzQSU1QiU1QjE1JTJDMCU1RCUyQyU1QjExMCUyQzAlNUQlNUQlMkMiZW5kX2Nvbm5lY3RzIiUzQXRydWUlMkMibGVuZ3RoIiUzQTk1JTJDImJvdW5kaW5nX2JveCIlM0ElNUIlNUIxNSUyQzYlNUQlMkMlNUIxMTAlMkM2JTVEJTJDJTVCMTEwJTJDMCU1RCUyQyU1QjE1JTJDMCU1RCU1RCUyQyJlZmZlY3RpdmUiJTNBImxvbmdfZWRnZV8yIiUyQyJ5aWVsZF9zdHJlbmd0aCIlM0EyNjAlN0QlNUQlMkMic2hlYXIiJTNBJTVCJTdCInRoaWNrbmVzcyIlM0E2JTJDImRlc2NyaXB0aW9uIiUzQSJ0b3AgZmxhbmdlIiUyQyJjZW50ZXJsaW5lIiUzQSU1QiU1QjMlMkMxMjIlNUQlMkMlNUIxMjIlMkMxMjIlNUQlNUQlMkMibG9uZ19lZGdlXzEiJTNBJTVCJTVCMyUyQzEyNSU1RCUyQyU1QjEyMiUyQzEyNSU1RCU1RCUyQyJsb25nX2VkZ2VfMiIlM0ElNUIlNUIzJTJDMTE5JTVEJTJDJTVCMTIyJTJDMTE5JTVEJTVEJTJDImxlbmd0aCIlM0ExMTklMkMiYm91bmRpbmdfYm94IiUzQSU1QiU1QjMlMkMxMjUlNUQlMkMlNUIxMjIlMkMxMjUlNUQlMkMlNUIxMjIlMkMxMTklNUQlMkMlNUIzJTJDMTE5JTVEJTVEJTJDInlpZWxkX3N0cmVuZ3RoIiUzQTI2MCU3RCUyQyU3QiJ0aGlja25lc3MiJTNBNiUyQyJkZXNjcmlwdGlvbiIlM0EibGVmdCB3ZWIiJTJDImNlbnRlcmxpbmUiJTNBJTVCJTVCMyUyQzMlNUQlMkMlNUIzJTJDMTIyJTVEJTVEJTJDImxvbmdfZWRnZV8xIiUzQSU1QiU1QjAlMkMzJTVEJTJDJTVCMCUyQzEyMiU1RCU1RCUyQyJsb25nX2VkZ2VfMiIlM0ElNUIlNUI2JTJDMyU1RCUyQyU1QjYlMkMxMjIlNUQlNUQlMkMibGVuZ3RoIiUzQTExOSUyQyJib3VuZGluZ19ib3giJTNBJTVCJTVCMCUyQzMlNUQlMkMlNUIwJTJDMTIyJTVEJTJDJTVCNiUyQzEyMiU1RCUyQyU1QjYlMkMzJTVEJTVEJTJDInlpZWxkX3N0cmVuZ3RoIiUzQTI2MCU3RCUyQyU3QiJ0aGlja25lc3MiJTNBNiUyQyJkZXNjcmlwdGlvbiIlM0EicmlnaHQgd2ViIiUyQyJjZW50ZXJsaW5lIiUzQSU1QiU1QjEyMiUyQzMlNUQlMkMlNUIxMjIlMkMxMjIlNUQlNUQlMkMibG9uZ19lZGdlXzEiJTNBJTVCJTVCMTE5JTJDMyU1RCUyQyU1QjExOSUyQzEyMiU1RCU1RCUyQyJsb25nX2VkZ2VfMiIlM0ElNUIlNUIxMjUlMkMzJTVEJTJDJTVCMTI1JTJDMTIyJTVEJTVEJTJDImxlbmd0aCIlM0ExMTklMkMiYm91bmRpbmdfYm94IiUzQSU1QiU1QjExOSUyQzMlNUQlMkMlNUIxMTklMkMxMjIlNUQlMkMlNUIxMjUlMkMxMjIlNUQlMkMlNUIxMjUlMkMzJTVEJTVEJTJDInlpZWxkX3N0cmVuZ3RoIiUzQTI2MCU3RCUyQyU3QiJ0aGlja25lc3MiJTNBNiUyQyJkZXNjcmlwdGlvbiIlM0EiYm90dG9tIGZsYW5nZSIlMkMiY2VudGVybGluZSIlM0ElNUIlNUIzJTJDMyU1RCUyQyU1QjEyMiUyQzMlNUQlNUQlMkMibG9uZ19lZGdlXzEiJTNBJTVCJTVCMyUyQzYlNUQlMkMlNUIxMjIlMkM2JTVEJTVEJTJDImxvbmdfZWRnZV8yIiUzQSU1QiU1QjMlMkMwJTVEJTJDJTVCMTIyJTJDMCU1RCU1RCUyQyJsZW5ndGgiJTNBMTE5JTJDImJvdW5kaW5nX2JveCIlM0ElNUIlNUIzJTJDNiU1RCUyQyU1QjEyMiUyQzYlNUQlMkMlNUIxMjIlMkMwJTVEJTJDJTVCMyUyQzAlNUQlNUQlMkMieWllbGRfc3RyZW5ndGgiJTNBMjYwJTdEJTVEJTdEJTdEJTJDImxpYnJhcnlfc2VsZWN0aW9ucyIlM0ElNUIiQXVzdHJhbGlhbiIlMkMiU3RlZWwgKDMwMCBHcmFkZSkiJTJDIlNIUyAoR3JhZGUgMzUwKSIlMkMiMTI1eDYgU0hTIiU1RCUyQyJyZXN1bHRzIiUzQSU3QiJBIiUzQTI3MzAlMkMiSiIlM0ExMDQwMDAwMCUyQyJJeXAiJTNBNjI5MDAwMCUyQyJJenAiJTNBNjI5MDAwMCUyQyJJeSIlM0EwJTJDIkl6IiUzQTAlMkMiQWxwaGEiJTNBMCUyQyJDeSIlM0EwJTJDIkN6IiUzQTAlMkMicnkiJTNBMCUyQyJyeiIlM0EwJTJDInJ5cCIlM0EwJTJDInJ6cCIlM0EwJTJDIkl3IiUzQTAlMkMiU3lwIiUzQTEyMDAwMCUyQyJTenAiJTNBMTIwMDAwJTJDImJhc2lzIiUzQSU3QiJzaGFwZSIlM0EiaG9sbG93IHJlY3RhbmdsZSIlMkMiZGltZW5zaW9ucyIlM0ElN0IiYiIlM0ExMjUlMkMiaCIlM0ExMjUlMkMidCIlM0E2JTJDInIiJTNBOSU3RCUyQyJvcGVyYXRpb25zIiUzQSU3QiJyb3RhdGlvbiIlM0EwJTJDIm1pcnJvcl96IiUzQWZhbHNlJTJDIm1pcnJvcl95IiUzQWZhbHNlJTJDInRyYW5zbGF0aW9uIiUzQSU1QjAlMkMwJTVEJTdEJTdEJTdEJTJDImRlZmF1bHRfZGVzaWduX2RhdGEiJTNBJTdCImRlc2lnbmFibGUiJTNBdHJ1ZSUyQyJtYXRlcmlhbF9ncmFkZXMiJTNBJTVCJTVCInN0ZWVsIiUyQyJBUyUyRk5aUyIlMkMiQVMlMkZOWlMgMTE2MyIlMkMiQzM1MCIlNUQlNUQlMkMiZGVmYXVsdF9jb2RlIiUzQSJBUyA0MTAwLTE5OTgiJTJDIm1hbnVmYWN0dXJlX3Byb2Nlc3MiJTNBImNvbGRfZm9ybWVkIiUyQyJzaGFwZSIlM0EiSG9sbG93IFJlY3Rhbmd1bGFyIiU3RCUyQyJkYXRhYmFzZV9wcm9wZXJ0aWVzIiUzQSU3QiJBIiUzQTI3MzAlMkMiSiIlM0ExMDQwMDAwMCUyQyJJeXAiJTNBNjI5MDAwMCUyQyJJenAiJTNBNjI5MDAwMCUyQyJBbHBoYSIlM0EwJTJDIkl3IiUzQTAlMkMiU3lwIiUzQTEyMDAwMCUyQyJTenAiJTNBMTIwMDAwJTdEJTJDIm1hbnVmYWN0dXJlX3Byb2Nlc3MiJTNBImhvdF9yb2xsZWQiJTJDInBhcmVudCIlM0FudWxsJTJDInBvaW50c19jZW50cm9pZF9zaGlmdGVkIiUzQSU1QiU1Qi02Mi41MDAwMDAwMDAwMDAwMSUyQy00Ny40OTk5OTk5OTk5OTk5MTUlMkMiZmlsbGV0U3RhcnRFbmQiJTVEJTJDJTVCLTQ3LjUwMDAwMDAwMDAwMDAxNCUyQy02Mi40OTk5OTk5OTk5OTk5MiUyQyJmaWxsZXRTdGFydEVuZCIlNUQlMkMlNUI0Ny40OTk5OTk5OTk5OTk5OSUyQy02Mi40OTk5OTk5OTk5OTk5MiUyQyJmaWxsZXRTdGFydEVuZCIlNUQlMkMlNUI2Mi40OTk5OTk5OTk5OTk5OSUyQy00Ny40OTk5OTk5OTk5OTk5MyUyQyJmaWxsZXRTdGFydEVuZCIlNUQlMkMlNUI2Mi40OTk5OTk5OTk5OTk5OSUyQzQ3LjUwMDAwMDAwMDAwMDA4JTJDImZpbGxldFN0YXJ0RW5kIiU1RCUyQyU1QjQ3LjQ5OTk5OTk5OTk5OTk5JTJDNjIuNTAwMDAwMDAwMDAwMDglMkMiZmlsbGV0U3RhcnRFbmQiJTVEJTJDJTVCLTQ3LjUwMDAwMDAwMDAwMDAxJTJDNjIuNTAwMDAwMDAwMDAwMDglMkMiZmlsbGV0U3RhcnRFbmQiJTVEJTJDJTVCLTYyLjUwMDAwMDAwMDAwMDAxNCUyQzQ3LjUwMDAwMDAwMDAwMDA4JTJDImZpbGxldFN0YXJ0RW5kIiU1RCU1RCU3RCUyQyU3QiJuYW1lIiUzQSIxMjV4NiBTSFMiJTJDImdyb3VwX2lkIiUzQTAlMkMicG9pbnRzX2NhbGMiJTNBJTVCJTVCNiUyQzE1JTJDImZpbGxldFN0YXJ0RW5kIiU1RCUyQyU1QjYuNjg1JTJDMTEuNTU2JTJDImRvbnRTaG93IiU1RCUyQyU1QjguNjM2JTJDOC42MzYlMkMiZG9udFNob3ciJTVEJTJDJTVCMTEuNTU2JTJDNi42ODUlMkMiZG9udFNob3ciJTVEJTJDJTVCMTUlMkM2JTJDImZpbGxldFN0YXJ0RW5kIiU1RCUyQyU1QjExMCUyQzYlMkMiZmlsbGV0U3RhcnRFbmQiJTVEJTJDJTVCMTEzLjQ0NCUyQzYuNjg1JTJDImRvbnRTaG93IiU1RCUyQyU1QjExNi4zNjQlMkM4LjYzNiUyQyJkb250U2hvdyIlNUQlMkMlNUIxMTguMzE1JTJDMTEuNTU2JTJDImRvbnRTaG93IiU1RCUyQyU1QjExOSUyQzE1JTJDImZpbGxldFN0YXJ0RW5kIiU1RCUyQyU1QjExOSUyQzExMCUyQyJmaWxsZXRTdGFydEVuZCIlNUQlMkMlNUIxMTguMzE1JTJDMTEzLjQ0NCUyQyJkb250U2hvdyIlNUQlMkMlNUIxMTYuMzY0JTJDMTE2LjM2NCUyQyJkb250U2hvdyIlNUQlMkMlNUIxMTMuNDQ0JTJDMTE4LjMxNSUyQyJkb250U2hvdyIlNUQlMkMlNUIxMTAlMkMxMTklMkMiZmlsbGV0U3RhcnRFbmQiJTVEJTJDJTVCMTUlMkMxMTklMkMiZmlsbGV0U3RhcnRFbmQiJTVEJTJDJTVCMTEuNTU2JTJDMTE4LjMxNSUyQyJkb250U2hvdyIlNUQlMkMlNUI4LjYzNiUyQzExNi4zNjQlMkMiZG9udFNob3ciJTVEJTJDJTVCNi42ODUlMkMxMTMuNDQ0JTJDImRvbnRTaG93IiU1RCUyQyU1QjYlMkMxMTAlMkMiZmlsbGV0U3RhcnRFbmQiJTVEJTVEJTJDImN1c3RvbV9zaGFwZV90YWJsZV9kYXRhIiUzQSU1QiU1RCUyQyJzaGFwZSIlM0EiaG9sbG93IHJlY3RhbmdsZSIlMkMiZGltZW5zaW9uc19zaG93IiUzQXRydWUlMkMiZGltZW5zaW9ucyIlM0ElN0IiaCIlM0ElN0IidmFsdWUiJTNBMTI1JTJDImxvY2F0IiUzQSU1QiU1QjEzNy41JTJDMCU1RCUyQyU1QjEzNy41JTJDMTI1JTVEJTJDJTdCInBsYWNlaG9sZGVyIiUzQSJIZWlnaHQiJTJDImRpbWVuc2lvbl9pZCIlM0EiaCIlMkMiZGltZW5zaW9uIiUzQTEyNSU3RCU1RCU3RCUyQyJiIiUzQSU3QiJ2YWx1ZSIlM0ExMjUlMkMibG9jYXQiJTNBJTVCJTVCMCUyQy0xMi41JTVEJTJDJTVCMTI1JTJDLTEyLjUlNUQlMkMlN0IicGxhY2Vob2xkZXIiJTNBIldpZHRoIiUyQyJkaW1lbnNpb25faWQiJTNBImIiJTJDImRpbWVuc2lvbiIlM0ExMjUlN0QlNUQlN0QlMkMidCIlM0ElN0IidmFsdWUiJTNBNiUyQyJsb2NhdCIlM0ElNUIlNUI2Mi41JTJDMTI1JTVEJTJDJTVCNjIuNSUyQzExOSU1RCUyQyU3QiJwbGFjZWhvbGRlciIlM0EiVGhpY2tuZXNzIiUyQyJkaW1lbnNpb25faWQiJTNBInQiJTJDImRpbWVuc2lvbiIlM0E2JTdEJTVEJTdEJTJDInRiIiUzQSU3QiJ2YWx1ZSIlM0E2JTJDImxvY2F0IiUzQSU1QiU1QjAlMkM2Mi41JTVEJTJDJTVCNiUyQzYyLjUlNUQlMkMlN0IicGxhY2Vob2xkZXIiJTNBIlRoaWNrbmVzcyIlMkMiZGltZW5zaW9uX2lkIiUzQSJ0YiIlMkMiZGltZW5zaW9uIiUzQTYlN0QlNUQlN0QlN0QlMkMib3BlcmF0aW9ucyIlM0ElN0Iicm90YXRpb24iJTNBMCUyQyJ0cmFuc2xhdGlvbiIlM0ElNUIwJTJDMCU1RCUyQyJtaXJyb3JfeiIlM0FmYWxzZSUyQyJtaXJyb3JfeSIlM0FmYWxzZSUyQyJmaWxsZXRfcmFkaXVzIiUzQTklN0QlMkMiY3V0b3V0IiUzQXRydWUlMkMibWF0ZXJpYWwiJTNBJTdCImVsYXN0aWNpdHlfbW9kdWx1cyIlM0EyMDAwMDAlMkMiZGVuc2l0eSIlM0E3ODUwJTJDInVsdGltYXRlX3N0cmVuZ3RoIiUzQTQxMCUyQyJ5aWVsZF9zdHJlbmd0aCIlM0EyNjAlMkMidGhlcm1hbF9leHBhbnNpb25fY29lZmZpY2llbnQiJTNBMTIlMkMicG9pc3NvbnNfcmF0aW8iJTNBMC4yNyUyQyJuYW1lIiUzQSJTdHJ1Y3R1cmFsIFN0ZWVsIiUyQyJpZCIlM0ExJTJDImNsYXNzIiUzQSJzdGVlbCIlN0QlMkMidHlwZSIlM0EibGlicmFyeSIlMkMibGlicmFyeV9zZWxlY3Rpb25zIiUzQSU1QiJBdXN0cmFsaWFuIiUyQyJTdGVlbCAoMzAwIEdyYWRlKSIlMkMiU0hTIChHcmFkZSAzNTApIiUyQyIxMjV4NiBTSFMiJTVEJTJDInJlc3VsdHMiJTNBJTdCIkEiJTNBMjczMCUyQyJKIiUzQTEwNDAwMDAwJTJDIkl5cCIlM0E2MjkwMDAwJTJDIkl6cCIlM0E2MjkwMDAwJTJDIkl5IiUzQTAlMkMiSXoiJTNBMCUyQyJBbHBoYSIlM0EwJTJDIkN5IiUzQTAlMkMiQ3oiJTNBMCUyQyJyeSIlM0EwJTJDInJ6IiUzQTAlMkMicnlwIiUzQTAlMkMicnpwIiUzQTAlMkMiSXciJTNBMCUyQyJTeXAiJTNBMTIwMDAwJTJDIlN6cCIlM0ExMjAwMDAlMkMiYmFzaXMiJTNBJTdCInNoYXBlIiUzQSJob2xsb3cgcmVjdGFuZ2xlIiUyQyJkaW1lbnNpb25zIiUzQSU3QiJiIiUzQTEyNSUyQyJoIiUzQTEyNSUyQyJ0IiUzQTYlMkMiciIlM0E5JTdEJTJDIm9wZXJhdGlvbnMiJTNBJTdCInJvdGF0aW9uIiUzQTAlMkMibWlycm9yX3oiJTNBZmFsc2UlMkMibWlycm9yX3kiJTNBZmFsc2UlMkMidHJhbnNsYXRpb24iJTNBJTVCMCUyQzAlNUQlN0QlN0QlN0QlMkMiZGVmYXVsdF9kZXNpZ25fZGF0YSIlM0ElN0IiZGVzaWduYWJsZSIlM0F0cnVlJTJDIm1hdGVyaWFsX2dyYWRlcyIlM0ElNUIlNUIic3RlZWwiJTJDIkFTJTJGTlpTIiUyQyJBUyUyRk5aUyAxMTYzIiUyQyJDMzUwIiU1RCU1RCUyQyJkZWZhdWx0X2NvZGUiJTNBIkFTIDQxMDAtMTk5OCIlMkMibWFudWZhY3R1cmVfcHJvY2VzcyIlM0EiY29sZF9mb3JtZWQiJTJDInNoYXBlIiUzQSJIb2xsb3cgUmVjdGFuZ3VsYXIiJTdEJTJDImRhdGFiYXNlX3Byb3BlcnRpZXMiJTNBJTdCIkEiJTNBMjczMCUyQyJKIiUzQTEwNDAwMDAwJTJDIkl5cCIlM0E2MjkwMDAwJTJDIkl6cCIlM0E2MjkwMDAwJTJDIkFscGhhIiUzQTAlMkMiSXciJTNBMCUyQyJTeXAiJTNBMTIwMDAwJTJDIlN6cCIlM0ExMjAwMDAlN0QlMkMibWFudWZhY3R1cmVfcHJvY2VzcyIlM0EiaG90X3JvbGxlZCIlMkMicGFyZW50IiUzQTAlMkMicG9pbnRzX2NlbnRyb2lkX3NoaWZ0ZWQiJTNBJTVCJTVCLTU2LjUwMDAwMDAwMDAwMDAxJTJDLTQ3LjQ5OTk5OTk5OTk5OTkyJTJDImZpbGxldFN0YXJ0RW5kIiU1RCUyQyU1Qi00Ny41MDAwMDAwMDAwMDAwMSUyQy01Ni40OTk5OTk5OTk5OTk5MiUyQyJmaWxsZXRTdGFydEVuZCIlNUQlMkMlNUI0Ny40OTk5OTk5OTk5OTk5OSUyQy01Ni40OTk5OTk5OTk5OTk5MiUyQyJmaWxsZXRTdGFydEVuZCIlNUQlMkMlNUI1Ni40OTk5OTk5OTk5OTk5OSUyQy00Ny40OTk5OTk5OTk5OTk5MiUyQyJmaWxsZXRTdGFydEVuZCIlNUQlMkMlNUI1Ni40OTk5OTk5OTk5OTk5OSUyQzQ3LjUwMDAwMDAwMDAwMDA4JTJDImZpbGxldFN0YXJ0RW5kIiU1RCUyQyU1QjQ3LjQ5OTk5OTk5OTk5OTk5JTJDNTYuNTAwMDAwMDAwMDAwMDglMkMiZmlsbGV0U3RhcnRFbmQiJTVEJTJDJTVCLTQ3LjUwMDAwMDAwMDAwMDAxJTJDNTYuNTAwMDAwMDAwMDAwMDglMkMiZmlsbGV0U3RhcnRFbmQiJTVEJTJDJTVCLTU2LjUwMDAwMDAwMDAwMDAxJTJDNDcuNTAwMDAwMDAwMDAwMDglMkMiZmlsbGV0U3RhcnRFbmQiJTVEJTVEJTdEJTVEJTJDInNoZWFyX3Byb3BlcnRpZXMiJTNBJTVCJTdCInBvc2l0aW9uIiUzQSU1Qi02Mi40OTk5OTk5OTk5OTk5MzYlMkMtNDcuNDk5OTk5OTk5OTk5OTklNUQlMkMieiIlM0ElN0IiUXpfdHoiJTNBMzQ1NC4wNjQxNDc0NzczNDElMkMiUXlfdHoiJTNBLTI0OTAuMzkzMzEyNjUyNzMyJTdEJTJDInkiJTNBJTdCIlF5X3R5IiUzQTE0Mi4zODU0NDIxMDcxNjc4NSUyQyJRel90eSIlM0EtMjAxLjAyOTcxMzk1NjQyNjYlN0QlMkMibm9kZSIlM0EwJTdEJTJDJTdCInBvc2l0aW9uIiUzQSU1Qi02MS4zNTgxOTI5ODc2NjkyNCUyQy01My4yNDAyNTE0ODU0NzYzMzUlNUQlMkMieiIlM0ElN0IiUXpfdHoiJTNBMjY0NS44NzQ1NjMyODQ4NTIyJTJDIlF5X3R6IiUzQS0yMjUyLjkxNjQwMDE0NjM2NTUlN0QlMkMieSIlM0ElN0IiUXlfdHkiJTNBOTU0Ljc0MjIyMTYzMDYyOTclMkMiUXpfdHkiJTNBLTExMDAuNzY5Njc5Nzk1ODA0NCU3RCUyQyJub2RlIiUzQTElN0QlMkMlN0IicG9zaXRpb24iJTNBJTVCLTU4LjEwNjYwMTcxNzc5ODE1JTJDLTU4LjEwNjYwMTcxNzc5ODIlNUQlMkMieiIlM0ElN0IiUXpfdHoiJTNBMTg4My4yNTUyMjE4ODA5Njk3JTJDIlF5X3R6IiUzQS0xODg5LjkwNTk1NDk5MDY2NyU3RCUyQyJ5IiUzQSU3QiJReV90eSIlM0ExODgzLjI1NzE3NjYzNzQ4MjklMkMiUXpfdHkiJTNBLTE4ODkuOTAzOTkxNDA5NzczNCU3RCUyQyJub2RlIiUzQTIlN0QlMkMlN0IicG9zaXRpb24iJTNBJTVCLTUzLjI0MDI1MTQ4NTQ3NjI5JTJDLTYxLjM1ODE5Mjk4NzY2OTI5JTVEJTJDInoiJTNBJTdCIlF6X3R6IiUzQTk1NC43NDE0MDA1NDg0OTAxJTJDIlF5X3R6IiUzQS0xMTAwLjc2OTkzNjE3NTE3OSU3RCUyQyJ5IiUzQSU3QiJReV90eSIlM0EyNjQ1Ljg3Nzk5NzQ0MTY0MSUyQyJRel90eSIlM0EtMjI1Mi45MTQzMjE4MjgxNjkyJTdEJTJDIm5vZGUiJTNBMyU3RCUyQyU3QiJwb3NpdGlvbiIlM0ElNUItNDcuNDk5OTk5OTk5OTk5OTM2JTJDLTYyLjQ5OTk5OTk5OTk5OTk5JTVEJTJDInoiJTNBJTdCIlF6X3R6IiUzQTE0Mi40MTQ1NTMwNzU1NzMxNyUyQyJReV90eiIlM0EtMjAxLjIzOTY5MDg5NTk2ODUlN0QlMkMieSIlM0ElN0IiUXlfdHkiJTNBMzQ1NC4wMTAzMjI1NjQ5MjIlMkMiUXpfdHkiJTNBLTI0OTAuMzQ3MzA2NzUwMjQzJTdEJTJDIm5vZGUiJTNBNCU3RCUyQyU3QiJwb3NpdGlvbiIlM0ElNUI0Ny41MDAwMDAwMDAwMDAwNjQlMkMtNjIuNDk5OTk5OTk5OTk5OTklNUQlMkMieiIlM0ElN0IiUXpfdHoiJTNBMTQyLjQxNDY2MTExMDY5MjclMkMiUXlfdHoiJTNBMjAxLjIzOTU0MzU3MDcxMzQlN0QlMkMieSIlM0ElN0IiUXlfdHkiJTNBMzQ1NC4wMTAzNjI5NDExNDklMkMiUXpfdHkiJTNBMjQ5MC4zNDkxOTM3MzIzMDQlN0QlMkMibm9kZSIlM0E1JTdEJTJDJTdCInBvc2l0aW9uIiUzQSU1QjUzLjI0MDI1MTQ4NTQ3NjM3JTJDLTYxLjM1ODE5Mjk4NzY2OTI5JTVEJTJDInoiJTNBJTdCIlF6X3R6IiUzQTk1NC43NDIwNTE4NTY3MzQzJTJDIlF5X3R6IiUzQTExMDAuNzY5OTM3NzkyMTUlN0QlMkMieSIlM0ElN0IiUXlfdHkiJTNBMjY0NS44Nzc5OTgzOTM4NjA3JTJDIlF6X3R5IiUzQTIyNTIuOTE1ODcyODA4Mjk3JTdEJTdEJTJDJTdCInBvc2l0aW9uIiUzQSU1QjU4LjEwNjYwMTcxNzc5ODI2JTJDLTU4LjEwNjYwMTcxNzc5ODIwNiU1RCUyQyJ6IiUzQSU3QiJRel90eiIlM0ExODgzLjI1NjUyNjgxNDkxMjYlMkMiUXlfdHoiJTNBMTg4OS45MDU5NzQ5NzYxNjMyJTdEJTJDInkiJTNBJTdCIlF5X3R5IiUzQTE4ODMuMjU3MTgxMzY3NzU5MSUyQyJRel90eSIlM0ExODg5LjkwNTMyMDQ0MjQzMzglN0QlN0QlMkMlN0IicG9zaXRpb24iJTNBJTVCNjEuMzU4MTkyOTg3NjY5MzYlMkMtNTMuMjQwMjUxNDg1NDc2MzUlNUQlMkMieiIlM0ElN0IiUXpfdHoiJTNBMjY0NS44NzcxNDcwMDIxMTElMkMiUXlfdHoiJTNBMjI1Mi45MTY3MjQ5NDMxMzg0JTdEJTJDInkiJTNBJTdCIlF5X3R5IiUzQTk1NC43NDI0MDkxMDk4MTk1JTJDIlF6X3R5IiUzQTExMDAuNzY5NTgwMDIzNDE0JTdEJTdEJTJDJTdCInBvc2l0aW9uIiUzQSU1QjYyLjUwMDAwMDAwMDAwMDA2NCUyQy00Ny40OTk5OTk5OTk5OTk5OSU1RCUyQyJ6IiUzQSU3QiJRel90eiIlM0EzNDU0LjAwOTI4MTc4ODMwNzQlMkMiUXlfdHoiJTNBMjQ5MC4zNTAyMzI3ODQ3MzUlN0QlMkMieSIlM0ElN0IiUXlfdHkiJTNBMTQyLjQxNDcyMjI2MDAxNjYlMkMiUXpfdHkiJTNBMjAxLjIzOTYzMTUyODIzNjM3JTdEJTdEJTJDJTdCInBvc2l0aW9uIiUzQSU1QjYyLjUwMDAwMDAwMDAwMDA2NCUyQzQ3LjUwMDAwMDAwMDAwMDAxJTVEJTJDInoiJTNBJTdCIlF6X3R6IiUzQTM0NTQuMDA5MzgzNzA5MTUzNiUyQyJReV90eiIlM0EtMjQ5MC4zNDYzNTM5MDQyNDk2JTdEJTJDInkiJTNBJTdCIlF5X3R5IiUzQTE0Mi40MTQ1NTE5Njk4NzgxJTJDIlF6X3R5IiUzQS0yMDEuMjM5NTI2OTk4NDUzNzglN0QlN0QlMkMlN0IicG9zaXRpb24iJTNBJTVCNjEuMzU4MTkyOTg3NjY5MzYlMkM1My4yNDAyNTE0ODU0NzYzMTQlNUQlMkMieiIlM0ElN0IiUXpfdHoiJTNBMjY0NS44NzczODE1MTkyMjc2JTJDIlF5X3R6IiUzQS0yMjUyLjkxMzg1NTc1NTI5MyU3RCUyQyJ5IiUzQSU3QiJReV90eSIlM0E5NTQuNzQxMjQ1MjE2MTY1NSUyQyJRel90eSIlM0EtMTEwMC43Njk3MzMxODMwMjc3JTdEJTdEJTJDJTdCInBvc2l0aW9uIiUzQSU1QjU4LjEwNjYwMTcxNzc5ODI2JTJDNTguMTA2NjAxNzE3Nzk4MjA2JTVEJTJDInoiJTNBJTdCIlF6X3R6IiUzQTE4ODMuMjU3MTk4MTQwNDglMkMiUXlfdHoiJTNBLTE4ODkuOTA4NzQ2NjE2NzY0JTdEJTJDInkiJTNBJTdCIlF5X3R5IiUzQTE4ODMuMjU5MDgwOTgyOTU5OSUyQyJRel90eSIlM0EtMTg4OS45MDgxMjI2NTkxNjM4JTdEJTdEJTJDJTdCInBvc2l0aW9uIiUzQSU1QjUzLjI0MDI1MTQ4NTQ3NjM3JTJDNjEuMzU4MTkyOTg3NjY5MzA1JTVEJTJDInoiJTNBJTdCIlF6X3R6IiUzQTk1NC43NjgyMDUzNjQzNzU0JTJDIlF5X3R6IiUzQS0xMTAwLjc0MTU5MjI5MDQxMjclN0QlMkMieSIlM0ElN0IiUXlfdHkiJTNBMjY0NS45MTI1MDI3NTAyOTQ2JTJDIlF6X3R5IiUzQS0yMjUyLjk2MTE4Mjg4OTE4NTclN0QlN0QlMkMlN0IicG9zaXRpb24iJTNBJTVCNDcuNTAwMDAwMDAwMDAwMDY0JTJDNjIuNTAwMDAwMDAwMDAwMDElNUQlMkMieiIlM0ElN0IiUXpfdHoiJTNBMTU1LjU5MzQ5Nzc5NzIzOTU0JTJDIlF5X3R6IiUzQS0yMjcuNzc1NjA4NTU0MzEyMTMlN0QlMkMieSIlM0ElN0IiUXlfdHkiJTNBMzM3NS43OTU3ODk1MzM4MTA0JTJDIlF6X3R5IiUzQS0yNDIxLjczMTg5MzU0NDQ1OTYlN0QlN0QlMkMlN0IicG9zaXRpb24iJTNBJTVCLTQ3LjQ5OTk5OTk5OTk5OTkzNiUyQzYyLjUwMDAwMDAwMDAwMDAxJTVEJTJDInoiJTNBJTdCIlF6X3R6IiUzQTE1NS41OTM1MzI4NDgwNTU5MyUyQyJReV90eiIlM0EyMjcuNzc0ODE1OTQ4NTIyOTglN0QlMkMieSIlM0ElN0IiUXlfdHkiJTNBMzM3NS43OTQ0MjE3ODQ1NjclMkMiUXpfdHkiJTNBMjQyMS43MzAyMjcxNTQ4MjIlN0QlN0QlMkMlN0IicG9zaXRpb24iJTNBJTVCLTUzLjI0MDI1MTQ4NTQ3NjI4NiUyQzYxLjM1ODE5Mjk4NzY2OTMwNSU1RCUyQyJ6IiUzQSU3QiJRel90eiIlM0E5NTQuNzY3NzU5OTE1NDEwOSUyQyJReV90eiIlM0ExMTAwLjc0MTc2NjA0NjI2NCU3RCUyQyJ5IiUzQSU3QiJReV90eSIlM0EyNjQ1LjkxMjcxMTY1Mjk4NjclMkMiUXpfdHkiJTNBMjI1Mi45NjAwMjU3NTQ0MzElN0QlN0QlMkMlN0IicG9zaXRpb24iJTNBJTVCLTU4LjEwNjYwMTcxNzc5ODE1JTJDNTguMTA2NjAxNzE3Nzk4MjA2JTVEJTJDInoiJTNBJTdCIlF6X3R6IiUzQTE4ODMuMjYwNTI1MDE4NzE0NCUyQyJReV90eiIlM0ExODg5LjkxMTU2NDk3MTMyNzYlN0QlMkMieSIlM0ElN0IiUXlfdHkiJTNBMTg4My4yNTk3NTM5MTAzNiUyQyJRel90eSIlM0ExODg5LjkxMjM0NDg4NTM3MDQlN0QlN0QlMkMlN0IicG9zaXRpb24iJTNBJTVCLTYxLjM1ODE5Mjk4NzY2OTI0JTJDNTMuMjQwMjUxNDg1NDc2MzE0JTVEJTJDInoiJTNBJTdCIlF6X3R6IiUzQTI2NDUuOTE0NjA0NDMzODY0JTJDIlF5X3R6IiUzQTIyNTIuOTU5NDg4MDQwNDM3NSU3RCUyQyJ5IiUzQSU3QiJReV90eSIlM0E5NTQuNzY3NTg0NzE5MTQxOCUyQyJRel90eSIlM0ExMTAwLjc0MTM3NzA3NjQzOCU3RCU3RCUyQyU3QiJwb3NpdGlvbiIlM0ElNUItNjIuNDk5OTk5OTk5OTk5OTQlMkM0Ny41MDAwMDAwMDAwMDAwMSU1RCUyQyJ6IiUzQSU3QiJRel90eiIlM0EzMzc1Ljg0OTE5NjU1NTM5ODUlMkMiUXlfdHoiJTNBMjQyMS43MjAzODc4NTgwMjUzJTdEJTJDInkiJTNBJTdCIlF5X3R5IiUzQTE1NS41ODMwNjA1MjI3NzMxJTJDIlF6X3R5IiUzQTIyNy44MDY1NjAyNjI5NDU3NyU3RCU3RCUyQyU3QiJwb3NpdGlvbiIlM0ElNUItNTYuNDk5OTk5OTk5OTk5OTM2JTJDLTQ3LjQ5OTk5OTk5OTk5OTk5JTVEJTJDInoiJTNBJTdCIlF6X3R6IiUzQTQzNTIuNjc4OTM3MjMyMDU3JTJDIlF5X3R6IiUzQS0zMjUwLjA2MzMxMzA2OTc2OTMlN0QlMkMieSIlM0ElN0IiUXlfdHkiJTNBMzYwLjk4ODU2ODM5OTI0MDYlMkMiUXpfdHkiJTNBLTQ0Mi43NjMwMzQ2NzIzMzQ2NCU3RCUyQyJub2RlIiUzQTIwJTdEJTJDJTdCInBvc2l0aW9uIiUzQSU1Qi01NS44MTQ5OTk5OTk5OTk5MzQlMkMtNTAuOTQzOTk5OTk5OTk5OTk2JTVEJTJDInoiJTNBJTdCIlF6X3R6IiUzQTQyMzQuOTEwNjM1NjI4MzMlMkMiUXlfdHoiJTNBLTM2MTMuMjg3OTkwNDEwMTA4JTdEJTJDInkiJTNBJTdCIlF5X3R5IiUzQTE0NDEuMjM4NDU2MTMyMzklMkMiUXpfdHkiJTNBLTE2MzcuNTA3MTY5OTU3Nzc1MiU3RCU3RCUyQyU3QiJwb3NpdGlvbiIlM0ElNUItNTMuODYzOTk5OTk5OTk5OTMlMkMtNTMuODYzOTk5OTk5OTk5OTklNUQlMkMieiIlM0ElN0IiUXpfdHoiJTNBMzExNC44NTc1MTc4MDM2NDglMkMiUXlfdHoiJTNBLTMxMTMuNTE4MTc3ODIyNTQxJTdEJTJDInkiJTNBJTdCIlF5X3R5IiUzQTMxMTQuODYwNjI5OTQ2OTc1NyUyQyJRel90eSIlM0EtMzExMy41MTU0NTAyMTczMDU0JTdEJTdEJTJDJTdCInBvc2l0aW9uIiUzQSU1Qi01MC45NDM5OTk5OTk5OTk5NCUyQy01NS44MTQ5OTk5OTk5OTk5OSU1RCUyQyJ6IiUzQSU3QiJRel90eiIlM0ExNDQxLjIzODc3MjU3NTUwNDUlMkMiUXlfdHoiJTNBLTE2MzcuNTA3Njg5Mzc2MTEyJTdEJTJDInkiJTNBJTdCIlF5X3R5IiUzQTQyMzQuOTA2NDg1ODkzNzQ2JTJDIlF6X3R5IiUzQS0zNjEzLjI4NDA1MjQ0OTAxNjYlN0QlMkMibm9kZSIlM0EyMyU3RCUyQyU3QiJwb3NpdGlvbiIlM0ElNUItNDcuNDk5OTk5OTk5OTk5OTM2JTJDLTU2LjQ5OTk5OTk5OTk5OTk5JTVEJTJDInoiJTNBJTdCIlF6X3R6IiUzQTM2MS4wMDA5MTU5MjU2NzE3MyUyQyJReV90eiIlM0EtNDQyLjc5MzkxMDEyMDc5MSU3RCUyQyJ5IiUzQSU3QiJReV90eSIlM0E0MzUyLjYwOTQ4MDU0NjE3MzUlMkMiUXpfdHkiJTNBLTMyNTAuMDM4ODMwNDgzMDYxMiU3RCUyQyJub2RlIiUzQTI0JTdEJTJDJTdCInBvc2l0aW9uIiUzQSU1QjQ3LjUwMDAwMDAwMDAwMDA2NCUyQy01Ni40OTk5OTk5OTk5OTk5OSU1RCUyQyJ6IiUzQSU3QiJRel90eiIlM0EzNjEuMDAxMTY2NjY3MzY1NyUyQyJReV90eiIlM0E0NDIuNzkzODg4MzU1Mjg2NSU3RCUyQyJ5IiUzQSU3QiJReV90eSIlM0E0MzUyLjYwOTUzMTYxNTM5JTJDIlF6X3R5IiUzQTMyNTAuMDQxMjM0NTE5ODAzMyU3RCUyQyJub2RlIiUzQTI1JTdEJTJDJTdCInBvc2l0aW9uIiUzQSU1QjUwLjk0NDAwMDAwMDAwMDA3JTJDLTU1LjgxNDk5OTk5OTk5OTk5JTVEJTJDInoiJTNBJTdCIlF6X3R6IiUzQTE0NDEuMjM5NzMyMDE4NDA5NSUyQyJReV90eiIlM0ExNjM3LjUwNzY4ODQ0Nzk0MzglN0QlMkMieSIlM0ElN0IiUXlfdHkiJTNBNDIzNC45MDY0ODgzNzQwMTc1JTJDIlF6X3R5IiUzQTM2MTMuMjg2NTA2MzExNTU0JTdEJTdEJTJDJTdCInBvc2l0aW9uIiUzQSU1QjUzLjg2NDAwMDAwMDAwMDA3JTJDLTUzLjg2Mzk5OTk5OTk5OTk5JTVEJTJDInoiJTNBJTdCIlF6X3R6IiUzQTMxMTQuODU5NDk0NTAwMjc5JTJDIlF5X3R6IiUzQTMxMTMuNTE4MTc0MzE5MTQyNCU3RCUyQyJ5IiUzQSU3QiJReV90eSIlM0EzMTE0Ljg2MDU3NjIwMjIxMyUyQyJRel90eSIlM0EzMTEzLjUxNzA5MjM4MDE3JTdEJTdEJTJDJTdCInBvc2l0aW9uIiUzQSU1QjU1LjgxNTAwMDAwMDAwMDA2JTJDLTUwLjk0Mzk5OTk5OTk5OTk5NiU1RCUyQyJ6IiUzQSU3QiJRel90eiIlM0E0MjM0LjkwNTExNjQzMjY4OCUyQyJReV90eiIlM0EzNjEzLjI4Nzg3MjYzNDk0OTUlN0QlMkMieSIlM0ElN0IiUXlfdHkiJTNBMTQ0MS4yNDAyNjcyODU5MzIzJTJDIlF6X3R5IiUzQTE2MzcuNTA3MTUyNTgyMDQ4MyU3RCU3RCUyQyU3QiJwb3NpdGlvbiIlM0ElNUI1Ni41MDAwMDAwMDAwMDAwNjQlMkMtNDcuNDk5OTk5OTk5OTk5OTklNUQlMkMieiIlM0ElN0IiUXpfdHoiJTNBNDM1Mi42MDgxNDk3NTU2OTYlMkMiUXlfdHoiJTNBMzI1MC4wNDI1NjM4MzY5ODElN0QlMkMieSIlM0ElN0IiUXlfdHkiJTNBMzYxLjAwMTMwNzI2MjQ4MDA1JTJDIlF6X3R5IiUzQTQ0Mi43OTM3Njk4NTMxNjM0JTdEJTdEJTJDJTdCInBvc2l0aW9uIiUzQSU1QjU2LjUwMDAwMDAwMDAwMDA2NCUyQzQ3LjUwMDAwMDAwMDAwMDAxJTVEJTJDInoiJTNBJTdCIlF6X3R6IiUzQTQzNTIuNjA4MTQwOTc1OTM3JTJDIlF5X3R6IiUzQS0zMjUwLjAzNzQxNzMwNTIwNDYlN0QlMkMieSIlM0ElN0IiUXlfdHkiJTNBMzYxLjAwMDcxNDExNjEzNjA3JTJDIlF6X3R5IiUzQS00NDIuNzkzNzA0NDA3NTUxMiU3RCU3RCUyQyU3QiJwb3NpdGlvbiIlM0ElNUI1NS44MTUwMDAwMDAwMDAwNiUyQzUwLjk0NDAwMDAwMDAwMDAxJTVEJTJDInoiJTNBJTdCIlF6X3R6IiUzQTQyMzQuOTA0NjgzNjgyNDk1NSUyQyJReV90eiIlM0EtMzYxMy4yODIwNzU5NzY2ODU1JTdEJTJDInkiJTNBJTdCIlF5X3R5IiUzQTE0NDEuMjM3OTM4MjkwNzgzMiUyQyJRel90eSIlM0EtMTYzNy41MDY5MjY5NjcxMjk0JTdEJTdEJTJDJTdCInBvc2l0aW9uIiUzQSU1QjUzLjg2NDAwMDAwMDAwMDA3JTJDNTMuODY0MDAwMDAwMDAwMDElNUQlMkMieiIlM0ElN0IiUXpfdHoiJTNBMzExNC44NTE5OTg5MzE0JTJDIlF5X3R6IiUzQS0zMTEzLjUwMjcwNzkxMDkwOCU3RCUyQyJ5IiUzQSU3QiJReV90eSIlM0EzMTE0Ljg1NzIxNjMyMDAyNyUyQyJRel90eSIlM0EtMzExMy41MTY1NzI5MzMxODElN0QlN0QlMkMlN0IicG9zaXRpb24iJTNBJTVCNTAuOTQ0MDAwMDAwMDAwMDclMkM1NS44MTUwMDAwMDAwMDAwMDUlNUQlMkMieiIlM0ElN0IiUXpfdHoiJTNBMTQ0MS40OTIzODY4MjY0MTklMkMiUXlfdHoiJTNBLTE2MzcuNDcwMDA1ODk5MjMyOCU3RCUyQyJ5IiUzQSU3QiJReV90eSIlM0E0MjM0LjYxMjE1MjAyNTY0OSUyQyJRel90eSIlM0EtMzYxMy4yNzAwNzQ5OTc0MTYlN0QlN0QlMkMlN0IicG9zaXRpb24iJTNBJTVCNDcuNTAwMDAwMDAwMDAwMDY0JTJDNTYuNTAwMDAwMDAwMDAwMDElNUQlMkMieiIlM0ElN0IiUXpfdHoiJTNBMjc4LjY4NTgwMjk4NDU3MzU3JTJDIlF5X3R6IiUzQS0zNDAuNDIzMjgwMzgzNjAzNjQlN0QlMkMieSIlM0ElN0IiUXlfdHkiJTNBNDIyMC45MjM2NTE2OTU2MjclMkMiUXpfdHkiJTNBLTMxMzYuMDE5Mzc1MDM0MDM5NSU3RCU3RCUyQyU3QiJwb3NpdGlvbiIlM0ElNUItNDcuNDk5OTk5OTk5OTk5OTM2JTJDNTYuNTAwMDAwMDAwMDAwMDElNUQlMkMieiIlM0ElN0IiUXpfdHoiJTNBMjc4LjY4NTg1NTU0OTg4MDA1JTJDIlF5X3R6IiUzQTM0MC40MTYwMzkxNTcxODE0NCU3RCUyQyJ5IiUzQSU3QiJReV90eSIlM0E0MjIwLjkyMTQzNTE3MDgxNyUyQyJRel90eSIlM0EzMTM2LjAxNzQzNzgyODYyMiU3RCU3RCUyQyU3QiJwb3NpdGlvbiIlM0ElNUItNTAuOTQzOTk5OTk5OTk5OTQlMkM1NS44MTUwMDAwMDAwMDAwMDUlNUQlMkMieiIlM0ElN0IiUXpfdHoiJTNBMTQ0MS40OTExMDc1NTgzODU1JTJDIlF5X3R6IiUzQTE2MzcuNDY5ODA0NDQ4NzgwMiU3RCUyQyJ5IiUzQSU3QiJReV90eSIlM0E0MjM0LjYxMTkyNTIxMzA2OCUyQyJRel90eSIlM0EzNjEzLjI2Njk5NTg1MTk4NzMlN0QlN0QlMkMlN0IicG9zaXRpb24iJTNBJTVCLTUzLjg2Mzk5OTk5OTk5OTkzJTJDNTMuODY0MDAwMDAwMDAwMDElNUQlMkMieiIlM0ElN0IiUXpfdHoiJTNBMzExNC44NTA4MjMyNjcwNjklMkMiUXlfdHoiJTNBMzExMy41MDIxOTI5NjkxNzklN0QlMkMieSIlM0ElN0IiUXlfdHkiJTNBMzExNC44NDk2NjY4NTQ3MTElMkMiUXpfdHkiJTNBMzExMy41MDI5NjUwODcyOTI1JTdEJTdEJTJDJTdCInBvc2l0aW9uIiUzQSU1Qi01NS44MTQ5OTk5OTk5OTk5MzQlMkM1MC45NDQwMDAwMDAwMDAwMSU1RCUyQyJ6IiUzQSU3QiJRel90eiIlM0E0MjM0LjYwNTMxMDk5Mzg1MiUyQyJReV90eiIlM0EzNjEzLjI2NTUyODE0ODkxNjUlN0QlMkMieSIlM0ElN0IiUXlfdHkiJTNBMTQ0MS40OTIzOTE0NzY4MzIyJTJDIlF6X3R5IiUzQTE2MzcuNDY5MzU3MDA0MzY3OCU3RCU3RCUyQyU3QiJwb3NpdGlvbiIlM0ElNUItNTYuNDk5OTk5OTk5OTk5OTM2JTJDNDcuNTAwMDAwMDAwMDAwMDElNUQlMkMieiIlM0ElN0IiUXpfdHoiJTNBNDIyMS4wMDM2ODE3NjQ5NzMlMkMiUXlfdHoiJTNBMzEzNS45NTM2NTYyMjYxMTklN0QlMkMieSIlM0ElN0IiUXlfdHkiJTNBMjc4LjY0NDc1NDMyMDkwMzclMkMiUXpfdHkiJTNBMzQwLjY4NDIyODk0NDU1MjQ0JTdEJTdEJTJDJTdCInBvc2l0aW9uIiUzQSU1Qi02MS45MjkwOTY0OTM4MzY1MSUyQy01MC4zNzAxMjU3NDI3Mjg0OCU1RCUyQyJ6IiUzQSU3QiJRel90eiIlM0EzMDgxLjkyNzM2NDQ1NTYwMSUyQyJReV90eiIlM0EtMjQxNi4zMzI5OTM1MTUzMzQyJTdEJTJDInkiJTNBJTdCIlF5X3R5IiUzQTUwNC43OTA5ODkwMDY1OTczMyUyQyJRel90eSIlM0EtNjAzLjE3NzI5Mjk5MzEwNjIlN0QlN0QlMkMlN0IicG9zaXRpb24iJTNBJTVCLTU5LjczMjM5NzM1MjczOTE0JTJDLTU1LjY3MzQyNjYwMTYyOTEyJTVEJTJDInoiJTNBJTdCIlF6X3R6IiUzQTIzMDcuNDE5MDgzMzc2MTU1JTJDIlF5X3R6IiUzQS0yMTE4LjU1MDM0OTE2NDg5NzQlN0QlMkMieSIlM0ElN0IiUXlfdHkiJTNBMTQzMy45NTcwMjk3NDQzNDA4JTJDIlF6X3R5IiUzQS0xNTI4LjQ5MTc1Njg5Mjc2OCU3RCU3RCUyQyU3QiJwb3NpdGlvbiIlM0ElNUItNTUuNjczNDI2NjAxNjQ0OTg0JTJDLTU5LjczMjM5NzM1MjcyODU2JTVEJTJDInoiJTNBJTdCIlF6X3R6IiUzQTE0MzMuOTU1NjI4Nzg0Mjc3MiUyQyJReV90eiIlM0EtMTUyOC40OTMyNzE4NDgzMTIxJTdEJTJDInkiJTNBJTdCIlF5X3R5IiUzQTIzMDcuNDIxNjI3MTI2NDM3NyUyQyJRel90eSIlM0EtMjExOC41NDgyMzgyMTcyMiU3RCU3RCUyQyU3QiJwb3NpdGlvbiIlM0ElNUItNTAuMzcwMTI1NzQyNzQzMTMlMkMtNjEuOTI5MDk2NDkzODMzNjUlNUQlMkMieiIlM0ElN0IiUXpfdHoiJTNBNTA0Ljc4ODA3MDA4NDA1OTYlMkMiUXlfdHoiJTNBLTYwMy4xOTExNzY4NDI2MTQ3JTdEJTJDInkiJTNBJTdCIlF5X3R5IiUzQTMwODEuOTQ2MTcyMjc1NDI0NSUyQyJRel90eSIlM0EtMjQxNi4zMjgzMTk1MDE1MzMlN0QlN0QlMkMlN0IicG9zaXRpb24iJTNBJTVCLTM4Ljg2MzYzNjM2MzY2ODQ5JTJDLTYyLjQ5OTk5OTk5OTk5OTk5JTVEJTJDInoiJTNBJTdCIlF6X3R6IiUzQS0yLjkyNTY0NzI3OTAxOTA2MTMlMkMiUXlfdHoiJTNBNy41NzgwNjQxNDExNjM2OTElN0QlMkMieSIlM0ElN0IiUXlfdHkiJTNBNDIzNS4yNTE0NzMzODc3OTElMkMiUXpfdHkiJTNBLTIzMjQuODY4NDkxMjg5MDIxNyU3RCU3RCUyQyU3QiJwb3NpdGlvbiIlM0ElNUItMzAuMjI3MjcyNzI3MzM3MDI0JTJDLTYyLjQ5OTk5OTk5OTk5OTk5JTVEJTJDInoiJTNBJTdCIlF6X3R6IiUzQTMuMTY1MzYxNzE1ODc2NzA0NSUyQyJReV90eiIlM0EtMC4yMTAzODc0MzEzODM1NDIlN0QlMkMieSIlM0ElN0IiUXlfdHkiJTNBNDUxNy4yMzEzNzc0ODA0NTIlMkMiUXpfdHkiJTNBLTE3OTguMTc3MzMwNDQzMjQxNSU3RCUyQyJub2RlIiUzQTQ1JTdEJTJDJTdCInBvc2l0aW9uIiUzQSU1Qi0yMS41OTA5MDkwOTEwMDU1ODUlMkMtNjIuNDk5OTk5OTk5OTk5OTklNUQlMkMieiIlM0ElN0IiUXpfdHoiJTNBMi45OTU1MTA1MTM5NDY1NzYzJTJDIlF5X3R6IiUzQTAuMDA1NzA0NTk1MTA0NDg4NDY3JTdEJTJDInkiJTNBJTdCIlF5X3R5IiUzQTQ3NDEuNDQxNDExNDk4NTIyJTJDIlF6X3R5IiUzQS0xMjg0LjY2NzM1NjQ4NzIzMDMlN0QlMkMibm9kZSIlM0E0NiU3RCUyQyU3QiJwb3NpdGlvbiIlM0ElNUItMTIuOTU0NTQ1NDU0NjgyNTk1JTJDLTYyLjQ5OTk5OTk5OTk5OTk5JTVEJTJDInoiJTNBJTdCIlF6X3R6IiUzQTMuMDAwMTIxMDE2OTcxOTI1NyUyQyJReV90eiIlM0EtMC4wMDAxNTg4MjA5ODY1MzAyMzYzJTdEJTJDInkiJTNBJTdCIlF5X3R5IiUzQTQ4OTAuNjAyODAyNjIwODUxJTJDIlF6X3R5IiUzQS03NzAuNzk0MTQ3ODc1NTIlN0QlMkMibm9kZSIlM0E0NyU3RCUyQyU3QiJwb3NpdGlvbiIlM0ElNUItNC4zMTgxODE4MTgzODM0MTUlMkMtNjIuNDk5OTk5OTk5OTk5OTklNUQlMkMieiIlM0ElN0IiUXpfdHoiJTNBMi45OTk5OTU2NDQ0NTMxNDkzJTJDIlF5X3R6IiUzQTAuMDAwMTkzNDQ5NTQyMzk4MDY1ODMlN0QlMkMieSIlM0ElN0IiUXlfdHkiJTNBNDk2NS4xODk5NjkxMjMxMTY1JTJDIlF6X3R5IiUzQS0yNTYuOTMwNzcyMTAyMjk3NTclN0QlMkMibm9kZSIlM0E0OCU3RCUyQyU3QiJwb3NpdGlvbiIlM0ElNUI0LjMxODE4MTgxNzk1MDgzNyUyQy02Mi40OTk5OTk5OTk5OTk5OSU1RCUyQyJ6IiUzQSU3QiJRel90eiIlM0EzLjAwMDI2MDM4Njk1MjgzNTUlMkMiUXlfdHoiJTNBLTAuMDA3MDQwMjgyMzc3OTEzMjU3JTdEJTJDInkiJTNBJTdCIlF5X3R5IiUzQTQ5NjUuMTg3NjQ5MzE3MTU2JTJDIlF6X3R5IiUzQTI1Ni45MzMyOTEyNTM4Njg4NCU3RCU3RCUyQyU3QiJwb3NpdGlvbiIlM0ElNUIxMi45NTQ1NDU0NTQzMTQ2MzMlMkMtNjIuNDk5OTk5OTk5OTk5OTklNUQlMkMieiIlM0ElN0IiUXpfdHoiJTNBMi45NTk0OTI1MjY5Nzk0MTAzJTJDIlF5X3R6IiUzQTAuMjYxODA5ODMxNzA0OTk0MSU3RCUyQyJ5IiUzQSU3QiJReV90eSIlM0E0ODkwLjY4NjgxNDYxNzU2OCUyQyJRel90eSIlM0E3NzAuNzM2NjE3NjUyNjkyJTdEJTdEJTJDJTdCInBvc2l0aW9uIiUzQSU1QjIxLjU5MDkwOTA5MDcxNDk4JTJDLTYyLjQ5OTk5OTk5OTk5OTk5JTVEJTJDInoiJTNBJTdCIlF6X3R6IiUzQTEuNzEwNzMyMzg2NTE3MjkxOSUyQyJReV90eiIlM0EtMC4wMDcyOTkzOTE1MTAwMzI2ODQlN0QlMkMieSIlM0ElN0IiUXlfdHkiJTNBNDc0MC4xMDAyNTM5Njg5NDElMkMiUXpfdHkiJTNBMTI4NC42NzMwOTU2MjQ4MTg0JTdEJTdEJTJDJTdCInBvc2l0aW9uIiUzQSU1QjMwLjIyNzI3MjcyNzE0MzMzNyUyQy02Mi40OTk5OTk5OTk5OTk5OSU1RCUyQyJ6IiUzQSU3QiJRel90eiIlM0EzLjEyMzQzNzEzMDc1NjEyNzMlMkMiUXlfdHoiJTNBLTAuMDQ5NjIyNTcwOTQzNjE2NDMlN0QlMkMieSIlM0ElN0IiUXlfdHkiJTNBNDUxNy4zMTQ0OTI4NDcyODElMkMiUXpfdHkiJTNBMTc5OC4yMzk3ODc1MDI0MzI2JTdEJTdEJTJDJTdCInBvc2l0aW9uIiUzQSU1QjM4Ljg2MzYzNjM2MzU3MTY2NSUyQy02Mi40OTk5OTk5OTk5OTk5OSU1RCUyQyJ6IiUzQSU3QiJRel90eiIlM0EtMi45MjUzNTMxMzI5MzIxNDUlMkMiUXlfdHoiJTNBLTcuNTcxMDcyMzA5MTczOTQ2JTdEJTJDInkiJTNBJTdCIlF5X3R5IiUzQTQyMzUuMjQ5MjM4Mjg5NjMzNSUyQyJRel90eSIlM0EyMzI0Ljg3MDE4MTg2NzY2MDQlN0QlN0QlMkMlN0IicG9zaXRpb24iJTNBJTVCLTQzLjE4MTgxODE4MTgzMzY5JTJDLTYyLjQ5OTk5OTk5OTk5OTk5JTVEJTJDInoiJTNBJTdCIlF6X3R6IiUzQTQ3LjExNTAyNjkyMTc3NTgzNiUyQyJReV90eiIlM0EtNTcuMTgyMzExODY4NjcyNzklN0QlMkMieSIlM0ElN0IiUXlfdHkiJTNBMzkwNi4zMzk4NzExOTg2NTklMkMiUXpfdHkiJTNBLTI0NzAuNjY2NjU0NDIxNjM4JTdEJTdEJTJDJTdCInBvc2l0aW9uIiUzQSU1Qi0zNC41NDU0NTQ1NDU1MDEyNiUyQy02Mi40OTk5OTk5OTk5OTk5OSU1RCUyQyJ6IiUzQSU3QiJRel90eiIlM0ExLjYzMzc5NzI1MDc5NjE0MjclMkMiUXlfdHoiJTNBMS4wNTM2MzM2ODgyMjMyOTkzJTdEJTJDInkiJTNBJTdCIlF5X3R5IiUzQTQzNzIuMDUyNzA2NTA0MTM0JTJDIlF6X3R5IiUzQS0yMDU4LjI0NzM0NTg0NzEzNSU3RCU3RCUyQyU3QiJwb3NpdGlvbiIlM0ElNUItMjUuOTA5MDkwOTA5MTcyNzY4JTJDLTYyLjQ5OTk5OTk5OTk5OTk5JTVEJTJDInoiJTNBJTdCIlF6X3R6IiUzQTIuOTExMjc3MTkyNzcwMTU0NiUyQyJReV90eiIlM0EtMC41NzIxNzk0NTMyMjM5MTEzJTdEJTJDInkiJTNBJTdCIlF5X3R5IiUzQTQ2MjkuNDUyNjUxMjcxNjc1JTJDIlF6X3R5IiUzQS0xNTQxLjUxMzcyMTE5NzU1MTYlN0QlN0QlMkMlN0IicG9zaXRpb24iJTNBJTVCLTE3LjI3MjcyNzI3Mjg0MzUwNCUyQy02Mi40OTk5OTk5OTk5OTk5OSU1RCUyQyJ6IiUzQSU3QiJRel90eiIlM0EyLjg3NjUzNzQ5NjY1OTM4NCUyQyJReV90eiIlM0EtMC41MjgwMzQ5MTI3NzQ3NzE1JTdEJTJDInkiJTNBJTdCIlF5X3R5IiUzQTQ4MTYuMDE4OTU2MDg1MjQ2JTJDIlF6X3R5IiUzQS0xMDI3LjcyODI3MTUzNjUxNjMlN0QlN0QlMkMlN0IicG9zaXRpb24iJTNBJTVCLTguNjM2MzYzNjM2NTM3NDAzJTJDLTYyLjQ5OTk5OTk5OTk5OTk5JTVEJTJDInoiJTNBJTdCIlF6X3R6IiUzQTIuODc3NDc0NzQ0NTQ3MDYyJTJDIlF5X3R6IiUzQS0wLjUyOTIyMTY0MTgyODE0MSU3RCUyQyJ5IiUzQSU3QiJReV90eSIlM0E0OTI3Ljg5NjQzMzk3Njk0NCUyQyJRel90eSIlM0EtNTEzLjg2MjUyNTYwNzM2NjYlN0QlN0QlMkMlN0IicG9zaXRpb24iJTNBJTVCLTIuMjYzMjkxNzc2MjE2NjQ3ZS0xMCUyQy02Mi40OTk5OTk5OTk5OTk5OSU1RCUyQyJ6IiUzQSU3QiJRel90eiIlM0EyLjg3NzQwNjA5NTEwMjY5MzQlMkMiUXlfdHoiJTNBLTAuNTI5MzE0OTU3NTc5NzgyJTdEJTJDInkiJTNBJTdCIlF5X3R5IiUzQTQ5NjUuMTkwMTc2ODAxNjg0JTJDIlF6X3R5IiUzQTAuMDAxMDY0NTk0MDM1NTcxOTg3NSU3RCUyQyJub2RlIiUzQTU5JTdEJTJDJTdCInBvc2l0aW9uIiUzQSU1QjguNjM2MzYzNjM2MTMxNTI3JTJDLTYyLjQ5OTk5OTk5OTk5OTk5JTVEJTJDInoiJTNBJTdCIlF6X3R6IiUzQTIuODgzNDM5MzU0MDEyNDE2NCUyQyJReV90eiIlM0EtMC41MjQ2NTQ3Njc4ODk3MjgxJTdEJTJDInkiJTNBJTdCIlF5X3R5IiUzQTQ5MjcuODg2Mjg5MTkwMDkzJTJDIlF6X3R5IiUzQTUxMy44NjMzNjc5MjYzNTg5JTdEJTdEJTJDJTdCInBvc2l0aW9uIiUzQSU1QjE3LjI3MjcyNzI3MjUxMjQyJTJDLTYyLjQ5OTk5OTk5OTk5OTk5JTVEJTJDInoiJTNBJTdCIlF6X3R6IiUzQTIuMDM4NDY5OTA3NzcyMjQ0JTJDIlF5X3R6IiUzQS0wLjY5Nzk3OTcwOTA2MjI0MDUlN0QlMkMieSIlM0ElN0IiUXlfdHkiJTNBNDgxNi4zOTY0OTI1NjUwOTUlMkMiUXpfdHkiJTNBMTAyNy45MDg2NDA5NTc4MDU2JTdEJTdEJTJDJTdCInBvc2l0aW9uIiUzQSU1QjI1LjkwOTA5MDkwODkyOTE1JTJDLTYyLjQ5OTk5OTk5OTk5OTk5JTVEJTJDInoiJTNBJTdCIlF6X3R6IiUzQTIuMDczMTk4NTE2MjAzODc0NCUyQyJReV90eiIlM0EwLjczOTgxODcxNDE1ODY5NzglN0QlMkMieSIlM0ElN0IiUXlfdHkiJTNBNDYyOS44MzAxODc5NTU0JTJDIlF6X3R5IiUzQTE1NDEuMzM3NTczOTk2MDMyNyU3RCU3RCUyQyU3QiJwb3NpdGlvbiIlM0ElNUIzNC41NDU0NTQ1NDUzNTg1MyUyQy02Mi40OTk5OTk5OTk5OTk5OSU1RCUyQyJ6IiUzQSU3QiJRel90eiIlM0ExLjYzOTc2MTM1MjI4MDg4ODUlMkMiUXlfdHoiJTNBLTEuMDU4MTQxNTc0NzM4ODkzNiU3RCUyQyJ5IiUzQSU3QiJReV90eSIlM0E0MzcyLjA0MjU1NDM1NzkxOCUyQyJRel90eSIlM0EyMDU4LjI1MDcyNzczNTc3NDUlN0QlN0QlMkMlN0IicG9zaXRpb24iJTNBJTVCNDMuMTgxODE4MTgxNzg1ODY0JTJDLTYyLjQ5OTk5OTk5OTk5OTk5JTVEJTJDInoiJTNBJTdCIlF6X3R6IiUzQTQ3LjExNTAxNjIzNTMyMDYyNCUyQyJReV90eiIlM0E1Ny4xODI0MzI3MzQ1ODU3OCU3RCUyQyJ5IiUzQSU3QiJReV90eSIlM0EzOTA2LjM0MDE0NTAwNDMyOSUyQyJRel90eSIlM0EyNDcwLjY2ODY4NTYyNTY1OTclN0QlN0QlMkMlN0IicG9zaXRpb24iJTNBJTVCNTAuMzcwMTI1NzQyNzM4MDYlMkMtNjEuOTI5MDk2NDkzODM0NjglNUQlMkMieiIlM0ElN0IiUXpfdHoiJTNBNTA0Ljc4ODQxOTE3OTE4MDY2JTJDIlF5X3R6IiUzQTYwMy4xOTExNjc1NjcxNzYyJTdEJTJDInkiJTNBJTdCIlF5X3R5IiUzQTMwODEuOTQ2MTYyMjU4OTg3NCUyQyJRel90eSIlM0EyNDE2LjMzMDA2MjExNDM3NjclN0QlN0QlMkMlN0IicG9zaXRpb24iJTNBJTVCNTUuNjczNDI2NjAxNjI3NjYlMkMtNTkuNzMyMzk3MzUyNzQwMjE1JTVEJTJDInoiJTNBJTdCIlF6X3R6IiUzQTE0MzMuOTU2NTk1ODY2MDk4NyUyQyJReV90eiIlM0ExNTI4LjQ5MzI3ODY0NzYyMyU3RCUyQyJ5IiUzQSU3QiJReV90eSIlM0EyMzA3LjQyMTYzODM2NDU3JTJDIlF6X3R5IiUzQTIxMTguNTQ5Njg0MjYyMTE2JTdEJTdEJTJDJTdCInBvc2l0aW9uIiUzQSU1QjU5LjczMjM5NzM1MjczMTU2JTJDLTU1LjY3MzQyNjYwMTY0MDYxJTVEJTJDInoiJTNBJTdCIlF6X3R6IiUzQTIzMDcuNDIwODY5Nzc2NTEwNyUyQyJReV90eiIlM0EyMTE4LjU1MDQ1MzA5MzkzNjUlN0QlMkMieSIlM0ElN0IiUXlfdHkiJTNBMTQzMy45NTcxMTAyNTcxMDI0JTJDIlF6X3R5IiUzQTE1MjguNDkyNzY0Mjg4OTMwMiU3RCU3RCUyQyU3QiJwb3NpdGlvbiIlM0ElNUI2MS45MjkwOTY0OTM4MzI5NjUlMkMtNTAuMzcwMTI1NzQyNzQ3MDg1JTVEJTJDInoiJTNBJTdCIlF6X3R6IiUzQTMwODEuOTQ1MjEzNjQzODU0NSUyQyJReV90eiIlM0EyNDE2LjMzMTAyMTk2MzM3MjclN0QlMkMieSIlM0ElN0IiUXlfdHkiJTNBNTA0Ljc4ODYxMTc3ODYzMzYlMkMiUXpfdHkiJTNBNjAzLjE5MDk4NDIzNzM5NTQlN0QlN0QlMkMlN0IicG9zaXRpb24iJTNBJTVCNjIuNTAwMDAwMDAwMDAwMDY0JTJDLTM4Ljg2MzYzNjM2MzY2ODU1JTVEJTJDInoiJTNBJTdCIlF6X3R6IiUzQTQyMzUuMjUwMzAwNzMyNDA2JTJDIlF5X3R6IiUzQTIzMjQuODcxNzg0MDM0MjE4MyU3RCUyQyJ5IiUzQSU3QiJReV90eSIlM0EtMi45MjU2NTM4ODYxNTEwOSUyQyJRel90eSIlM0EtNy41NzgwNjE3ODI3MDk4ODglN0QlN0QlMkMlN0IicG9zaXRpb24iJTNBJTVCNjIuNTAwMDAwMDAwMDAwMDY0JTJDLTMwLjIyNzI3MjcyNzMzNzA4JTVEJTJDInoiJTNBJTdCIlF6X3R6IiUzQTQ1MTcuMjMwMjA5OTI0ODMxJTJDIlF5X3R6IiUzQTE3OTguMTgwNjA4OTA1OTg0NiU3RCUyQyJ5IiUzQSU3QiJReV90eSIlM0EzLjE2NTM2MTg5OTY4ODE5NiUyQyJRel90eSIlM0EwLjIxMDM4NzM2NTc0OTU5NTIlN0QlMkMibm9kZSIlM0E3MCU3RCUyQyU3QiJwb3NpdGlvbiIlM0ElNUI2Mi41MDAwMDAwMDAwMDAwNjQlMkMtMjEuNTkwOTA5MDkxMDA1NjQyJTVEJTJDInoiJTNBJTdCIlF6X3R6IiUzQTQ3NDEuNDQwMjQzODAyNDQ5JTJDIlF5X3R6IiUzQTEyODQuNjcwNjM1MzQzMDk5NSU3RCUyQyJ5IiUzQSU3QiJReV90eSIlM0EyLjk5NTUxMDUwODkyOTQ5OTMlMkMiUXpfdHkiJTNBLTAuMDA1NzA0NTkzMzA5NDEwOTA2JTdEJTJDIm5vZGUiJTNBNzElN0QlMkMlN0IicG9zaXRpb24iJTNBJTVCNjIuNTAwMDAwMDAwMDAwMDY0JTJDLTEyLjk1NDU0NTQ1NDY4MjY1MiU1RCUyQyJ6IiUzQSU3QiJRel90eiIlM0E0ODkwLjYwMTYzNDkyODU0MyUyQyJReV90eiIlM0E3NzAuNzk3NDI2NzIwODIzOSU3RCUyQyJ5IiUzQSU3QiJReV90eSIlM0EzLjAwMDEyMTAxNzEyMTUyMTYlMkMiUXpfdHkiJTNBMC4wMDAxNTg4MjA5MzgwNzE4MDE4NSU3RCUyQyJub2RlIiUzQTcyJTdEJTJDJTdCInBvc2l0aW9uIiUzQSU1QjYyLjUwMDAwMDAwMDAwMDA2NCUyQy00LjMxODE4MTgxODM4MzQ3MiU1RCUyQyJ6IiUzQSU3QiJRel90eiIlM0E0OTY1LjE4ODgwMTQzMDY2NiUyQyJReV90eiIlM0EyNTYuOTM0MDUwOTQ3ODQwMDMlN0QlMkMieSIlM0ElN0IiUXlfdHkiJTNBMi45OTk5OTU2NDQ0NjU1MDclMkMiUXpfdHkiJTNBLTAuMDAwMTkzNDQ5NTMwODUyOTk0NzglN0QlMkMibm9kZSIlM0E3MyU3RCUyQyU3QiJwb3NpdGlvbiIlM0ElNUI2Mi41MDAwMDAwMDAwMDAwNjQlMkM0LjMxODE4MTgxNzk1MDc4JTVEJTJDInoiJTNBJTdCIlF6X3R6IiUzQTQ5NjUuMTg2NDgxNjI0Njg2JTJDIlF5X3R6IiUzQS0yNTYuOTMwMDEyNDA4MzY4OCU3RCUyQyJ5IiUzQSU3QiJReV90eSIlM0EzLjAwMDI2MDM4NzAwNjA4OTMlMkMiUXpfdHkiJTNBMC4wMDcwNDAyODIzNzAzOTQzNDclN0QlN0QlMkMlN0IicG9zaXRpb24iJTNBJTVCNjIuNTAwMDAwMDAwMDAwMDY0JTJDMTIuOTU0NTQ1NDU0MzE0NTc3JTVEJTJDInoiJTNBJTdCIlF6X3R6IiUzQTQ4OTAuNjg1NjQ2OTI0ODI4JTJDIlF5X3R6IiUzQS03NzAuNzMzMzM4ODA2NjMwNyU3RCUyQyJ5IiUzQSU3QiJReV90eSIlM0EyLjk1OTQ5MjUyNTMyMjk2MyUyQyJRel90eSIlM0EtMC4yNjE4MDk4MzEwNDA5NzA1JTdEJTdEJTJDJTdCInBvc2l0aW9uIiUzQSU1QjYyLjUwMDAwMDAwMDAwMDA2NCUyQzIxLjU5MDkwOTA5MDcxNDkyMyU1RCUyQyJ6IiUzQSU3QiJRel90eiIlM0E0NzQwLjA5OTA4NjI3MDQ3NzUlMkMiUXlfdHoiJTNBLTEyODQuNjY5ODE2NzYzNzQzNSU3RCUyQyJ5IiUzQSU3QiJReV90eSIlM0ExLjcxMDczMjM5MzM3NDUwODIlMkMiUXpfdHkiJTNBMC4wMDcyOTkzODg4NzY3OTgxOTklN0QlN0QlMkMlN0IicG9zaXRpb24iJTNBJTVCNjIuNTAwMDAwMDAwMDAwMDY0JTJDMzAuMjI3MjcyNzI3MTQzMjglNUQlMkMieiIlM0ElN0IiUXpfdHoiJTNBNDUxNy4zMTMzMjUzMTE3NjElMkMiUXlfdHoiJTNBLTE3OTguMjM2NTA5MDY4MjY0MiU3RCUyQyJ5IiUzQSU3QiJReV90eSIlM0EzLjEyMzQzNjkzMzYwNDczNjUlMkMiUXpfdHkiJTNBMC4wNDk2MjI2NDYxOTgwNjcwMSU3RCU3RCUyQyU3QiJwb3NpdGlvbiIlM0ElNUI2Mi41MDAwMDAwMDAwMDAwNjQlMkMzOC44NjM2MzYzNjM1NzE2MSU1RCUyQyJ6IiUzQSU3QiJRel90eiIlM0E0MjM1LjI0ODA2NTAwNzAwMyUyQyJReV90eiIlM0EtMjMyNC44NjY4ODgyNDQ5MzY1JTdEJTJDInkiJTNBJTdCIlF5X3R5IiUzQS0yLjkyNTM0NjE1NjMyNzQzNzQlMkMiUXpfdHkiJTNBNy41NzEwNjk2ODY2OTI0NTIlN0QlN0QlMkMlN0IicG9zaXRpb24iJTNBJTVCNjIuNTAwMDAwMDAwMDAwMDY0JTJDLTQzLjE4MTgxODE4MTgzMzc1JTVEJTJDInoiJTNBJTdCIlF6X3R6IiUzQTM5MDYuMzM4NzQyODI1NzM4JTJDIlF5X3R6IiUzQTI0NzAuNjY5ODIzMDcxOTM4JTdEJTJDInkiJTNBJTdCIlF5X3R5IiUzQTQ3LjExNTA3NjI5MjE4NDAxJTJDIlF6X3R5IiUzQTU3LjE4MjI5NDI0OTE4MTElN0QlN0QlMkMlN0IicG9zaXRpb24iJTNBJTVCNjIuNTAwMDAwMDAwMDAwMDY0JTJDLTM0LjU0NTQ1NDU0NTUwMTMxNSU1RCUyQyJ6IiUzQSU3QiJRel90eiIlM0E0MzcyLjA1MTUzNzcwMjMzOCUyQyJReV90eiIlM0EyMDU4LjI1MDYyNzc5ODkxOTYlN0QlMkMieSIlM0ElN0IiUXlfdHkiJTNBMS42MzM3OTU4NjgyOTAyOTQ3JTJDIlF6X3R5IiUzQS0xLjA1MzYzMzE5NDM4MzI5NDglN0QlN0QlMkMlN0IicG9zaXRpb24iJTNBJTVCNjIuNTAwMDAwMDAwMDAwMDY0JTJDLTI1LjkwOTA5MDkwOTE3MjgyNSU1RCUyQyJ6IiUzQSU3QiJRel90eiIlM0E0NjI5LjQ1MTQ4MzYwOTU2NSUyQyJReV90eiIlM0ExNTQxLjUxNjk5OTk1ODQyNzclN0QlMkMieSIlM0ElN0IiUXlfdHkiJTNBMi45MTEyNzcyMzA0MDM1NjM1JTJDIlF6X3R5IiUzQTAuNTcyMTc5NDM5ODE3OTExJTdEJTdEJTJDJTdCInBvc2l0aW9uIiUzQSU1QjYyLjUwMDAwMDAwMDAwMDA2NCUyQy0xNy4yNzI3MjcyNzI4NDM1NiU1RCUyQyJ6IiUzQSU3QiJRel90eiIlM0E0ODE2LjAxNzc4ODM5MjA2MDUlMkMiUXlfdHoiJTNBMTAyNy43MzE1NTAzODQzMDA2JTdEJTJDInkiJTNBJTdCIlF5X3R5IiUzQTIuODc2NTM3NDk1NTczNTk0JTJDIlF6X3R5IiUzQTAuNTI4MDM0OTEzMTM5ODQyNiU3RCU3RCUyQyU3QiJwb3NpdGlvbiIlM0ElNUI2Mi41MDAwMDAwMDAwMDAwNjQlMkMtOC42MzYzNjM2MzY1Mzc0NiU1RCUyQyJ6IiUzQSU3QiJRel90eiIlM0E0OTI3Ljg5NTI2NjI4NDU1NiUyQyJReV90eiIlM0E1MTMuODY1ODA0NDUyODYyMiU3RCUyQyJ5IiUzQSU3QiJReV90eSIlM0EyLjg3NzQ3NDc0NDU4MTIxNiUyQyJRel90eSIlM0EwLjUyOTIyMTY0MTgxOTk2MDclN0QlN0QlMkMlN0IicG9zaXRpb24iJTNBJTVCNjIuNTAwMDAwMDAwMDAwMDY0JTJDLTIuMjYzODYwMjEwNDA1MjU1MmUtMTAlNUQlMkMieiIlM0ElN0IiUXpfdHoiJTNBNDk2NS4xODkwMDkxMDkyMTU1JTJDIlF5X3R6IiUzQTAuMDAyMjE0MjUxNTUzMzU1NzQ0JTdEJTJDInkiJTNBJTdCIlF5X3R5IiUzQTIuODc3NDA2MDk1MTcwODM0NSUyQyJRel90eSIlM0EwLjUyOTMxNDk1NzU5NTkzNjYlN0QlMkMibm9kZSIlM0E4NCU3RCUyQyU3QiJwb3NpdGlvbiIlM0ElNUI2Mi41MDAwMDAwMDAwMDAwNjQlMkM4LjYzNjM2MzYzNjEzMTQ3JTVEJTJDInoiJTNBJTdCIlF6X3R6IiUzQTQ5MjcuODg1MTIxNDk3NjE2JTJDIlF5X3R6IiUzQS01MTMuODYwMDg5MDgwOTA2NCU3RCUyQyJ5IiUzQSU3QiJReV90eSIlM0EyLjg4MzQzOTM1NDAyNjAyMyUyQyJRel90eSIlM0EwLjUyNDY1NDc2NzkyMzYwNjUlN0QlN0QlMkMlN0IicG9zaXRpb24iJTNBJTVCNjIuNTAwMDAwMDAwMDAwMDY0JTJDMTcuMjcyNzI3MjcyNTEyMzYzJTVEJTJDInoiJTNBJTdCIlF6X3R6IiUzQTQ4MTYuMzk1MzI0ODcxNjElMkMiUXlfdHoiJTNBLTEwMjcuOTA1MzYyMTA5Nzg1OCU3RCUyQyJ5IiUzQSU3QiJReV90eSIlM0EyLjAzODQ2OTkwODkxNjc4NyUyQyJRel90eSIlM0EwLjY5Nzk3OTcwODY2NDgxODQlN0QlN0QlMkMlN0IicG9zaXRpb24iJTNBJTVCNjIuNTAwMDAwMDAwMDAwMDY0JTJDMjUuOTA5MDkwOTA4OTI5MDk1JTVEJTJDInoiJTNBJTdCIlF6X3R6IiUzQTQ2MjkuODI5MDIwMjk3NjM4JTJDIlF5X3R6IiUzQS0xNTQxLjMzNDI5NTI0MTY1OSU3RCUyQyJ5IiUzQSU3QiJReV90eSIlM0EyLjA3MzE5ODQ3NTc0NTg0MzclMkMiUXpfdHkiJTNBLTAuNzM5ODE4Njk4NjQ0NTY5NiU3RCU3RCUyQyU3QiJwb3NpdGlvbiIlM0ElNUI2Mi41MDAwMDAwMDAwMDAwNjQlMkMzNC41NDU0NTQ1NDUzNTg0NzQlNUQlMkMieiIlM0ElN0IiUXpfdHoiJTNBNDM3Mi4wNDEzODUzOTkwMjYlMkMiUXlfdHoiJTNBLTIwNTguMjQ3NDQ1NTY0NDY3JTdEJTJDInkiJTNBJTdCIlF5X3R5IiUzQTEuNjM5NzYyODM0MDQ4MjI0JTJDIlF6X3R5IiUzQTEuMDU4MTQxMDEwMDU5NTM3MiU3RCU3RCUyQyU3QiJwb3NpdGlvbiIlM0ElNUI2Mi41MDAwMDAwMDAwMDAwNjQlMkM0My4xODE4MTgxODE3ODU4MSU1RCUyQyJ6IiUzQSU3QiJRel90eiIlM0EzOTA2LjMzOTAyMDMwNTMyMTQlMkMiUXlfdHoiJTNBLTI0NzAuNjY1NTIyMTEzMTU1JTdEJTJDInkiJTNBJTdCIlF5X3R5IiUzQTQ3LjExNDk2NDMzMzc2OTU2NCUyQyJRel90eSIlM0EtNTcuMTgyNDEzMzA1NDk0MTklN0QlN0QlMkMlN0IicG9zaXRpb24iJTNBJTVCNjEuOTI5MDk2NDkzODM0NjclMkM1MC4zNzAxMjU3NDI3MzgyJTVEJTJDInoiJTNBJTdCIlF6X3R6IiUzQTMwODEuOTQ1Mzg2NjkyNjk1NiUyQyJReV90eiIlM0EtMjQxNi4zMjc2MTc5NzA5JTdEJTJDInkiJTNBJTdCIlF5X3R5IiUzQTUwNC43ODc4OTc3ODUzNjE0JTJDIlF6X3R5IiUzQS02MDMuMTkwOTkwNzMyNjk4OCU3RCU3RCUyQyU3QiJwb3NpdGlvbiIlM0ElNUI1OS43MzIzOTczNTI3MzkyNiUyQzU1LjY3MzQyNjYwMTYyOTExJTVEJTJDInoiJTNBJTdCIlF6X3R6IiUzQTIzMDcuNDIyNDc2MDc3OTg0NCUyQyJReV90eiIlM0EtMjExOC41NDk1NTA1MjI4NDczJTdEJTJDInkiJTNBJTdCIlF5X3R5IiUzQTE0MzMuOTU2NDkxOTIyNjE5JTJDIlF6X3R5IiUzQS0xNTI4LjQ5MzcyMDMwNjc4NjElN0QlN0QlMkMlN0IicG9zaXRpb24iJTNBJTVCNTUuNjczNDI2NjAxNjM3MzclMkM1OS43MzIzOTczNTI3MzM4MDUlNUQlMkMieiIlM0ElN0IiUXpfdHoiJTNBMTQzMy45Njc4MzA5MTM5MjU4JTJDIlF5X3R6IiUzQS0xNTI4LjQ5NDExOTEyNzE4NjclN0QlMkMieSIlM0ElN0IiUXlfdHkiJTNBMjMwNy40MzMwNTI4OTA3NTUlMkMiUXpfdHkiJTNBLTIxMTguNTY0MTg3ODAwODc0JTdEJTdEJTJDJTdCInBvc2l0aW9uIiUzQSU1QjUwLjM3MDEyNTc0Mjc3NjI2JTJDNjEuOTI5MDk2NDkzODI3MTElNUQlMkMieiIlM0ElN0IiUXpfdHoiJTNBNTA0LjQ1Njc5NjY1ODk3MTM3JTJDIlF5X3R6IiUzQS02MDMuNjczMzAxNjk5MTg5MSU3RCUyQyJ5IiUzQSU3QiJReV90eSIlM0EzMDgyLjUyNTY0ODU1NzExMjYlMkMiUXpfdHkiJTNBLTI0MTYuMDU1MDMxOTgwMTQzJTdEJTdEJTJDJTdCInBvc2l0aW9uIiUzQSU1QjM4Ljg2MzYzNjM2MzY4OTY2JTJDNjIuNTAwMDAwMDAwMDAwMDElNUQlMkMieiIlM0ElN0IiUXpfdHoiJTNBLTcxLjU3NjI5NDYyNjUxOTA2JTJDIlF5X3R6IiUzQTk0LjEzNDcyNjc3MjAzMjY5JTdEJTJDInkiJTNBJTdCIlF5X3R5IiUzQTQxODcuMTYyOTAzNTgyNTMzJTJDIlF6X3R5IiUzQS0yMjg2LjYxMzU2MDIwNjk1MyU3RCU3RCUyQyU3QiJwb3NpdGlvbiIlM0ElNUIzMC4yMjcyNzI3MjczNzkzMDglMkM2Mi41MDAwMDAwMDAwMDAwMSU1RCUyQyJ6IiUzQSU3QiJRel90eiIlM0E0Ljk2MzU2OTk1NDkxNzkxJTJDIlF5X3R6IiUzQS0yLjUxNzcyMTAzMjk3OTY4NzclN0QlMkMieSIlM0ElN0IiUXlfdHkiJTNBNDUxOC41MjQzNDY0NzA5NCUyQyJRel90eSIlM0EtMTc5OS4xNTY2NTc3NzIwMDglN0QlN0QlMkMlN0IicG9zaXRpb24iJTNBJTVCMjEuNTkwOTA5MDkxMDY4OTE2JTJDNjIuNTAwMDAwMDAwMDAwMDElNUQlMkMieiIlM0ElN0IiUXpfdHoiJTNBMy42NDQyODEyNzk2ODIxOTglMkMiUXlfdHoiJTNBMC4yNDgwNTUzMjAyOTM1Nzg3NyU3RCUyQyJ5IiUzQSU3QiJReV90eSIlM0E0NzQxLjk1MzU0NTcyODc0JTJDIlF6X3R5IiUzQS0xMjg0LjY5MjE4NDQyMjc1OCU3RCU3RCUyQyU3QiJwb3NpdGlvbiIlM0ElNUIxMi45NTQ1NDU0NTQ3NTg1NTIlMkM2Mi41MDAwMDAwMDAwMDAwMSU1RCUyQyJ6IiUzQSU3QiJRel90eiIlM0ExLjcwNTgyOTc1MzU1ODQxNTclMkMiUXlfdHoiJTNBMC4wMjkwNTAxMzM3NDcxNTQ3JTdEJTJDInkiJTNBJTdCIlF5X3R5IiUzQTQ4ODkuMzE0NzkyMTk4OTY4NSUyQyJRel90eSIlM0EtNzcwLjgxNDczNDA5NTEwNTElN0QlN0QlMkMlN0IicG9zaXRpb24iJTNBJTVCNC4zMTgxODE4MTg0NDgxMzE1JTJDNjIuNTAwMDAwMDAwMDAwMDElNUQlMkMieiIlM0ElN0IiUXpfdHoiJTNBMi45NTAwODE0Nzk5NDM5NDMlMkMiUXlfdHoiJTNBLTAuMjg5Nzg0OTA4Nzg1MjEyNDYlN0QlMkMieSIlM0ElN0IiUXlfdHkiJTNBNDk2NS4zMTgxNDE1NzI0OTYlMkMiUXpfdHkiJTNBLTI1Ni44NjEwNjQwNjYzOTQlN0QlMkMibm9kZSIlM0E5OCU3RCUyQyU3QiJwb3NpdGlvbiIlM0ElNUItNC4zMTgxODE4MTc4OTQ1ODMlMkM2Mi41MDAwMDAwMDAwMDAwMSU1RCUyQyJ6IiUzQSU3QiJRel90eiIlM0EzLjY4NDU0NDQ5NzcwNjc0MjclMkMiUXlfdHoiJTNBMC4yMDI3MjQ3MzM2MDM2MDIzNSU3RCUyQyJ5IiUzQSU3QiJReV90eSIlM0E0OTY1LjcyNzY2MjIzOTQwMSUyQyJRel90eSIlM0EyNTYuODg2MTkxMjczNDQzOTYlN0QlMkMibm9kZSIlM0E5OSU3RCUyQyU3QiJwb3NpdGlvbiIlM0ElNUItMTIuOTU0NTQ1NDU0MjY5NTg1JTJDNjIuNTAwMDAwMDAwMDAwMDElNUQlMkMieiIlM0ElN0IiUXpfdHoiJTNBMS43MDU4Mjk3NTczNjI2MDg0JTJDIlF5X3R6IiUzQTAuMDI5NDAwOTYyNjg2Njc2NjQyJTdEJTJDInkiJTNBJTdCIlF5X3R5IiUzQTQ4ODkuMzE0NzkwOTI1NzcxJTJDIlF6X3R5IiUzQTc3MC43NzU0NzkwMzk1NDIzJTdEJTdEJTJDJTdCInBvc2l0aW9uIiUzQSU1Qi0yMS41OTA5MDkwOTA2ODExNzMlMkM2Mi41MDAwMDAwMDAwMDAwMSU1RCUyQyJ6IiUzQSU3QiJRel90eiIlM0EyLjk0NTY4NTAwNjUzOTUwMiUyQyJReV90eiIlM0EtMC4yOTQ5MjA0Nzk0MjI3NjU2NyU3RCUyQyJ5IiUzQSU3QiJReV90eSIlM0E0NzQxLjU2ODM5NzU0ODIxOSUyQyJRel90eSIlM0ExMjg0LjczOTA3NDczMzM5NTclN0QlN0QlMkMlN0IicG9zaXRpb24iJTNBJTVCLTMwLjIyNzI3MjcyNzEyMDc1NiUyQzYyLjUwMDAwMDAwMDAwMDAxJTVEJTJDInoiJTNBJTdCIlF6X3R6IiUzQTUuMjEyNTE3MjQ5NDE3NzM4JTJDIlF5X3R6IiUzQTEuODk5ODc2OTEyNTY3MDExOSU3RCUyQyJ5IiUzQSU3QiJReV90eSIlM0E0NTE4LjczMTg2NTI0MzAwNyUyQyJRel90eSIlM0ExNzk4Ljk4NDg1ODI1MjM2MTglN0QlN0QlMkMlN0IicG9zaXRpb24iJTNBJTVCLTM4Ljg2MzYzNjM2MzU2MDMzJTJDNjIuNTAwMDAwMDAwMDAwMDElNUQlMkMieiIlM0ElN0IiUXpfdHoiJTNBLTcxLjU4Mzg5MTM2NjQxODgxJTJDIlF5X3R6IiUzQS05NC4xMTE4NzM1NDE5ODk3MiU3RCUyQyJ5IiUzQSU3QiJReV90eSIlM0E0MTg3LjIxMDI2MzUxNDQ4JTJDIlF6X3R5IiUzQTIyODYuNjAwNDQ5MTcxNjQ0NCU3RCU3RCUyQyU3QiJwb3NpdGlvbiIlM0ElNUI0My4xODE4MTgxODE4NDE3NyUyQzYyLjUwMDAwMDAwMDAwMDAxJTVEJTJDInoiJTNBJTdCIlF6X3R6IiUzQTE1LjMwNjU0MjYwMDE4NTc0JTJDIlF5X3R6IiUzQS0yMi4xNTYyOTA3MzAzOTgxNjUlN0QlMkMieSIlM0ElN0IiUXlfdHkiJTNBMzkwNi42NzI3MTY3NTU3NzElMkMiUXpfdHkiJTNBLTI0NzAuODg5MDY5Mjk4MTk3MiU3RCU3RCUyQyU3QiJwb3NpdGlvbiIlM0ElNUIzNC41NDU0NTQ1NDU1MzE0MDYlMkM2Mi41MDAwMDAwMDAwMDAwMSU1RCUyQyJ6IiUzQSU3QiJRel90eiIlM0ExLjg1OTc4OTMzMjgzOTY5NDQlMkMiUXlfdHoiJTNBMS44NjI2MTM1NzIzNjI3Mzk1JTdEJTJDInkiJTNBJTdCIlF5X3R5IiUzQTQzNzIuMDQ5NDg5NDc1OTMzJTJDIlF6X3R5IiUzQS0yMDU4LjI0NjQxNzA0MzU3NSU3RCU3RCUyQyU3QiJwb3NpdGlvbiIlM0ElNUIyNS45MDkwOTA5MDkyMjcwODIlMkM2Mi41MDAwMDAwMDAwMDAwMSU1RCUyQyJ6IiUzQSU3QiJRel90eiIlM0EyLjk3ODQ3NjIwMDM1NjM5OCUyQyJReV90eiIlM0EwLjY2MDE3NTEzNzc4OTM2NSU3RCUyQyJ5IiUzQSU3QiJReV90eSIlM0E0NjI5LjA2MDc3MTU4MDc4NSUyQyJRel90eSIlM0EtMTU0MS42OTUzNzcwODY1MzE4JTdEJTdEJTJDJTdCInBvc2l0aW9uIiUzQSU1QjE3LjI3MjcyNzI3MjkxNzI0NCUyQzYyLjUwMDAwMDAwMDAwMDAxJTVEJTJDInoiJTNBJTdCIlF6X3R6IiUzQTIuMTA2ODI4NjgxOTQ2MzIxJTJDIlF5X3R6IiUzQS0wLjg2MzE5MTgzMTM1MjUwOTElN0QlMkMieSIlM0ElN0IiUXlfdHkiJTNBNDgxNi4wMTQyMjIzMzk0MTMlMkMiUXpfdHkiJTNBLTEwMjcuMzczODc0OTUwNTMwOCU3RCU3RCUyQyU3QiJwb3NpdGlvbiIlM0ElNUI4LjYzNjM2MzYzNjYwNTg1NyUyQzYyLjUwMDAwMDAwMDAwMDAxJTVEJTJDInoiJTNBJTdCIlF6X3R6IiUzQTIuMDMyOTQwODkxMDY5Njc4NSUyQyJReV90eiIlM0EwLjY5NjY4MDg2OTg2Njk0MjQlN0QlMkMieSIlM0ElN0IiUXlfdHkiJTNBNDkyOC4yOTAxMDg2OTA2NTMlMkMiUXpfdHkiJTNBLTUxNC4wNDI4ODU5NjIwODI2JTdEJTdEJTJDJTdCInBvc2l0aW9uIiUzQSU1QjIuOTEyMDE3MjkzOTY1NjE4NmUtMTAlMkM2Mi41MDAwMDAwMDAwMDAwMSU1RCUyQyJ6IiUzQSU3QiJRel90eiIlM0EyLjk1MjI2OTI5OTcyMDUzOTMlMkMiUXlfdHoiJTNBMC42OTY3MDg1MTgwNzQzNjIxJTdEJTJDInkiJTNBJTdCIlF5X3R5IiUzQTQ5NjQuNzg3MzUwNjY5NjI3JTJDIlF6X3R5IiUzQS0wLjE3OTMwNDc4NDI5OTM2NTk0JTdEJTdEJTJDJTdCInBvc2l0aW9uIiUzQSU1Qi04LjYzNjM2MzYzNjA4NDM2OSUyQzYyLjUwMDAwMDAwMDAwMDAxJTVEJTJDInoiJTNBJTdCIlF6X3R6IiUzQTIuMTA3NzYxNjM5NTk4OTklMkMiUXlfdHoiJTNBLTAuODY0MTk1NTYyMDY0MjUxNSU3RCUyQyJ5IiUzQSU3QiJReV90eSIlM0E0OTI3Ljg5MjAwMjMwNDAxMyUyQyJRel90eSIlM0E1MTQuMjE5MDIzOTY4NTczMSU3RCU3RCUyQyU3QiJwb3NpdGlvbiIlM0ElNUItMTcuMjcyNzI3MjcyNDc1NjUlMkM2Mi41MDAwMDAwMDAwMDAwMSU1RCUyQyJ6IiUzQSU3QiJRel90eiIlM0EyLjAzMjAwNzkxMTQ3OTY4NzQlMkMiUXlfdHoiJTNBMC42OTU2NzM3MDIxNjc2NjQxJTdEJTJDInkiJTNBJTdCIlF5X3R5IiUzQTQ4MTYuNDEyMzM2MDczMDU1NSUyQyJRel90eSIlM0ExMDI3LjU1MDAxMzAyNTQ2OTMlN0QlN0QlMkMlN0IicG9zaXRpb24iJTNBJTVCLTI1LjkwOTA5MDkwODg5Nzk4NyUyQzYyLjUwMDAwMDAwMDAwMDAxJTVEJTJDInoiJTNBJTdCIlF6X3R6IiUzQTIuOTg1NjA0MzgxMzcyNzMzOCUyQyJReV90eiIlM0EwLjczNTA3OTQ5MjU2MzI4NDQlN0QlMkMieSIlM0ElN0IiUXlfdHkiJTNBNDYyOS4wNjA0OTEyODEzOTElMkMiUXpfdHkiJTNBMTU0MS4zMzY3NTg0OTc2NTU0JTdEJTdEJTJDJTdCInBvc2l0aW9uIiUzQSU1Qi0zNC41NDU0NTQ1NDUzNDA1MyUyQzYyLjUwMDAwMDAwMDAwMDAxJTVEJTJDInoiJTNBJTdCIlF6X3R6IiUzQTEuOTI4NjAzMjkzMjIxMDI5NyUyQyJReV90eiIlM0EtMi4wMzQ3NTY5NDc4ODkzNzUyJTdEJTJDInkiJTNBJTdCIlF5X3R5IiUzQTQzNzEuNjYxODA3MzQ1MjQ4JTJDIlF6X3R5IiUzQTIwNTguNDIzODMwNjQ3OTAzJTdEJTdEJTJDJTdCInBvc2l0aW9uIiUzQSU1Qi00My4xODE4MTgxODE3ODE4OSUyQzYyLjUwMDAwMDAwMDAwMDAxJTVEJTJDInoiJTNBJTdCIlF6X3R6IiUzQTE1LjMwNjA2NDYwODczNzgzNiUyQyJReV90eiIlM0EyMi4xNjA4OTg3MTgzNzMyNDclN0QlMkMieSIlM0ElN0IiUXlfdHkiJTNBMzkwNi42ODMxNzUxOTY5NDY2JTJDIlF6X3R5IiUzQTI0NzAuODg1NzU0MzkzNjUxJTdEJTdEJTJDJTdCInBvc2l0aW9uIiUzQSU1Qi01MC4zNzAxMjU3NDI3MzQxNzQlMkM2MS45MjkwOTY0OTM4MzU0MSU1RCUyQyJ6IiUzQSU3QiJRel90eiIlM0E1MDQuNDU2NDg1NDM0MTQ4NjUlMkMiUXlfdHoiJTNBNjAzLjY3Mjk1OTE2ODczODklN0QlMkMieSIlM0ElN0IiUXlfdHkiJTNBMzA4Mi41MjU0MDEyNzYyNjkzJTJDIlF6X3R5IiUzQTI0MTYuMDUzNTY4NTgxNDk4JTdEJTdEJTJDJTdCInBvc2l0aW9uIiUzQSU1Qi01NS42NzM0MjY2MDE2MzAxMiUyQzU5LjczMjM5NzM1MjczODUxJTVEJTJDInoiJTNBJTdCIlF6X3R6IiUzQTE0MzMuOTY4Mjc2ODU1NTA0NyUyQyJReV90eiIlM0ExNTI4LjQ5NTA3OTkyNDE1NTMlN0QlMkMieSIlM0ElN0IiUXlfdHkiJTNBMjMwNy40MzQ2NjAyNTU1NDclMkMiUXpfdHkiJTNBMjExOC41NjQ4NzY2NDUzNzQ2JTdEJTdEJTJDJTdCInBvc2l0aW9uIiUzQSU1Qi01OS43MzIzOTczNTI3MzE5MSUyQzU1LjY3MzQyNjYwMTYzOTkxJTVEJTJDInoiJTNBJTdCIlF6X3R6IiUzQTIzMDcuNDM1ODEzNjMzNTk1JTJDIlF5X3R6IiUzQTIxMTguNTY0MTU1ODIwNTUzNCU3RCUyQyJ5IiUzQSU3QiJReV90eSIlM0ExNDMzLjk2NzgwNTk2MjIzOTMlMkMiUXpfdHkiJTNBMTUyOC40OTU2NjQ3ODIxMTA1JTdEJTdEJTJDJTdCInBvc2l0aW9uIiUzQSU1Qi02MS45MjkwOTY0OTM4MjY5NzUlMkM1MC4zNzAxMjU3NDI3NzY1JTVEJTJDInoiJTNBJTdCIlF6X3R6IiUzQTMwODIuNTQyNDYxODc3MjklMkMiUXlfdHoiJTNBMjQxNi4wNTA2MzAyMzk1MDMzJTdEJTJDInkiJTNBJTdCIlF5X3R5IiUzQTUwNC40NTM5MTUwNjI1NjA1NSUyQyJRel90eSIlM0E2MDMuNjg2NDg0OTM5OTU2NCU3RCU3RCUyQyU3QiJwb3NpdGlvbiIlM0ElNUItNjIuNDk5OTk5OTk5OTk5OTM2JTJDMzguODYzNjM2MzYzNjg5NiU1RCUyQyJ6IiUzQSU3QiJRel90eiIlM0E0MTk2LjYzMzEzMDkwODE2MyUyQyJReV90eiIlM0EyMjkzLjgwNjQ3OTExNzQ2NDclN0QlMkMieSIlM0ElN0IiUXlfdHkiJTNBLTUyLjg5MDk1ODM1MDI0NTI0JTJDIlF6X3R5IiUzQS03MS40NTc2MzE3MDg2OTA4NSU3RCU3RCUyQyU3QiJwb3NpdGlvbiIlM0ElNUItNjIuNDk5OTk5OTk5OTk5OTM2JTJDMzAuMjI3MjcyNzI3Mzc5MjUlNUQlMkMieiIlM0ElN0IiUXpfdHoiJTNBNDUxNy4yNzMxMDAzNzY5NzIlMkMiUXlfdHoiJTNBMTc5OC4xODY4MDIzNjMzMjElN0QlMkMieSIlM0ElN0IiUXlfdHkiJTNBMy4xNTc5NzY5ODM2OTQ5OTE0JTJDIlF6X3R5IiUzQTAuMTk0NjA0NjM1NjcxNzA5MjElN0QlN0QlMkMlN0IicG9zaXRpb24iJTNBJTVCLTYyLjQ5OTk5OTk5OTk5OTkzNiUyQzIxLjU5MDkwOTA5MTA2ODg2JTVEJTJDInoiJTNBJTdCIlF6X3R6IiUzQTQ3NDEuNTE5OTc5MzU0MTYxJTJDIlF5X3R6IiUzQTEyODQuNzI2NDU1NTQ5MzEzMiU3RCUyQyJ5IiUzQSU3QiJReV90eSIlM0EyLjk1MzY0MDc5Mzc5MTUlMkMiUXpfdHkiJTNBLTAuMjY1MTA3MTkzMDI5MjM1NCU3RCU3RCUyQyU3QiJwb3NpdGlvbiIlM0ElNUItNjIuNDk5OTk5OTk5OTk5OTM2JTJDMTIuOTU0NTQ1NDU0NzU4NDk1JTVEJTJDInoiJTNBJTdCIlF6X3R6IiUzQTQ4ODkuMjUzNzI4NDI4MzkzJTJDIlF5X3R6IiUzQTc3MC43OTI4ODIzNjkzNDMxJTdEJTJDInkiJTNBJTdCIlF5X3R5IiUzQTEuNzE2NjMwNTczMjI2NDQzNSUyQyJRel90eSIlM0EwLjAwMDE5NjgzMzU2OTM1Njk2MjUlN0QlN0QlMkMlN0IicG9zaXRpb24iJTNBJTVCLTYyLjQ5OTk5OTk5OTk5OTkzNiUyQzQuMzE4MTgxODE4NDQ4MDc1JTVEJTJDInoiJTNBJTdCIlF6X3R6IiUzQTQ5NjUuMjY4NDQ4MTkyNjklMkMiUXlfdHoiJTNBMjU2Ljg2OTMxNTE5NTk1MTc0JTdEJTJDInkiJTNBJTdCIlF5X3R5IiUzQTIuOTU4MDkxNzc4NTQyNjk3NCUyQyJRel90eSIlM0EwLjI1OTM1MjI3NTQ2NDExMTYlN0QlMkMibm9kZSIlM0ExMjMlN0QlMkMlN0IicG9zaXRpb24iJTNBJTVCLTYyLjQ5OTk5OTk5OTk5OTkzNiUyQy00LjMxODE4MTgxNzg5NDY0JTVEJTJDInoiJTNBJTdCIlF6X3R6IiUzQTQ5NjUuMjMxNzgzNjQzNDExJTJDIlF5X3R6IiUzQS0yNTYuOTQ0NjQwOTQ0Mjk1OCU3RCUyQyJ5IiUzQSU3QiJReV90eSIlM0EyLjk5MjYzODM2MTQzODk1MDclMkMiUXpfdHkiJTNBMC4wMTU4NjE5NTE1MjgyNTE3MzclN0QlN0QlMkMlN0IicG9zaXRpb24iJTNBJTVCLTYyLjQ5OTk5OTk5OTk5OTkzNiUyQy0xMi45NTQ1NDU0NTQyNjk2NDIlNUQlMkMieiIlM0ElN0IiUXpfdHoiJTNBNDg5MS4xNDU4NjczMjk0NCUyQyJReV90eiIlM0EtNzcwLjc1MzQ0MTkzMjk5JTdEJTJDInkiJTNBJTdCIlF5X3R5IiUzQTMuNjg1MTk4Njk1ODkwOTQ2JTJDIlF6X3R5IiUzQS0wLjIwNDEyOTE3MTQxOTA0Mjk3JTdEJTdEJTJDJTdCInBvc2l0aW9uIiUzQSU1Qi02Mi40OTk5OTk5OTk5OTk5MzYlMkMtMjEuNTkwOTA5MDkwNjgxMjMlNUQlMkMieiIlM0ElN0IiUXpfdHoiJTNBNDc0MC4yMjY4OTAzOTA3NDklMkMiUXlfdHoiJTNBLTEyODQuNjc0Mzk0NTc0MjU3JTdEJTJDInkiJTNBJTdCIlF5X3R5IiUzQTEuNjg4ODk1MTA4ODkyODM4OCUyQyJRel90eSIlM0EwLjAwODA2NDA5NTg3NzM3NDM2MSU3RCU3RCUyQyU3QiJwb3NpdGlvbiIlM0ElNUItNjIuNDk5OTk5OTk5OTk5OTM2JTJDLTMwLjIyNzI3MjcyNzEyMDgxMyU1RCUyQyJ6IiUzQSU3QiJRel90eiIlM0E0NTE4Ljg1NzM1ODc4NTYxMiUyQyJReV90eiIlM0EtMTc5OC45ODg0Mzk5ODU2Mjk0JTdEJTJDInkiJTNBJTdCIlF5X3R5IiUzQTUuMTQ5NTg5NDg3MTY1NjMzJTJDIlF6X3R5IiUzQS0xLjg5MzkzOTUxOTg2NjQyMjYlN0QlN0QlMkMlN0IicG9zaXRpb24iJTNBJTVCLTYyLjQ5OTk5OTk5OTk5OTkzNiUyQy0zOC44NjM2MzYzNjM1NjAzOSU1RCUyQyJ6IiUzQSU3QiJRel90eiIlM0E0MjQwLjAzNzM1NjQ0NDMxMyUyQyJReV90eiIlM0EtMjMyOS41OTE0NzczMDk5NzAzJTdEJTJDInkiJTNBJTdCIlF5X3R5IiUzQS01LjgzMzY1NTczMzE3NDc0OSUyQyJRel90eSIlM0E5LjYyMDQ1OTg4MTk5ODQ0NCU3RCU3RCUyQyU3QiJwb3NpdGlvbiIlM0ElNUItNjIuNDk5OTk5OTk5OTk5OTM2JTJDNDMuMTgxODE4MTgxODQxNzElNUQlMkMieiIlM0ElN0IiUXpfdHoiJTNBMzkwNi4yOTU1MDcyOTQ4MjglMkMiUXlfdHoiJTNBMjQ3MS4wNjQ0NTQ3MTg1NTclN0QlMkMieSIlM0ElN0IiUXlfdHkiJTNBMTUuMzczNzU0Mjg3MTY1MDgxJTJDIlF6X3R5IiUzQTIxLjk4OTk0OTc0MjA4NTcwMiU3RCU3RCUyQyU3QiJwb3NpdGlvbiIlM0ElNUItNjIuNDk5OTk5OTk5OTk5OTM2JTJDMzQuNTQ1NDU0NTQ1NTMxMzUlNUQlMkMieiIlM0ElN0IiUXpfdHoiJTNBNDM3MS42NjI5OTUzNDUyMDglMkMiUXlfdHoiJTNBMjA1OC4wNjYxNDE4MDU3NDAyJTdEJTJDInkiJTNBJTdCIlF5X3R5IiUzQTEuNzAyNzc2MjQ5NTI5NzcxNCUyQyJRel90eSIlM0EtMC44ODE3OTkzNjg0NDIyMjU4JTdEJTdEJTJDJTdCInBvc2l0aW9uIiUzQSU1Qi02Mi40OTk5OTk5OTk5OTk5MzYlMkMyNS45MDkwOTA5MDkyMjcwMjUlNUQlMkMieiIlM0ElN0IiUXpfdHoiJTNBNDYyOS40NDk2MTk2Mzc4NjMlMkMiUXlfdHoiJTNBMTU0MS41MTUxMDg5MTk2MzY4JTdEJTJDInkiJTNBJTdCIlF5X3R5IiUzQTIuOTE2NzQ4NTYyNTA1ODc0JTJDIlF6X3R5IiUzQTAuNTYzMDUzNjk3MjQ0NzYwNSU3RCU3RCUyQyU3QiJwb3NpdGlvbiIlM0ElNUItNjIuNDk5OTk5OTk5OTk5OTM2JTJDMTcuMjcyNzI3MjcyOTE3MTg3JTVEJTJDInoiJTNBJTdCIlF6X3R6IiUzQTQ4MTYuMzkyOTQxNjAxNzUzJTJDIlF5X3R6IiUzQTEwMjcuNTQ4ODM2MTk2OTkzMyU3RCUyQyJ5IiUzQSU3QiJReV90eSIlM0EyLjAzODQ2MjA3MDY4MDM2MTYlMkMiUXpfdHkiJTNBMC42OTU4MDE2MDk5NTI3OTI2JTdEJTdEJTJDJTdCInBvc2l0aW9uIiUzQSU1Qi02Mi40OTk5OTk5OTk5OTk5MzYlMkM4LjYzNjM2MzYzNjYwNTglNUQlMkMieiIlM0ElN0IiUXpfdHoiJTNBNDkyOC4yNzA0MjYxMjQxMDQlMkMiUXlfdHoiJTNBNTE0LjAzOTYyNTMwNTU3ODIlN0QlMkMieSIlM0ElN0IiUXlfdHkiJTNBMi4wMzkzOTg4NDE2NjQ5OTYlMkMiUXpfdHkiJTNBLTAuNjk2OTI5ODMwMDE1NjAyJTdEJTdEJTJDJTdCInBvc2l0aW9uIiUzQSU1Qi02Mi40OTk5OTk5OTk5OTk5MzYlMkMyLjkxMTQ0ODg1OTc3NzAxMDVlLTEwJTVEJTJDInoiJTNBJTdCIlF6X3R6IiUzQTQ5NjUuMTg2OTA1MjkyMDIyJTJDIlF5X3R6IiUzQS0wLjAwNDc2OTg0MDE0Nzg5NDcyNSU3RCUyQyJ5IiUzQSU3QiJReV90eSIlM0EyLjg4MjkyMzc0Mjk3MDg0MjUlMkMiUXpfdHkiJTNBLTAuNTIwMDUzMjkxMzk4OTY3NCU3RCU3RCUyQyU3QiJwb3NpdGlvbiIlM0ElNUItNjIuNDk5OTk5OTk5OTk5OTM2JTJDLTguNjM2MzYzNjM2MDg0NDI1JTVEJTJDInoiJTNBJTdCIlF6X3R6IiUzQTQ5MjcuNTA1NDY2MzM4MTclMkMiUXlfdHoiJTNBLTUxMy42ODYyNTkyMDUxMjY3JTdEJTJDInkiJTNBJTdCIlF5X3R5IiUzQTIuOTQ2MjQ4Nzk5Nzc2NDMxJTJDIlF6X3R5IiUzQS0wLjcwMTYxNzc1NTk3ODA4NDclN0QlN0QlMkMlN0IicG9zaXRpb24iJTNBJTVCLTYyLjQ5OTk5OTk5OTk5OTkzNiUyQy0xNy4yNzI3MjcyNzI0NzU3MDYlNUQlMkMieiIlM0ElN0IiUXpfdHoiJTNBNDgxNi4wMjYwOTQ4MTMyNjYlMkMiUXlfdHoiJTNBLTEwMjguMDg5MzQ0Nzc2MjE2NCU3RCUyQyJ5IiUzQSU3QiJReV90eSIlM0EyLjEwMDc4OTQ5NzEwNjQ5MTMlMkMiUXpfdHkiJTNBMC44NzAyNTEzMzI3MTAzNDU4JTdEJTdEJTJDJTdCInBvc2l0aW9uIiUzQSU1Qi02Mi40OTk5OTk5OTk5OTk5MzYlMkMtMjUuOTA5MDkwOTA4ODk4MDQ0JTVEJTJDInoiJTNBJTdCIlF6X3R6IiUzQTQ2MjkuNDQ5MzczNDExMjUzJTJDIlF5X3R6IiUzQS0xNTQxLjE1Nzk0NTgxNTMzOCU3RCUyQyJ5IiUzQSU3QiJReV90eSIlM0EyLjEzNjA0Njg5MTA1MDI4MSUyQyJRel90eSIlM0EtMC45MTY0NzM1MDczNTE5Mjc1JTdEJTdEJTJDJTdCInBvc2l0aW9uIiUzQSU1Qi02Mi40OTk5OTk5OTk5OTk5MzYlMkMtMzQuNTQ1NDU0NTQ1MzQwNTklNUQlMkMieiIlM0ElN0IiUXpfdHoiJTNBNDM3Mi4wMzg5NzI4NjQ3MyUyQyJReV90eiIlM0EtMjA1OC42MDg0MjU2ODg4MzglN0QlMkMieSIlM0ElN0IiUXlfdHkiJTNBMS4wODM4NDcyNTU5OTQ1MTIzJTJDIlF6X3R5IiUzQTIuMjExMDM0NjM0NDQ4NTIzJTdEJTdEJTJDJTdCInBvc2l0aW9uIiUzQSU1Qi02Mi40OTk5OTk5OTk5OTk5MzYlMkMtNDMuMTgxODE4MTgxNzgxOTUlNUQlMkMieiIlM0ElN0IiUXpfdHoiJTNBMzkwNi43MjU3ODAzMjIxOTQlMkMiUXlfdHoiJTNBLTI0NzAuNDg5OTg1MDk5NDEyJTdEJTJDInkiJTNBJTdCIlF5X3R5IiUzQTQ2LjI3MTEwOTg0OTY3NzQ2NSUyQyJRel90eSIlM0EtNTcuMzU0MDUxODQ1MTE1OTYlN0QlN0QlMkMlN0IicG9zaXRpb24iJTNBJTVCLTU2LjE1NzUwMDAwMDAwMTklMkMtNDkuMjIxOTk5OTk5OTkwMDklNUQlMkMieiIlM0ElN0IiUXpfdHoiJTNBNDQ4NC42MDY2ODg2MDcwNzclMkMiUXlfdHoiJTNBLTM1OTMuNTgwODkxMzU2ODUxJTdEJTJDInkiJTNBJTdCIlF5X3R5IiUzQTc0Ny41MzU2NTA4MjIyNzI3JTJDIlF6X3R5IiUzQS04NzguNDA1NDg0NTc4MzY0JTdEJTdEJTJDJTdCInBvc2l0aW9uIiUzQSU1Qi01NC44Mzk1MDAwMDAwMDQxJTJDLTUyLjQwMzk5OTk5OTk5Mzc2NSU1RCUyQyJ6IiUzQSU3QiJRel90eiIlM0EzODIzLjE5NTcxMDMwNjY1MiUyQyJReV90eiIlM0EtMzUxMy4wMDM1MTI5ODQ0MDglN0QlMkMieSIlM0ElN0IiUXlfdHkiJTNBMjM4OC4wMDQ0OTgwNTU4OTczJTJDIlF6X3R5IiUzQS0yNTI2LjY4MTIxNjY0MjA2JTdEJTdEJTJDJTdCInBvc2l0aW9uIiUzQSU1Qi01Mi40MDQwMDAwMDAwMDIyNCUyQy01NC44Mzk0OTk5OTk5OTg0NDUlNUQlMkMieiIlM0ElN0IiUXpfdHoiJTNBMjM4OC4wMDIxNTUzNzc5MTk3JTJDIlF5X3R6IiUzQS0yNTI2LjY4MzM2NjA1MzI5MDclN0QlMkMieSIlM0ElN0IiUXlfdHkiJTNBMzgyMy4xOTcwMzg2NDIxMTk0JTJDIlF6X3R5IiUzQS0zNTEyLjk5OTYzOTk4NjA5NTYlN0QlN0QlMkMlN0IicG9zaXRpb24iJTNBJTVCLTQ5LjIyMjAwMDAwMDAwMDM2NCUyQy01Ni4xNTc0OTk5OTk5OTk5MSU1RCUyQyJ6IiUzQSU3QiJRel90eiIlM0E3NDcuNTQzNjA3Mjk4NTgzNCUyQyJReV90eiIlM0EtODc4LjQxODM3MjY2OTE5MDglN0QlMkMieSIlM0ElN0IiUXlfdHkiJTNBNDQ4NC41ODY5MjE5MTQzMTklMkMiUXpfdHkiJTNBLTM1OTMuNTcyMDc5NTEyMzkzJTdEJTdEJTJDJTdCInBvc2l0aW9uIiUzQSU1Qi0zOC44NjM2MzYzNjM2NzE2MyUyQy01Ni40OTk5OTk5OTk5OTk5OSU1RCUyQyJ6IiUzQSU3QiJRel90eiIlM0EtNjguMTc2OTY1MzUyMTIzMTMlMkMiUXlfdHoiJTNBOTAuNjg1NTc1NDA1MjQ0MzUlN0QlMkMieSIlM0ElN0IiUXlfdHkiJTNBNDI0Ni4yNDY5MTMyNjk5NzElMkMiUXpfdHkiJTNBLTIzMzMuMjU4NjE3NDI4MjIzJTdEJTdEJTJDJTdCInBvc2l0aW9uIiUzQSU1Qi0zMC4yMjcyNzI3MjczNjA3NSUyQy01Ni40OTk5OTk5OTk5OTk5OSU1RCUyQyJ6IiUzQSU3QiJRel90eiIlM0E0Ljk0NzE2NjE2OTA0MTI0MyUyQyJReV90eiIlM0EtMi40NzUwMjI5MDI5NTY4MjIlN0QlMkMieSIlM0ElN0IiUXlfdHkiJTNBNDUxNi44OTI3NTc4ODk0NDQ1JTJDIlF6X3R5IiUzQS0xNzk3LjkxMjYxMjAwODU5OTElN0QlN0QlMkMlN0IicG9zaXRpb24iJTNBJTVCLTIxLjU5MDkwOTA5MTA2NDc2JTJDLTU2LjQ5OTk5OTk5OTk5OTk5JTVEJTJDInoiJTNBJTdCIlF6X3R6IiUzQTIuOTQ3NDAzNjI3Njk5NDM0NiUyQyJReV90eiIlM0EwLjA2NjgxMzkwMjM1NjA2MTcyJTdEJTJDInkiJTNBJTdCIlF5X3R5IiUzQTQ3NDEuNDUwODIyNzg2NTY3JTJDIlF6X3R5IiUzQS0xMjg0LjY3NDc1MzIxMDg2NiU3RCU3RCUyQyU3QiJwb3NpdGlvbiIlM0ElNUItMTIuOTU0NTQ1NDU0NzY4NzYzJTJDLTU2LjQ5OTk5OTk5OTk5OTk5JTVEJTJDInoiJTNBJTdCIlF6X3R6IiUzQTMuMDAxNDE2MDIxNjgwNjEzJTJDIlF5X3R6IiUzQS0wLjAwMTc5ODkzNzI5MzgwMTIyOTUlN0QlMkMieSIlM0ElN0IiUXlfdHkiJTNBNDg5MC42MDI1NDgwOTQyMjM1JTJDIlF6X3R5IiUzQS03NzAuNzkzOTQ3MDEyMzY4JTdEJTdEJTJDJTdCInBvc2l0aW9uIiUzQSU1Qi00LjMxODE4MTgxODQ3MjcyMyUyQy01Ni40OTk5OTk5OTk5OTk5OSU1RCUyQyJ6IiUzQSU3QiJRel90eiIlM0EyLjk5OTk2MTYxMzE2NzM1OCUyQyJReV90eiIlM0EwLjAwMDA2NDU2NDMwMDk5NTQ4MDU1JTdEJTJDInkiJTNBJTdCIlF5X3R5IiUzQTQ5NjUuMTg5OTQ5MDYxNDQzJTJDIlF6X3R5IiUzQS0yNTYuOTMwNzc1MTY2ODI5OTYlN0QlN0QlMkMlN0IicG9zaXRpb24iJTNBJTVCNC4zMTgxODE4MTc4NzQwMTMlMkMtNTYuNDk5OTk5OTk5OTk5OTklNUQlMkMieiIlM0ElN0IiUXpfdHoiJTNBMy4wMDAwNTE4ODI4NDk2MzY1JTJDIlF5X3R6IiUzQS0wLjAwMDYwMzMyMjQ0MDM0MzI0ODQlN0QlMkMieSIlM0ElN0IiUXlfdHkiJTNBNDk2NS4xODg2NTA5OTkzNzglMkMiUXpfdHkiJTNBMjU2LjkzMjk0NTIwNDMzODclN0QlN0QlMkMlN0IicG9zaXRpb24iJTNBJTVCMTIuOTU0NTQ1NDU0Mjk5MjI5JTJDLTU2LjQ5OTk5OTk5OTk5OTk5JTVEJTJDInoiJTNBJTdCIlF6X3R6IiUzQTIuOTkyNTE3OTIyMzY5MDI3NyUyQyJReV90eiIlM0EwLjAyMjM4ODA1MjcyNTE2OTI2MyU3RCUyQyJ5IiUzQSU3QiJReV90eSIlM0E0ODkwLjY0OTU1NjY5MzAxMyUyQyJRel90eSIlM0E3NzAuNzg1ODE3MzYxNTAwNyU3RCU3RCUyQyU3QiJwb3NpdGlvbiIlM0ElNUIyMS41OTA5MDkwOTA3MjQ0MyUyQy01Ni40OTk5OTk5OTk5OTk5OSU1RCUyQyJ6IiUzQSU3QiJRel90eiIlM0EzLjY3NTU4NTI4NzU1MzEzMjMlMkMiUXlfdHoiJTNBLTAuMDUwNzQwMjM1ODA3NTk4OTQlN0QlMkMieSIlM0ElN0IiUXlfdHkiJTNBNDc0MS45Mjg5NzQxNTAxNDglMkMiUXpfdHkiJTNBMTI4NC42NzIxNzI2OTk5OTA4JTdEJTdEJTJDJTdCInBvc2l0aW9uIiUzQSU1QjMwLjIyNzI3MjcyNzE0OTY0NiUyQy01Ni40OTk5OTk5OTk5OTk5OSU1RCUyQyJ6IiUzQSU3QiJRel90eiIlM0E0LjkzOTU2NDI2MTU2NjgyMSUyQyJReV90eiIlM0EyLjQ1Mjc4ODg0Mjg0NjkxNCU3RCUyQyJ5IiUzQSU3QiJReV90eSIlM0E0NTE2LjkzODg3MjE0NDg3NSUyQyJRel90eSIlM0ExNzk3LjkyNTY2Njg1NTM0MTQlN0QlN0QlMkMlN0IicG9zaXRpb24iJTNBJTVCMzguODYzNjM2MzYzNTc0ODYlMkMtNTYuNDk5OTk5OTk5OTk5OTklNUQlMkMieiIlM0ElN0IiUXpfdHoiJTNBLTY4LjE3Njk2MjE2OTAxNTcxJTJDIlF5X3R6IiUzQS05MC42ODQ5NzcwMDk2MDkzMSU3RCUyQyJ5IiUzQSU3QiJReV90eSIlM0E0MjQ2LjI0NTY3MzA1MTUyMyUyQyJRel90eSIlM0EyMzMzLjI2MDY2NTc0NzEwMyU3RCU3RCUyQyU3QiJwb3NpdGlvbiIlM0ElNUItNDMuMTgxODE4MTgxODM1NzklMkMtNTYuNDk5OTk5OTk5OTk5OTklNUQlMkMieiIlM0ElN0IiUXpfdHoiJTNBODMuNDAwMTQzMTI5MTQ2NTglMkMiUXlfdHoiJTNBLTk3LjAzMzQ3MTAyOTIxNjg4JTdEJTJDInkiJTNBJTdCIlF5X3R5IiUzQTQxNzUuMDQ1MTY0MzQ1NDQ2JTJDIlF6X3R5IiUzQS0yNjgyLjIzOTYyMzMxNjUyMDUlN0QlN0QlMkMlN0IicG9zaXRpb24iJTNBJTVCLTM0LjU0NTQ1NDU0NTUxNTM0JTJDLTU2LjQ5OTk5OTk5OTk5OTk5JTVEJTJDInoiJTNBJTdCIlF6X3R6IiUzQTEuMzc1NTM5NDI1MzYxMDI2NyUyQyJReV90eiIlM0ExLjMzNzI3MjY3ODAyNDY4JTdEJTJDInkiJTNBJTdCIlF5X3R5IiUzQTQzNjQuODI3MTAwMDY5Mjg3JTJDIlF6X3R5IiUzQS0yMDUyLjU1ODA1MzM2MTY3NzYlN0QlN0QlMkMlN0IicG9zaXRpb24iJTNBJTVCLTI1LjkwOTA5MDkwOTIwOTkwOCUyQy01Ni40OTk5OTk5OTk5OTk5OSU1RCUyQyJ6IiUzQSU3QiJRel90eiIlM0EyLjkxMzExNTMzMjM0MDk0MzYlMkMiUXlfdHoiJTNBLTAuNTc0MTk4MjQyMDM5OTg4NiU3RCUyQyJ5IiUzQSU3QiJReV90eSIlM0E0NjI5LjY0Njk1MTA5NDgwOCUyQyJRel90eSIlM0EtMTU0MS42NjY3MDg4Mzg5MzclN0QlN0QlMkMlN0IicG9zaXRpb24iJTNBJTVCLTE3LjI3MjcyNzI3MjkxNjQ4NCUyQy01Ni40OTk5OTk5OTk5OTk5OSU1RCUyQyJ6IiUzQSU3QiJRel90eiIlM0EyLjg3NjUyNDQxNjA5NzYwOTYlMkMiUXlfdHoiJTNBLTAuNTI4MDIwNTQ0MTM2OTg4NSU3RCUyQyJ5IiUzQSU3QiJReV90eSIlM0E0ODE2LjAxMzczMDg3NjkyMSUyQyJRel90eSIlM0EtMTAyNy43MjQxNTc2MzY0MzgxJTdEJTdEJTJDJTdCInBvc2l0aW9uIiUzQSU1Qi04LjYzNjM2MzYzNjYyMTg5NCUyQy01Ni40OTk5OTk5OTk5OTk5OSU1RCUyQyJ6IiUzQSU3QiJRel90eiIlM0EyLjg3NzQ3NDUxMDgyNTgxNjYlMkMiUXlfdHoiJTNBLTAuNTI5MjIxNzQ0MDg5OTI0MiU3RCUyQyJ5IiUzQSU3QiJReV90eSIlM0E0OTI3Ljg5NjU4OTI1NzIxNiUyQyJRel90eSIlM0EtNTEzLjg2MjYzNjE1NzMyNiU3RCU3RCUyQyU3QiJwb3NpdGlvbiIlM0ElNUItMy4xMjc2NjcwMTQyNjg4MDllLTEwJTJDLTU2LjQ5OTk5OTk5OTk5OTk5JTVEJTJDInoiJTNBJTdCIlF6X3R6IiUzQTIuODc3NDUyMDEwNjU3MzU2JTJDIlF5X3R6IiUzQS0wLjUyOTMxNDk1NzYwMjUxNjMlN0QlMkMieSIlM0ElN0IiUXlfdHkiJTNBNDk2NS4xODk2MjMyNTQ4MzUlMkMiUXpfdHkiJTNBMC4wMDEwNjQ1ODkwMDE3NzE1MTY5JTdEJTdEJTJDJTdCInBvc2l0aW9uIiUzQSU1QjguNjM2MzYzNjM2MDg5NDkyJTJDLTU2LjQ5OTk5OTk5OTk5OTk5JTVEJTJDInoiJTNBJTdCIlF6X3R6IiUzQTIuODc2OTg4MTQxNzQwNjMzOCUyQyJReV90eiIlM0EtMC41MjQ2NTQ2NjU2NzM5ODg4JTdEJTJDInkiJTNBJTdCIlF5X3R5IiUzQTQ5MjcuOTA2NzM0MDUyMDUxJTJDIlF6X3R5IiUzQTUxMy44NjM0Nzg0Njg1MzY5JTdEJTdEJTJDJTdCInBvc2l0aW9uIiUzQSU1QjE3LjI3MjcyNzI3MjUxMjI1JTJDLTU2LjQ5OTk5OTk5OTk5OTk5JTVEJTJDInoiJTNBJTdCIlF6X3R6IiUzQTIuOTQ0ODYyNTM4MDg3OTgzNiUyQyJReV90eiIlM0EtMC42OTc5OTQwNzc3NDU0NjIlN0QlMkMieSIlM0ElN0IiUXlfdHkiJTNBNDgxNS42MzYxOTQ0MDk2NjYlMkMiUXpfdHkiJTNBMTAyNy45MDQ1MjcwNTAyNzcyJTdEJTdEJTJDJTdCInBvc2l0aW9uIiUzQSU1QjI1LjkwOTA5MDkwODkzNzA1MyUyQy01Ni40OTk5OTk5OTk5OTk5OSU1RCUyQyJ6IiUzQSU3QiJRel90eiIlM0EyLjk4MTQ0MjM2OTkwNjA0NTMlMkMiUXlfdHoiJTNBMC43NDE4Mzc1MDMwNjQyNTQ5JTdEJTJDInkiJTNBJTdCIlF5X3R5IiUzQTQ2MjkuMjY5NDE0NDI0NTExJTJDIlF6X3R5IiUzQTE1NDEuNDkwNTYxNzQ0NjkxOCU3RCU3RCUyQyU3QiJwb3NpdGlvbiIlM0ElNUIzNC41NDU0NTQ1NDUzNjM0OCUyQy01Ni40OTk5OTk5OTk5OTk5OSU1RCUyQyJ6IiUzQSU3QiJRel90eiIlM0ExLjM3NTA1MjA1NDU2ODQ5MDglMkMiUXlfdHoiJTNBLTEuMzQxNzgwNTY3OTUyNzY5JTdEJTJDInkiJTNBJTdCIlF5X3R5IiUzQTQzNjQuODM3MjUyMjI0NDY3JTJDIlF6X3R5IiUzQTIwNTIuNTYxNDMxMTg3NzI1JTdEJTdEJTJDJTdCInBvc2l0aW9uIiUzQSU1QjQzLjE4MTgxODE4MTc4NzQ3JTJDLTU2LjQ5OTk5OTk5OTk5OTk5JTVEJTJDInoiJTNBJTdCIlF6X3R6IiUzQTgzLjQwMDIwMTgxMjY2NTEzJTJDIlF5X3R6IiUzQTk3LjAzMzU5MjM3NTk3MzY0JTdEJTJDInkiJTNBJTdCIlF5X3R5IiUzQTQxNzUuMDQ0ODkwNzMyODY1JTJDIlF6X3R5IiUzQTI2ODIuMjQxODA1NTc3NCU3RCU3RCUyQyU3QiJwb3NpdGlvbiIlM0ElNUI0OS4yMjIwMDAwMDAwMDAwNiUyQy01Ni4xNTc0OTk5OTk5OTk5OSU1RCUyQyJ6IiUzQSU3QiJRel90eiIlM0E3NDcuNTQ0MTEyNzAxNzYxNyUyQyJReV90eiIlM0E4NzguNDE4MzYzMDc4MTc1MiU3RCUyQyJ5IiUzQSU3QiJReV90eSIlM0E0NDg0LjU4NjkzNjk4NjU4MyUyQyJRel90eSIlM0EzNTkzLjU3NDYyMDAyMDQ4MTIlN0QlN0QlMkMlN0IicG9zaXRpb24iJTNBJTVCNTIuNDAzOTk5OTk5OTk3MTYlMkMtNTQuODM5NTAwMDAwMDAxOTMlNUQlMkMieiIlM0ElN0IiUXpfdHoiJTNBMjM4OC4wMDM1OTIxMTA4MTglMkMiUXlfdHoiJTNBMjUyNi42ODMzNDY2NTgxNTE1JTdEJTJDInkiJTNBJTdCIlF5X3R5IiUzQTM4MjMuMTk3MDI3NTg0NTM1JTJDIlF6X3R5IiUzQTM1MTMuMDAxODc5MDA1NjY1JTdEJTdEJTJDJTdCInBvc2l0aW9uIiUzQSU1QjU0LjgzOTQ5OTk5OTk5NzQ2NCUyQy01Mi40MDQwMDAwMDAwMDM5NSU1RCUyQyJ6IiUzQSU3QiJRel90eiIlM0EzODIzLjE5NTc1MDQ4MDI1NjMlMkMiUXlfdHoiJTNBMzUxMy4wMDMxNTQ1NDYzNDM1JTdEJTJDInkiJTNBJTdCIlF5X3R5IiUzQTIzODguMDA0NDQ2MjY0NjUwNiUyQyJRel90eSIlM0EyNTI2LjY4MjQ5MjM4OTU1MiU3RCU3RCUyQyU3QiJwb3NpdGlvbiIlM0ElNUI1Ni4xNTc0OTk5OTk5OTk5NiUyQy00OS4yMjIwMDAwMDAwMDA0MiU1RCUyQyJ6IiUzQSU3QiJRel90eiIlM0E0NDg0LjU4NTUxMDU2NzI1NyUyQyJReV90eiIlM0EzNTkzLjU3NjAyOTUwNDU0NjYlN0QlMkMieSIlM0ElN0IiUXlfdHkiJTNBNzQ3LjU0NDM5NjA1MzA4MTglMkMiUXpfdHkiJTNBODc4LjQxODA4ODY4MDU1NDElN0QlN0QlMkMlN0IicG9zaXRpb24iJTNBJTVCNTYuNTAwMDAwMDAwMDAwMDY0JTJDLTM4Ljg2MzYzNjM2MzY3MTY5JTVEJTJDInoiJTNBJTdCIlF6X3R6IiUzQTQyNDYuMjQ1NzM3MjM0MDEyJTJDIlF5X3R6IiUzQTIzMzMuMjYxOTE5Njc1ODcyNCU3RCUyQyJ5IiUzQSU3QiJReV90eSIlM0EtNjguMTc3MDQ0NTI4NTEwNyUyQyJRel90eSIlM0EtOTAuNjg1NTQ3MTI4NjM2MiU3RCU3RCUyQyU3QiJwb3NpdGlvbiIlM0ElNUI1Ni41MDAwMDAwMDAwMDAwNjQlMkMtMzAuMjI3MjcyNzI3MzYwODA2JTVEJTJDInoiJTNBJTdCIlF6X3R6IiUzQTQ1MTYuODkxNTkwNDM5MjIxNSUyQyJReV90eiIlM0ExNzk3LjkxNTg5MDE3NjE1NjIlN0QlMkMieSIlM0ElN0IiUXlfdHkiJTNBNC45NDcxNjgzMzE3OTU4MTIlMkMiUXpfdHkiJTNBMi40NzUwMjIxMzAyOTI4OTE2JTdEJTdEJTJDJTdCInBvc2l0aW9uIiUzQSU1QjU2LjUwMDAwMDAwMDAwMDA2NCUyQy0yMS41OTA5MDkwOTEwNjQ4MTYlNUQlMkMieiIlM0ElN0IiUXpfdHoiJTNBNDc0MS40NDk2NTUwODc1NzY1JTJDIlF5X3R6IiUzQTEyODQuNjc4MDMyMDc1MDA5MiU3RCUyQyJ5IiUzQSU3QiJReV90eSIlM0EyLjk0NzQwMzU2OTMwMzg1NCUyQyJRel90eSIlM0EtMC4wNjY4MTM4ODE0ODIwODcyNiU3RCU3RCUyQyU3QiJwb3NpdGlvbiIlM0ElNUI1Ni41MDAwMDAwMDAwMDAwNjQlMkMtMTIuOTU0NTQ1NDU0NzY4ODIlNUQlMkMieiIlM0ElN0IiUXpfdHoiJTNBNDg5MC42MDEzODA0MDIwMDYlMkMiUXlfdHoiJTNBNzcwLjc5NzIyNTg1NzM3MSU3RCUyQyJ5IiUzQSU3QiJReV90eSIlM0EzLjAwMTQxNjAyMzI1NzM2OTclMkMiUXpfdHkiJTNBMC4wMDE3OTg5MzY3MDg1Njg4NzIzJTdEJTdEJTJDJTdCInBvc2l0aW9uIiUzQSU1QjU2LjUwMDAwMDAwMDAwMDA2NCUyQy00LjMxODE4MTgxODQ3Mjc4JTVEJTJDInoiJTNBJTdCIlF6X3R6IiUzQTQ5NjUuMTg4NzgxMzY4OTk1NSUyQyJReV90eiIlM0EyNTYuOTM0MDU0MDEyMzczMDUlN0QlMkMieSIlM0ElN0IiUXlfdHkiJTNBMi45OTk5NjE2MTMxNDg5NDc1JTJDIlF6X3R5IiUzQS0wLjAwMDA2NDU2NDI5MjMxMzEwMTY4JTdEJTdEJTJDJTdCInBvc2l0aW9uIiUzQSU1QjU2LjUwMDAwMDAwMDAwMDA2NCUyQzQuMzE4MTgxODE3ODczOTU2JTVEJTJDInoiJTNBJTdCIlF6X3R6IiUzQTQ5NjUuMTg3NDgzMzA2OTA3JTJDIlF5X3R6IiUzQS0yNTYuOTI5NjY2MzU4Nzc2MTYlN0QlMkMieSIlM0ElN0IiUXlfdHkiJTNBMy4wMDAwNTE4ODI4MjIzMjMlMkMiUXpfdHkiJTNBMC4wMDA2MDMzMjI0MjIzODU4MDI1JTdEJTdEJTJDJTdCInBvc2l0aW9uIiUzQSU1QjU2LjUwMDAwMDAwMDAwMDA2NCUyQzEyLjk1NDU0NTQ1NDI5OTE3MiU1RCUyQyJ6IiUzQSU3QiJRel90eiIlM0E0ODkwLjY0ODM4OTAwMDM3NSUyQyJReV90eiIlM0EtNzcwLjc4MjUzODUxNTYzNjclN0QlMkMieSIlM0ElN0IiUXlfdHkiJTNBMi45OTI1MTc5MjIyMjY2NDIlMkMiUXpfdHkiJTNBLTAuMDIyMzg4MDUyNjY2NTI1NDU1JTdEJTdEJTJDJTdCInBvc2l0aW9uIiUzQSU1QjU2LjUwMDAwMDAwMDAwMDA2NCUyQzIxLjU5MDkwOTA5MDcyNDM3NCU1RCUyQyJ6IiUzQSU3QiJRel90eiIlM0E0NzQxLjkyNzgwNjQ1MjExJTJDIlF5X3R6IiUzQS0xMjg0LjY2ODg5Mzg0MDA4NzMlN0QlMkMieSIlM0ElN0IiUXlfdHkiJTNBMy42NzU1ODUzMzUzMzk0NTUlMkMiUXpfdHkiJTNBMC4wNTA3NDAyMTc0NjUwMTIwNzUlN0QlN0QlMkMlN0IicG9zaXRpb24iJTNBJTVCNTYuNTAwMDAwMDAwMDAwMDY0JTJDMzAuMjI3MjcyNzI3MTQ5NTklNUQlMkMieiIlM0ElN0IiUXpfdHoiJTNBNDUxNi45Mzc3MDQ3MjYzNyUyQyJReV90eiIlM0EtMTc5Ny45MjIzODg3MzI2MTUlN0QlMkMieSIlM0ElN0IiUXlfdHkiJTNBNC45Mzk1NjE5MzQzNjI2NDklMkMiUXpfdHkiJTNBLTIuNDUyNzg3OTUyNzY5Nzc0JTdEJTdEJTJDJTdCInBvc2l0aW9uIiUzQSU1QjU2LjUwMDAwMDAwMDAwMDA2NCUyQzM4Ljg2MzYzNjM2MzU3NDgwNSU1RCUyQyJ6IiUzQSU3QiJRel90eiIlM0E0MjQ2LjI0NDQ5NjU1MzYyNCUyQyJReV90eiIlM0EtMjMzMy4yNTczNjI4NTUyMzMlN0QlMkMieSIlM0ElN0IiUXlfdHkiJTNBLTY4LjE3Njg3NzU4ODU1NTMlMkMiUXpfdHkiJTNBOTAuNjg0OTQ0ODcyMjU4OTclN0QlN0QlMkMlN0IicG9zaXRpb24iJTNBJTVCNTYuNTAwMDAwMDAwMDAwMDY0JTJDLTQzLjE4MTgxODE4MTgzNTg0NCU1RCUyQyJ6IiUzQSU3QiJRel90eiIlM0E0MTc1LjA0Mzk1MjA1MzgwOCUyQyJReV90eiIlM0EyNjgyLjI0MzAyNjg0MzE2NjclN0QlMkMieSIlM0ElN0IiUXlfdHkiJTNBODMuNDAwMjI5MzI4MDk4NTIlMkMiUXpfdHkiJTNBOTcuMDMzNDM5OTg2MDI4NjglN0QlN0QlMkMlN0IicG9zaXRpb24iJTNBJTVCNTYuNTAwMDAwMDAwMDAwMDY0JTJDLTM0LjU0NTQ1NDU0NTUxNTQlNUQlMkMieiIlM0ElN0IiUXpfdHoiJTNBNDM2NC44MjU5MzM1MjQwNzIlMkMiUXlfdHoiJTNBMjA1Mi41NjEzMjg5OTc1MzUlN0QlMkMieSIlM0ElN0IiUXlfdHkiJTNBMS4zNzU1Mzc3ODA3NTA4NTYlMkMiUXpfdHkiJTNBLTEuMzM3MjcyMDg4NjQ0NjI1JTdEJTdEJTJDJTdCInBvc2l0aW9uIiUzQSU1QjU2LjUwMDAwMDAwMDAwMDA2NCUyQy0yNS45MDkwOTA5MDkyMDk5NjUlNUQlMkMieiIlM0ElN0IiUXpfdHoiJTNBNDYyOS42NDU3ODMzNzIwMTQlMkMiUXlfdHoiJTNBMTU0MS42Njk5ODc3Njk2NTc4JTdEJTJDInkiJTNBJTdCIlF5X3R5IiUzQTIuOTEzMTE1MzcxNzUxOTU5MyUyQyJRel90eSIlM0EwLjU3NDE5ODIyNzkzNTM5NDQlN0QlN0QlMkMlN0IicG9zaXRpb24iJTNBJTVCNTYuNTAwMDAwMDAwMDAwMDY0JTJDLTE3LjI3MjcyNzI3MjkxNjU0JTVEJTJDInoiJTNBJTdCIlF6X3R6IiUzQTQ4MTYuMDEyNTYzMTg1MzUyJTJDIlF5X3R6IiUzQTEwMjcuNzI3NDM2NDc5NjUyJTdEJTJDInkiJTNBJTdCIlF5X3R5IiUzQTIuODc2NTI0NDE1MTI4MDMzJTJDIlF6X3R5IiUzQTAuNTI4MDIwNTQ0NDcwMjc1MiU3RCU3RCUyQyU3QiJwb3NpdGlvbiIlM0ElNUI1Ni41MDAwMDAwMDAwMDAwNjQlMkMtOC42MzYzNjM2MzY2MjE5NTElNUQlMkMieiIlM0ElN0IiUXpfdHoiJTNBNDkyNy44OTU0MjE1NjQ3NyUyQyJReV90eiIlM0E1MTMuODY1OTE1MDAyOTM3NiU3RCUyQyJ5IiUzQSU3QiJReV90eSIlM0EyLjg3NzQ3NDUxMDkyNjM0MzglMkMiUXpfdHkiJTNBMC41MjkyMjE3NDQwNzQ4Nzk1JTdEJTdEJTJDJTdCInBvc2l0aW9uIiUzQSU1QjU2LjUwMDAwMDAwMDAwMDA2NCUyQy0zLjEyODIzNTQ0ODQ1NzQxN2UtMTAlNUQlMkMieiIlM0ElN0IiUXpfdHoiJTNBNDk2NS4xODg0NTU1NjIzNzQlMkMiUXlfdHoiJTNBMC4wMDIyMTQyNTY1ODkwNTQzOTQ2JTdEJTJDInkiJTNBJTdCIlF5X3R5IiUzQTIuODc3NDUyMDEwNjg2NzQ1NiUyQyJRel90eSIlM0EwLjUyOTMxNDk1NzU5NTE3NjglN0QlN0QlMkMlN0IicG9zaXRpb24iJTNBJTVCNTYuNTAwMDAwMDAwMDAwMDY0JTJDOC42MzYzNjM2MzYwODk0MzUlNUQlMkMieiIlM0ElN0IiUXpfdHoiJTNBNDkyNy45MDU1NjYzNTk1MjElMkMiUXlfdHoiJTNBLTUxMy44NjAxOTk2MjI5MzI2JTdEJTJDInkiJTNBJTdCIlF5X3R5IiUzQTIuODc2OTg4MTQxNjU2MzAyNiUyQyJRel90eSIlM0EwLjUyNDY1NDY2NTY2OTExODElN0QlN0QlMkMlN0IicG9zaXRpb24iJTNBJTVCNTYuNTAwMDAwMDAwMDAwMDY0JTJDMTcuMjcyNzI3MjcyNTEyMTkyJTVEJTJDInoiJTNBJTdCIlF6X3R6IiUzQTQ4MTUuNjM1MDI2NzE4MDY4JTJDIlF5X3R6IiUzQS0xMDI3LjkwMTI0ODIwNzE4MDclN0QlMkMieSIlM0ElN0IiUXlfdHkiJTNBMi45NDQ4NjI1MzkxMjAwNzA1JTJDIlF6X3R5IiUzQTAuNjk3OTk0MDc3Mjk5JTdEJTdEJTJDJTdCInBvc2l0aW9uIiUzQSU1QjU2LjUwMDAwMDAwMDAwMDA2NCUyQzI1LjkwOTA5MDkwODkzNjk5NiU1RCUyQyJ6IiUzQSU3QiJRel90eiIlM0E0NjI5LjI2ODI0NjY5NjUyNCUyQyJReV90eiIlM0EtMTU0MS40ODcyODI4MDcxMjMlN0QlMkMieSIlM0ElN0IiUXlfdHkiJTNBMi45ODE0NDIzMjY1OTA2Njg3JTJDIlF6X3R5IiUzQS0wLjc0MTgzNzQ4NjEzMzY2NjglN0QlN0QlMkMlN0IicG9zaXRpb24iJTNBJTVCNTYuNTAwMDAwMDAwMDAwMDY0JTJDMzQuNTQ1NDU0NTQ1MzYzNDIlNUQlMkMieiIlM0ElN0IiUXpfdHoiJTNBNDM2NC44MzYwODU4Nzc1MTMlMkMiUXlfdHoiJTNBLTIwNTIuNTU4MTU1ODI5ODgxMyU3RCUyQyJ5IiUzQSU3QiJReV90eSIlM0ExLjM3NTA1Mzk0NzIyNzc5OTIlMkMiUXpfdHkiJTNBMS4zNDE3Nzk4MDE1MjI4MzI0JTdEJTdEJTJDJTdCInBvc2l0aW9uIiUzQSU1QjU2LjUwMDAwMDAwMDAwMDA2NCUyQzQzLjE4MTgxODE4MTc4NzQxJTVEJTJDInoiJTNBJTdCIlF6X3R6IiUzQTQxNzUuMDQzNjY4ODk5NzIzJTJDIlF5X3R6IiUzQS0yNjgyLjIzODM4ODY4NTA1ODUlN0QlMkMieSIlM0ElN0IiUXlfdHkiJTNBODMuNDAwMDkyMTY0MTEzNzclMkMiUXpfdHkiJTNBLTk3LjAzMzU0NDYwNjY4NTglN0QlN0QlMkMlN0IicG9zaXRpb24iJTNBJTVCNTYuMTU3NTAwMDAwMDAwMDYlMkM0OS4yMjIlNUQlMkMieiIlM0ElN0IiUXpfdHoiJTNBNDQ4NC41ODUzMDA3NDQ3OTk1JTJDIlF5X3R6IiUzQS0zNTkzLjU3MDM1NDg2Mzk3NzYlN0QlMkMieSIlM0ElN0IiUXlfdHkiJTNBNzQ3LjU0MzExNDAzOTIzNjMlMkMiUXpfdHkiJTNBLTg3OC40MTc5MjkzMTYwMDg0JTdEJTdEJTJDJTdCInBvc2l0aW9uIiUzQSU1QjU0LjgzOTUwMDAwMDAwMDA2NSUyQzUyLjQwNCU1RCUyQyJ6IiUzQSU3QiJRel90eiIlM0EzODIzLjE5Mzk4NzE0Mjk1MTMlMkMiUXlfdHoiJTNBLTM1MTIuOTk1ODY5NzMzMzclN0QlMkMieSIlM0ElN0IiUXlfdHkiJTNBMjM4Ny45OTczMDY0MDg0ODglMkMiUXpfdHkiJTNBLTI1MjYuNjc5NzYwNjQ5MTYyNyU3RCU3RCUyQyU3QiJwb3NpdGlvbiIlM0ElNUI1Mi40MDQwMDAwMDAwMDAwNiUyQzU0LjgzOTUwMDAwMDAwMDAxJTVEJTJDInoiJTNBJTdCIlF6X3R6IiUzQTIzODcuOTk2MzU2Nzk3OTYlMkMiUXlfdHoiJTNBLTI1MjYuNjcwMzgwOTA0ODIxNyU3RCUyQyJ5IiUzQSU3QiJReV90eSIlM0EzODIzLjExMDE2ODUwNDYzMSUyQyJRel90eSIlM0EtMzUxMi45NTE4NzAzNjk5OTQ2JTdEJTdEJTJDJTdCInBvc2l0aW9uIiUzQSU1QjQ5LjIyMjAwMDAwMDAwMDA2JTJDNTYuMTU3NTAwMDAwMDAwMDA2JTVEJTJDInoiJTNBJTdCIlF6X3R6IiUzQTc0OC43NjQwNjkxMDE3ODkzJTJDIlF5X3R6IiUzQS04NzguODU0OTA5ODMzNTcxJTdEJTJDInkiJTNBJTdCIlF5X3R5IiUzQTQ0ODMuNzIyOTExNzUxODA0NSUyQyJRel90eSIlM0EtMzU5Mi44OTYzOTI0NjI2NjMlN0QlN0QlMkMlN0IicG9zaXRpb24iJTNBJTVCMzguODYzNjM2MzYzNjg5NjYlMkM1Ni41MDAwMDAwMDAwMDAwMSU1RCUyQyJ6IiUzQSU3QiJRel90eiIlM0EtMy41NDI0OTQwMjg2NTk5NTMlMkMiUXlfdHoiJTNBOC4yMzMzMzMwMzg4NTQ1OCU3RCUyQyJ5IiUzQSU3QiJReV90eSIlM0E0MjAyLjQ2NjAzMjA4MTIyMiUyQyJRel90eSIlM0EtMjI5OS4wMTY3MTc2ODQ3NTUzJTdEJTdEJTJDJTdCInBvc2l0aW9uIiUzQSU1QjMwLjIyNzI3MjcyNzM3OTMwOCUyQzU2LjUwMDAwMDAwMDAwMDAxJTVEJTJDInoiJTNBJTdCIlF6X3R6IiUzQTMuMTI3NTE5NzExMDkyODYyMyUyQyJReV90eiIlM0EtMC40ODE1OTY3MjY2MzcxNjEyJTdEJTJDInkiJTNBJTdCIlF5X3R5IiUzQTQ1MTguMTkzNzIwODk3NjgyJTJDIlF6X3R5IiUzQS0xNzk4LjgxMzY0NDY4NzM3ODQlN0QlN0QlMkMlN0IicG9zaXRpb24iJTNBJTVCMjEuNTkwOTA5MDkxMDY4OTE2JTJDNTYuNTAwMDAwMDAwMDAwMDElNUQlMkMieiIlM0ElN0IiUXpfdHoiJTNBMS42OTk4MDg3ODc5OTQ0MTY0JTJDIlF5X3R6IiUzQTAuMDM1NzY4NDk0Nzk1NzczMjklN0QlMkMieSIlM0ElN0IiUXlfdHkiJTNBNDc0MC4xMjY5MTA1OTI4NzclMkMiUXpfdHkiJTNBLTEyODQuNjY1NTYyNDEyMzYwNSU3RCU3RCUyQyU3QiJwb3NpdGlvbiIlM0ElNUIxMi45NTQ1NDU0NTQ3NTg1NTIlMkM1Ni41MDAwMDAwMDAwMDAwMSU1RCUyQyJ6IiUzQSU3QiJRel90eiIlM0EzLjY4NTY0NjI3ODQ0NzEwOTYlMkMiUXlfdHoiJTNBMC4yMDE1NDI3MDg3OTY3ODkwNyU3RCUyQyJ5IiUzQSU3QiJReV90eSIlM0E0ODkxLjE0MDUyNzQzNyUyQyJRel90eSIlM0EtNzcwLjg0MDc0OTU2ODM4NjUlN0QlN0QlMkMlN0IicG9zaXRpb24iJTNBJTVCNC4zMTgxODE4MTg0NDgxMzE1JTJDNTYuNTAwMDAwMDAwMDAwMDElNUQlMkMieiIlM0ElN0IiUXpfdHoiJTNBMi45NTAxMTcyNjQ4OTY4NTklMkMiUXlfdHoiJTNBLTAuMjg5ODIzMjMyNzIxMTA3NTUlN0QlMkMieSIlM0ElN0IiUXlfdHkiJTNBNDk2NS4zMTgxNDc1NDEyNDQlMkMiUXpfdHkiJTNBLTI1Ni44NjEwNjk2NTU1NDg3NiU3RCU3RCUyQyU3QiJwb3NpdGlvbiIlM0ElNUItNC4zMTgxODE4MTc4OTQ1ODMlMkM1Ni41MDAwMDAwMDAwMDAwMSU1RCUyQyJ6IiUzQSU3QiJRel90eiIlM0ExLjcwNTY3MTM2MjQwNTc5OTUlMkMiUXlfdHoiJTNBMC4wMjkyMjA0MDY5ODMyMjM1MDMlN0QlMkMieSIlM0ElN0IiUXlfdHkiJTNBNDk2My45MDE5NTMxODM0NTY1JTJDIlF6X3R5IiUzQTI1Ni45MTIxODEwMDMzMDc0JTdEJTdEJTJDJTdCInBvc2l0aW9uIiUzQSU1Qi0xMi45NTQ1NDU0NTQyNjk1ODUlMkM1Ni41MDAwMDAwMDAwMDAwMSU1RCUyQyJ6IiUzQSU3QiJRel90eiIlM0EzLjY4NTY0NjI4ODc3ODAxNSUyQyJReV90eiIlM0EwLjIwMzk3ODA4NjE0ODUwMDclN0QlMkMieSIlM0ElN0IiUXlfdHkiJTNBNDg5MS4xNDA1MjYyNDk1NzklMkMiUXpfdHkiJTNBNzcwLjc0OTUxMzc3NDQ1NCU3RCU3RCUyQyU3QiJwb3NpdGlvbiIlM0ElNUItMjEuNTkwOTA5MDkwNjgxMTczJTJDNTYuNTAwMDAwMDAwMDAwMDElNUQlMkMieiIlM0ElN0IiUXpfdHoiJTNBMi44OTc4Mjg5NTM5NTg0MzElMkMiUXlfdHoiJTNBLTAuMzQ5NDg0MzQ4NzQxNjQ1OCU3RCUyQyJ5IiUzQSU3QiJReV90eSIlM0E0NzQxLjU3Njc5MDM1NDU4MSUyQyJRel90eSIlM0ExMjg0Ljc0NjExNjE5ODA4NzUlN0QlN0QlMkMlN0IicG9zaXRpb24iJTNBJTVCLTMwLjIyNzI3MjcyNzEyMDc1NiUyQzU2LjUwMDAwMDAwMDAwMDAxJTVEJTJDInoiJTNBJTdCIlF6X3R6IiUzQTEuOTM0MTY5MDk4NDA1MjE4NyUyQyJReV90eiIlM0EwLjI3NTg0MTgwMjExMTcyNzElN0QlMkMieSIlM0ElN0IiUXlfdHkiJTNBNDUxNi45MzQ4MDY2MTg2NiUyQyJRel90eSIlM0ExNzk5LjAwOTg0NTgxNDk1NDQlN0QlN0QlMkMlN0IicG9zaXRpb24iJTNBJTVCLTM4Ljg2MzYzNjM2MzU2MDMzJTJDNTYuNTAwMDAwMDAwMDAwMDElNUQlMkMieiIlM0ElN0IiUXpfdHoiJTNBLTMuNTg0NzExNjg5NjEyNzAyJTJDIlF5X3R6IiUzQS03Ljk2NjMzNDYxOTk3MzkwODUlN0QlMkMieSIlM0ElN0IiUXlfdHkiJTNBNDIwMi41NTEzODQ2MjEwNzE1JTJDIlF6X3R5IiUzQTIyOTguOTUzODQxODM3ODgyJTdEJTdEJTJDJTdCInBvc2l0aW9uIiUzQSU1QjQzLjE4MTgxODE4MTg0MTc3JTJDNTYuNTAwMDAwMDAwMDAwMDElNUQlMkMieiIlM0ElN0IiUXpfdHoiJTNBNTIuNjYxODEyNTI0NjU2NDc2JTJDIlF5X3R6IiUzQS02MS45NzcxMjEyMDIwOTYzMzUlN0QlMkMieSIlM0ElN0IiUXlfdHkiJTNBNDE3NC42OTE0OTY1MjcxMjklMkMiUXpfdHkiJTNBLTI2ODIuNDQyMzkwNzAyMTM4NyU3RCU3RCUyQyU3QiJwb3NpdGlvbiIlM0ElNUIzNC41NDU0NTQ1NDU1MzE0MDYlMkM1Ni41MDAwMDAwMDAwMDAwMSU1RCUyQyJ6IiUzQSU3QiJRel90eiIlM0ExLjYwMDQxMTYyMzExNjA5MzYlMkMiUXlfdHoiJTNBMi4xNDYwMzY2OTg5NTI3NjE1JTdEJTJDInkiJTNBJTdCIlF5X3R5IiUzQTQzNjQuODIxNTA4OTI0NDc3JTJDIlF6X3R5IiUzQS0yMDUyLjU1NzY1Mjg4NzIwMyU3RCU3RCUyQyU3QiJwb3NpdGlvbiIlM0ElNUIyNS45MDkwOTA5MDkyMjcwODIlMkM1Ni41MDAwMDAwMDAwMDAwMSU1RCUyQyJ6IiUzQSU3QiJRel90eiIlM0EyLjA2NzUxMTg2NDk0MjAzMyUyQyJReV90eiIlM0EwLjY1ODE1Nzg4NTMyNTQyMzYlN0QlMkMieSIlM0ElN0IiUXlfdHkiJTNBNDYzMC4wMjk5MzcxMDI4OCUyQyJRel90eSIlM0EtMTU0MS44NDgzNTA1MTg0NTEzJTdEJTdEJTJDJTdCInBvc2l0aW9uIiUzQSU1QjE3LjI3MjcyNzI3MjkxNzI0NCUyQzU2LjUwMDAwMDAwMDAwMDAxJTVEJTJDInoiJTNBJTdCIlF6X3R6IiUzQTIuMTA2NzY4OTY5NTQ2MDQ5JTJDIlF5X3R6IiUzQS0wLjg2MzE3NzQ3MzY0NzMxMTglN0QlMkMieSIlM0ElN0IiUXlfdHkiJTNBNDgxNi4wMDk1NzE1NDg5NTklMkMiUXpfdHkiJTNBLTEwMjcuMzY5NzYxNDI4MTg0MyU3RCU3RCUyQyU3QiJwb3NpdGlvbiIlM0ElNUI4LjYzNjM2MzYzNjYwNTg1NyUyQzU2LjUwMDAwMDAwMDAwMDAxJTVEJTJDInoiJTNBJTdCIlF6X3R6IiUzQTIuOTUyMjk1MjI1NTYwOTEyNSUyQyJReV90eiIlM0EwLjY5NjY4MDc2NzY4MDM2MDglN0QlMkMieSIlM0ElN0IiUXlfdHkiJTNBNDkyNy40OTQwMjE0NjYwNTklMkMiUXpfdHkiJTNBLTUxNC4wNDI5OTY0OTY2NDE2JTdEJTdEJTJDJTdCInBvc2l0aW9uIiUzQSU1QjIuOTEyMDE3MjkzOTY1NjE4NmUtMTAlMkM1Ni41MDAwMDAwMDAwMDAwMSU1RCUyQyJ6IiUzQSU3QiJRel90eiIlM0EyLjAzMjkxNTM4NDI0NTc0NDYlMkMiUXlfdHoiJTNBMC42OTY3MDg1MTgwNzQzNzQ0JTdEJTJDInkiJTNBJTdCIlF5X3R5IiUzQTQ5NjUuNTgzNTU2MzA5OTAzNSUyQyJRel90eSIlM0EtMC4xNzkzMDQ3ODQzMDMwODAyOCU3RCU3RCUyQyU3QiJwb3NpdGlvbiIlM0ElNUItOC42MzYzNjM2MzYwODQzNjklMkM1Ni41MDAwMDAwMDAwMDAwMSU1RCUyQyJ6IiUzQSU3QiJRel90eiIlM0EyLjEwNzc2MjA2MjMyMTk0MzMlMkMiUXlfdHoiJTNBLTAuODY0MTk1NDU5ODcyMzI5MyU3RCUyQyJ5IiUzQSU3QiJReV90eSIlM0E0OTI3Ljg5MjEyNzg2MTU5OCUyQyJRel90eSIlM0E1MTQuMjE5MTM0NTAzMDc0NCU3RCU3RCUyQyU3QiJwb3NpdGlvbiIlM0ElNUItMTcuMjcyNzI3MjcyNDc1NjUlMkM1Ni41MDAwMDAwMDAwMDAwMSU1RCUyQyJ6IiUzQSU3QiJRel90eiIlM0EyLjk1MTMwMjQzNzYzNDg3NzglMkMiUXlfdHoiJTNBMC42OTU2NTkzNDQ0MzczMzI5JTdEJTJDInkiJTNBJTdCIlF5X3R5IiUzQTQ4MTUuNjExNDU3ODMwMjk1JTJDIlF6X3R5IiUzQTEwMjcuNTQ1ODk5NTA2MzYxNCU3RCU3RCUyQyU3QiJwb3NpdGlvbiIlM0ElNUItMjUuOTA5MDkwOTA4ODk3OTg3JTJDNTYuNTAwMDAwMDAwMDAwMDElNUQlMkMieiIlM0ElN0IiUXpfdHoiJTNBMi4wNzQ1OTM3OTk0Mjc4NTglMkMiUXlfdHoiJTNBMC43MzcwOTY3NDU0NDE5NDgzJTdEJTJDInkiJTNBJTdCIlF5X3R5IiUzQTQ2MzAuMDMwMjE3NDE4OTAxJTJDIlF6X3R5IiUzQTE1NDEuNDg5NzMxODA3NDAzNiU3RCU3RCUyQyU3QiJwb3NpdGlvbiIlM0ElNUItMzQuNTQ1NDU0NTQ1MzQwNTMlMkM1Ni41MDAwMDAwMDAwMDAwMSU1RCUyQyJ6IiUzQSU3QiJRel90eiIlM0EwLjc1NjM2OTI3MzcyMDc0MzQlMkMiUXlfdHoiJTNBLTIuMzE4MTgwMTI2Nzk1MjQzJTdEJTJDInkiJTNBJTdCIlF5X3R5IiUzQTQzNjUuMjA5MTkxMDQ3NjcyJTJDIlF6X3R5IiUzQTIwNTIuNzM1MDcxMDM2ODI3MyU3RCU3RCUyQyU3QiJwb3NpdGlvbiIlM0ElNUItNDMuMTgxODE4MTgxNzgxODklMkM1Ni41MDAwMDAwMDAwMDAwMSU1RCUyQyJ6IiUzQSU3QiJRel90eiIlM0E1Mi42Njc3Nzg0MTk0MDUxNSUyQyJReV90eiIlM0E2MS45ODE3MzY1NDA0ODQ2MSU3RCUyQyJ5IiUzQSU3QiJReV90eSIlM0E0MTc0LjY4MTA0MDk4MjE3OCUyQyJRel90eSIlM0EyNjgyLjQzODkwNjc2MjY1NTclN0QlN0QlMkMlN0IicG9zaXRpb24iJTNBJTVCLTQ5LjIyMTk5OTk5OTk5MDAzJTJDNTYuMTU3NTAwMDAwMDAyMDElNUQlMkMieiIlM0ElN0IiUXpfdHoiJTNBNzQ4Ljc2MzI4NTYxMzc3MyUyQyJReV90eiIlM0E4NzguODU0NDMyOTcwNzgyNSU3RCUyQyJ5IiUzQSU3QiJReV90eSIlM0E0NDgzLjcyMzMyMTE3MzA3NCUyQyJRel90eSIlM0EzNTkyLjg5MzU2MzM4NTk1NzMlN0QlN0QlMkMlN0IicG9zaXRpb24iJTNBJTVCLTUyLjQwMzk5OTk5OTk5NjYlMkM1NC44Mzk1MDAwMDAwMDIyMSU1RCUyQyJ6IiUzQSU3QiJRel90eiIlM0EyMzg3Ljk5MDgyMTAxMjA2MDclMkMiUXlfdHoiJTNBMjUyNi42Njc2MzY3NDQ4MTUlN0QlMkMieSIlM0ElN0IiUXlfdHkiJTNBMzgyMy4xMDg0NTE4OTc0NjclMkMiUXpfdHkiJTNBMzUxMi45NDcwNzM4NzkyNTIlN0QlN0QlMkMlN0IicG9zaXRpb24iJTNBJTVCLTU0LjgzOTUwMDAwMDAwMTAzJTJDNTIuNDAzOTk5OTk5OTk4NDElNUQlMkMieiIlM0ElN0IiUXpfdHoiJTNBMzgyMy4xMDc0NzU3ODU2ODMlMkMiUXlfdHoiJTNBMzUxMi45NDU1MDY5MzYxODMlN0QlMkMieSIlM0ElN0IiUXlfdHkiJTNBMjM4Ny45OTAwMjI0MTE1OTEzJTJDIlF6X3R5IiUzQTI1MjYuNjY4MjQyMTk2NjE4NCU3RCU3RCUyQyU3QiJwb3NpdGlvbiIlM0ElNUItNTYuMTU3NDk5OTk5OTk5OTM1JTJDNDkuMjIyJTVEJTJDInoiJTNBJTdCIlF6X3R6IiUzQTQ0ODMuNzAxMDIyODk4MjgyJTJDIlF5X3R6IiUzQTM1OTIuODg3MzAwNTE4NjI2JTdEJTJDInkiJTNBJTdCIlF5X3R5IiUzQTc0OC43NzE3NTMxMzAzNTU5JTJDIlF6X3R5IiUzQTg3OC44NjY4MDA4MjkxNTE5JTdEJTdEJTJDJTdCInBvc2l0aW9uIiUzQSU1Qi01Ni40OTk5OTk5OTk5OTk5MzYlMkMzOC44NjM2MzYzNjM2ODk2JTVEJTJDInoiJTNBJTdCIlF6X3R6IiUzQTQxOTQuNDExNzkxMzI4ODA4JTJDIlF5X3R6IiUzQTIyOTMuNjY2MjA4MjUyODA4MiU3RCUyQyJ5IiUzQSU3QiJReV90eSIlM0EtNi43MDU4NjEwNzk2NDQ1OTElMkMiUXpfdHkiJTNBLTEwLjU4MDMxMjczODEzNDU3OSU3RCU3RCUyQyU3QiJwb3NpdGlvbiIlM0ElNUItNTYuNDk5OTk5OTk5OTk5OTM2JTJDMzAuMjI3MjcyNzI3Mzc5MjUlNUQlMkMieiIlM0ElN0IiUXpfdHoiJTNBNDUxNi45NzMzNjc2NzUwMiUyQyJReV90eiIlM0ExNzk3Ljk3MjI3OTU2MjA4ODMlN0QlMkMieSIlM0ElN0IiUXlfdHkiJTNBNC45MDQ3NTczMTU1MDQxNDYlMkMiUXpfdHkiJTNBMi4yMDkyNzY1NzUxNzkyMzElN0QlN0QlMkMlN0IicG9zaXRpb24iJTNBJTVCLTU2LjQ5OTk5OTk5OTk5OTkzNiUyQzIxLjU5MDkwOTA5MTA2ODg2JTVEJTJDInoiJTNBJTdCIlF6X3R6IiUzQTQ3NDEuNDkxMzY5NjQxMDIzJTJDIlF5X3R6IiUzQTEyODQuNjg0MDk0OTQ1MTk2NiU3RCUyQyJ5IiUzQSU3QiJReV90eSIlM0EyLjk0MDEwNjIyNDQ5ODYyNzQlMkMiUXpfdHkiJTNBLTAuMDgxODg2MDYyNTY5NTI1MzElN0QlN0QlMkMlN0IicG9zaXRpb24iJTNBJTVCLTU2LjQ5OTk5OTk5OTk5OTkzNiUyQzEyLjk1NDU0NTQ1NDc1ODQ5NSU1RCUyQyJ6IiUzQSU3QiJRel90eiIlM0E0ODkxLjA4MzYzNTUzMzYyOSUyQyJReV90eiIlM0E3NzAuNzkyOTA2MTUxOTQ5OCU3RCUyQyJ5IiUzQSU3QiJReV90eSIlM0EzLjcxNjYwMDYwNzY1NDUwMSUyQyJRel90eSIlM0EwLjAwMTM2NjI4OTM5MzY0NTM4MDUlN0QlN0QlMkMlN0IicG9zaXRpb24iJTNBJTVCLTU2LjQ5OTk5OTk5OTk5OTkzNiUyQzQuMzE4MTgxODE4NDQ4MDc1JTVEJTJDInoiJTNBJTdCIlF6X3R6IiUzQTQ5NjUuMjMwNDMwNTc2NzcxJTJDIlF5X3R6IiUzQTI1Ni45MTkwNzY5NDQyMzQ4NiU3RCUyQyJ5IiUzQSU3QiJReV90eSIlM0EyLjk5MjY5NTAwMDQxOTAyNjUlMkMiUXpfdHkiJTNBMC4wMTUwNDQwNjAzNjUxNTkwMjYlN0QlN0QlMkMlN0IicG9zaXRpb24iJTNBJTVCLTU2LjQ5OTk5OTk5OTk5OTkzNiUyQy00LjMxODE4MTgxNzg5NDY0JTVEJTJDInoiJTNBJTdCIlF6X3R6IiUzQTQ5NjUuMjcwODA4ODk4NzkzJTJDIlF5X3R6IiUzQS0yNTYuOTk0NzU0MjgxOTIyJTdEJTJDInkiJTNBJTdCIlF5X3R5IiUzQTIuOTU3NzkwODc0NzU3NTkxNCUyQyJRel90eSIlM0EwLjI2NjY0NTQ0MjcwNzc3MjElN0QlMkMibm9kZSIlM0EyMjQlN0QlMkMlN0IicG9zaXRpb24iJTNBJTVCLTU2LjQ5OTk5OTk5OTk5OTkzNiUyQy0xMi45NTQ1NDU0NTQyNjk2NDIlNUQlMkMieiIlM0ElN0IiUXpfdHoiJTNBNDg4OS4zMjA0MzE4ODM2NTE1JTJDIlF5X3R6IiUzQS03NzAuNzc5NDU1MzQ1NTYwMyU3RCUyQyJ5IiUzQSU3QiJReV90eSIlM0ExLjcwNTY3MzU1ODY5NDUwMSUyQyJRel90eSIlM0EtMC4wMjk0MjI5NDIyNTQxNjM2MSU3RCU3RCUyQyU3QiJwb3NpdGlvbiIlM0ElNUItNTYuNDk5OTk5OTk5OTk5OTM2JTJDLTIxLjU5MDkwOTA5MDY4MTIzJTVEJTJDInoiJTNBJTdCIlF6X3R6IiUzQTQ3NDIuMDQ2OTAxMzIzMDU0JTJDIlF5X3R6IiUzQS0xMjg0LjY3MzY1NTMxODM4MTYlN0QlMkMieSIlM0ElN0IiUXlfdHkiJTNBMy42MTMwMDEyODAyNzMwMjk0JTJDIlF6X3R5IiUzQTAuMDU2MDQ1NTg3NzczNDkyNjYlN0QlN0QlMkMlN0IicG9zaXRpb24iJTNBJTVCLTU2LjQ5OTk5OTk5OTk5OTkzNiUyQy0zMC4yMjcyNzI3MjcxMjA4MTMlNUQlMkMieiIlM0ElN0IiUXpfdHoiJTNBNDUxNy4wNjkyMjY1MDA5ODglMkMiUXlfdHoiJTNBLTE3OTkuMDEzMjc5MDY0NDUzJTdEJTJDInkiJTNBJTdCIlF5X3R5IiUzQTEuOTEyMTgyNzg2ODc4OCUyQyJRel90eSIlM0EtMC4yNzQ5ODc1NTY1NTMwMTg1NCU3RCU3RCUyQyU3QiJwb3NpdGlvbiIlM0ElNUItNTYuNDk5OTk5OTk5OTk5OTM2JTJDLTM4Ljg2MzYzNjM2MzU2MDM5JTVEJTJDInoiJTNBJTdCIlF6X3R6IiUzQTQyMzkuMTk5MTAwNDc5MDAyJTJDIlF5X3R6IiUzQS0yMzI3LjMyODQ0OTk0MDYyNCU3RCUyQyJ5IiUzQSU3QiJReV90eSIlM0EtNTAuMzk0NDE3NzU2MzQxOTMlMkMiUXpfdHkiJTNBNjguNjkyNDI3NDk5Njc4MDklN0QlN0QlMkMlN0IicG9zaXRpb24iJTNBJTVCLTU2LjQ5OTk5OTk5OTk5OTkzNiUyQzQzLjE4MTgxODE4MTg0MTcxJTVEJTJDInoiJTNBJTdCIlF6X3R6IiUzQTQxNzUuMDcwNzIwNjk1OTElMkMiUXlfdHoiJTNBMjY4Mi42MTczODE4NDc1NTMlN0QlMkMieSIlM0ElN0IiUXlfdHkiJTNBNTEuODIzNzcyMjU1Mjk3OTMlMkMiUXpfdHkiJTNBNjEuODA5OTY0OTI1NjYzNzYlN0QlN0QlMkMlN0IicG9zaXRpb24iJTNBJTVCLTU2LjQ5OTk5OTk5OTk5OTkzNiUyQzM0LjU0NTQ1NDU0NTUzMTM1JTVEJTJDInoiJTNBJTdCIlF6X3R6IiUzQTQzNjUuMjEwMzQwNzIyNzklMkMiUXlfdHoiJTNBMjA1Mi4zNzczODgyNTE1OTQlN0QlMkMieSIlM0ElN0IiUXlfdHkiJTNBMC41MzA1MzM2Mzg2NzQ3NTMzJTJDIlF6X3R5IiUzQS0xLjE2NTIxNjY5MjIzNzMyODIlN0QlN0QlMkMlN0IicG9zaXRpb24iJTNBJTVCLTU2LjQ5OTk5OTk5OTk5OTkzNiUyQzI1LjkwOTA5MDkwOTIyNzAyNSU1RCUyQyJ6IiUzQSU3QiJRel90eiIlM0E0NjI5LjY0MzQyNDQxNDg0NSUyQyJReV90eiIlM0ExNTQxLjY2ODA4MjA2NjQ2NTglN0QlMkMieSIlM0ElN0IiUXlfdHkiJTNBMi45MTg2NDA5NzAxMzgyMTMlMkMiUXpfdHkiJTNBMC41NjUwNzA5MDg0NTYwNjgyJTdEJTdEJTJDJTdCInBvc2l0aW9uIiUzQSU1Qi01Ni40OTk5OTk5OTk5OTk5MzYlMkMxNy4yNzI3MjcyNzI5MTcxODclNUQlMkMieiIlM0ElN0IiUXpfdHoiJTNBNDgxNS42MzMxODc2NzIwNTE1JTJDIlF5X3R6IiUzQTEwMjcuNTQ0NzIyNjgyMzA2OSU3RCUyQyJ5IiUzQSU3QiJReV90eSIlM0EyLjk0NDgwODcyNjc4Njk5MyUyQyJRel90eSIlM0EwLjY5NTc4NzI1MjU1ODk5NjglN0QlN0QlMkMlN0IicG9zaXRpb24iJTNBJTVCLTU2LjQ5OTk5OTk5OTk5OTkzNiUyQzguNjM2MzYzNjM2NjA1OCU1RCUyQyJ6IiUzQSU3QiJRel90eiIlM0E0OTI3LjUxNjAzOTQxNzkyJTJDIlF5X3R6IiUzQTUxNC4wMzk3MzU4Mzk5MzI5JTdEJTJDInkiJTNBJTdCIlF5X3R5IiUzQTIuOTQ1NzU4NzMxMjY3Njg0MyUyQyJRel90eSIlM0EtMC42OTY5Mjk3Mjc4MjMxOTA1JTdEJTdEJTJDJTdCInBvc2l0aW9uIiUzQSU1Qi01Ni40OTk5OTk5OTk5OTk5MzYlMkMyLjkxMTQ0ODg1OTc3NzAxMDVlLTEwJTVEJTJDInoiJTNBJTdCIlF6X3R6IiUzQTQ5NjUuMTg2MzM3MDcyODk1JTJDIlF5X3R6IiUzQS0wLjAwNDc2OTgzOTg3ODYyNzAyOSU3RCUyQyJ5IiUzQSU3QiJReV90eSIlM0EyLjg4Mjk2OTk4NTM5MTc4NSUyQyJRel90eSIlM0EtMC41MjAwNTMyOTEzNzM4NzU1JTdEJTdEJTJDJTdCInBvc2l0aW9uIiUzQSU1Qi01Ni40OTk5OTk5OTk5OTk5MzYlMkMtOC42MzYzNjM2MzYwODQ0MjUlNUQlMkMieiIlM0ElN0IiUXpfdHoiJTNBNDkyOC4yODA5OTkyMTI5MDMlMkMiUXlfdHoiJTNBLTUxMy42ODYzNjk3NTAxNDY2JTdEJTJDInkiJTNBJTdCIlF5X3R5IiUzQTIuMDMzMzkxNTQ3NTk0MDk0NSUyQyJRel90eSIlM0EtMC43MDE2MTc4NTgyMjEyODk2JTdEJTdEJTJDJTdCInBvc2l0aW9uIiUzQSU1Qi01Ni40OTk5OTk5OTk5OTk5MzYlMkMtMTcuMjcyNzI3MjcyNDc1NzA2JTVEJTJDInoiJTNBJTdCIlF6X3R6IiUzQTQ4MTYuMDAwMDM0NDcxMjE0JTJDIlF5X3R6IiUzQS0xMDI4LjA4NTIzMDg2NDQ4MzUlN0QlMkMieSIlM0ElN0IiUXlfdHkiJTNBMi4xMDcyNzMzMTAwOTM2NDE2JTJDIlF6X3R5IiUzQTAuODcwMjY1NzAxNjQwNjM5NyU3RCU3RCUyQyU3QiJwb3NpdGlvbiIlM0ElNUItNTYuNDk5OTk5OTk5OTk5OTM2JTJDLTI1LjkwOTA5MDkwODg5ODA0NCU1RCUyQyJ6IiUzQSU3QiJRel90eiIlM0E0NjI5LjY0MzY3MTI5NDYzOCUyQyJReV90eiIlM0EtMTU0MS4zMTA5MzM3MjY4MDkzJTdEJTJDInkiJTNBJTdCIlF5X3R5IiUzQTIuMTM3ODg0OTc1MTk2NzU1JTJDIlF6X3R5IiUzQS0wLjkxODQ5MjMzNjY3MDU4MzklN0QlN0QlMkMlN0IicG9zaXRpb24iJTNBJTVCLTU2LjQ5OTk5OTk5OTk5OTkzNiUyQy0zNC41NDU0NTQ1NDUzNDA1OSU1RCUyQyJ6IiUzQSU3QiJRel90eiIlM0E0MzY0LjgzNDI3Mzc5MTQzJTJDIlF5X3R6IiUzQS0yMDUyLjkxOTEyMzA3MDE5NyU3RCUyQyJ5IiUzQSU3QiJReV90eSIlM0EwLjgxOTEwMDMwMTg4OTM4NjElMkMiUXpfdHkiJTNBMi40OTQ2NzkzMTIzMzY0MzU1JTdEJTdEJTJDJTdCInBvc2l0aW9uIiUzQSU1Qi01Ni40OTk5OTk5OTk5OTk5MzYlMkMtNDMuMTgxODE4MTgxNzgxOTUlNUQlMkMieiIlM0ElN0IiUXpfdHoiJTNBNDE3NC42NTMwMTE4NzE3NDIlMkMiUXlfdHoiJTNBLTI2ODIuMDYzMzMwNzkyMTEyJTdEJTJDInkiJTNBJTdCIlF5X3R5IiUzQTgzLjQ2Nzk5MjE2MDIwMzA4JTJDIlF6X3R5IiUzQS05Ny4yMDYwMTAxNzM4ODc4OCU3RCU3RCUyQyU3QiJwb3NpdGlvbiIlM0ElNUItNTcuMjg1OTQ4Njc2MzY2ODE0JTJDLTU0LjAzODcxMzMwMDgxODYzJTVEJTJDInoiJTNBJTdCIlF6X3R6IiUzQTI5MDEuNTMyNzMxNTU5NTE5NiUyQyJReV90eiIlM0EtMjY1MS41NTQ4MjA1ODIwNzc0JTdEJTJDInkiJTNBJTdCIlF5X3R5IiUzQTE4MTUuMDU2NTk4NzU2NjY5NyUyQyJRel90eSIlM0EtMTg5Ny4zNjExMDE5MDgwOTMxJTdEJTdEJTJDJTdCInBvc2l0aW9uIiUzQSU1Qi01NC4wMzg3MTMzMDA4MTg1OCUyQy01Ny4yODU5NDg2NzYzNjY4NyU1RCUyQyJ6IiUzQSU3QiJRel90eiIlM0ExODE1LjA1NDk5NDAyNjE0OTIlMkMiUXlfdHoiJTNBLTE4OTcuMzYzNzU2NjM3Nzc5JTdEJTJDInkiJTNBJTdCIlF5X3R5IiUzQTI5MDEuNTM1NDUwNDE1NzUyJTJDIlF6X3R5IiUzQS0yNjUxLjU1MjA3NzQ2OTgxMyU3RCU3RCUyQyU3QiJwb3NpdGlvbiIlM0ElNUItNTQuMDM4NzEzMzAwODE4NTglMkM1Ny4yODU5NDg2NzYzNjY5MSU1RCUyQyJ6IiUzQSU3QiJRel90eiIlM0ExODE1LjA3MTMyNTYzMzgwNCUyQyJReV90eiIlM0ExODk3LjM4OTczOTI2MzU5ODglN0QlMkMieSIlM0ElN0IiUXlfdHkiJTNBMjkwMS41MzI4NzMxNjc2JTJDIlF6X3R5IiUzQTI2NTEuNTQ5OTkzNDU0MDMxNyU3RCU3RCUyQyU3QiJwb3NpdGlvbiIlM0ElNUItNTcuMjg1OTQ4Njc2MzY2ODE0JTJDNTQuMDM4NzEzMzAwODE4NjElNUQlMkMieiIlM0ElN0IiUXpfdHoiJTNBMjkwMS41MzM4NDc2OTYxNzY1JTJDIlF5X3R6IiUzQTI2NTEuNTQ4OTk0NjY5OTE4NiU3RCUyQyJ5IiUzQSU3QiJReV90eSIlM0ExODE1LjA3MDg4NTg4MDQ3NSUyQyJRel90eSIlM0ExODk3LjM5MTIyODM1NzQ2OTMlN0QlN0QlMkMlN0IicG9zaXRpb24iJTNBJTVCNTQuMDM4NzEzMzAwODE4NzYlMkMtNTcuMjg1OTQ4Njc2MzY2ODclNUQlMkMieiIlM0ElN0IiUXpfdHoiJTNBMTgxNS4wNTYwOTAyNjA4NjM4JTJDIlF5X3R6IiUzQTE4OTcuMzYzNzQ0MDU0NDg0NCU3RCUyQyJ5IiUzQSU3QiJReV90eSIlM0EyOTAxLjUzNTQ1NDU5NDYyNCUyQyJRel90eSIlM0EyNjUxLjU1MzgzNjc1NTMzNjMlN0QlN0QlMkMlN0IicG9zaXRpb24iJTNBJTVCNTcuMjg1OTQ4Njc2MzY2OTY0JTJDLTU0LjAzODcxMzMwMDgxODYzNSU1RCUyQyJ6IiUzQSU3QiJRel90eiIlM0EyOTAxLjUzNDQ4OTgxMTc3NzMlMkMiUXlfdHoiJTNBMjY1MS41NTQ4MDE1Mzc1NjYlN0QlMkMieSIlM0ElN0IiUXlfdHkiJTNBMTgxNS4wNTY3MzQ3MDI1MDUlMkMiUXpfdHkiJTNBMTg5Ny4zNjMxMDAyNTMxODE4JTdEJTdEJTJDJTdCInBvc2l0aW9uIiUzQSU1QjU3LjI4NTk0ODY3NjM2Njk2NCUyQzU0LjAzODcxMzMwMDgxODcwNiU1RCUyQyJ6IiUzQSU3QiJRel90eiIlM0EyOTAxLjUzNTA3NDIxNjMzNDYlMkMiUXlfdHoiJTNBLTI2NTEuNTUxNjY5MzA1MzI4NyU3RCUyQyJ5IiUzQSU3QiJReV90eSIlM0ExODE1LjA1MTc5MTMxMTI2MjYlMkMiUXpfdHkiJTNBLTE4OTcuMzYxNDI1OTU0NzY1NSU3RCU3RCUyQyU3QiJwb3NpdGlvbiIlM0ElNUI1NC4wMzg3MTMzMDA4MTg2NjQlMkM1Ny4yODU5NDg2NzYzNjY5MSU1RCUyQyJ6IiUzQSU3QiJRel90eiIlM0ExODE1LjA3NTA0ODEwNTQxNTYlMkMiUXlfdHoiJTNBLTE4OTcuMzkxNDQ3Mjc5MjcyJTdEJTJDInkiJTNBJTdCIlF5X3R5IiUzQTI5MDEuNTMyMjg0OTY3OTcyJTJDIlF6X3R5IiUzQS0yNjUxLjU1MTE4MTQxMDI5NyU3RCU3RCUyQyU3QiJwb3NpdGlvbiIlM0ElNUItNTkuNDk5OTk5OTk5OTk5OTM2JTJDLTQuMzE4MTgxODE3ODk0NjQlNUQlMkMieiIlM0ElN0IiUXpfdHoiJTNBNDk2NC4yMDExODQ3MTQyNjElMkMiUXlfdHoiJTNBLTI1Ny4yMzM3MjgwNzgyNDA4JTdEJTJDInkiJTNBJTdCIlF5X3R5IiUzQTMuMjQ1MDk2MjAwMzMxNzYwNyUyQyJRel90eSIlM0ExLjA4Njg3NDU0OTg5MzE5OSU3RCU3RCUyQyU3QiJwb3NpdGlvbiIlM0ElNUItNTkuNDk5OTk5OTk5OTk5OTM2JTJDLTguNjM2MzYzNjM2MDgyMTQ1JTVEJTJDInoiJTNBJTdCIlF6X3R6IiUzQTQ5MjguNzQ3OTk3ODEwMDU1NSUyQyJReV90eiIlM0EtNTEzLjcwMDE3NjUzODExNTIlN0QlMkMieSIlM0ElN0IiUXlfdHkiJTNBMy4yNjUxMjg3MjUxMjUxODY0JTJDIlF6X3R5IiUzQS0wLjcwMTYxNzcyMDI0NzYwOTYlN0QlN0QlMkMlN0IicG9zaXRpb24iJTNBJTVCLTU5LjQ5OTk5OTk5OTk5OTkzNiUyQy0zOC44NjM2MzYzNjM1NjAzOSU1RCUyQyJ6IiUzQSU3QiJRel90eiIlM0E0MjYwLjcyODM4NjQ4NDQ5JTJDIlF5X3R6IiUzQS0yMzQ1LjI4ODEwNTM2ODY2NTYlN0QlMkMieSIlM0ElN0IiUXlfdHkiJTNBLTQuNzI5NjA0MDU3NTk0MzQ2JTJDIlF6X3R5IiUzQTEwLjA5ODgxNzMxNDE5NDQzMyU3RCU3RCUyQyU3QiJwb3NpdGlvbiIlM0ElNUItNTkuNDk5OTk5OTk5OTk5OTM2JTJDLTQzLjE4MTgxODE4MTc4MDE5NCU1RCUyQyJ6IiUzQSU3QiJRel90eiIlM0EzOTQzLjkxODYyODUwMzU5MDglMkMiUXlfdHoiJTNBLTI0OTcuOTc0MzIzNzE4NTg5NCU3RCUyQyJ5IiUzQSU3QiJReV90eSIlM0EzNC44MzExODYzNzk0NDQ1OTYlMkMiUXpfdHkiJTNBLTQzLjQzNjM0Mjk0NzMyMjMxNiU3RCU3RCUyQyU3QiJwb3NpdGlvbiIlM0ElNUItNTkuNDk5OTk5OTk5OTk5OTM2JTJDLTM0LjU0NTQ1NDU0NTM0MDYwNCU1RCUyQyJ6IiUzQSU3QiJRel90eiIlM0E0MzY2LjgyNDkxNzc4NjA2NiUyQyJReV90eiIlM0EtMjA1My43NDA1NTQ2MjU0MTUlN0QlMkMieSIlM0ElN0IiUXlfdHkiJTNBMi4yNzcxODAwNDg4NjY5OTUlMkMiUXpfdHkiJTNBMi41OTM3MzgwMzQyMTk4NTQlN0QlN0QlMkMlN0IicG9zaXRpb24iJTNBJTVCLTU5LjQ5OTk5OTk5OTk5OTkzNiUyQzEyLjk1NDU0NTQ1NDc1ODQ5NSU1RCUyQyJ6IiUzQSU3QiJRel90eiIlM0E0ODg5LjczNzUxOTM0OTcxNyUyQyJReV90eiIlM0E3NzAuNzkyNTU2OTY0NDUzNiU3RCUyQyJ5IiUzQSU3QiJReV90eSIlM0EzLjI0NTI1NTMwMzE4NjMxNyUyQyJRel90eSIlM0EwLjAwMDE5NzAwNTg5MTE1NzMyNDgyJTdEJTdEJTJDJTdCInBvc2l0aW9uIiUzQSU1Qi01OS40OTk5OTk5OTk5OTk5MzYlMkM4LjYzNjM2MzYzNjYwMzI4NSU1RCUyQyJ6IiUzQSU3QiJRel90eiIlM0E0OTI4Ljc1NDc0NTcyNDg0NSUyQyJReV90eiIlM0E1MTQuMDI3NzM1MDIwMzkzNCU3RCUyQyJ5IiUzQSU3QiJReV90eSIlM0EzLjI2MjM3MDEwNzYyOTMyNDMlMkMiUXpfdHkiJTNBLTAuNjk2OTI5NjkyMTM4OTc5JTdEJTdEJTJDJTdCInBvc2l0aW9uIiUzQSU1Qi01OS40OTk5OTk5OTk5OTk5MzYlMkMxNy4yNzI3MjcyNzI5MTM2NzclNUQlMkMieiIlM0ElN0IiUXpfdHoiJTNBNDgxNi44NzYyMDcyMzEyNDUlMkMiUXlfdHoiJTNBMTAyNy41NjAwNzg3NzMyNjklN0QlMkMieSIlM0ElN0IiUXlfdHkiJTNBMy4yNjE0Mzc3OTkzNzgxNjM2JTJDIlF6X3R5IiUzQTAuNjk1ODA2NjI0MDkzNzg4NCU3RCU3RCUyQyU3QiJwb3NpdGlvbiIlM0ElNUItNTkuNDk5OTk5OTk5OTk5OTM2JTJDMjEuNTkwOTA5MDkxMDY4ODYlNUQlMkMieiIlM0ElN0IiUXpfdHoiJTNBNDc0MC40Njc2MjU3MTU5MzclMkMiUXlfdHoiJTNBMTI4NC45Nzk5MTM1NjAwNDE3JTdEJTJDInkiJTNBJTdCIlF5X3R5IiUzQTMuMjM5MzM0MzM1MTE1NTEyNiUyQyJRel90eSIlM0EtMS4wOTMzODgxOTU5NDE2Mzk2JTdEJTdEJTJDJTdCInBvc2l0aW9uIiUzQSU1Qi01OS40OTk5OTk5OTk5OTk5MzYlMkM0Ny41MDAwMDAwMDAwMDAwMSU1RCUyQyJ6IiUzQSU3QiJRel90eiIlM0EzNzczLjkyNDI2MzQ4ODQxNCUyQyJReV90eiIlM0EyNzU1LjE2NDkyNTY3NzM4NTMlN0QlMkMieSIlM0ElN0IiUXlfdHkiJTNBMjk5Ljc3OTE2NjczNTY2OTUlMkMiUXpfdHkiJTNBMzc2Ljc3MTA3NDQ5NTQ0NzI0JTdEJTdEJTJDJTdCInBvc2l0aW9uIiUzQSU1Qi01OS40OTk5OTk5OTk5OTk5MzYlMkM0My4xODE4MTgxODE4NDQ4MSU1RCUyQyJ6IiUzQSU3QiJRel90eiIlM0E0MTE1LjQ0OTE5OTA3MjUyJTJDIlF5X3R6IiUzQTI2MzMuNDE0OTA4NDU2MDQyJTdEJTJDInkiJTNBJTdCIlF5X3R5IiUzQTY2LjA5MjkwNzU2OTU3NzM4JTJDIlF6X3R5IiUzQTc1LjcxNjUxODE1MDYwMDk1JTdEJTdEJTJDJTdCInBvc2l0aW9uIiUzQSU1Qi01OS40OTk5OTk5OTk5OTk5MzYlMkMtNDcuNDk5OTk5OTk5OTk5OTklNUQlMkMieiIlM0ElN0IiUXpfdHoiJTNBMzg1OS44NDc2NzY5ODk0NDgyJTJDIlF5X3R6IiUzQS0yODIzLjAzMjI2Nzg4OTcyMSU3RCUyQyJ5IiUzQSU3QiJReV90eSIlM0EyOTkuODA3Nzg3NDcyNDQ4NSUyQyJRel90eSIlM0EtMzc1LjU1NDAxNTk4MDE4NTA2JTdEJTdEJTJDJTdCInBvc2l0aW9uIiUzQSU1Qi01OS40OTk5OTk5OTk5OTk5MzYlMkMzNC41NDU0NTQ1NDU1MzQ0MyU1RCUyQyJ6IiUzQSU3QiJRel90eiIlM0E0MzcxLjY4NDk1MzcwMzU2OSUyQyJReV90eiIlM0EyMDU3LjEzMDEzNjU2NjY5ODYlN0QlMkMieSIlM0ElN0IiUXlfdHkiJTNBMi4xMTIyNDI2ODcyNzQwNjMlMkMiUXpfdHkiJTNBLTAuNzgyODIwMDQ2NjE0NzgyOCU3RCU3RCUyQyU3QiJwb3NpdGlvbiIlM0ElNUItNTkuNDk5OTk5OTk5OTk5OTM2JTJDMzAuMjI3MjcyNzI3Mzc5MjUlNUQlMkMieiIlM0ElN0IiUXpfdHoiJTNBNDUxNS41NzA0NTkwNDY0NDIlMkMiUXlfdHoiJTNBMTc5Ny45NDgzMDA5NTAwMzklN0QlMkMieSIlM0ElN0IiUXlfdHkiJTNBMy40NTk1MjI5NTU1Njk0NTQlMkMiUXpfdHkiJTNBLTAuODE0NDI2Nzc0NTUyNzA5JTdEJTdEJTJDJTdCInBvc2l0aW9uIiUzQSU1Qi01OS40OTk5OTk5OTk5OTk5MzYlMkMyLjc2NzEzNzYzMDE0NDEzNGUtMTAlNUQlMkMieiIlM0ElN0IiUXpfdHoiJTNBNDk2Ni4zMDI3MjkwNDc2OTglMkMiUXlfdHoiJTNBMC4yNTQ0Njg0MDg4NDM5MjQxMyU3RCUyQyJ5IiUzQSU3QiJReV90eSIlM0EyLjg3MTk1MDIzNjI3NjU5NyUyQyJRel90eSIlM0EtMC41MjAwNTMyOTI2MjM1NSU3RCUyQyJub2RlIiUzQTI2MiU3RCUyQyU3QiJwb3NpdGlvbiIlM0ElNUItNTkuNDk5OTk5OTk5OTk5OTM2JTJDNC4zMTgxODE4MTg0NDgwNzUlNUQlMkMieiIlM0ElN0IiUXpfdHoiJTNBNDk2NC4xOTc4MTA3NTIxNTIlMkMiUXlfdHoiJTNBMjU2LjYzMDIyNzcwNDU4NjclN0QlMkMieSIlM0ElN0IiUXlfdHkiJTNBMy4yNDUwOTYyMDA3MzU0NzclMkMiUXpfdHkiJTNBMS4wODYwNTY2NTg3MjQzNTE5JTdEJTdEJTJDJTdCInBvc2l0aW9uIiUzQSU1Qi01OS40OTk5OTk5OTk5OTk5MzYlMkMtMjEuNTkwOTA5MDkwNjgxMjMlNUQlMkMieiIlM0ElN0IiUXpfdHoiJTNBNDc0MC44NDc1NDIxNzczJTJDIlF5X3R6IiUzQS0xMjg0LjY4NjY0MTg3OTYzNyU3RCUyQyJ5IiUzQSU3QiJReV90eSIlM0EzLjIzOTMzMzc3ODU0NTQzMSUyQyJRel90eSIlM0EwLjAwODA4ODMyODU3NDU0MDQyMSU3RCU3RCUyQyU3QiJwb3NpdGlvbiIlM0ElNUItNTkuNDk5OTk5OTk5OTk5OTM2JTJDLTI1LjkwOTA5MDkwODkwMTAyJTVEJTJDInoiJTNBJTdCIlF6X3R6IiUzQTQ2MzAuMDkxMjEwNzU5Nzc4JTJDIlF5X3R6IiUzQS0xNTQxLjQ2ODE2Nzk5MjQxMjQlN0QlMkMieSIlM0ElN0IiUXlfdHkiJTNBMy42ODU4NjU3MDAwODAyNzU3JTJDIlF6X3R5IiUzQS0wLjkxNTc2ODQ2MDk3NzM5ODclN0QlN0QlMkMlN0IicG9zaXRpb24iJTNBJTVCLTU5LjQ5OTk5OTk5OTk5OTkzNiUyQy0xNy4yNzI3MjcyNzI0NzU0MzYlNUQlMkMieiIlM0ElN0IiUXpfdHoiJTNBNDgxNi42MjUwODQ2ODUwMjM1JTJDIlF5X3R6IiUzQS0xMDI3LjgwNDcwNTY0NTUyMTQlN0QlMkMieSIlM0ElN0IiUXlfdHkiJTNBMy42NDkwNDE2MTgyOTE3MDQlMkMiUXpfdHkiJTNBMC44NzAyNzA3MTk3OTMyMzkxJTdEJTdEJTJDJTdCInBvc2l0aW9uIiUzQSU1Qi01OS40OTk5OTk5OTk5OTk5MzYlMkMtMzAuMjI3MjcyNzI3MTIwODEzJTVEJTJDInoiJTNBJTdCIlF6X3R6IiUzQTQ1MTguMjU0ODU0NTQ3NDU1JTJDIlF5X3R6IiUzQS0xNzk5LjQ3MTM4MzIxNDI1NzclN0QlMkMieSIlM0ElN0IiUXlfdHkiJTNBMy40NTk1NDM2NTExMDg3MTE0JTJDIlF6X3R5IiUzQS0wLjI3MTU4Mjg2NzIwNjM5NDklN0QlN0QlMkMlN0IicG9zaXRpb24iJTNBJTVCLTU5LjQ5OTk5OTk5OTk5OTkzNiUyQy0xMi45NTQ1NDU0NTQyNjk2NDIlNUQlMkMieiIlM0ElN0IiUXpfdHoiJTNBNDg4OS44NjY0NTQ1OTM5NjglMkMiUXlfdHoiJTNBLTc3MC43NTM3OTExNTQyOCU3RCUyQyJ5IiUzQSU3QiJReV90eSIlM0EzLjI0NTI1NTMxODE2NzczNiUyQyJRel90eSIlM0EtMC4wMjk0MjI3Njk3OTk3MzQyNiU3RCU3RCUyQyU3QiJwb3NpdGlvbiIlM0ElNUItNTkuNDk5OTk5OTk5OTk5OTM2JTJDMjUuOTA5MDkwOTA5MjI0MDU1JTVEJTJDInoiJTNBJTdCIlF6X3R6IiUzQTQ2MzAuNTk5OTIxNDE4ODE0JTJDIlF5X3R6IiUzQTE1NDEuMjgyOTI1MDcxMjIyMyU3RCUyQyJ5IiUzQSU3QiJReV90eSIlM0EyLjkwNTEzMDMxMDg3NDgzOTQlMkMiUXpfdHkiJTNBMC41NjIzNDkyMTYwMDkyNzgxJTdEJTdEJTJDJTdCInBvc2l0aW9uIiUzQSU1Qi01OS40OTk5OTk5OTk5OTk5MzYlMkMzOC44NjM2MzYzNjM2ODk2JTVEJTJDInoiJTNBJTdCIlF6X3R6IiUzQTQxNzIuNTM2MjAxOTI0NDc0JTJDIlF5X3R6IiUzQTIyNzUuODQ4NTU2OTQzOTc0JTdEJTJDInkiJTNBJTdCIlF5X3R5IiUzQS00LjcyODgzNDQzMjk5MTc3NSUyQyJRel90eSIlM0EtMTAuMTAyMzM4NzMwOTgxNzE3JTdEJTdEJTJDJTdCInBvc2l0aW9uIiUzQSU1Qi01OS4xNTc0OTk5OTk5OTk5MzUlMkMtNDkuMjIxOTk5OTk5OTk5OTk0JTVEJTJDInoiJTNBJTdCIlF6X3R6IiUzQTM3MzguNjY2ODk4MjA5Nzg1JTJDIlF5X3R6IiUzQS0yOTMzLjY0NTY2NDUwMjQ0OTYlN0QlMkMieSIlM0ElN0IiUXlfdHkiJTNBNjg1LjY3MzIzMzY0NzcxMyUyQyJRel90eSIlM0EtODExLjM3NTk4OTY3MDE4NzclN0QlN0QlMkMlN0IicG9zaXRpb24iJTNBJTVCLTU4LjU4NjU5NjQ5MzgzNDU5JTJDLTUyLjA5MjEyNTc0MjczODE2JTVEJTJDInoiJTNBJTdCIlF6X3R6IiUzQTMzMzEuNTEyNTAzNjA4MTg1JTJDIlF5X3R6IiUzQS0yODI3LjY5NTc5Nzc5NTE4MjQlN0QlMkMieSIlM0ElN0IiUXlfdHkiJTNBMTIxNC43NDU1NDEwOTUzNjQ4JTJDIlF6X3R5IiUzQS0xMzY1LjY4NTM4MTI4NjMyODMlN0QlN0QlMkMlN0IicG9zaXRpb24iJTNBJTVCLTU5LjE1NzQ5OTk5OTk5OTkzNSUyQzQ5LjIyMiU1RCUyQyJ6IiUzQSU3QiJRel90eiIlM0EzNzM4Ljk3Mzk2NDQzNDAwOCUyQyJReV90eiIlM0EyOTMzLjkyNjc3NTcyNTAzNDUlN0QlMkMieSIlM0ElN0IiUXlfdHkiJTNBNjg1LjI3MjA1NjY0ODg0NDMlMkMiUXpfdHkiJTNBODExLjg5MDgyOTQ1MjczNDElN0QlN0QlMkMlN0IicG9zaXRpb24iJTNBJTVCLTU4LjU4NjU5NjQ5MzgzNDU5JTJDNTIuMDkyMTI1NzQyNzM4MjElNUQlMkMieiIlM0ElN0IiUXpfdHoiJTNBMzMzMS4zNDkxNjI5MTU1MDA1JTJDIlF5X3R6IiUzQTI4MjcuODA5ODIxMjE0NjU3JTdEJTJDInkiJTNBJTdCIlF5X3R5IiUzQTEyMTQuODQ1NDUwMDk1MDA5NyUyQyJRel90eSIlM0ExMzY1LjY4NzUzODE0NjA4MzklN0QlN0QlMkMlN0IicG9zaXRpb24iJTNBJTVCLTQzLjE4MTgxODE4MTc4MDE0JTJDNTkuNTAwMDAwMDAwMDAwMDElNUQlMkMieiIlM0ElN0IiUXpfdHoiJTNBNjUuNzA0ODQ5MzQwNDk1NTclMkMiUXlfdHoiJTNBNzUuODg4NTc3MDYwMDc3ODYlN0QlMkMieSIlM0ElN0IiUXlfdHkiJTNBNDExNS42OTUxMDgyNTI5NzQlMkMiUXpfdHkiJTNBMjYzMy41MDYwMjU4MjIwNzk3JTdEJTdEJTJDJTdCInBvc2l0aW9uIiUzQSU1Qi0zOC44NjM2MzYzNjM1NjAzMyUyQzU5LjUwMDAwMDAwMDAwMDAxJTVEJTJDInoiJTNBJTdCIlF6X3R6IiUzQS00LjcyODg0MjkyMzA2MjA5NyUyQyJReV90eiIlM0EtOS4wMTU0MTcwMjA2MDMyNDElN0QlMkMieSIlM0ElN0IiUXlfdHkiJTNBNDE3NC43MTQ0MzA0MjU3MTUlMkMiUXpfdHkiJTNBMjI3Ny4zNjgwMzQ3MTc3NzMlN0QlN0QlMkMlN0IicG9zaXRpb24iJTNBJTVCLTQ3LjQ5OTk5OTk5OTk5OTkzNiUyQzU5LjUwMDAwMDAwMDAwMDAxJTVEJTJDInoiJTNBJTdCIlF6X3R6IiUzQTI5OS43Nzk0ODI0NTkyMzMyNCUyQyJReV90eiIlM0EzNzYuNzM5MDg2NzY0NTU2NyU3RCUyQyJ5IiUzQSU3QiJReV90eSIlM0EzNzczLjgwMzcxMTAzNTUxNDQlMkMiUXpfdHkiJTNBMjc1NS4yMDk5NzA3MTA2NjY4JTdEJTdEJTJDJTdCInBvc2l0aW9uIiUzQSU1Qi04LjYzNjM2MzYzNjA4MjA4OCUyQzU5LjUwMDAwMDAwMDAwMDAxJTVEJTJDInoiJTNBJTdCIlF6X3R6IiUzQTMuNjQ3MTg3MDQzMTc3MjU5NyUyQyJReV90eiIlM0EtMC44NjQxOTU0MjQxODExMjE5JTdEJTJDInkiJTNBJTdCIlF5X3R5IiUzQTQ5MjguNTEyODE2NzU1NjglMkMiUXpfdHkiJTNBNTEzLjkzOTc4NzE4MDk2NjUlN0QlN0QlMkMlN0IicG9zaXRpb24iJTNBJTVCLTQuMzE4MTgxODE3ODk0NTgzJTJDNTkuNTAwMDAwMDAwMDAwMDElNUQlMkMieiIlM0ElN0IiUXpfdHoiJTNBMy4yNDUwOTYyMDA2OTk1OTU0JTJDIlF5X3R6IiUzQTAuMDI5MjIwNDA4MjEyMTQ3OTUlN0QlMkMieSIlM0ElN0IiUXlfdHkiJTNBNDk2NC40NDQxNjE5MzM3MiUyQyJRel90eSIlM0EyNTYuODg2MTgxNjMxMjUyJTdEJTdEJTJDJTdCInBvc2l0aW9uIiUzQSU1Qi0xMi45NTQ1NDU0NTQyNjk1ODUlMkM1OS41MDAwMDAwMDAwMDAwMSU1RCUyQyJ6IiUzQSU3QiJRel90eiIlM0EzLjI0NTI1NTMwMzM5NjIzODYlMkMiUXlfdHoiJTNBMC4wMjk0MDExMzUwMzc3MzAwNSU3RCUyQyJ5IiUzQSU3QiJReV90eSIlM0E0ODg5Ljg1NjY0MDI0OTE2MTUlMkMiUXpfdHkiJTNBNzcwLjc0OTE2NDU4NjUzODklN0QlN0QlMkMlN0IicG9zaXRpb24iJTNBJTVCLTU1LjY2MjMzMDk4ODU5MjclMkMtNTUuNjYyMzMwOTg4NTkyNzUlNUQlMkMieiIlM0ElN0IiUXpfdHoiJTNBMjQyNS43NDU2MjYzNzEyNTElMkMiUXlfdHoiJTNBLTIzMzguNzM1MDg4NzM5MTE4JTdEJTJDInkiJTNBJTdCIlF5X3R5IiUzQTI0MjUuNzQ3NzIyOTQxNjklMkMiUXpfdHkiJTNBLTIzMzguNzMyMzg1NTY5MzYyJTdEJTdEJTJDJTdCInBvc2l0aW9uIiUzQSU1Qi01My45NTEzNTY2NTA0MDkyNiUyQy01NS41NzQ5NzQzMzgxODM0MyU1RCUyQyJ6IiUzQSU3QiJRel90eiIlM0EyMzk0LjU2NTM3NDcxMDM1NiUyQyJReV90eiIlM0EtMjQzMi40NTc1NDI1NTIxMzYlN0QlMkMieSIlM0ElN0IiUXlfdHkiJTNBMzA1Ny45MDQ1OTYyNDgxNTY0JTJDIlF6X3R5IiUzQS0yOTMxLjUzMzM5NjA0Mzc5NDclN0QlN0QlMkMlN0IicG9zaXRpb24iJTNBJTVCLTU1LjU3NDk3NDMzODE4MzM3NCUyQy01My45NTEzNTY2NTA0MDkzMSU1RCUyQyJ6IiUzQSU3QiJRel90eiIlM0EzMDU3LjkwMTYzMjg5MzkyMiUyQyJReV90eiIlM0EtMjkzMS41MzYxNjkxNDQ4Nzg0JTdEJTJDInkiJTNBJTdCIlF5X3R5IiUzQTIzOTQuNTY3NTQxODc5NzA2JTJDIlF6X3R5IiUzQS0yNDMyLjQ1NDg2MjE1NTcyNSU3RCU3RCUyQyU3QiJwb3NpdGlvbiIlM0ElNUItNTcuNjk2Mjc1MTk3MDgyNDg1JTJDLTU2LjA3MjY1NzUwOTMwODQxNCU1RCUyQyJ6IiUzQSU3QiJRel90eiIlM0EyMzUxLjQ5NTAxOTAzNzEwNzMlMkMiUXlfdHoiJTNBLTIyMjMuOTYxNjE0MzgxMjM3JTdEJTJDInkiJTNBJTdCIlF5X3R5IiUzQTE4ODguODY2NDU0MzkwMDk2NCUyQyJRel90eSIlM0EtMTkzOC42NDMyOTc4ODI0NDElN0QlN0QlMkMlN0IicG9zaXRpb24iJTNBJTVCLTU2LjA3MjY1NzUwOTMwODM2NCUyQy01Ny42OTYyNzUxOTcwODI1MzUlNUQlMkMieiIlM0ElN0IiUXpfdHoiJTNBMTg4OC44NjQ2NDk5ODEwMDg2JTJDIlF5X3R6IiUzQS0xOTM4LjY0NTU2NTE1MDI4MDglN0QlMkMieSIlM0ElN0IiUXlfdHkiJTNBMjM1MS40OTczNDcyMTI0NTklMkMiUXpfdHkiJTNBLTIyMjMuOTU5Mjg5Njk1MzI5NSU3RCU3RCUyQyU3QiJwb3NpdGlvbiIlM0ElNUI1OC41ODY1OTY0OTM4MzQ2NyUyQzUyLjA5MjEyNTc0MjczODIxJTVEJTJDInoiJTNBJTdCIlF6X3R6IiUzQTMzMzEuNTEwMjUyMDc5NTI0JTJDIlF5X3R6IiUzQS0yODI3LjY5MjY3MDQ0MjcxNDYlN0QlMkMieSIlM0ElN0IiUXlfdHkiJTNBMTIxNC43NDQwOTc5NzA0MDAyJTJDIlF6X3R5IiUzQS0xMzY1LjY4NTkyMDU3MjAxMSU3RCU3RCUyQyU3QiJwb3NpdGlvbiIlM0ElNUI1OS4xNTc1MDAwMDAwMDAwNiUyQzQ5LjIyMiU1RCUyQyJ6IiUzQSU3QiJRel90eiIlM0EzNzM4LjY3NzAxNTcyNzA4OTQlMkMiUXlfdHoiJTNBLTI5MzMuNjQzMjAzMTI3NTIzJTdEJTJDInkiJTNBJTdCIlF5X3R5IiUzQTY4NS42NjkyMzU0NTU4Nzc4JTJDIlF6X3R5IiUzQS04MTEuMzg5ODEyNzE1NzI0NyU3RCU3RCUyQyU3QiJwb3NpdGlvbiIlM0ElNUI1OS41MDAwMDAwMDAwMDAwNjQlMkM0Ny41MDAwMDAwMDAwMDAwMSU1RCUyQyJ6IiUzQSU3QiJRel90eiIlM0EzODU5LjcyMjA1NDY3MzQzMTYlMkMiUXlfdHoiJTNBLTI4MjIuOTgzOTIwMjY1MTM5JTdEJTJDInkiJTNBJTdCIlF5X3R5IiUzQTI5OS44MDcxMTU4ODc1MTk1NiUyQyJRel90eSIlM0EtMzc1LjU4NjA4MDQ3MDQzNTQlN0QlN0QlMkMlN0IicG9zaXRpb24iJTNBJTVCNTkuNTAwMDAwMDAwMDAwMDY0JTJDNDMuMTgxODE4MTgxNzg3NDElNUQlMkMieiIlM0ElN0IiUXpfdHoiJTNBMzk0NC4xNjc5NjYxOTA0MzEzJTJDIlF5X3R6IiUzQS0yNDk3Ljg4MDE1ODI5ODE3MzIlN0QlMkMieSIlM0ElN0IiUXlfdHkiJTNBMzQuNDQyOTk2Mzg5Mzc2NDklMkMiUXpfdHkiJTNBLTQzLjI2NDk5MzIzNTAyMzQlN0QlN0QlMkMlN0IicG9zaXRpb24iJTNBJTVCNTkuNTAwMDAwMDAwMDAwMDY0JTJDMzguODYzNjM2MzYzNTczMjE0JTVEJTJDInoiJTNBJTdCIlF6X3R6IiUzQTQyNTguMDUwMDExNzAzOTU5JTJDIlF5X3R6IiUzQS0yMzQzLjc2NTA2ODg2MTkxNyU3RCUyQyJ5IiUzQSU3QiJReV90eSIlM0EtNC43Mjk1ODU5OTgzODE2NCUyQyJRel90eSIlM0ExMS4xODU3NjIyMDYyNDAwMzIlN0QlN0QlMkMlN0IicG9zaXRpb24iJTNBJTVCNTkuNTAwMDAwMDAwMDAwMDY0JTJDLTM4Ljg2MzYzNjM2MzY3MDExJTVEJTJDInoiJTNBJTdCIlF6X3R6IiUzQTQyNTguMDUzMTcwMzQ5NTc5JTJDIlF5X3R6IiUzQTIzNDMuNzY5ODc5MjkyNzg3NyU3RCUyQyJ5IiUzQSU3QiJReV90eSIlM0EtNC43Mjk1OTg3MDgwMTczOTMlMkMiUXpfdHkiJTNBLTExLjE4NjUyODA3NDAyNjY0NyU3RCU3RCUyQyU3QiJwb3NpdGlvbiIlM0ElNUI1OS41MDAwMDAwMDAwMDAwNjQlMkMtNDMuMTgxODE4MTgxODM1ODQ0JTVEJTJDInoiJTNBJTdCIlF6X3R6IiUzQTM5NDQuMTY4MTM0NTcyNTg5JTJDIlF5X3R6IiUzQTI0OTcuODg0NDg1NTcxNzgwMyU3RCUyQyJ5IiUzQSU3QiJReV90eSIlM0EzNC40NDMwMjE1NTY3MDI5MyUyQyJRel90eSIlM0E0My4yNjQ4NjkxMzczMDgxMyU3RCU3RCUyQyU3QiJwb3NpdGlvbiIlM0ElNUI1OS41MDAwMDAwMDAwMDAwNjQlMkMtNDcuNDk5OTk5OTk5OTk5OTklNUQlMkMieiIlM0ElN0IiUXpfdHoiJTNBMzg1OS43MjE5MjQ5ODYzNjY1JTJDIlF5X3R6IiUzQTI4MjIuOTg4MzIwMzI2MzUyNiU3RCUyQyJ5IiUzQSU3QiJReV90eSIlM0EyOTkuODA3NTg4NTM3MTQzNTQlMkMiUXpfdHkiJTNBMzc1LjU4NjEyMTU3MTAxNTQlN0QlN0QlMkMlN0IicG9zaXRpb24iJTNBJTVCNTkuMTU3NTAwMDAwMDAwMDYlMkMtNDkuMjIxOTk5OTk5OTk5OTk0JTVEJTJDInoiJTNBJTdCIlF6X3R6IiUzQTM3MzguNjc3MDUyMjk4ODU0NSUyQyJReV90eiIlM0EyOTMzLjY0NzY4MjkxOTEzJTdEJTJDInkiJTNBJTdCIlF5X3R5IiUzQTY4NS42NzA0MDY2MDU3MzQ3JTJDIlF6X3R5IiUzQTgxMS4zODk5NTUxOTA1OTc0JTdEJTdEJTJDJTdCInBvc2l0aW9uIiUzQSU1QjU4LjU4NjU5NjQ5MzgzNDY3JTJDLTUyLjA5MjEyNTc0MjczODE3NiU1RCUyQyJ6IiUzQSU3QiJRel90eiIlM0EzMzMxLjUxMDE1OTI3OTMyMDglMkMiUXlfdHoiJTNBMjgyNy42OTY2MzE2NTExMDE2JTdEJTJDInkiJTNBJTdCIlF5X3R5IiUzQTEyMTQuNzQ2MjYyNTA4ODQ5NyUyQyJRel90eSIlM0ExMzY1LjY4NjI1NzIxMjgwMjUlN0QlN0QlMkMlN0IicG9zaXRpb24iJTNBJTVCNTkuNTAwMDAwMDAwMDAwMDY0JTJDLTEyLjk1NDU0NTQ1NDcyNTc0NiU1RCUyQyJ6IiUzQSU3QiJRel90eiIlM0E0ODg5LjQ5ODE5MDMxODg3NiUyQyJReV90eiIlM0E3NzEuMDUyNDU5MDYzNzMwNiU3RCUyQyJ5IiUzQSU3QiJReV90eSIlM0EzLjI0NTI1NTMxODExMzQ1NDUlMkMiUXpfdHkiJTNBLTEuMDU4MTg5OTg1MDMyNTAxNCU3RCU3RCUyQyU3QiJwb3NpdGlvbiIlM0ElNUI1OS41MDAwMDAwMDAwMDAwNjQlMkMtMTcuMjcyNzI3MjcyODg3MjMlNUQlMkMieiIlM0ElN0IiUXpfdHoiJTNBNDgxNy4xMTk4MDA3NTQxNTUlMkMiUXlfdHoiJTNBMTAyNy40NzUzOTE3MDc2OCU3RCUyQyJ5IiUzQSU3QiJReV90eSIlM0EyLjg3NjU0MjA2NzcyMDk4JTJDIlF6X3R5IiUzQTAuNTI4MDM5OTMxMTYwNTA2NSU3RCU3RCUyQyU3QiJwb3NpdGlvbiIlM0ElNUI1OS41MDAwMDAwMDAwMDAwNjQlMkMtMjEuNTkwOTA5MDkxMDM1MjIyJTVEJTJDInoiJTNBJTdCIlF6X3R6IiUzQTQ3NDAuMzU1NTYzNDY0MDElMkMiUXlfdHoiJTNBMTI4NC45NDA0MzI1NTMwNTE2JTdEJTJDInkiJTNBJTdCIlF5X3R5IiUzQTMuMjM5MzMzNzgyNDUyNTUyJTJDIlF6X3R5IiUzQS0xLjA2NTcxMTExNDA5OTI3JTdEJTdEJTJDJTdCInBvc2l0aW9uIiUzQSU1QjU5LjUwMDAwMDAwMDAwMDA2NCUyQy0yNS45MDkwOTA5MDkyMDA5NTUlNUQlMkMieiIlM0ElN0IiUXpfdHoiJTNBNDYzMC41ODg4OTY3MDgyMjclMkMiUXlfdHoiJTNBMTU0MS4yODg2NDEwMDUxNjE3JTdEJTJDInkiJTNBJTdCIlF5X3R5IiUzQTIuOTEwNjM1Mjg2NTkxMzM5NiUyQyJRel90eSIlM0EwLjU3MTQ3NDQwNzc4MDM1MjQlN0QlN0QlMkMlN0IicG9zaXRpb24iJTNBJTVCNTkuNTAwMDAwMDAwMDAwMDY0JTJDMzQuNTQ1NDU0NTQ1MzYwNjA2JTVEJTJDInoiJTNBJTdCIlF6X3R6IiUzQTQzNzEuOTQwOTM1NzYwODQzJTJDIlF5X3R6IiUzQS0yMDU3LjAzOTc5MDA2NDcwNiU3RCUyQyJ5IiUzQSU3QiJReV90eSIlM0ExLjcyMTI1MTE1Nzk3NjcxMDIlMkMiUXpfdHkiJTNBMC45NTkwODQzNDM4OTEyOTA3JTdEJTdEJTJDJTdCInBvc2l0aW9uIiUzQSU1QjU5LjUwMDAwMDAwMDAwMDA2NCUyQzMwLjIyNzI3MjcyNzE0NjQzNSU1RCUyQyJ6IiUzQSU3QiJRel90eiIlM0E0NTE1LjU3Mjg3Mzc3OTE1MyUyQyJReV90eiIlM0EtMTc5Ny45NDgxNjAyNjAwMDclN0QlMkMieSIlM0ElN0IiUXlfdHkiJTNBMy40NTk1NDMxNjU1MDU0NTQzJTJDIlF6X3R5IiUzQTAuODE0NDk3NzQzNjMwNDY5MyU3RCU3RCUyQyU3QiJwb3NpdGlvbiIlM0ElNUI1OS41MDAwMDAwMDAwMDAwNjQlMkMyNS45MDkwOTA5MDg5MzM4MjclNUQlMkMieiIlM0ElN0IiUXpfdHoiJTNBNDYzMC4zNDc1OTc3ODE4MTI1JTJDIlF5X3R6IiUzQS0xNTQxLjM3MzMyMzY3MjU4NDUlN0QlMkMieSIlM0ElN0IiUXlfdHkiJTNBMy4yOTU1MTEwNzgxODIyMDQlMkMiUXpfdHkiJTNBLTAuNzM5MTEzNjY2OTAzOTc3NiU3RCU3RCUyQyU3QiJwb3NpdGlvbiIlM0ElNUI1OS41MDAwMDAwMDAwMDAwNjQlMkMyMS41OTA5MDkwOTA3MTk2NCU1RCUyQyJ6IiUzQSU3QiJRel90eiIlM0E0NzQwLjU5ODUzMjAzMjkxNiUyQyJReV90eiIlM0EtMTI4NC42ODE4ODAzNzE1NTkxJTdEJTJDInkiJTNBJTdCIlF5X3R5IiUzQTMuMjM5MzMzNzkxNjg0NDQ0JTJDIlF6X3R5IiUzQTAuMDA3MzIzNjIxMTA2MzQ1OTg4JTdEJTdEJTJDJTdCInBvc2l0aW9uIiUzQSU1Qi01NS42NjIzMzA5ODg1OTI3JTJDNTUuNjYyMzMwOTg4NTkyODElNUQlMkMieiIlM0ElN0IiUXpfdHoiJTNBMjQyNS43NDczNTY2Nzg1NDQzJTJDIlF5X3R6IiUzQTIzMzguNzM5MzQyMzE1MjcwNyU3RCUyQyJ5IiUzQSU3QiJReV90eSIlM0EyNDI1Ljc0Njc1NTg4MTY4MTYlMkMiUXpfdHkiJTNBMjMzOC43NDA1NDkzMzczOTIlN0QlN0QlMkMlN0IicG9zaXRpb24iJTNBJTVCLTU1LjU3NDk3NDMzODE4MzM3NCUyQzUzLjk1MTM1NjY1MDQwOTMlNUQlMkMieiIlM0ElN0IiUXpfdHoiJTNBMzA1Ny44OTg2MjE4MTQzNzE0JTJDIlF5X3R6IiUzQTI5MzEuNTI0OTA0OTM4NDk2JTdEJTJDInkiJTNBJTdCIlF5X3R5IiUzQTIzOTQuNTY1NzM0MjQyMjQzNyUyQyJRel90eSIlM0EyNDMyLjQ2MjY5ODExNjM3NCU3RCU3RCUyQyU3QiJwb3NpdGlvbiIlM0ElNUItNTMuOTUxMzU2NjUwNDA5MjYlMkM1NS41NzQ5NzQzMzgxODM0JTVEJTJDInoiJTNBJTdCIlF6X3R6IiUzQTIzOTQuNTY2Mzg1OTYzNjU3JTJDIlF5X3R6IiUzQTI0MzIuNDYxNTMzNDkxODgyJTdEJTJDInkiJTNBJTdCIlF5X3R5IiUzQTMwNTcuODk3NTM5MzM2OTIzJTJDIlF6X3R5IiUzQTI5MzEuNTI1Nzk3Mjg4NzY0JTdEJTdEJTJDJTdCInBvc2l0aW9uIiUzQSU1Qi01Ni4wNzI2NTc1MDkzMDgzNjQlMkM1Ny42OTYyNzUxOTcwODI1MSU1RCUyQyJ6IiUzQSU3QiJRel90eiIlM0ExODg4Ljg3MTU0NTIyNTI0JTJDIlF5X3R6IiUzQTE5MzguNjU3NzIyNDc5NjM2NSU3RCUyQyJ5IiUzQSU3QiJReV90eSIlM0EyMzUxLjUwMTUyODE0NzMwNDMlMkMiUXpfdHkiJTNBMjIyMy45NjQzMDMwNDk4MjgyJTdEJTdEJTJDJTdCInBvc2l0aW9uIiUzQSU1Qi01Ny42OTYyNzUxOTcwODI0ODUlMkM1Ni4wNzI2NTc1MDkzMDg0MSU1RCUyQyJ6IiUzQSU3QiJRel90eiIlM0EyMzUxLjUwMjQxOTg1NTEwMzclMkMiUXlfdHoiJTNBMjIyMy45NjM0MTQ4MjEwNTA3JTdEJTJDInkiJTNBJTdCIlF5X3R5IiUzQTE4ODguODcwOTQxNjk5NDc0NSUyQyJRel90eSIlM0ExOTM4LjY1ODc4ODU2MjUwNzklN0QlN0QlMkMlN0IicG9zaXRpb24iJTNBJTVCNTUuNjYyMzMwOTg4NTkyODYlMkMtNTUuNjYyMzMwOTg4NTkyNzYlNUQlMkMieiIlM0ElN0IiUXpfdHoiJTNBMjQyNS43NDY5NTM5ODg0MjIlMkMiUXlfdHoiJTNBMjMzOC43MzUwNTI4NTAzNTYlN0QlMkMieSIlM0ElN0IiUXlfdHkiJTNBMjQyNS43NDc3ODE0OTk1OTQlMkMiUXpfdHkiJTNBMjMzOC43MzQyMjU3MDI3JTdEJTdEJTJDJTdCInBvc2l0aW9uIiUzQSU1QjU1LjU3NDk3NDMzODE4MzQ2JTJDLTUzLjk1MTM1NjY1MDQwOTMxNiU1RCUyQyJ6IiUzQSU3QiJRel90eiIlM0EzMDU3LjkwMzUyOTkyMjg1MTIlMkMiUXlfdHoiJTNBMjkzMS41MzYxNTgyOTIyMyU3RCUyQyJ5IiUzQSU3QiJReV90eSIlM0EyMzk0LjU2NzU4Nzc2NDI2MzQlMkMiUXpfdHkiJTNBMjQzMi40NTY2NzgyNDc5MTgzJTdEJTdEJTJDJTdCInBvc2l0aW9uIiUzQSU1QjUzLjk1MTM1NjY1MDQwOTM2JTJDLTU1LjU3NDk3NDMzODE4MzQzJTVEJTJDInoiJTNBJTdCIlF6X3R6IiUzQTIzOTQuNTY2NzQ5NDAwMDc0JTJDIlF5X3R6IiUzQTI0MzIuNDU3NTE2Mjk2NzczNSU3RCUyQyJ5IiUzQSU3QiJReV90eSIlM0EzMDU3LjkwNDU3MDIzMDA5MyUyQyJRel90eSIlM0EyOTMxLjUzNTExNzg2MzA3ODUlN0QlN0QlMkMlN0IicG9zaXRpb24iJTNBJTVCNTYuMDcyNjU3NTA5MzA4NDYlMkMtNTcuNjk2Mjc1MTk3MDgyNTQlNUQlMkMieiIlM0ElN0IiUXpfdHoiJTNBMTg4OC44NjU4NDIwMTg0OTIlMkMiUXlfdHoiJTNBMTkzOC42NDU1NjU2Nzc0NTE3JTdEJTJDInkiJTNBJTdCIlF5X3R5IiUzQTIzNTEuNDk3MzY3ODg0NTY1JTJDIlF6X3R5IiUzQTIyMjMuOTYwODI3OTcyNjIyJTdEJTdEJTJDJTdCInBvc2l0aW9uIiUzQSU1QjU3LjY5NjI3NTE5NzA4MjU2NCUyQy01Ni4wNzI2NTc1MDkzMDg0MiU1RCUyQyJ6IiUzQSU3QiJRel90eiIlM0EyMzUxLjQ5NjU3MzQ5MjQ0OSUyQyJReV90eiIlM0EyMjIzLjk2MTYyMjM3MzQ3NzQlN0QlMkMieSIlM0ElN0IiUXlfdHkiJTNBMTg4OC44NjY1MDYyNTAxMzA3JTJDIlF6X3R5IiUzQTE5MzguNjQ0OTAxNzM5NzMxNSU3RCU3RCUyQyU3QiJwb3NpdGlvbiIlM0ElNUI1NS42NjIzMzA5ODg1OTI4NiUyQzU1LjY2MjMzMDk4ODU5MjgxJTVEJTJDInoiJTNBJTdCIlF6X3R6IiUzQTI0MjUuNzU1MTA2NTI1MTEzNyUyQyJReV90eiIlM0EtMjMzOC43NDQzNTk4MDE0NjUlN0QlMkMieSIlM0ElN0IiUXlfdHkiJTNBMjQyNS43Mzg1NDA5MTk4MzA1JTJDIlF6X3R5IiUzQS0yMzM4LjcyOTI1MjYxNjYxMzQlN0QlN0QlMkMlN0IicG9zaXRpb24iJTNBJTVCNTMuOTUxMzU2NjUwNDA5MzYlMkM1NS41NzQ5NzQzMzgxODM0JTVEJTJDInoiJTNBJTdCIlF6X3R6IiUzQTIzOTQuNTczMTM2NDU3NjMwNCUyQyJReV90eiIlM0EtMjQzMi40NjUyMDA0NzI5OTclN0QlMkMieSIlM0ElN0IiUXlfdHkiJTNBMzA1Ny45MDExOTM3MDQzMzA2JTJDIlF6X3R5IiUzQS0yOTMxLjUzMzU4ODU0OTQ4MDYlN0QlN0QlMkMlN0IicG9zaXRpb24iJTNBJTVCNTUuNTc0OTc0MzM4MTgzNDYlMkM1My45NTEzNTY2NTA0MDkzJTVEJTJDInoiJTNBJTdCIlF6X3R6IiUzQTMwNTcuODk5OTAxODAwMjI5JTJDIlF5X3R6IiUzQS0yOTMxLjUyNjQ0MDk3NTIyOTQlN0QlMkMieSIlM0ElN0IiUXlfdHkiJTNBMjM5NC41NTkyOTgwNDI1NTc3JTJDIlF6X3R5IiUzQS0yNDMyLjQ1MzA0NDk4NzI5NiU3RCU3RCUyQyU3QiJwb3NpdGlvbiIlM0ElNUI1Ny42OTYyNzUxOTcwODI1NjQlMkM1Ni4wNzI2NTc1MDkzMDg0MSU1RCUyQyJ6IiUzQSU3QiJRel90eiIlM0EyMzUxLjQ5OTQ2ODU2Mjg4OTQlMkMiUXlfdHoiJTNBLTIyMjMuOTYyMjg0NDc4NzcxNCU3RCUyQyJ5IiUzQSU3QiJReV90eSIlM0ExODg4Ljg2MzY1NjU1NTYyMzclMkMiUXpfdHkiJTNBLTE5MzguNjQ1MDE0NjI3MDExNSU3RCU3RCUyQyU3QiJwb3NpdGlvbiIlM0ElNUI1Ni4wNzI2NTc1MDkzMDg0NiUyQzU3LjY5NjI3NTE5NzA4MjUxJTVEJTJDInoiJTNBJTdCIlF6X3R6IiUzQTE4ODguODczMDc1NDUwMDExOCUyQyJReV90eiIlM0EtMTkzOC42NTc2MTkzMzA5MTMlN0QlMkMieSIlM0ElN0IiUXlfdHkiJTNBMjM1MS40OTg2MTU1NjEzNDI0JTJDIlF6X3R5IiUzQS0yMjIzLjk2MTk1Mjk3Mzg2NDMlN0QlN0QlMkMlN0IicG9zaXRpb24iJTNBJTVCLTU2LjU1MDQ3NDMzODE4MzM4JTJDNTIuNDkxMzU2NjUwNDA5MzElNUQlMkMieiIlM0ElN0IiUXpfdHoiJTNBMzU2MC43MTA4MTE3OTc3MDMlMkMiUXlfdHoiJTNBMzE0Ni4wOTIzMjM3ODM0MzI3JTdEJTJDInkiJTNBJTdCIlF5X3R5IiUzQTE3MDAuNTI3NzE5NTcwMDY3NiUyQyJRel90eSIlM0ExODQ2LjM0NzU1MjI5Njg3NjglN0QlN0QlMkMlN0IicG9zaXRpb24iJTNBJTVCLTU5LjMyMjA3MDgzMjAxODAzJTJDNTMuNjM5NDgyMzkzMTQ3NTElNUQlMkMieiIlM0ElN0IiUXpfdHoiJTNBMjc0OS44NzQwNzQyMDc1NyUyQyJReV90eiIlM0EyNDI1LjUzMTAyMzUyODYwMiU3RCUyQyJ5IiUzQSU3QiJReV90eSIlM0ExMzYwLjE2NjcwNzAwNzMzMSUyQyJRel90eSIlM0ExNDgwLjM4MzAxMTQ3NjQ2MTQlN0QlN0QlMkMlN0IicG9zaXRpb24iJTNBJTVCNTkuNTAwMDAwMDAwMDAwMDY0JTJDLTMwLjIyNzI3MjcyNzM0ODk0JTVEJTJDInoiJTNBJTdCIlF6X3R6IiUzQTQ1MTUuNDU1NDY4NTY3MzI3JTJDIlF5X3R6IiUzQTE3OTcuOTA4MzU4MDM5NTE2OCU3RCUyQyJ5IiUzQSU3QiJReV90eSIlM0EzLjQ1OTU0MzUwNzIzMTIzMyUyQyJRel90eSIlM0EtMC43ODYwMzcyMTIwNjQxNTc3JTdEJTdEJTJDJTdCInBvc2l0aW9uIiUzQSU1Qi01My42Mzk0ODIzOTMxNDc0MyUyQzU5LjMyMjA3MDgzMjAxODEwNiU1RCUyQyJ6IiUzQSU3QiJRel90eiIlM0ExMzYwLjE2NzAyMzUwODIzNDUlMkMiUXlfdHoiJTNBMTQ4MC4zODIyMDM4MjM0MTY0JTdEJTJDInkiJTNBJTdCIlF5X3R5IiUzQTI3NDkuODcyMjI5MzkwMDI3OCUyQyJRel90eSIlM0EyNDI1LjUzMTgxNTIyNDU1NiU3RCU3RCUyQyU3QiJwb3NpdGlvbiIlM0ElNUItNTIuNDkxMzU2NjUwNDA5MjYlMkM1Ni41NTA0NzQzMzgxODM0MSU1RCUyQyJ6IiUzQSU3QiJRel90eiIlM0ExNzAwLjUyODEyNDI1MDExNDYlMkMiUXlfdHoiJTNBMTg0Ni4zNDU0OTc4MDc0MzIxJTdEJTJDInkiJTNBJTdCIlF5X3R5IiUzQTM1NjAuNzExNjAxMjQ4NDc1NyUyQyJRel90eSIlM0EzMTQ2LjA5MzgyNzgxNzc0NSU3RCU3RCUyQyU3QiJwb3NpdGlvbiIlM0ElNUItNTIuMDkyMTI1NzQyNzM4MTIlMkM1OC41ODY1OTY0OTM4MzQ2MSU1RCUyQyJ6IiUzQSU3QiJRel90eiIlM0ExMjE0Ljg0NTE2NDQ0MDg4MjIlMkMiUXlfdHoiJTNBMTM2NS42ODcwMjIwOTkyMjgyJTdEJTJDInkiJTNBJTdCIlF5X3R5IiUzQTMzMzEuMzUyMzcxMDE0MzgxMyUyQyJRel90eSIlM0EyODI3LjgxMDA2Mjg0NjQzMiU3RCU3RCUyQyU3QiJwb3NpdGlvbiIlM0ElNUI1Mi4wOTIxMjU3NDI3MzgyNyUyQzU4LjU4NjU5NjQ5MzgzNDYxJTVEJTJDInoiJTNBJTdCIlF6X3R6IiUzQTEyMTQuODQ2NDQ5Njg0Mzg0NyUyQyJReV90eiIlM0EtMTM2NS42ODczNjI4NDU5MzklN0QlMkMieSIlM0ElN0IiUXlfdHkiJTNBMzMzMS4zNTIxNjU1MTEwMTElMkMiUXpfdHkiJTNBLTI4MjcuODExODgyNDkyMDMxJTdEJTdEJTJDJTdCInBvc2l0aW9uIiUzQSU1QjUyLjQ5MTM1NjY1MDQwOTM2NSUyQzU2LjU1MDQ3NDMzODE4MzQxJTVEJTJDInoiJTNBJTdCIlF6X3R6IiUzQTE3MDAuNTI5ODY0Mzg0NDE5NiUyQyJReV90eiIlM0EtMTg0Ni4zNDYwMjk0MjAxJTdEJTJDInkiJTNBJTdCIlF5X3R5IiUzQTM1NjAuNzExMzU1MjA1ODIzJTJDIlF6X3R5IiUzQS0zMTQ2LjA5NTY0NjExNjA2MiU3RCU3RCUyQyU3QiJwb3NpdGlvbiIlM0ElNUI1My42Mzk0ODIzOTMxNDc1NyUyQzU5LjMyMjA3MDgzMjAxODEwNiU1RCUyQyJ6IiUzQSU3QiJRel90eiIlM0ExMzYwLjE2ODQyMDgxNTc0NzglMkMiUXlfdHoiJTNBLTE0ODAuMzgyNTYwMTAxMjU2MyU3RCUyQyJ5IiUzQSU3QiJReV90eSIlM0EyNzQ5Ljg3MTQzNTkzNDQ3NzYlMkMiUXpfdHkiJTNBLTI0MjUuNTMyMjIwMDk2Njc4JTdEJTdEJTJDJTdCInBvc2l0aW9uIiUzQSU1QjU2LjU1MDQ3NDMzODE4MzQ3JTJDNTIuNDkxMzU2NjUwNDA5MzElNUQlMkMieiIlM0ElN0IiUXpfdHoiJTNBMzU2MC43ODU2MTE3NTMyNjYlMkMiUXlfdHoiJTNBLTMxNDYuMTM4NjQ2ODA4MTk5NiU3RCUyQyJ5IiUzQSU3QiJReV90eSIlM0ExNzAwLjUwMDM4NTczMDA5NzYlMkMiUXpfdHkiJTNBLTE4NDYuMjk1MzAyMDc4NjIyNCU3RCU3RCUyQyU3QiJwb3NpdGlvbiIlM0ElNUI1OS4zMjIwNzA4MzIwMTgxNiUyQzUzLjYzOTQ4MjM5MzE0NzUxJTVEJTJDInoiJTNBJTdCIlF6X3R6IiUzQTI3NDkuODQwMzM3NzIzNzIlMkMiUXlfdHoiJTNBLTI0MjUuNTExMjI1MzM3Nzk5NyU3RCUyQyJ5IiUzQSU3QiJReV90eSIlM0ExMzYwLjE0Mzc2MjUzNTE2OTYlMkMiUXpfdHkiJTNBLTE0ODAuMzcyMzA3NjM1MjY5NiU3RCU3RCUyQyU3QiJwb3NpdGlvbiIlM0ElNUItNDkuMjIxOTk5OTk5OTk5OTQlMkM1OS4xNTc1MDAwMDAwMDAwMDYlNUQlMkMieiIlM0ElN0IiUXpfdHoiJTNBNjg1LjI3NTEzODk5Mzc3OSUyQyJReV90eiIlM0E4MTEuODc3MDgzMTM1NDc2JTdEJTJDInkiJTNBJTdCIlF5X3R5IiUzQTM3MzguOTY0NzU3NDEzNDA1JTJDIlF6X3R5IiUzQTI5MzMuOTI1OTIxNDY1Nzc5JTdEJTdEJTJDJTdCInBvc2l0aW9uIiUzQSU1Qi00OS4yMjE5OTk5OTk5OTk5NCUyQy01OS4xNTc0OTk5OTk5OTk5OSU1RCUyQyJ6IiUzQSU3QiJRel90eiIlM0E2ODUuNjY5NjgwMzU4NjY0MyUyQyJReV90eiIlM0EtODExLjM5MDIxNjU0ODIwNTklN0QlMkMieSIlM0ElN0IiUXlfdHkiJTNBMzczOC42NzgyMTc3NDg4Mjk0JTJDIlF6X3R5IiUzQS0yOTMzLjY0NDQxMjE2Nzc1OSU3RCU3RCUyQyU3QiJwb3NpdGlvbiIlM0ElNUItNTIuMDkyMTI1NzQyNzM4MTIlMkMtNTguNTg2NTk2NDkzODM0NjQlNUQlMkMieiIlM0ElN0IiUXpfdHoiJTNBMTIxNC43NDUwMTYyMDkxNDQ1JTJDIlF5X3R6IiUzQS0xMzY1LjY4NjcwNzk2NTU2NzglN0QlMkMieSIlM0ElN0IiUXlfdHkiJTNBMzMzMS41MTEyMzA3MzM2MjElMkMiUXpfdHkiJTNBLTI4MjcuNjkzNjE3ODgxNzI5JTdEJTdEJTJDJTdCInBvc2l0aW9uIiUzQSU1Qi00Ny40OTk5OTk5OTk5OTk5MzYlMkMtNTkuNDk5OTk5OTk5OTk5OTklNUQlMkMieiIlM0ElN0IiUXpfdHoiJTNBMjk5LjgwNzI1OTMxMDU3NzkzJTJDIlF5X3R6IiUzQS0zNzUuNTg2MjM5MjAwMDA1NyU3RCUyQyJ5IiUzQSU3QiJReV90eSIlM0EzODU5LjcyMzA5NDg5NDY0MyUyQyJRel90eSIlM0EtMjgyMi45ODUwMzI5NzM2MzclN0QlN0QlMkMlN0IicG9zaXRpb24iJTNBJTVCLTQzLjE4MTgxODE4MTgzNTc5JTJDLTU5LjQ5OTk5OTk5OTk5OTk5JTVEJTJDInoiJTNBJTdCIlF6X3R6IiUzQTM0LjQ0Mjk4NTA0ODE4MzI0JTJDIlF5X3R6IiUzQS00My4yNjQ4ODIwNjg3OTc5OCU3RCUyQyJ5IiUzQSU3QiJReV90eSIlM0EzOTQ0LjE2OTI3NDEyNzAyOCUyQyJRel90eSIlM0EtMjQ5Ny44ODEyODU0MDcxNjUzJTdEJTdEJTJDJTdCInBvc2l0aW9uIiUzQSU1Qi0zOC44NjM2MzYzNjM2NzAwNTQlMkMtNTkuNDk5OTk5OTk5OTk5OTklNUQlMkMieiIlM0ElN0IiUXpfdHoiJTNBLTQuNzI5NTg5ODU1MDI3MzYzJTJDIlF5X3R6IiUzQTExLjE4NjUzMTIzNzEwODcxOSU3RCUyQyJ5IiUzQSU3QiJReV90eSIlM0E0MjU4LjA1NDM1MDQzNDk2NSUyQyJRel90eSIlM0EtMjM0My43NjY1NjU3MjQ2NTM0JTdEJTdEJTJDJTdCInBvc2l0aW9uIiUzQSU1QjU5LjMyMjA3MDgzMjAxODE2JTJDLTUzLjYzOTQ4MjM5MzE0NzQ5JTVEJTJDInoiJTNBJTdCIlF6X3R6IiUzQTI3NDkuODM5NTI1MTU1OTUyJTJDIlF5X3R6IiUzQTI0MjUuNTEzNDYwNjc4MDU1NyU3RCUyQyJ5IiUzQSU3QiJReV90eSIlM0ExMzYwLjE0NjEzMjIyMjI3NyUyQyJRel90eSIlM0ExNDgwLjM3MjY1MzI4Nzg5NjglN0QlN0QlMkMlN0IicG9zaXRpb24iJTNBJTVCNTYuNTUwNDc0MzM4MTgzNDclMkMtNTIuNDkxMzU2NjUwNDA5MzE1JTVEJTJDInoiJTNBJTdCIlF6X3R6IiUzQTM1NjAuNzg1NDE4MjYyMDUzNiUyQyJReV90eiIlM0EzMTQ2LjE0MjgwODEzNzMxNCU3RCUyQyJ5IiUzQSU3QiJReV90eSIlM0ExNzAwLjUwMzM0MDE5NDMwMjglMkMiUXpfdHkiJTNBMTg0Ni4yOTU3OTI2MzI2MTElN0QlN0QlMkMlN0IicG9zaXRpb24iJTNBJTVCLTM0LjU0NTQ1NDU0NTM0MDU1JTJDNTkuNTAwMDAwMDAwMDAwMDElNUQlMkMieiIlM0ElN0IiUXpfdHoiJTNBMS44ODY0MDg2NTgzMzIwMzIlMkMiUXlfdHoiJTNBLTIuNDE3MTYxNDkzNDg5ODg5NSU3RCUyQyJ5IiUzQSU3QiJReV90eSIlM0E0MzY3LjA3Nzc1NjEzNjk2OCUyQyJRel90eSIlM0EyMDUzLjgyNzk3MTY1NDU2OTQlN0QlN0QlMkMlN0IicG9zaXRpb24iJTNBJTVCLTMwLjIyNzI3MjcyNzEyMDc1NiUyQzU5LjUwMDAwMDAwMDAwMDAxJTVEJTJDInoiJTNBJTdCIlF6X3R6IiUzQTMuNDU5NTIzMTgzODY4NyUyQyJReV90eiIlM0EwLjI3MjQzOTc3MTQ0ODIxOTg1JTdEJTJDInkiJTNBJTdCIlF5X3R5IiUzQTQ1MTcuOTk2MTEzMzIxNjI2JTJDIlF6X3R5IiUzQTE3OTkuNDY3NzU1Mzg3MTE1NCU3RCU3RCUyQyU3QiJwb3NpdGlvbiIlM0ElNUI1Mi40OTEzNTY2NTA0MDkzNjUlMkMtNTYuNTUwNDc0MzM4MTgzNDM0JTVEJTJDInoiJTNBJTdCIlF6X3R6IiUzQTE3MDAuNTAyNzI0MTQzNDI2MSUyQyJReV90eiIlM0ExODQ2LjI5NjQwNzY1MTAzNTclN0QlMkMieSIlM0ElN0IiUXlfdHkiJTNBMzU2MC43ODY1ODYyMTQ3NTMlMkMiUXpfdHkiJTNBMzE0Ni4xNDE2NDE1ODMzNDYlN0QlN0QlMkMlN0IicG9zaXRpb24iJTNBJTVCNTIuMDkyMTI1NzQyNzM4MjclMkMtNTguNTg2NTk2NDkzODM0NjQlNUQlMkMieiIlM0ElN0IiUXpfdHoiJTNBMTIxNC43NDU4MTQxMjI5NzMlMkMiUXlfdHoiJTNBMTM2NS42ODY3MDU1MDU4ODg4JTdEJTJDInkiJTNBJTdCIlF5X3R5IiUzQTMzMzEuNTExMjM0MzkwOTY5JTJDIlF6X3R5IiUzQTI4MjcuNjk1NTU5NTEzODE2JTdEJTdEJTJDJTdCInBvc2l0aW9uIiUzQSU1QjUzLjYzOTQ4MjM5MzE0NzU3JTJDLTU5LjMyMjA3MDgzMjAxODA4NSU1RCUyQyJ6IiUzQSU3QiJRel90eiIlM0ExMzYwLjE0NTYzODgzOTk4OTUlMkMiUXlfdHoiJTNBMTQ4MC4zNzMxNDY0MzA4NjAzJTdEJTJDInkiJTNBJTdCIlF5X3R5IiUzQTI3NDkuODQwNDI0MjE5Njc5JTJDIlF6X3R5IiUzQTI0MjUuNTEyNTYwOTYwNTY4JTdEJTdEJTJDJTdCInBvc2l0aW9uIiUzQSU1Qi0zMC4yMjcyNzI3MjczNDg4ODMlMkMtNTkuNDk5OTk5OTk5OTk5OTklNUQlMkMieiIlM0ElN0IiUXpfdHoiJTNBMy40NTk1NDMyNjkxNDE4NDglMkMiUXlfdHoiJTNBMC43ODYwMzcxMjcwMDkxMDE4JTdEJTJDInkiJTNBJTdCIlF5X3R5IiUzQTQ1MTUuNDU2NjM1OTEzNDAzJTJDIlF6X3R5IiUzQS0xNzk3LjkwNTA4MDE2MzQ5MTIlN0QlN0QlMkMlN0IicG9zaXRpb24iJTNBJTVCLTI1LjkwOTA5MDkwOTIwMDklMkMtNTkuNDk5OTk5OTk5OTk5OTklNUQlMkMieiIlM0ElN0IiUXpfdHoiJTNBMi45MTA2MzUyNDk2NTE4NjY0JTJDIlF5X3R6IiUzQS0wLjU3MTQ3NDQyMDk3MjYxOTQlN0QlMkMieSIlM0ElN0IiUXlfdHkiJTNBNDYzMC41OTAwNjQzODExMDYlMkMiUXpfdHkiJTNBLTE1NDEuMjg1MzYyMjE0MTY3JTdEJTdEJTJDJTdCInBvc2l0aW9uIiUzQSU1Qi0yMS41OTA5MDkwOTEwMzUxNjUlMkMtNTkuNDk5OTk5OTk5OTk5OTklNUQlMkMieiIlM0ElN0IiUXpfdHoiJTNBMy4yMzkzMzM3ODg4OTU2OTc1JTJDIlF5X3R6IiUzQTEuMDY1NzExMTE2MzkxNTg5JTdEJTJDInkiJTNBJTdCIlF5X3R5IiUzQTQ3NDAuMzU2NzMxMTY1NzcyJTJDIlF6X3R5IiUzQS0xMjg0LjkzNzE1MzY4MTE4MyU3RCU3RCUyQyU3QiJwb3NpdGlvbiIlM0ElNUItMjUuOTA5MDkwOTA4OTAwOTY0JTJDNTkuNTAwMDAwMDAwMDAwMDElNUQlMkMieiIlM0ElN0IiUXpfdHoiJTNBMy4yOTI3MjYwNTkxOTc0MzE0JTJDIlF5X3R6IiUzQTAuNzM0Mzc0OTk2NzQ1NDA3MiU3RCUyQyJ5IiUzQSU3QiJReV90eSIlM0E0NjMwLjM1MTE0MDgzODYwMSUyQyJRel90eSIlM0ExNTQxLjM3Mzg1MTY5OTcxNDYlN0QlN0QlMkMlN0IicG9zaXRpb24iJTNBJTVCLTIxLjU5MDkwOTA5MDY4MTE3MyUyQzU5LjUwMDAwMDAwMDAwMDAxJTVEJTJDInoiJTNBJTdCIlF6X3R6IiUzQTMuMjM5MzM0MzI4OTQzMzk0MiUyQyJReV90eiIlM0EtMS4xMjMzNzgxNTM3ODA1MzQ3JTdEJTJDInkiJTNBJTdCIlF5X3R5IiUzQTQ3NDAuNTkwMTcyNDIwODE5JTJDIlF6X3R5IiUzQTEyODUuMDI1OTU4NDY4MjY0JTdEJTdEJTJDJTdCInBvc2l0aW9uIiUzQSU1Qi0xNy4yNzI3MjcyNzI4ODcxNzQlMkMtNTkuNDk5OTk5OTk5OTk5OTklNUQlMkMieiIlM0ElN0IiUXpfdHoiJTNBMi44NzY1NDIwNjg3OTczNzglMkMiUXlfdHoiJTNBLTAuNTI4MDM5OTMwNzg2NDg4OCU3RCUyQyJ5IiUzQSU3QiJReV90eSIlM0E0ODE3LjEyMDk2ODQ0NzA1OSUyQyJRel90eSIlM0EtMTAyNy40NzIxMTI4NjA3MTczJTdEJTdEJTJDJTdCInBvc2l0aW9uIiUzQSU1Qi0xNy4yNzI3MjcyNzI0NzUzOCUyQzU5LjUwMDAwMDAwMDAwMDAxJTVEJTJDInoiJTNBJTdCIlF6X3R6IiUzQTMuMjYxNDE4MDIxNjUxMjkyJTJDIlF5X3R6IiUzQTAuNjk1Njc4NzE2MzcwNzY0JTdEJTJDInkiJTNBJTdCIlF5X3R5IiUzQTQ4MTYuODc1MjIzNjU1ODc3JTJDIlF6X3R5IiUzQTEwMjcuNTYxMjQxODYxMjg4NCU3RCU3RCUyQyU3QiJwb3NpdGlvbiIlM0ElNUItMTIuOTU0NTQ1NDU0NzI1NjklMkMtNTkuNDk5OTk5OTk5OTk5OTklNUQlMkMieiIlM0ElN0IiUXpfdHoiJTNBMy4yNDUyNTUzMTc5NjE1MzIlMkMiUXlfdHoiJTNBMS4wNTgxODk5ODQ5NzQ1MjY3JTdEJTJDInkiJTNBJTdCIlF5X3R5IiUzQTQ4ODkuNDk5MzU4MDExMDE2JTJDIlF6X3R5IiUzQS03NzEuMDQ5MTgwMjE4OTM5OSU3RCU3RCUyQyU3QiJwb3NpdGlvbiIlM0ElNUItOC42MzYzNjM2MzY1Nzc2NjMlMkMtNTkuNDk5OTk5OTk5OTk5OTklNUQlMkMieiIlM0ElN0IiUXpfdHoiJTNBMi44Nzc0NzQyNzEwMTk4MDIlMkMiUXlfdHoiJTNBLTAuNTI5MjIxNjA2MDk3MjMyNiU3RCUyQyJ5IiUzQSU3QiJReV90eSIlM0E0OTI4Ljk5OTQyMjU3MzUxOSUyQyJRel90eSIlM0EtNTEzLjYwNzEyNTExMTY1NDElN0QlN0QlMkMlN0IicG9zaXRpb24iJTNBJTVCLTQuMzE4MTgxODE4NDI4MDY2JTJDLTU5LjQ5OTk5OTk5OTk5OTk5JTVEJTJDInoiJTNBJTdCIlF6X3R6IiUzQTMuMjQ1MDk2MjAwNDc1Mzc4JTJDIlF5X3R6IiUzQTEuMDU4NDEzNDk1NTM4NjYzJTdEJTJDInkiJTNBJTdCIlF5X3R5IiUzQTQ5NjQuMDg3MDU2MTg5NzczJTJDIlF6X3R5IiUzQS0yNTcuMTg2MjAxODY0NTgyMiU3RCU3RCUyQyU3QiJwb3NpdGlvbiIlM0ElNUIyLjc2NzcwNjA2NDMzMjc0MmUtMTAlMkM1OS41MDAwMDAwMDAwMDAwMSU1RCUyQyJ6IiUzQSU3QiJRel90eiIlM0EzLjI2MjMwNDc1ODYzNjEyNSUyQyJReV90eiIlM0EwLjY5NjcwODUxOTMwNDk4NDglN0QlMkMieSIlM0ElN0IiUXlfdHkiJTNBNDk2Ni4wNDcyODQ4OTIzNDYlMkMiUXpfdHkiJTNBLTAuMTY3MzQ5MzY1MTQzMjkxNjYlN0QlMkMibm9kZSIlM0EzNTMlN0QlMkMlN0IicG9zaXRpb24iJTNBJTVCLTIuNTQ3MDgyNTQ0ODc5MjMxZS0xMCUyQy01OS40OTk5OTk5OTk5OTk5OSU1RCUyQyJ6IiUzQSU3QiJRel90eiIlM0EyLjg3NzQ2ODA0NzIwNzAyOSUyQyJReV90eiIlM0EtMC41MjkzMTQ5NTg4MjAzNTQzJTdEJTJDInkiJTNBJTdCIlF5X3R5IiUzQTQ5NjYuMjkyNjc2NzA3MzYzJTJDIlF6X3R5IiUzQTAuMjU2NDY5NDEzOTc5NTkzNiU3RCUyQyJub2RlIiUzQTM1NCU3RCUyQyU3QiJwb3NpdGlvbiIlM0ElNUI0LjMxODE4MTgxNzkxMjQyNSUyQy01OS40OTk5OTk5OTk5OTk5OSU1RCUyQyJ6IiUzQSU3QiJRel90eiIlM0EzLjI0NTA5NjIwMDM5NjMzMyUyQyJReV90eiIlM0ExLjA1NzYxNjcyMzU2NDE3NzYlN0QlMkMieSIlM0ElN0IiUXlfdHkiJTNBNDk2NC4wODM3NjkzNTMxOTclMkMiUXpfdHkiJTNBMjU2LjY3Nzc1MTY1OTI5NDM2JTdEJTdEJTJDJTdCInBvc2l0aW9uIiUzQSU1Qi01My42Mzk0ODIzOTMxNDc0MyUyQy01OS4zMjIwNzA4MzIwMTgwOCU1RCUyQyJ6IiUzQSU3QiJRel90eiIlM0ExMzYwLjE0NDc2MDQyODU0NiUyQyJReV90eiIlM0EtMTQ4MC4zNzMxNDkxMjc2MDglN0QlMkMieSIlM0ElN0IiUXlfdHkiJTNBMjc0OS44NDA0MTkwNTk2MDMlMkMiUXpfdHkiJTNBLTI0MjUuNTEwOTAxMzcxNjI1NiU3RCU3RCUyQyU3QiJwb3NpdGlvbiIlM0ElNUItNTIuNDkxMzU2NjUwNDA5MjYlMkMtNTYuNTUwNDc0MzM4MTgzNDM0JTVEJTJDInoiJTNBJTdCIlF6X3R6IiUzQTE3MDAuNTAxNjI3MjA4OTQ1JTJDIlF5X3R6IiUzQS0xODQ2LjI5NjQxMjE3MDU0NDclN0QlMkMieSIlM0ElN0IiUXlfdHkiJTNBMzU2MC43ODY1ODM0NjA3MzU1JTJDIlF6X3R5IiUzQS0zMTQ2LjEzOTUyNDY2ODgxMjYlN0QlN0QlMkMlN0IicG9zaXRpb24iJTNBJTVCNDkuMjIyMDAwMDAwMDAwMDYlMkM1OS4xNTc1MDAwMDAwMDAwMDYlNUQlMkMieiIlM0ElN0IiUXpfdHoiJTNBNjg1LjI3NTc3NDE4NTk0NTklMkMiUXlfdHoiJTNBLTgxMS44Nzc1Nzk2NzI3MzM1JTdEJTJDInkiJTNBJTdCIlF5X3R5IiUzQTM3MzguOTY1MDA0Nzc2NTYxNyUyQyJRel90eSIlM0EtMjkzMy45MjgwODYyMDU1NDklN0QlN0QlMkMlN0IicG9zaXRpb24iJTNBJTVCNDkuMjIyMDAwMDAwMDAwMDYlMkMtNTkuMTU3NDk5OTk5OTk5OTklNUQlMkMieiIlM0ElN0IiUXpfdHoiJTNBNjg1LjY3MDE0NjMzOTMwODIlMkMiUXlfdHoiJTNBODExLjM5MDIwNjA5ODcwOTElN0QlMkMieSIlM0ElN0IiUXlfdHkiJTNBMzczOC42NzgyMTE4NjQ2NDYlMkMiUXpfdHkiJTNBMjkzMy42NDY1MTc1ODg3MTU2JTdEJTdEJTJDJTdCInBvc2l0aW9uIiUzQSU1QjQ3LjUwMDAwMDAwMDAwMDA2NCUyQy01OS40OTk5OTk5OTk5OTk5OSU1RCUyQyJ6IiUzQSU3QiJRel90eiIlM0EyOTkuODA3NDcxMDUwNDE2NjclMkMiUXlfdHoiJTNBMzc1LjU4NjIxNjYyMzUwNTYlN0QlMkMieSIlM0ElN0IiUXlfdHkiJTNBMzg1OS43MjMxODUxNTM1NDY2JTJDIlF6X3R5IiUzQTI4MjIuOTg3MTUyMzQ0NTAxJTdEJTdEJTJDJTdCInBvc2l0aW9uIiUzQSU1QjQ3LjUwMDAwMDAwMDAwMDA2NCUyQzU5LjUwMDAwMDAwMDAwMDAxJTVEJTJDInoiJTNBJTdCIlF6X3R6IiUzQTI5OS43Nzk3MTkzOTE1MjY4JTJDIlF5X3R6IiUzQS0zNzYuNzM5OTYyNTQyMjY1MDYlN0QlMkMieSIlM0ElN0IiUXlfdHkiJTNBMzc3My44MDY4Nzc2Njc2NzQ2JTJDIlF6X3R5IiUzQS0yNzU1LjIxMTY2NDM1NjQyODYlN0QlN0QlMkMlN0IicG9zaXRpb24iJTNBJTVCNDMuMTgxODE4MTgxODQ0ODclMkM1OS41MDAwMDAwMDAwMDAwMSU1RCUyQyJ6IiUzQSU3QiJRel90eiIlM0E2NS43MDc2NjgzNDk5NzYyMiUyQyJReV90eiIlM0EtNzUuODgzOTU5MTU0NDczMDUlN0QlMkMieSIlM0ElN0IiUXlfdHkiJTNBNDExNS42ODg0NjY0NzkxMTUlMkMiUXpfdHkiJTNBLTI2MzMuNTA3NTQ2ODY0ODYxNSU3RCU3RCUyQyU3QiJwb3NpdGlvbiIlM0ElNUIzOC44NjM2MzYzNjM2ODk2NiUyQzU5LjUwMDAwMDAwMDAwMDAxJTVEJTJDInoiJTNBJTdCIlF6X3R6IiUzQS00LjcyODg0OTI5NDA5NjAwOCUyQyJReV90eiIlM0E5LjA0NDY0NDcwMTk5MTM2OCU3RCUyQyJ5IiUzQSU3QiJReV90eSIlM0E0MTc0LjU5Mzg2MDkyNTg4MiUyQyJRel90eSIlM0EtMjI3Ny40MTQ2NzkyODk4NTIlN0QlN0QlMkMlN0IicG9zaXRpb24iJTNBJTVCLTU5LjMyMjA3MDgzMjAxODAzJTJDLTUzLjYzOTQ4MjM5MzE0NzQ4JTVEJTJDInoiJTNBJTdCIlF6X3R6IiUzQTI3NDkuODM2OTQ2ODYzMDYwMyUyQyJReV90eiIlM0EtMjQyNS41MTMzMTk3NzQ0ODQ0JTdEJTJDInkiJTNBJTdCIlF5X3R5IiUzQTEzNjAuMTQ1OTY4ODk5NDgzJTJDIlF6X3R5IiUzQS0xNDgwLjM3MTQ0OTI2MzQ0NzklN0QlN0QlMkMlN0IicG9zaXRpb24iJTNBJTVCMzQuNTQ1NDU0NTQ1NTM0NDklMkM1OS41MDAwMDAwMDAwMDAwMSU1RCUyQyJ6IiUzQSU3QiJRel90eiIlM0ExLjQ5ODc5MjQ0NTQ3MDM1MyUyQyJReV90eiIlM0EyLjI0NTAxODA0NzMzNzYxNjUlN0QlMkMieSIlM0ElN0IiUXlfdHkiJTNBNDM2Ny4zMjU1MzgzMjYzNjclMkMiUXpfdHkiJTNBLTIwNTMuOTE5ODQ0ODg3NjE3JTdEJTdEJTJDJTdCInBvc2l0aW9uIiUzQSU1QjM0LjU0NTQ1NDU0NTM2MDY2JTJDLTU5LjQ5OTk5OTk5OTk5OTk5JTVEJTJDInoiJTNBJTdCIlF6X3R6IiUzQTEuNzIxMjQ5ODE5NzgzMjc2JTJDIlF5X3R6IiUzQS0wLjk1OTA4NDgzODA5NDI4MDElN0QlMkMieSIlM0ElN0IiUXlfdHkiJTNBNDM3MS45NDIxMDQzMDc5ODMlMkMiUXpfdHkiJTNBMjA1Ny4wNDMwNzExMjc5MDU1JTdEJTdEJTJDJTdCInBvc2l0aW9uIiUzQSU1QjMwLjIyNzI3MjcyNzE0NjQ5JTJDLTU5LjQ5OTk5OTk5OTk5OTk5JTVEJTJDInoiJTNBJTdCIlF6X3R6IiUzQTMuNDU5NTQzNDIyMzQyOTczJTJDIlF5X3R6IiUzQS0wLjgxNDQ5NzY0NTE4OTY5OTUlN0QlMkMieSIlM0ElN0IiUXlfdHkiJTNBNDUxNS41NzQwNDEwNzU0OCUyQyJRel90eSIlM0ExNzk3Ljk1MTQzODA2NjAyMzUlN0QlN0QlMkMlN0IicG9zaXRpb24iJTNBJTVCMzguODYzNjM2MzYzNTczMjclMkMtNTkuNDk5OTk5OTk5OTk5OTklNUQlMkMieiIlM0ElN0IiUXpfdHoiJTNBLTQuNzI5NTk1NTQ4ODU1Nzc3JTJDIlF5X3R6IiUzQS0xMS4xODU3NjU4Njc0NDIyNzQlN0QlMkMieSIlM0ElN0IiUXlfdHkiJTNBNDI1OC4wNTExOTMxMTYzJTJDIlF6X3R5IiUzQTIzNDMuNzY4Mzg0Mjg2MDMyNCU3RCU3RCUyQyU3QiJwb3NpdGlvbiIlM0ElNUIzMC4yMjcyNzI3MjczNzkzMDglMkM1OS41MDAwMDAwMDAwMDAwMSU1RCUyQyJ6IiUzQSU3QiJRel90eiIlM0EzLjQ1OTUyMzM1NTE4MTE3NCUyQyJReV90eiIlM0EtMS4zNTkyNjY2OTc3MzYwMTc1JTdEJTJDInkiJTNBJTdCIlF5X3R5IiUzQTQ1MTcuODE2ODYxOTYyODgwNSUyQyJRel90eSIlM0EtMTc5OS4xMjEzMTYxNzQ4MDUzJTdEJTdEJTJDJTdCInBvc2l0aW9uIiUzQSU1QjI1LjkwOTA5MDkwODkzMzg4NCUyQy01OS40OTk5OTk5OTk5OTk5OSU1RCUyQyJ6IiUzQSU3QiJRel90eiIlM0EzLjI5NTUxMTExNzY4NzgzOSUyQyJReV90eiIlM0EwLjczOTExMzY4MTg2NjY5NTMlN0QlMkMieSIlM0ElN0IiUXlfdHkiJTNBNDYzMC4zNDg3NjU0NTE4MjElMkMiUXpfdHkiJTNBMTU0MS4zNzY2MDI0NTkxNTg0JTdEJTdEJTJDJTdCInBvc2l0aW9uIiUzQSU1QjIxLjU5MDkwOTA5MDcxOTclMkMtNTkuNDk5OTk5OTk5OTk5OTklNUQlMkMieiIlM0ElN0IiUXpfdHoiJTNBMy4yMzkzMzM3ODQ3NDkyMTg3JTJDIlF5X3R6IiUzQS0wLjAwNzMyMzYyMzc0NDE4MzYyMSU3RCUyQyJ5IiUzQSU3QiJReV90eSIlM0E0NzQwLjU5OTY5OTczNjg4MiUyQyJRel90eSIlM0ExMjg0LjY4NTE1OTI0NzAyODIlN0QlN0QlMkMlN0IicG9zaXRpb24iJTNBJTVCMjUuOTA5MDkwOTA5MjI0MTEyJTJDNTkuNTAwMDAwMDAwMDAwMDElNUQlMkMieiIlM0ElN0IiUXpfdHoiJTNBMy4yOTk4MzExNzExNzY5MjM1JTJDIlF5X3R6IiUzQTAuNjU3NDUzMzg5NjM0NjQxOCU3RCUyQyJ5IiUzQSU3QiJReV90eSIlM0E0NjMwLjQ2MTg2MTMyNTcyNiUyQyJRel90eSIlM0EtMTU0MS44MDYzMjExMzAxMTI4JTdEJTdEJTJDJTdCInBvc2l0aW9uIiUzQSU1QjIxLjU5MDkwOTA5MTA2ODkxNiUyQzU5LjUwMDAwMDAwMDAwMDAxJTVEJTJDInoiJTNBJTdCIlF6X3R6IiUzQTMuMjM5MzM0MzI0MzY5Mjg0NyUyQyJReV90eiIlM0EwLjAzNTc0NDI4MTAwMjQxMjMxNiU3RCUyQyJ5IiUzQSU3QiJReV90eSIlM0E0NzQwLjY1NTM3NDQ1NDUyMSUyQyJRel90eSIlM0EtMTI4NC42NzkxOTkwOTA2MzAyJTdEJTdEJTJDJTdCInBvc2l0aW9uIiUzQSU1Qi01Ni41NTA0NzQzMzgxODMzOCUyQy01Mi40OTEzNTY2NTA0MDkzMTUlNUQlMkMieiIlM0ElN0IiUXpfdHoiJTNBMzU2MC43ODUyNjUxOTE4MDMzJTJDIlF5X3R6IiUzQS0zMTQ2LjE0MzEzNzg1OTk5NzglN0QlMkMieSIlM0ElN0IiUXlfdHkiJTNBMTcwMC41MDMxNDU2Mjc5MTkxJTJDIlF6X3R5IiUzQS0xODQ2LjI5MzI0Mjg3OTMyNTQlN0QlN0QlMkMlN0IicG9zaXRpb24iJTNBJTVCMTcuMjcyNzI3MjcyOTEzNzM0JTJDNTkuNTAwMDAwMDAwMDAwMDElNUQlMkMieiIlM0ElN0IiUXpfdHoiJTNBMy42NDYyNzQzNjg5NTQ5MDUlMkMiUXlfdHoiJTNBLTAuODYzMTk2ODQ1NTY0Mzk0MiU3RCUyQyJ5IiUzQSU3QiJReV90eSIlM0E0ODE2LjYzNDA5OTA2ODQ2NCUyQyJRel90eSIlM0EtMTAyNy42NTI0Nzc2Njk2NzU2JTdEJTdEJTJDJTdCInBvc2l0aW9uIiUzQSU1QjEyLjk1NDU0NTQ1NDc1ODU1MiUyQzU5LjUwMDAwMDAwMDAwMDAxJTVEJTJDInoiJTNBJTdCIlF6X3R6IiUzQTMuMjQ1MjU1MzAzNTA1MTkzJTJDIlF5X3R6IiUzQTAuMDI5MDQ5OTYxMzkxNDQwNjg4JTdEJTJDInkiJTNBJTdCIlF5X3R5IiUzQTQ4ODkuODU2NjQyNzE2MzAzJTJDIlF6X3R5IiUzQS03NzAuODQwNDAwMzgwMjAyMSU3RCU3RCUyQyU3QiJwb3NpdGlvbiIlM0ElNUItMzQuNTQ1NDU0NTQ1NTE0NjE2JTJDLTU5LjQ5OTk5OTk5OTk5OTk5JTVEJTJDInoiJTNBJTdCIlF6X3R6IiUzQTEuNzIzOTg5OTg4NzYxNDA4NSUyQyJReV90eiIlM0EwLjk1NDU3Njk1MjgxMzUwODglN0QlMkMieSIlM0ElN0IiUXlfdHkiJTNBNDM3MS45MzU2MTU2Nzc0MDYlMkMiUXpfdHkiJTNBLTIwNTcuMDQxNTkzMDQyNTI1JTdEJTdEJTJDJTdCInBvc2l0aW9uIiUzQSU1QjguNjM2MzYzNjM2NjAzMzQyJTJDNTkuNTAwMDAwMDAwMDAwMDElNUQlMkMieiIlM0ElN0IiUXpfdHoiJTNBMy4yNjIzMzA4MzU4NTAwNTg1JTJDIlF5X3R6IiUzQTAuNjk2NjgwNzMxOTg5MTM1NiU3RCUyQyJ5IiUzQSU3QiJReV90eSIlM0E0OTI4Ljc1MzkzNjM4MzkxJTJDIlF6X3R5IiUzQS01MTQuMDMxMDIyOTYwNjcyMSU3RCU3RCUyQyU3QiJwb3NpdGlvbiIlM0ElNUI0LjMxODE4MTgxODQ0ODEzMTUlMkM1OS41MDAwMDAwMDAwMDAwMSU1RCUyQyJ6IiUzQSU3QiJRel90eiIlM0EzLjI0NTA5NjIwMDcwNTE3JTJDIlF5X3R6IiUzQS0xLjExNjgzMzE2NDkwNjU5MDYlN0QlMkMieSIlM0ElN0IiUXlfdHkiJTNBNDk2NC4zMjM2MDIxMTQ5MzglMkMiUXpfdHkiJTNBLTI1Ni41ODgzMTIxNTI2ODklN0QlN0QlMkMlN0IicG9zaXRpb24iJTNBJTVCNTkuNTAwMDAwMDAwMDAwMDY0JTJDMTcuMjcyNzI3MjcyNTE5NDY4JTVEJTJDInoiJTNBJTdCIlF6X3R6IiUzQTQ4MTYuODc1MTYyNTY5NDE0JTJDIlF5X3R6IiUzQS0xMDI3Ljg5MDAyNzE3NjU4MDYlN0QlMkMieSIlM0ElN0IiUXlfdHkiJTNBMy4yNjE0MDY4MDE5OTMxNzM3JTJDIlF6X3R5IiUzQTAuNjk3OTk5MDk1MzM4NzA1MyU3RCU3RCUyQyU3QiJwb3NpdGlvbiIlM0ElNUI1OS41MDAwMDAwMDAwMDAwNjQlMkMxMi45NTQ1NDU0NTQzMDY4NzQlNUQlMkMieiIlM0ElN0IiUXpfdHoiJTNBNDg4OS42MTcyMjI1ODA4NzglMkMiUXlfdHoiJTNBLTc3MC40OTQyMDM4OTkyMTE3JTdEJTJDInkiJTNBJTdCIlF5X3R5IiUzQTMuMjQ1MjU1MzE3ODk5NDU0JTJDIlF6X3R5IiUzQS0xLjA4NzA0NDkzMzMxNjE1MiU3RCU3RCUyQyU3QiJwb3NpdGlvbiIlM0ElNUI1OS41MDAwMDAwMDAwMDAwNjQlMkM4LjYzNjM2MzYzNjEyNDk3NiU1RCUyQyJ6IiUzQSU3QiJRel90eiIlM0E0OTI5LjAwNDgyODU2MjY3NiUyQyJReV90eiIlM0EtNTE0LjExNzUwMzA5MTIyMzYlN0QlMkMieSIlM0ElN0IiUXlfdHkiJTNBMi44NzQ3MzUxNTA4NjA3MjE1JTJDIlF6X3R5IiUzQTAuNTI0NjU0NjI5OTM1NDI1NiU3RCU3RCUyQyU3QiJwb3NpdGlvbiIlM0ElNUI1OS41MDAwMDAwMDAwMDAwNjQlMkM0LjMxODE4MTgxNzkxMjM2OCU1RCUyQyJ6IiUzQSU3QiJRel90eiIlM0E0OTY0LjA4MjYwMTY2MDcyMjUlMkMiUXlfdHoiJTNBLTI1Ni42NzQ0NzI4MTM3NzUyJTdEJTJDInkiJTNBJTdCIlF5X3R5IiUzQTMuMjQ1MDk2MjAwMzkyMTYzJTJDIlF6X3R5IiUzQS0xLjA1NzYxNjcyMzU2MzEwMjklN0QlN0QlMkMlN0IicG9zaXRpb24iJTNBJTVCNTkuNTAwMDAwMDAwMDAwMDY0JTJDLTM0LjU0NTQ1NDU0NTUxNDY3JTVEJTJDInoiJTNBJTdCIlF6X3R6IiUzQTQzNzEuOTM0NDQ3MjU0NTQxJTJDIlF5X3R6IiUzQTIwNTcuMDQ0ODczOTMyMDY1JTdEJTJDInkiJTNBJTdCIlF5X3R5IiUzQTEuNzIzOTg4Njk3ODI0NTI4JTJDIlF6X3R5IiUzQS0wLjk1NDU3NjQ5MjQxODIyMTQlN0QlN0QlMkMlN0IicG9zaXRpb24iJTNBJTVCNTkuNTAwMDAwMDAwMDAwMDY0JTJDLTIuNTQ3NjUwOTc5MDY3ODM5ZS0xMCU1RCUyQyJ6IiUzQSU3QiJRel90eiIlM0E0OTY2LjI5MTUwOTAxNDg5NSUyQyJReV90eiIlM0EtMC4yNTMxOTA1Njg0MDE2NjkyNiU3RCUyQyJ5IiUzQSU3QiJReV90eSIlM0EyLjg3NzQ2ODA0NzE3ODIyODMlMkMiUXpfdHkiJTNBMC41MjkzMTQ5NTg4MjA0MTYlN0QlN0QlMkMlN0IicG9zaXRpb24iJTNBJTVCNTkuNTAwMDAwMDAwMDAwMDY0JTJDLTQuMzE4MTgxODE4NDI4MTIzJTVEJTJDInoiJTNBJTdCIlF6X3R6IiUzQTQ5NjQuMDg1ODg4NDk3MzIyJTJDIlF5X3R6IiUzQTI1Ny4xODk0ODA3MTAxNjM0JTdEJTJDInkiJTNBJTdCIlF5X3R5IiUzQTMuMjQ1MDk2MjAwNTEyMzEzJTJDIlF6X3R5IiUzQS0xLjA1ODQxMzQ5NTUzMTY1NzMlN0QlN0QlMkMlN0IicG9zaXRpb24iJTNBJTVCNTkuNTAwMDAwMDAwMDAwMDY0JTJDLTguNjM2MzYzNjM2NTc3NzIlNUQlMkMieiIlM0ElN0IiUXpfdHoiJTNBNDkyOC45OTgyNTQ4ODExMDUlMkMiUXlfdHoiJTNBNTEzLjYxMDQwMzk1NzE5MDElN0QlMkMieSIlM0ElN0IiUXlfdHkiJTNBMi44Nzc0NzQyNzExNDI0MDY2JTJDIlF6X3R5IiUzQTAuNTI5MjIxNjA2MDc3MTEwNCU3RCU3RCUyQyU3QiJwb3NpdGlvbiIlM0ElNUI0My4xODE4MTgxODE3ODc0NyUyQy01OS40OTk5OTk5OTk5OTk5OSU1RCUyQyJ6IiUzQSU3QiJRel90eiIlM0EzNC40NDMwMjgxMjM2NjI1NSUyQyJReV90eiIlM0E0My4yNjUwMDI3NjY3NTE2OSU3RCUyQyJ5IiUzQSU3QiJReV90eSIlM0EzOTQ0LjE2OTEwMDA1NTA2ODYlMkMiUXpfdHkiJTNBMjQ5Ny44ODMzNTA0OTI3NTQlN0QlN0QlMkMlN0IicG9zaXRpb24iJTNBJTVCMTcuMjcyNzI3MjcyNTE5NTI1JTJDLTU5LjQ5OTk5OTk5OTk5OTk5JTVEJTJDInoiJTNBJTdCIlF6X3R6IiUzQTMuMjYxNDA2ODAwOTUyOTM0NyUyQyJReV90eiIlM0EtMC42OTc5OTkwOTU3NTk0MjM1JTdEJTJDInkiJTNBJTdCIlF5X3R5IiUzQTQ4MTYuODc2MzMwMjYxMzU3JTJDIlF6X3R5IiUzQTEwMjcuODkzMzA2MDIwNTM0NSU3RCU3RCUyQyU3QiJwb3NpdGlvbiIlM0ElNUIxMi45NTQ1NDU0NTQzMDY5MzElMkMtNTkuNDk5OTk5OTk5OTk5OTklNUQlMkMieiIlM0ElN0IiUXpfdHoiJTNBMy4yNDUyNTUzMTgwNzQ4MDglMkMiUXlfdHoiJTNBMS4wODcwNDQ5MzMzOTI0MzE3JTdEJTJDInkiJTNBJTdCIlF5X3R5IiUzQTQ4ODkuNjE4MzkwMjczNzAyJTJDIlF6X3R5IiUzQTc3MC40OTc0ODI3NDU1MjglN0QlN0QlMkMlN0IicG9zaXRpb24iJTNBJTVCOC42MzYzNjM2MzYxMjUwMzMlMkMtNTkuNDk5OTk5OTk5OTk5OTklNUQlMkMieiIlM0ElN0IiUXpfdHoiJTNBMi44NzQ3MzUxNTA5MjYwNzcyJTJDIlF5X3R6IiUzQS0wLjUyNDY1NDYyOTkyNTE2ODUlN0QlMkMieSIlM0ElN0IiUXlfdHkiJTNBNDkyOS4wMDU5OTYyNTUyMDQlMkMiUXpfdHkiJTNBNTE0LjEyMDc4MTkzNjc4OTIlN0QlN0QlNUQlMkMiZXh0cmVtZV9zdHJlc3NfcHJvcGVydGllcyIlM0ElN0IieiIlM0ElN0IiYnRtIiUzQSU3QiJwb2ludCIlM0ElNUItNDcuNDk5OTk5OTk5OTk5OTklMkMtNjIuNTAwMDAwMDAwMDAwMDM2JTVEJTJDImZhY3RvciIlM0EtMTAuMDA1NDEwNjM5NzQ0NDY3JTdEJTJDInRvcCIlM0ElN0IicG9pbnQiJTNBJTVCNDcuNTAwMDAwMDAwMDAwMDElMkM2Mi40OTk5OTk5OTk5OTk5NjQlNUQlMkMiZmFjdG9yIiUzQTEwLjAwNTQxMDYzOTc0NDQ1NCU3RCU3RCUyQyJ5IiUzQSU3QiJidG0iJTNBJTdCInBvaW50IiUzQSU1Qi02Mi40OTk5OTk5OTk5OTk5OSUyQy00Ny41MDAwMDAwMDAwMDAwMzYlNUQlMkMiZmFjdG9yIiUzQS0xMC4wMDU0MTA2Mzk3NDQ0NjglN0QlMkMidG9wIiUzQSU3QiJwb2ludCIlM0ElNUI2Mi41MDAwMDAwMDAwMDAwMSUyQy00Ny41MDAwMDAwMDAwMDAwMzYlNUQlMkMiZmFjdG9yIiUzQTEwLjAwNTQxMDYzOTc0NDQ3JTdEJTdEJTJDImNvbWJpbmVkIiUzQSU3QiJtYXgiJTNBJTdCInBvaW50IiUzQSU1QjU4LjEwNjYwMTcxNzc5ODIwNiUyQzU4LjEwNjYwMTcxNzc5ODE2JTVEJTJDImZhY3RvciIlM0ExOC42MDQxNzMxNTQxMzI4NjYlN0QlMkMibWluIiUzQSU3QiJwb2ludCIlM0ElNUItNTguMTA2NjAxNzE3Nzk4MjA2JTJDLTU4LjEwNjYwMTcxNzc5ODI0JTVEJTJDImZhY3RvciIlM0EtMTguNjA0MTczMTU0MTMyODc3JTdEJTJDInBvaW50cyIlM0ElNUIlNUItNjIuNDk5OTk5OTk5OTk5OTklMkMtNDcuNTAwMDAwMDAwMDAwMDM2JTVEJTJDJTVCLTYxLjM1ODE5Mjk4NzY2OTMlMkMtNTMuMjQwMjUxNDg1NDc2MzglNUQlMkMlNUItNTguMTA2NjAxNzE3Nzk4MjA2JTJDLTU4LjEwNjYwMTcxNzc5ODI0JTVEJTJDJTVCLTUzLjI0MDI1MTQ4NTQ3NjM1JTJDLTYxLjM1ODE5Mjk4NzY2OTMzNCU1RCUyQyU1Qi00Ny40OTk5OTk5OTk5OTk5OSUyQy02Mi41MDAwMDAwMDAwMDAwMzYlNUQlMkMlNUI0Ny41MDAwMDAwMDAwMDAwMSUyQy02Mi41MDAwMDAwMDAwMDAwMzYlNUQlMkMlNUI1My4yNDAyNTE0ODU0NzYzMTQlMkMtNjEuMzU4MTkyOTg3NjY5MzM0JTVEJTJDJTVCNTguMTA2NjAxNzE3Nzk4MjA2JTJDLTU4LjEwNjYwMTcxNzc5ODI1JTVEJTJDJTVCNjEuMzU4MTkyOTg3NjY5MzA1JTJDLTUzLjI0MDI1MTQ4NTQ3NjM5JTVEJTJDJTVCNjIuNTAwMDAwMDAwMDAwMDElMkMtNDcuNTAwMDAwMDAwMDAwMDM2JTVEJTJDJTVCNjIuNTAwMDAwMDAwMDAwMDElMkM0Ny40OTk5OTk5OTk5OTk5NjQlNUQlMkMlNUI2MS4zNTgxOTI5ODc2NjkzMDUlMkM1My4yNDAyNTE0ODU0NzYyNyU1RCUyQyU1QjU4LjEwNjYwMTcxNzc5ODIwNiUyQzU4LjEwNjYwMTcxNzc5ODE2JTVEJTJDJTVCNTMuMjQwMjUxNDg1NDc2MzE0JTJDNjEuMzU4MTkyOTg3NjY5MjYlNUQlMkMlNUI0Ny41MDAwMDAwMDAwMDAwMSUyQzYyLjQ5OTk5OTk5OTk5OTk2NCU1RCUyQyU1Qi00Ny40OTk5OTk5OTk5OTk5OSUyQzYyLjQ5OTk5OTk5OTk5OTk2NCU1RCUyQyU1Qi01My4yNDAyNTE0ODU0NzYzNCUyQzYxLjM1ODE5Mjk4NzY2OTI2JTVEJTJDJTVCLTU4LjEwNjYwMTcxNzc5ODIwNiUyQzU4LjEwNjYwMTcxNzc5ODE2JTVEJTJDJTVCLTYxLjM1ODE5Mjk4NzY2OTMlMkM1My4yNDAyNTE0ODU0NzYyNyU1RCUyQyU1Qi02Mi41JTJDNDcuNDk5OTk5OTk5OTk5OTY0JTVEJTJDJTVCLTYxLjkyOTA5NjQ5MzgzNjU3JTJDLTUwLjM3MDEyNTc0MjcyODUyNiU1RCUyQyU1Qi01OS43MzIzOTczNTI3MzkyJTJDLTU1LjY3MzQyNjYwMTYyOTE2JTVEJTJDJTVCLTU1LjY3MzQyNjYwMTY0NTA0JTJDLTU5LjczMjM5NzM1MjcyODYwNCU1RCUyQyU1Qi01MC4zNzAxMjU3NDI3NDMxODQlMkMtNjEuOTI5MDk2NDkzODMzNjklNUQlMkMlNUItMzguODYzNjM2MzYzNjY4NTUlMkMtNjIuNTAwMDAwMDAwMDAwMDM2JTVEJTJDJTVCLTMwLjIyNzI3MjcyNzMzNzA4JTJDLTYyLjUwMDAwMDAwMDAwMDAzNiU1RCUyQyU1Qi0yMS41OTA5MDkwOTEwMDU2NDIlMkMtNjIuNTAwMDAwMDAwMDAwMDM2JTVEJTJDJTVCLTEyLjk1NDU0NTQ1NDY4MjY1MiUyQy02Mi41MDAwMDAwMDAwMDAwMzYlNUQlMkMlNUItNC4zMTgxODE4MTgzODM0NzIlMkMtNjIuNTAwMDAwMDAwMDAwMDM2JTVEJTJDJTVCNC4zMTgxODE4MTc5NTA3OCUyQy02Mi41MDAwMDAwMDAwMDAwMzYlNUQlMkMlNUIxMi45NTQ1NDU0NTQzMTQ1NzclMkMtNjIuNTAwMDAwMDAwMDAwMDM2JTVEJTJDJTVCMjEuNTkwOTA5MDkwNzE0OTIzJTJDLTYyLjUwMDAwMDAwMDAwMDAzNiU1RCUyQyU1QjMwLjIyNzI3MjcyNzE0MzI4JTJDLTYyLjUwMDAwMDAwMDAwMDAzNiU1RCUyQyU1QjM4Ljg2MzYzNjM2MzU3MTYxJTJDLTYyLjUwMDAwMDAwMDAwMDAzNiU1RCUyQyU1Qi00My4xODE4MTgxODE4MzM3NSUyQy02Mi41MDAwMDAwMDAwMDAwMzYlNUQlMkMlNUItMzQuNTQ1NDU0NTQ1NTAxMzE1JTJDLTYyLjUwMDAwMDAwMDAwMDAzNiU1RCUyQyU1Qi0yNS45MDkwOTA5MDkxNzI4MjUlMkMtNjIuNTAwMDAwMDAwMDAwMDM2JTVEJTJDJTVCLTE3LjI3MjcyNzI3Mjg0MzU2JTJDLTYyLjUwMDAwMDAwMDAwMDAzNiU1RCUyQyU1Qi04LjYzNjM2MzYzNjUzNzQ2JTJDLTYyLjUwMDAwMDAwMDAwMDAzNiU1RCUyQyU1Qi0yLjI2Mzg2MDIxMDQwNTI1NTJlLTEwJTJDLTYyLjUwMDAwMDAwMDAwMDAzNiU1RCUyQyU1QjguNjM2MzYzNjM2MTMxNDclMkMtNjIuNTAwMDAwMDAwMDAwMDM2JTVEJTJDJTVCMTcuMjcyNzI3MjcyNTEyMzYzJTJDLTYyLjUwMDAwMDAwMDAwMDAzNiU1RCUyQyU1QjI1LjkwOTA5MDkwODkyOTA5NSUyQy02Mi41MDAwMDAwMDAwMDAwMzYlNUQlMkMlNUIzNC41NDU0NTQ1NDUzNTg0NzQlMkMtNjIuNTAwMDAwMDAwMDAwMDM2JTVEJTJDJTVCNDMuMTgxODE4MTgxNzg1ODElMkMtNjIuNTAwMDAwMDAwMDAwMDM2JTVEJTJDJTVCNTAuMzcwMTI1NzQyNzM4MDA0JTJDLTYxLjkyOTA5NjQ5MzgzNDcyJTVEJTJDJTVCNTUuNjczNDI2NjAxNjI3NjA0JTJDLTU5LjczMjM5NzM1Mjc0MDI2JTVEJTJDJTVCNTkuNzMyMzk3MzUyNzMxNSUyQy01NS42NzM0MjY2MDE2NDA2NSU1RCUyQyU1QjYxLjkyOTA5NjQ5MzgzMjkxJTJDLTUwLjM3MDEyNTc0Mjc0NzEzJTVEJTJDJTVCNjIuNTAwMDAwMDAwMDAwMDElMkMtMzguODYzNjM2MzYzNjY4NTklNUQlMkMlNUI2Mi41MDAwMDAwMDAwMDAwMSUyQy0zMC4yMjcyNzI3MjczMzcxMjMlNUQlMkMlNUI2Mi41MDAwMDAwMDAwMDAwMSUyQy0yMS41OTA5MDkwOTEwMDU2ODUlNUQlMkMlNUI2Mi41MDAwMDAwMDAwMDAwMSUyQy0xMi45NTQ1NDU0NTQ2ODI2OTUlNUQlMkMlNUI2Mi41MDAwMDAwMDAwMDAwMSUyQy00LjMxODE4MTgxODM4MzUxNSU1RCUyQyU1QjYyLjUwMDAwMDAwMDAwMDAxJTJDNC4zMTgxODE4MTc5NTA3MzclNUQlMkMlNUI2Mi41MDAwMDAwMDAwMDAwMSUyQzEyLjk1NDU0NTQ1NDMxNDUzNCU1RCUyQyU1QjYyLjUwMDAwMDAwMDAwMDAxJTJDMjEuNTkwOTA5MDkwNzE0ODglNUQlMkMlNUI2Mi41MDAwMDAwMDAwMDAwMSUyQzMwLjIyNzI3MjcyNzE0MzIzNyU1RCUyQyU1QjYyLjUwMDAwMDAwMDAwMDAxJTJDMzguODYzNjM2MzYzNTcxNTY1JTVEJTJDJTVCNjIuNTAwMDAwMDAwMDAwMDElMkMtNDMuMTgxODE4MTgxODMzNzklNUQlMkMlNUI2Mi41MDAwMDAwMDAwMDAwMSUyQy0zNC41NDU0NTQ1NDU1MDEzNiU1RCUyQyU1QjYyLjUwMDAwMDAwMDAwMDAxJTJDLTI1LjkwOTA5MDkwOTE3Mjg2OCU1RCUyQyU1QjYyLjUwMDAwMDAwMDAwMDAxJTJDLTE3LjI3MjcyNzI3Mjg0MzYwMyU1RCUyQyU1QjYyLjUwMDAwMDAwMDAwMDAxJTJDLTguNjM2MzYzNjM2NTM3NTAzJTVEJTJDJTVCNjIuNTAwMDAwMDAwMDAwMDElMkMtMi4yNjQyODY1MzYwNDY3MTEzZS0xMCU1RCUyQyU1QjYyLjUwMDAwMDAwMDAwMDAxJTJDOC42MzYzNjM2MzYxMzE0MjglNUQlMkMlNUI2Mi41MDAwMDAwMDAwMDAwMSUyQzE3LjI3MjcyNzI3MjUxMjMyJTVEJTJDJTVCNjIuNTAwMDAwMDAwMDAwMDElMkMyNS45MDkwOTA5MDg5MjkwNTIlNUQlMkMlNUI2Mi41MDAwMDAwMDAwMDAwMSUyQzM0LjU0NTQ1NDU0NTM1ODQzJTVEJTJDJTVCNjIuNTAwMDAwMDAwMDAwMDElMkM0My4xODE4MTgxODE3ODU3NjUlNUQlMkMlNUI2MS45MjkwOTY0OTM4MzQ2MTQlMkM1MC4zNzAxMjU3NDI3MzgxNiU1RCUyQyU1QjU5LjczMjM5NzM1MjczOTIwNiUyQzU1LjY3MzQyNjYwMTYyOTA3JTVEJTJDJTVCNTUuNjczNDI2NjAxNjM3MzElMkM1OS43MzIzOTczNTI3MzM3NiU1RCUyQyU1QjUwLjM3MDEyNTc0Mjc3NjIlMkM2MS45MjkwOTY0OTM4MjcwNyU1RCUyQyU1QjM4Ljg2MzYzNjM2MzY4OTYlMkM2Mi40OTk5OTk5OTk5OTk5NjQlNUQlMkMlNUIzMC4yMjcyNzI3MjczNzkyNSUyQzYyLjQ5OTk5OTk5OTk5OTk2NCU1RCUyQyU1QjIxLjU5MDkwOTA5MTA2ODg2JTJDNjIuNDk5OTk5OTk5OTk5OTY0JTVEJTJDJTVCMTIuOTU0NTQ1NDU0NzU4NDk1JTJDNjIuNDk5OTk5OTk5OTk5OTY0JTVEJTJDJTVCNC4zMTgxODE4MTg0NDgwNzUlMkM2Mi40OTk5OTk5OTk5OTk5NjQlNUQlMkMlNUItNC4zMTgxODE4MTc4OTQ2NCUyQzYyLjQ5OTk5OTk5OTk5OTk2NCU1RCUyQyU1Qi0xMi45NTQ1NDU0NTQyNjk2NDIlMkM2Mi40OTk5OTk5OTk5OTk5NjQlNUQlMkMlNUItMjEuNTkwOTA5MDkwNjgxMjMlMkM2Mi40OTk5OTk5OTk5OTk5NjQlNUQlMkMlNUItMzAuMjI3MjcyNzI3MTIwODEzJTJDNjIuNDk5OTk5OTk5OTk5OTY0JTVEJTJDJTVCLTM4Ljg2MzYzNjM2MzU2MDM5JTJDNjIuNDk5OTk5OTk5OTk5OTY0JTVEJTJDJTVCNDMuMTgxODE4MTgxODQxNzElMkM2Mi40OTk5OTk5OTk5OTk5NjQlNUQlMkMlNUIzNC41NDU0NTQ1NDU1MzEzNSUyQzYyLjQ5OTk5OTk5OTk5OTk2NCU1RCUyQyU1QjI1LjkwOTA5MDkwOTIyNzAyNSUyQzYyLjQ5OTk5OTk5OTk5OTk2NCU1RCUyQyU1QjE3LjI3MjcyNzI3MjkxNzE4NyUyQzYyLjQ5OTk5OTk5OTk5OTk2NCU1RCUyQyU1QjguNjM2MzYzNjM2NjA1OCUyQzYyLjQ5OTk5OTk5OTk5OTk2NCU1RCUyQyU1QjIuOTExNDQ4ODU5Nzc3MDEwNWUtMTAlMkM2Mi40OTk5OTk5OTk5OTk5NjQlNUQlMkMlNUItOC42MzYzNjM2MzYwODQ0MjUlMkM2Mi40OTk5OTk5OTk5OTk5NjQlNUQlMkMlNUItMTcuMjcyNzI3MjcyNDc1NzA2JTJDNjIuNDk5OTk5OTk5OTk5OTY0JTVEJTJDJTVCLTI1LjkwOTA5MDkwODg5ODA0NCUyQzYyLjQ5OTk5OTk5OTk5OTk2NCU1RCUyQyU1Qi0zNC41NDU0NTQ1NDUzNDA1OSUyQzYyLjQ5OTk5OTk5OTk5OTk2NCU1RCUyQyU1Qi00My4xODE4MTgxODE3ODE5NSUyQzYyLjQ5OTk5OTk5OTk5OTk2NCU1RCUyQyU1Qi01MC4zNzAxMjU3NDI3MzQyMyUyQzYxLjkyOTA5NjQ5MzgzNTM3JTVEJTJDJTVCLTU1LjY3MzQyNjYwMTYzMDE3NiUyQzU5LjczMjM5NzM1MjczODQ3JTVEJTJDJTVCLTU5LjczMjM5NzM1MjczMTk2NSUyQzU1LjY3MzQyNjYwMTYzOTg3JTVEJTJDJTVCLTYxLjkyOTA5NjQ5MzgyNzAzJTJDNTAuMzcwMTI1NzQyNzc2NDYlNUQlMkMlNUItNjIuNDk5OTk5OTk5OTk5OTklMkMzOC44NjM2MzYzNjM2ODk1NiU1RCUyQyU1Qi02Mi40OTk5OTk5OTk5OTk5OSUyQzMwLjIyNzI3MjcyNzM3OTIxJTVEJTJDJTVCLTYyLjQ5OTk5OTk5OTk5OTk5JTJDMjEuNTkwOTA5MDkxMDY4ODE2JTVEJTJDJTVCLTYyLjQ5OTk5OTk5OTk5OTk5JTJDMTIuOTU0NTQ1NDU0NzU4NDUzJTVEJTJDJTVCLTYyLjQ5OTk5OTk5OTk5OTk5JTJDNC4zMTgxODE4MTg0NDgwMzIlNUQlMkMlNUItNjIuNDk5OTk5OTk5OTk5OTklMkMtNC4zMTgxODE4MTc4OTQ2ODMlNUQlMkMlNUItNjIuNDk5OTk5OTk5OTk5OTklMkMtMTIuOTU0NTQ1NDU0MjY5Njg1JTVEJTJDJTVCLTYyLjQ5OTk5OTk5OTk5OTk5JTJDLTIxLjU5MDkwOTA5MDY4MTI3MiU1RCUyQyU1Qi02Mi40OTk5OTk5OTk5OTk5OSUyQy0zMC4yMjcyNzI3MjcxMjA4NTUlNUQlMkMlNUItNjIuNDk5OTk5OTk5OTk5OTklMkMtMzguODYzNjM2MzYzNTYwNDMlNUQlMkMlNUItNjIuNDk5OTk5OTk5OTk5OTklMkM0My4xODE4MTgxODE4NDE2NyU1RCUyQyU1Qi02Mi40OTk5OTk5OTk5OTk5OSUyQzM0LjU0NTQ1NDU0NTUzMTMxJTVEJTJDJTVCLTYyLjQ5OTk5OTk5OTk5OTk5JTJDMjUuOTA5MDkwOTA5MjI2OTgzJTVEJTJDJTVCLTYyLjQ5OTk5OTk5OTk5OTk5JTJDMTcuMjcyNzI3MjcyOTE3MTQ1JTVEJTJDJTVCLTYyLjQ5OTk5OTk5OTk5OTk5JTJDOC42MzYzNjM2MzY2MDU3NTglNUQlMkMlNUItNjIuNDk5OTk5OTk5OTk5OTklMkMyLjkxMTAyMjUzNDEzNTU1NDVlLTEwJTVEJTJDJTVCLTYyLjQ5OTk5OTk5OTk5OTk5JTJDLTguNjM2MzYzNjM2MDg0NDY4JTVEJTJDJTVCLTYyLjQ5OTk5OTk5OTk5OTk5JTJDLTE3LjI3MjcyNzI3MjQ3NTc1JTVEJTJDJTVCLTYyLjQ5OTk5OTk5OTk5OTk5JTJDLTI1LjkwOTA5MDkwODg5ODA4NyU1RCUyQyU1Qi02Mi40OTk5OTk5OTk5OTk5OSUyQy0zNC41NDU0NTQ1NDUzNDA2MyU1RCUyQyU1Qi02Mi40OTk5OTk5OTk5OTk5OSUyQy00My4xODE4MTgxODE3ODE5OSU1RCU1RCU3RCU3RCUyQyJvcmlnaW5hbF9wcm9wZXJ0aWVzIiUzQSU3QiJtb21lbnRfb2ZfaW5lcnRpYV95IiUzQTYyNDY2MjAuMTc4ODU5MTcwNSUyQyJtb21lbnRfb2ZfaW5lcnRpYV96IiUzQTYyNDY2MjAuMTc4ODU5MTcyJTJDIm1vbWVudF9vZl9pbmVydGlhX3p5IiUzQTUuOTY2Mjg1MjQzNjMwNDA5ZS0xMCUyQyJlbGFzdGljIiUzQSU3QiJiYXNpc195aWVsZF9zdHJlbmd0aCIlM0EyNjAlMkMic2hlYXJfYXJlYV96IiUzQTEyMTAuMjYyMDgzNDI4ODY4JTJDInNoZWFyX2FyZWFfeSIlM0ExMjEwLjI2MjgyMDkzNDYxNjclMkMic2hlYXJfY2VudGVyX3oiJTNBLTAuMDAwMDI4NTI2MDMxOTM3MTYwOTE0JTJDInNoZWFyX2NlbnRlcl95IiUzQTAuMDAwMDU4ODMzOTg0NTkxMTQ5NTUlMkMiel9wb3MiJTNBNjIuNTAwMDAwMDAwMDAwMDElMkMieV9wb3MiJTNBNjIuNDk5OTk5OTk5OTk5OTY0JTJDInpfbmVnIiUzQTYyLjUlMkMieV9uZWciJTNBNjIuNTAwMDAwMDAwMDAwMDM2JTJDImNvbXBvc2l0ZV9zdHJlc3NlcyIlM0ElNUIlN0IiRSIlM0EyMDAwMDAlMkMibiIlM0ExJTJDInBvaW50cyIlM0ElNUIlNUItNjIuNDk5OTk5OTk5OTk5OTklMkMtNDcuNTAwMDAwMDAwMDAwMDM2JTVEJTJDJTVCLTYxLjM1ODE5Mjk4NzY2OTMlMkMtNTMuMjQwMjUxNDg1NDc2MzglNUQlMkMlNUItNTguMTA2NjAxNzE3Nzk4MjA2JTJDLTU4LjEwNjYwMTcxNzc5ODI0JTVEJTJDJTVCLTUzLjI0MDI1MTQ4NTQ3NjM1JTJDLTYxLjM1ODE5Mjk4NzY2OTMzNCU1RCUyQyU1Qi00Ny40OTk5OTk5OTk5OTk5OSUyQy02Mi41MDAwMDAwMDAwMDAwMzYlNUQlMkMlNUI0Ny41MDAwMDAwMDAwMDAwMSUyQy02Mi41MDAwMDAwMDAwMDAwMzYlNUQlMkMlNUI1My4yNDAyNTE0ODU0NzYzMTQlMkMtNjEuMzU4MTkyOTg3NjY5MzM0JTVEJTJDJTVCNTguMTA2NjAxNzE3Nzk4MjA2JTJDLTU4LjEwNjYwMTcxNzc5ODI1JTVEJTJDJTVCNjEuMzU4MTkyOTg3NjY5MzA1JTJDLTUzLjI0MDI1MTQ4NTQ3NjM5JTVEJTJDJTVCNjIuNTAwMDAwMDAwMDAwMDElMkMtNDcuNTAwMDAwMDAwMDAwMDM2JTVEJTJDJTVCNjIuNTAwMDAwMDAwMDAwMDElMkM0Ny40OTk5OTk5OTk5OTk5NjQlNUQlMkMlNUI2MS4zNTgxOTI5ODc2NjkzMDUlMkM1My4yNDAyNTE0ODU0NzYyNyU1RCUyQyU1QjU4LjEwNjYwMTcxNzc5ODIwNiUyQzU4LjEwNjYwMTcxNzc5ODE2JTVEJTJDJTVCNTMuMjQwMjUxNDg1NDc2MzE0JTJDNjEuMzU4MTkyOTg3NjY5MjYlNUQlMkMlNUI0Ny41MDAwMDAwMDAwMDAwMSUyQzYyLjQ5OTk5OTk5OTk5OTk2NCU1RCUyQyU1Qi00Ny40OTk5OTk5OTk5OTk5OSUyQzYyLjQ5OTk5OTk5OTk5OTk2NCU1RCUyQyU1Qi01My4yNDAyNTE0ODU0NzYzNCUyQzYxLjM1ODE5Mjk4NzY2OTI2JTVEJTJDJTVCLTU4LjEwNjYwMTcxNzc5ODIwNiUyQzU4LjEwNjYwMTcxNzc5ODE2JTVEJTJDJTVCLTYxLjM1ODE5Mjk4NzY2OTMlMkM1My4yNDAyNTE0ODU0NzYyNyU1RCUyQyU1Qi02Mi41JTJDNDcuNDk5OTk5OTk5OTk5OTY0JTVEJTJDJTVCLTYxLjkyOTA5NjQ5MzgzNjU3JTJDLTUwLjM3MDEyNTc0MjcyODUyNiU1RCUyQyU1Qi01OS43MzIzOTczNTI3MzkyJTJDLTU1LjY3MzQyNjYwMTYyOTE2JTVEJTJDJTVCLTU1LjY3MzQyNjYwMTY0NTA0JTJDLTU5LjczMjM5NzM1MjcyODYwNCU1RCUyQyU1Qi01MC4zNzAxMjU3NDI3NDMxODQlMkMtNjEuOTI5MDk2NDkzODMzNjklNUQlMkMlNUItMzguODYzNjM2MzYzNjY4NTUlMkMtNjIuNTAwMDAwMDAwMDAwMDM2JTVEJTJDJTVCLTMwLjIyNzI3MjcyNzMzNzA4JTJDLTYyLjUwMDAwMDAwMDAwMDAzNiU1RCUyQyU1Qi0yMS41OTA5MDkwOTEwMDU2NDIlMkMtNjIuNTAwMDAwMDAwMDAwMDM2JTVEJTJDJTVCLTEyLjk1NDU0NTQ1NDY4MjY1MiUyQy02Mi41MDAwMDAwMDAwMDAwMzYlNUQlMkMlNUItNC4zMTgxODE4MTgzODM0NzIlMkMtNjIuNTAwMDAwMDAwMDAwMDM2JTVEJTJDJTVCNC4zMTgxODE4MTc5NTA3OCUyQy02Mi41MDAwMDAwMDAwMDAwMzYlNUQlMkMlNUIxMi45NTQ1NDU0NTQzMTQ1NzclMkMtNjIuNTAwMDAwMDAwMDAwMDM2JTVEJTJDJTVCMjEuNTkwOTA5MDkwNzE0OTIzJTJDLTYyLjUwMDAwMDAwMDAwMDAzNiU1RCUyQyU1QjMwLjIyNzI3MjcyNzE0MzI4JTJDLTYyLjUwMDAwMDAwMDAwMDAzNiU1RCUyQyU1QjM4Ljg2MzYzNjM2MzU3MTYxJTJDLTYyLjUwMDAwMDAwMDAwMDAzNiU1RCUyQyU1Qi00My4xODE4MTgxODE4MzM3NSUyQy02Mi41MDAwMDAwMDAwMDAwMzYlNUQlMkMlNUItMzQuNTQ1NDU0NTQ1NTAxMzE1JTJDLTYyLjUwMDAwMDAwMDAwMDAzNiU1RCUyQyU1Qi0yNS45MDkwOTA5MDkxNzI4MjUlMkMtNjIuNTAwMDAwMDAwMDAwMDM2JTVEJTJDJTVCLTE3LjI3MjcyNzI3Mjg0MzU2JTJDLTYyLjUwMDAwMDAwMDAwMDAzNiU1RCUyQyU1Qi04LjYzNjM2MzYzNjUzNzQ2JTJDLTYyLjUwMDAwMDAwMDAwMDAzNiU1RCUyQyU1Qi0yLjI2Mzg2MDIxMDQwNTI1NTJlLTEwJTJDLTYyLjUwMDAwMDAwMDAwMDAzNiU1RCUyQyU1QjguNjM2MzYzNjM2MTMxNDclMkMtNjIuNTAwMDAwMDAwMDAwMDM2JTVEJTJDJTVCMTcuMjcyNzI3MjcyNTEyMzYzJTJDLTYyLjUwMDAwMDAwMDAwMDAzNiU1RCUyQyU1QjI1LjkwOTA5MDkwODkyOTA5NSUyQy02Mi41MDAwMDAwMDAwMDAwMzYlNUQlMkMlNUIzNC41NDU0NTQ1NDUzNTg0NzQlMkMtNjIuNTAwMDAwMDAwMDAwMDM2JTVEJTJDJTVCNDMuMTgxODE4MTgxNzg1ODElMkMtNjIuNTAwMDAwMDAwMDAwMDM2JTVEJTJDJTVCNTAuMzcwMTI1NzQyNzM4MDA0JTJDLTYxLjkyOTA5NjQ5MzgzNDcyJTVEJTJDJTVCNTUuNjczNDI2NjAxNjI3NjA0JTJDLTU5LjczMjM5NzM1Mjc0MDI2JTVEJTJDJTVCNTkuNzMyMzk3MzUyNzMxNSUyQy01NS42NzM0MjY2MDE2NDA2NSU1RCUyQyU1QjYxLjkyOTA5NjQ5MzgzMjkxJTJDLTUwLjM3MDEyNTc0Mjc0NzEzJTVEJTJDJTVCNjIuNTAwMDAwMDAwMDAwMDElMkMtMzguODYzNjM2MzYzNjY4NTklNUQlMkMlNUI2Mi41MDAwMDAwMDAwMDAwMSUyQy0zMC4yMjcyNzI3MjczMzcxMjMlNUQlMkMlNUI2Mi41MDAwMDAwMDAwMDAwMSUyQy0yMS41OTA5MDkwOTEwMDU2ODUlNUQlMkMlNUI2Mi41MDAwMDAwMDAwMDAwMSUyQy0xMi45NTQ1NDU0NTQ2ODI2OTUlNUQlMkMlNUI2Mi41MDAwMDAwMDAwMDAwMSUyQy00LjMxODE4MTgxODM4MzUxNSU1RCUyQyU1QjYyLjUwMDAwMDAwMDAwMDAxJTJDNC4zMTgxODE4MTc5NTA3MzclNUQlMkMlNUI2Mi41MDAwMDAwMDAwMDAwMSUyQzEyLjk1NDU0NTQ1NDMxNDUzNCU1RCUyQyU1QjYyLjUwMDAwMDAwMDAwMDAxJTJDMjEuNTkwOTA5MDkwNzE0ODglNUQlMkMlNUI2Mi41MDAwMDAwMDAwMDAwMSUyQzMwLjIyNzI3MjcyNzE0MzIzNyU1RCUyQyU1QjYyLjUwMDAwMDAwMDAwMDAxJTJDMzguODYzNjM2MzYzNTcxNTY1JTVEJTJDJTVCNjIuNTAwMDAwMDAwMDAwMDElMkMtNDMuMTgxODE4MTgxODMzNzklNUQlMkMlNUI2Mi41MDAwMDAwMDAwMDAwMSUyQy0zNC41NDU0NTQ1NDU1MDEzNiU1RCUyQyU1QjYyLjUwMDAwMDAwMDAwMDAxJTJDLTI1LjkwOTA5MDkwOTE3Mjg2OCU1RCUyQyU1QjYyLjUwMDAwMDAwMDAwMDAxJTJDLTE3LjI3MjcyNzI3Mjg0MzYwMyU1RCUyQyU1QjYyLjUwMDAwMDAwMDAwMDAxJTJDLTguNjM2MzYzNjM2NTM3NTAzJTVEJTJDJTVCNjIuNTAwMDAwMDAwMDAwMDElMkMtMi4yNjQyODY1MzYwNDY3MTEzZS0xMCU1RCUyQyU1QjYyLjUwMDAwMDAwMDAwMDAxJTJDOC42MzYzNjM2MzYxMzE0MjglNUQlMkMlNUI2Mi41MDAwMDAwMDAwMDAwMSUyQzE3LjI3MjcyNzI3MjUxMjMyJTVEJTJDJTVCNjIuNTAwMDAwMDAwMDAwMDElMkMyNS45MDkwOTA5MDg5MjkwNTIlNUQlMkMlNUI2Mi41MDAwMDAwMDAwMDAwMSUyQzM0LjU0NTQ1NDU0NTM1ODQzJTVEJTJDJTVCNjIuNTAwMDAwMDAwMDAwMDElMkM0My4xODE4MTgxODE3ODU3NjUlNUQlMkMlNUI2MS45MjkwOTY0OTM4MzQ2MTQlMkM1MC4zNzAxMjU3NDI3MzgxNiU1RCUyQyU1QjU5LjczMjM5NzM1MjczOTIwNiUyQzU1LjY3MzQyNjYwMTYyOTA3JTVEJTJDJTVCNTUuNjczNDI2NjAxNjM3MzElMkM1OS43MzIzOTczNTI3MzM3NiU1RCUyQyU1QjUwLjM3MDEyNTc0Mjc3NjIlMkM2MS45MjkwOTY0OTM4MjcwNyU1RCUyQyU1QjM4Ljg2MzYzNjM2MzY4OTYlMkM2Mi40OTk5OTk5OTk5OTk5NjQlNUQlMkMlNUIzMC4yMjcyNzI3MjczNzkyNSUyQzYyLjQ5OTk5OTk5OTk5OTk2NCU1RCUyQyU1QjIxLjU5MDkwOTA5MTA2ODg2JTJDNjIuNDk5OTk5OTk5OTk5OTY0JTVEJTJDJTVCMTIuOTU0NTQ1NDU0NzU4NDk1JTJDNjIuNDk5OTk5OTk5OTk5OTY0JTVEJTJDJTVCNC4zMTgxODE4MTg0NDgwNzUlMkM2Mi40OTk5OTk5OTk5OTk5NjQlNUQlMkMlNUItNC4zMTgxODE4MTc4OTQ2NCUyQzYyLjQ5OTk5OTk5OTk5OTk2NCU1RCUyQyU1Qi0xMi45NTQ1NDU0NTQyNjk2NDIlMkM2Mi40OTk5OTk5OTk5OTk5NjQlNUQlMkMlNUItMjEuNTkwOTA5MDkwNjgxMjMlMkM2Mi40OTk5OTk5OTk5OTk5NjQlNUQlMkMlNUItMzAuMjI3MjcyNzI3MTIwODEzJTJDNjIuNDk5OTk5OTk5OTk5OTY0JTVEJTJDJTVCLTM4Ljg2MzYzNjM2MzU2MDM5JTJDNjIuNDk5OTk5OTk5OTk5OTY0JTVEJTJDJTVCNDMuMTgxODE4MTgxODQxNzElMkM2Mi40OTk5OTk5OTk5OTk5NjQlNUQlMkMlNUIzNC41NDU0NTQ1NDU1MzEzNSUyQzYyLjQ5OTk5OTk5OTk5OTk2NCU1RCUyQyU1QjI1LjkwOTA5MDkwOTIyNzAyNSUyQzYyLjQ5OTk5OTk5OTk5OTk2NCU1RCUyQyU1QjE3LjI3MjcyNzI3MjkxNzE4NyUyQzYyLjQ5OTk5OTk5OTk5OTk2NCU1RCUyQyU1QjguNjM2MzYzNjM2NjA1OCUyQzYyLjQ5OTk5OTk5OTk5OTk2NCU1RCUyQyU1QjIuOTExNDQ4ODU5Nzc3MDEwNWUtMTAlMkM2Mi40OTk5OTk5OTk5OTk5NjQlNUQlMkMlNUItOC42MzYzNjM2MzYwODQ0MjUlMkM2Mi40OTk5OTk5OTk5OTk5NjQlNUQlMkMlNUItMTcuMjcyNzI3MjcyNDc1NzA2JTJDNjIuNDk5OTk5OTk5OTk5OTY0JTVEJTJDJTVCLTI1LjkwOTA5MDkwODg5ODA0NCUyQzYyLjQ5OTk5OTk5OTk5OTk2NCU1RCUyQyU1Qi0zNC41NDU0NTQ1NDUzNDA1OSUyQzYyLjQ5OTk5OTk5OTk5OTk2NCU1RCUyQyU1Qi00My4xODE4MTgxODE3ODE5NSUyQzYyLjQ5OTk5OTk5OTk5OTk2NCU1RCUyQyU1Qi01MC4zNzAxMjU3NDI3MzQyMyUyQzYxLjkyOTA5NjQ5MzgzNTM3JTVEJTJDJTVCLTU1LjY3MzQyNjYwMTYzMDE3NiUyQzU5LjczMjM5NzM1MjczODQ3JTVEJTJDJTVCLTU5LjczMjM5NzM1MjczMTk2NSUyQzU1LjY3MzQyNjYwMTYzOTg3JTVEJTJDJTVCLTYxLjkyOTA5NjQ5MzgyNzAzJTJDNTAuMzcwMTI1NzQyNzc2NDYlNUQlMkMlNUItNjIuNDk5OTk5OTk5OTk5OTklMkMzOC44NjM2MzYzNjM2ODk1NiU1RCUyQyU1Qi02Mi40OTk5OTk5OTk5OTk5OSUyQzMwLjIyNzI3MjcyNzM3OTIxJTVEJTJDJTVCLTYyLjQ5OTk5OTk5OTk5OTk5JTJDMjEuNTkwOTA5MDkxMDY4ODE2JTVEJTJDJTVCLTYyLjQ5OTk5OTk5OTk5OTk5JTJDMTIuOTU0NTQ1NDU0NzU4NDUzJTVEJTJDJTVCLTYyLjQ5OTk5OTk5OTk5OTk5JTJDNC4zMTgxODE4MTg0NDgwMzIlNUQlMkMlNUItNjIuNDk5OTk5OTk5OTk5OTklMkMtNC4zMTgxODE4MTc4OTQ2ODMlNUQlMkMlNUItNjIuNDk5OTk5OTk5OTk5OTklMkMtMTIuOTU0NTQ1NDU0MjY5Njg1JTVEJTJDJTVCLTYyLjQ5OTk5OTk5OTk5OTk5JTJDLTIxLjU5MDkwOTA5MDY4MTI3MiU1RCUyQyU1Qi02Mi40OTk5OTk5OTk5OTk5OSUyQy0zMC4yMjcyNzI3MjcxMjA4NTUlNUQlMkMlNUItNjIuNDk5OTk5OTk5OTk5OTklMkMtMzguODYzNjM2MzYzNTYwNDMlNUQlMkMlNUItNjIuNDk5OTk5OTk5OTk5OTklMkM0My4xODE4MTgxODE4NDE2NyU1RCUyQyU1Qi02Mi40OTk5OTk5OTk5OTk5OSUyQzM0LjU0NTQ1NDU0NTUzMTMxJTVEJTJDJTVCLTYyLjQ5OTk5OTk5OTk5OTk5JTJDMjUuOTA5MDkwOTA5MjI2OTgzJTVEJTJDJTVCLTYyLjQ5OTk5OTk5OTk5OTk5JTJDMTcuMjcyNzI3MjcyOTE3MTQ1JTVEJTJDJTVCLTYyLjQ5OTk5OTk5OTk5OTk5JTJDOC42MzYzNjM2MzY2MDU3NTglNUQlMkMlNUItNjIuNDk5OTk5OTk5OTk5OTklMkMyLjkxMTAyMjUzNDEzNTU1NDVlLTEwJTVEJTJDJTVCLTYyLjQ5OTk5OTk5OTk5OTk5JTJDLTguNjM2MzYzNjM2MDg0NDY4JTVEJTJDJTVCLTYyLjQ5OTk5OTk5OTk5OTk5JTJDLTE3LjI3MjcyNzI3MjQ3NTc1JTVEJTJDJTVCLTYyLjQ5OTk5OTk5OTk5OTk5JTJDLTI1LjkwOTA5MDkwODg5ODA4NyU1RCUyQyU1Qi02Mi40OTk5OTk5OTk5OTk5OSUyQy0zNC41NDU0NTQ1NDUzNDA2MyU1RCUyQyU1Qi02Mi40OTk5OTk5OTk5OTk5OSUyQy00My4xODE4MTgxODE3ODE5OSU1RCU1RCU3RCU1RCU3RCUyQyJwbGFzdGljIiUzQSU3QiJiYXNpc195aWVsZF9zdHJlbmd0aCIlM0EyNjAlMkMibW9kdWx1c196IiUzQTExOTIzOS4wOTElMkMibW9kdWx1c195IiUzQTExOTIzOS4wOTElMkMibmV1dHJhbF9heGlzIiUzQSU1QjAlMkMwJTVEJTJDInNoZWFyX2FyZWFfeiIlM0ExNDI3Ljk5OTk5OTk5OTk5OTglMkMic2hlYXJfYXJlYV95IiUzQTE0MjcuOTk5OTk5OTk5OTk5OCUyQyJtb21lbnRfeiIlM0EzMS4wMDIxNjM2NTk5OTk5OTclMkMibW9tZW50X3kiJTNBMzEuMDAyMTYzNjU5OTk5OTk3JTJDInNoZWFyX3oiJTNBMjE0LjIyODU1OTk5OTk5OTkzJTJDInNoZWFyX3kiJTNBMjE0LjIyODU1OTk5OTk5OTkzJTJDImF4aWFsX3giJTNBNzA3LjQyMTAwMDU4Njg2MTMlN0QlMkMidG9yc2lvbl93YXJwaW5nIiUzQSU3QiJiZXRhX3lfcG9zIiUzQTAuMDAwMDU3MDUyMDYzNjA4NDUzMDk1JTJDImJldGFfeV9uZWciJTNBLTAuMDAwMDU3MDUyMDYzNjA4NDUzMDk1JTJDImJldGFfel9wb3MiJTNBLTAuMDAwMTE3NjY3OTY5MjI1NTM1ODUlMkMiYmV0YV96X25lZyIlM0EwLjAwMDExNzY2Nzk2OTIyNTUzNTg1JTdEJTdEJTJDInByaW5jaXBhbF9wcm9wZXJ0aWVzIiUzQSU3QiJhbHBoYSIlM0EwJTJDIm1vbWVudF9vZl9pbmVydGlhX3kiJTNBNjI0NjYyMC4xNzg4NTkxNjYlMkMibW9tZW50X29mX2luZXJ0aWFfeiIlM0E2MjQ2NjIwLjE3ODg1OTE3MSUyQyJlbGFzdGljIiUzQSU3QiJiYXNpc195aWVsZF9zdHJlbmd0aCIlM0EyNjAlMkMic2hlYXJfYXJlYV96IiUzQTEyMTAuMjYyMDgzNDI4ODY3OCUyQyJzaGVhcl9hcmVhX3kiJTNBMTIxMC4yNjI4MjA5MzQ2MTY3JTJDInNoZWFyX2NlbnRlcl96IiUzQTAuMDAwMDI4NTI2MDMxOTM3MTYwOTE0JTJDInNoZWFyX2NlbnRlcl95IiUzQS0wLjAwMDA1ODgzMzk4NDU5MTE0OTU1JTJDInpfcG9zIiUzQTYyLjUwMDAwMDAwMDAwMDAxJTJDInlfcG9zIiUzQTYyLjQ5OTk5OTk5OTk5OTk2NCUyQyJ6X25lZyIlM0E2Mi41JTJDInlfbmVnIiUzQTYyLjUwMDAwMDAwMDAwMDAzNiUyQyJjb21wb3NpdGVfc3RyZXNzZXMiJTNBJTVCJTdCIkUiJTNBMjAwMDAwJTJDIm4iJTNBMSUyQyJwb2ludHMiJTNBJTVCJTVCLTYyLjQ5OTk5OTk5OTk5OTk5JTJDLTQ3LjUwMDAwMDAwMDAwMDAzNiU1RCUyQyU1Qi02MS4zNTgxOTI5ODc2NjkzJTJDLTUzLjI0MDI1MTQ4NTQ3NjM4JTVEJTJDJTVCLTU4LjEwNjYwMTcxNzc5ODIwNiUyQy01OC4xMDY2MDE3MTc3OTgyNCU1RCUyQyU1Qi01My4yNDAyNTE0ODU0NzYzNSUyQy02MS4zNTgxOTI5ODc2NjkzMzQlNUQlMkMlNUItNDcuNDk5OTk5OTk5OTk5OTklMkMtNjIuNTAwMDAwMDAwMDAwMDM2JTVEJTJDJTVCNDcuNTAwMDAwMDAwMDAwMDElMkMtNjIuNTAwMDAwMDAwMDAwMDM2JTVEJTJDJTVCNTMuMjQwMjUxNDg1NDc2MzE0JTJDLTYxLjM1ODE5Mjk4NzY2OTMzNCU1RCUyQyU1QjU4LjEwNjYwMTcxNzc5ODIwNiUyQy01OC4xMDY2MDE3MTc3OTgyNSU1RCUyQyU1QjYxLjM1ODE5Mjk4NzY2OTMwNSUyQy01My4yNDAyNTE0ODU0NzYzOSU1RCUyQyU1QjYyLjUwMDAwMDAwMDAwMDAxJTJDLTQ3LjUwMDAwMDAwMDAwMDAzNiU1RCUyQyU1QjYyLjUwMDAwMDAwMDAwMDAxJTJDNDcuNDk5OTk5OTk5OTk5OTY0JTVEJTJDJTVCNjEuMzU4MTkyOTg3NjY5MzA1JTJDNTMuMjQwMjUxNDg1NDc2MjclNUQlMkMlNUI1OC4xMDY2MDE3MTc3OTgyMDYlMkM1OC4xMDY2MDE3MTc3OTgxNiU1RCUyQyU1QjUzLjI0MDI1MTQ4NTQ3NjMxNCUyQzYxLjM1ODE5Mjk4NzY2OTI2JTVEJTJDJTVCNDcuNTAwMDAwMDAwMDAwMDElMkM2Mi40OTk5OTk5OTk5OTk5NjQlNUQlMkMlNUItNDcuNDk5OTk5OTk5OTk5OTklMkM2Mi40OTk5OTk5OTk5OTk5NjQlNUQlMkMlNUItNTMuMjQwMjUxNDg1NDc2MzQlMkM2MS4zNTgxOTI5ODc2NjkyNiU1RCUyQyU1Qi01OC4xMDY2MDE3MTc3OTgyMDYlMkM1OC4xMDY2MDE3MTc3OTgxNiU1RCUyQyU1Qi02MS4zNTgxOTI5ODc2NjkzJTJDNTMuMjQwMjUxNDg1NDc2MjclNUQlMkMlNUItNjIuNSUyQzQ3LjQ5OTk5OTk5OTk5OTk2NCU1RCUyQyU1Qi02MS45MjkwOTY0OTM4MzY1NyUyQy01MC4zNzAxMjU3NDI3Mjg1MjYlNUQlMkMlNUItNTkuNzMyMzk3MzUyNzM5MiUyQy01NS42NzM0MjY2MDE2MjkxNiU1RCUyQyU1Qi01NS42NzM0MjY2MDE2NDUwNCUyQy01OS43MzIzOTczNTI3Mjg2MDQlNUQlMkMlNUItNTAuMzcwMTI1NzQyNzQzMTg0JTJDLTYxLjkyOTA5NjQ5MzgzMzY5JTVEJTJDJTVCLTM4Ljg2MzYzNjM2MzY2ODU1JTJDLTYyLjUwMDAwMDAwMDAwMDAzNiU1RCUyQyU1Qi0zMC4yMjcyNzI3MjczMzcwOCUyQy02Mi41MDAwMDAwMDAwMDAwMzYlNUQlMkMlNUItMjEuNTkwOTA5MDkxMDA1NjQyJTJDLTYyLjUwMDAwMDAwMDAwMDAzNiU1RCUyQyU1Qi0xMi45NTQ1NDU0NTQ2ODI2NTIlMkMtNjIuNTAwMDAwMDAwMDAwMDM2JTVEJTJDJTVCLTQuMzE4MTgxODE4MzgzNDcyJTJDLTYyLjUwMDAwMDAwMDAwMDAzNiU1RCUyQyU1QjQuMzE4MTgxODE3OTUwNzglMkMtNjIuNTAwMDAwMDAwMDAwMDM2JTVEJTJDJTVCMTIuOTU0NTQ1NDU0MzE0NTc3JTJDLTYyLjUwMDAwMDAwMDAwMDAzNiU1RCUyQyU1QjIxLjU5MDkwOTA5MDcxNDkyMyUyQy02Mi41MDAwMDAwMDAwMDAwMzYlNUQlMkMlNUIzMC4yMjcyNzI3MjcxNDMyOCUyQy02Mi41MDAwMDAwMDAwMDAwMzYlNUQlMkMlNUIzOC44NjM2MzYzNjM1NzE2MSUyQy02Mi41MDAwMDAwMDAwMDAwMzYlNUQlMkMlNUItNDMuMTgxODE4MTgxODMzNzUlMkMtNjIuNTAwMDAwMDAwMDAwMDM2JTVEJTJDJTVCLTM0LjU0NTQ1NDU0NTUwMTMxNSUyQy02Mi41MDAwMDAwMDAwMDAwMzYlNUQlMkMlNUItMjUuOTA5MDkwOTA5MTcyODI1JTJDLTYyLjUwMDAwMDAwMDAwMDAzNiU1RCUyQyU1Qi0xNy4yNzI3MjcyNzI4NDM1NiUyQy02Mi41MDAwMDAwMDAwMDAwMzYlNUQlMkMlNUItOC42MzYzNjM2MzY1Mzc0NiUyQy02Mi41MDAwMDAwMDAwMDAwMzYlNUQlMkMlNUItMi4yNjM4NjAyMTA0MDUyNTUyZS0xMCUyQy02Mi41MDAwMDAwMDAwMDAwMzYlNUQlMkMlNUI4LjYzNjM2MzYzNjEzMTQ3JTJDLTYyLjUwMDAwMDAwMDAwMDAzNiU1RCUyQyU1QjE3LjI3MjcyNzI3MjUxMjM2MyUyQy02Mi41MDAwMDAwMDAwMDAwMzYlNUQlMkMlNUIyNS45MDkwOTA5MDg5MjkwOTUlMkMtNjIuNTAwMDAwMDAwMDAwMDM2JTVEJTJDJTVCMzQuNTQ1NDU0NTQ1MzU4NDc0JTJDLTYyLjUwMDAwMDAwMDAwMDAzNiU1RCUyQyU1QjQzLjE4MTgxODE4MTc4NTgxJTJDLTYyLjUwMDAwMDAwMDAwMDAzNiU1RCUyQyU1QjUwLjM3MDEyNTc0MjczODAwNCUyQy02MS45MjkwOTY0OTM4MzQ3MiU1RCUyQyU1QjU1LjY3MzQyNjYwMTYyNzYwNCUyQy01OS43MzIzOTczNTI3NDAyNiU1RCUyQyU1QjU5LjczMjM5NzM1MjczMTUlMkMtNTUuNjczNDI2NjAxNjQwNjUlNUQlMkMlNUI2MS45MjkwOTY0OTM4MzI5MSUyQy01MC4zNzAxMjU3NDI3NDcxMyU1RCUyQyU1QjYyLjUwMDAwMDAwMDAwMDAxJTJDLTM4Ljg2MzYzNjM2MzY2ODU5JTVEJTJDJTVCNjIuNTAwMDAwMDAwMDAwMDElMkMtMzAuMjI3MjcyNzI3MzM3MTIzJTVEJTJDJTVCNjIuNTAwMDAwMDAwMDAwMDElMkMtMjEuNTkwOTA5MDkxMDA1Njg1JTVEJTJDJTVCNjIuNTAwMDAwMDAwMDAwMDElMkMtMTIuOTU0NTQ1NDU0NjgyNjk1JTVEJTJDJTVCNjIuNTAwMDAwMDAwMDAwMDElMkMtNC4zMTgxODE4MTgzODM1MTUlNUQlMkMlNUI2Mi41MDAwMDAwMDAwMDAwMSUyQzQuMzE4MTgxODE3OTUwNzM3JTVEJTJDJTVCNjIuNTAwMDAwMDAwMDAwMDElMkMxMi45NTQ1NDU0NTQzMTQ1MzQlNUQlMkMlNUI2Mi41MDAwMDAwMDAwMDAwMSUyQzIxLjU5MDkwOTA5MDcxNDg4JTVEJTJDJTVCNjIuNTAwMDAwMDAwMDAwMDElMkMzMC4yMjcyNzI3MjcxNDMyMzclNUQlMkMlNUI2Mi41MDAwMDAwMDAwMDAwMSUyQzM4Ljg2MzYzNjM2MzU3MTU2NSU1RCUyQyU1QjYyLjUwMDAwMDAwMDAwMDAxJTJDLTQzLjE4MTgxODE4MTgzMzc5JTVEJTJDJTVCNjIuNTAwMDAwMDAwMDAwMDElMkMtMzQuNTQ1NDU0NTQ1NTAxMzYlNUQlMkMlNUI2Mi41MDAwMDAwMDAwMDAwMSUyQy0yNS45MDkwOTA5MDkxNzI4NjglNUQlMkMlNUI2Mi41MDAwMDAwMDAwMDAwMSUyQy0xNy4yNzI3MjcyNzI4NDM2MDMlNUQlMkMlNUI2Mi41MDAwMDAwMDAwMDAwMSUyQy04LjYzNjM2MzYzNjUzNzUwMyU1RCUyQyU1QjYyLjUwMDAwMDAwMDAwMDAxJTJDLTIuMjY0Mjg2NTM2MDQ2NzExM2UtMTAlNUQlMkMlNUI2Mi41MDAwMDAwMDAwMDAwMSUyQzguNjM2MzYzNjM2MTMxNDI4JTVEJTJDJTVCNjIuNTAwMDAwMDAwMDAwMDElMkMxNy4yNzI3MjcyNzI1MTIzMiU1RCUyQyU1QjYyLjUwMDAwMDAwMDAwMDAxJTJDMjUuOTA5MDkwOTA4OTI5MDUyJTVEJTJDJTVCNjIuNTAwMDAwMDAwMDAwMDElMkMzNC41NDU0NTQ1NDUzNTg0MyU1RCUyQyU1QjYyLjUwMDAwMDAwMDAwMDAxJTJDNDMuMTgxODE4MTgxNzg1NzY1JTVEJTJDJTVCNjEuOTI5MDk2NDkzODM0NjE0JTJDNTAuMzcwMTI1NzQyNzM4MTYlNUQlMkMlNUI1OS43MzIzOTczNTI3MzkyMDYlMkM1NS42NzM0MjY2MDE2MjkwNyU1RCUyQyU1QjU1LjY3MzQyNjYwMTYzNzMxJTJDNTkuNzMyMzk3MzUyNzMzNzYlNUQlMkMlNUI1MC4zNzAxMjU3NDI3NzYyJTJDNjEuOTI5MDk2NDkzODI3MDclNUQlMkMlNUIzOC44NjM2MzYzNjM2ODk2JTJDNjIuNDk5OTk5OTk5OTk5OTY0JTVEJTJDJTVCMzAuMjI3MjcyNzI3Mzc5MjUlMkM2Mi40OTk5OTk5OTk5OTk5NjQlNUQlMkMlNUIyMS41OTA5MDkwOTEwNjg4NiUyQzYyLjQ5OTk5OTk5OTk5OTk2NCU1RCUyQyU1QjEyLjk1NDU0NTQ1NDc1ODQ5NSUyQzYyLjQ5OTk5OTk5OTk5OTk2NCU1RCUyQyU1QjQuMzE4MTgxODE4NDQ4MDc1JTJDNjIuNDk5OTk5OTk5OTk5OTY0JTVEJTJDJTVCLTQuMzE4MTgxODE3ODk0NjQlMkM2Mi40OTk5OTk5OTk5OTk5NjQlNUQlMkMlNUItMTIuOTU0NTQ1NDU0MjY5NjQyJTJDNjIuNDk5OTk5OTk5OTk5OTY0JTVEJTJDJTVCLTIxLjU5MDkwOTA5MDY4MTIzJTJDNjIuNDk5OTk5OTk5OTk5OTY0JTVEJTJDJTVCLTMwLjIyNzI3MjcyNzEyMDgxMyUyQzYyLjQ5OTk5OTk5OTk5OTk2NCU1RCUyQyU1Qi0zOC44NjM2MzYzNjM1NjAzOSUyQzYyLjQ5OTk5OTk5OTk5OTk2NCU1RCUyQyU1QjQzLjE4MTgxODE4MTg0MTcxJTJDNjIuNDk5OTk5OTk5OTk5OTY0JTVEJTJDJTVCMzQuNTQ1NDU0NTQ1NTMxMzUlMkM2Mi40OTk5OTk5OTk5OTk5NjQlNUQlMkMlNUIyNS45MDkwOTA5MDkyMjcwMjUlMkM2Mi40OTk5OTk5OTk5OTk5NjQlNUQlMkMlNUIxNy4yNzI3MjcyNzI5MTcxODclMkM2Mi40OTk5OTk5OTk5OTk5NjQlNUQlMkMlNUI4LjYzNjM2MzYzNjYwNTglMkM2Mi40OTk5OTk5OTk5OTk5NjQlNUQlMkMlNUIyLjkxMTQ0ODg1OTc3NzAxMDVlLTEwJTJDNjIuNDk5OTk5OTk5OTk5OTY0JTVEJTJDJTVCLTguNjM2MzYzNjM2MDg0NDI1JTJDNjIuNDk5OTk5OTk5OTk5OTY0JTVEJTJDJTVCLTE3LjI3MjcyNzI3MjQ3NTcwNiUyQzYyLjQ5OTk5OTk5OTk5OTk2NCU1RCUyQyU1Qi0yNS45MDkwOTA5MDg4OTgwNDQlMkM2Mi40OTk5OTk5OTk5OTk5NjQlNUQlMkMlNUItMzQuNTQ1NDU0NTQ1MzQwNTklMkM2Mi40OTk5OTk5OTk5OTk5NjQlNUQlMkMlNUItNDMuMTgxODE4MTgxNzgxOTUlMkM2Mi40OTk5OTk5OTk5OTk5NjQlNUQlMkMlNUItNTAuMzcwMTI1NzQyNzM0MjMlMkM2MS45MjkwOTY0OTM4MzUzNyU1RCUyQyU1Qi01NS42NzM0MjY2MDE2MzAxNzYlMkM1OS43MzIzOTczNTI3Mzg0NyU1RCUyQyU1Qi01OS43MzIzOTczNTI3MzE5NjUlMkM1NS42NzM0MjY2MDE2Mzk4NyU1RCUyQyU1Qi02MS45MjkwOTY0OTM4MjcwMyUyQzUwLjM3MDEyNTc0Mjc3NjQ2JTVEJTJDJTVCLTYyLjQ5OTk5OTk5OTk5OTk5JTJDMzguODYzNjM2MzYzNjg5NTYlNUQlMkMlNUItNjIuNDk5OTk5OTk5OTk5OTklMkMzMC4yMjcyNzI3MjczNzkyMSU1RCUyQyU1Qi02Mi40OTk5OTk5OTk5OTk5OSUyQzIxLjU5MDkwOTA5MTA2ODgxNiU1RCUyQyU1Qi02Mi40OTk5OTk5OTk5OTk5OSUyQzEyLjk1NDU0NTQ1NDc1ODQ1MyU1RCUyQyU1Qi02Mi40OTk5OTk5OTk5OTk5OSUyQzQuMzE4MTgxODE4NDQ4MDMyJTVEJTJDJTVCLTYyLjQ5OTk5OTk5OTk5OTk5JTJDLTQuMzE4MTgxODE3ODk0NjgzJTVEJTJDJTVCLTYyLjQ5OTk5OTk5OTk5OTk5JTJDLTEyLjk1NDU0NTQ1NDI2OTY4NSU1RCUyQyU1Qi02Mi40OTk5OTk5OTk5OTk5OSUyQy0yMS41OTA5MDkwOTA2ODEyNzIlNUQlMkMlNUItNjIuNDk5OTk5OTk5OTk5OTklMkMtMzAuMjI3MjcyNzI3MTIwODU1JTVEJTJDJTVCLTYyLjQ5OTk5OTk5OTk5OTk5JTJDLTM4Ljg2MzYzNjM2MzU2MDQzJTVEJTJDJTVCLTYyLjQ5OTk5OTk5OTk5OTk5JTJDNDMuMTgxODE4MTgxODQxNjclNUQlMkMlNUItNjIuNDk5OTk5OTk5OTk5OTklMkMzNC41NDU0NTQ1NDU1MzEzMSU1RCUyQyU1Qi02Mi40OTk5OTk5OTk5OTk5OSUyQzI1LjkwOTA5MDkwOTIyNjk4MyU1RCUyQyU1Qi02Mi40OTk5OTk5OTk5OTk5OSUyQzE3LjI3MjcyNzI3MjkxNzE0NSU1RCUyQyU1Qi02Mi40OTk5OTk5OTk5OTk5OSUyQzguNjM2MzYzNjM2NjA1NzU4JTVEJTJDJTVCLTYyLjQ5OTk5OTk5OTk5OTk5JTJDMi45MTEwMjI1MzQxMzU1NTQ1ZS0xMCU1RCUyQyU1Qi02Mi40OTk5OTk5OTk5OTk5OSUyQy04LjYzNjM2MzYzNjA4NDQ2OCU1RCUyQyU1Qi02Mi40OTk5OTk5OTk5OTk5OSUyQy0xNy4yNzI3MjcyNzI0NzU3NSU1RCUyQyU1Qi02Mi40OTk5OTk5OTk5OTk5OSUyQy0yNS45MDkwOTA5MDg4OTgwODclNUQlMkMlNUItNjIuNDk5OTk5OTk5OTk5OTklMkMtMzQuNTQ1NDU0NTQ1MzQwNjMlNUQlMkMlNUItNjIuNDk5OTk5OTk5OTk5OTklMkMtNDMuMTgxODE4MTgxNzgxOTklNUQlNUQlN0QlNUQlN0QlMkMicGxhc3RpYyIlM0ElN0IiYmFzaXNfeWllbGRfc3RyZW5ndGgiJTNBMjYwJTJDIm1vZHVsdXNfeiIlM0ExMTkyMzkuMDkxJTJDIm1vZHVsdXNfeSIlM0ExMTkyMzkuMDkxJTJDIm5ldXRyYWxfYXhpcyIlM0ElNUIwJTJDMCU1RCUyQyJzaGVhcl9hcmVhX3oiJTNBMTQyNy45OTk5OTk5OTk5OTk4JTJDInNoZWFyX2FyZWFfeSIlM0ExNDI3Ljk5OTk5OTk5OTk5OTglMkMibW9tZW50X3oiJTNBMzEuMDAyMTYzNjU5OTk5OTk3JTJDIm1vbWVudF95IiUzQTMxLjAwMjE2MzY1OTk5OTk5NyUyQyJzaGVhcl96IiUzQTIxNC4yMjg1NTk5OTk5OTk5MyUyQyJzaGVhcl95IiUzQTIxNC4yMjg1NTk5OTk5OTk5MyUyQyJheGlhbF94IiUzQTcwNy40MjEwMDA1ODY4NjEzJTdEJTJDInRvcnNpb25fd2FycGluZyIlM0ElN0IiYmV0YV95X3BvcyIlM0EwLjAwMDA1NzA1MjA2MzYwODQ1MzA5NSUyQyJiZXRhX3lfbmVnIiUzQS0wLjAwMDA1NzA1MjA2MzYwODQ1MzA5NSUyQyJiZXRhX3pfcG9zIiUzQS0wLjAwMDExNzY2Nzk2OTIyNTUzNTg1JTJDImJldGFfel9uZWciJTNBMC4wMDAxMTc2Njc5NjkyMjU1MzU4NSU3RCU3RCUyQyJ3YXJwaW5nX2NvbnN0YW50IiUzQTE3MTk5NDg0LjcxNzQ1MjE3MiUyQyJzaGVhcl9hcmVhX3oiJTNBMTIxMC4yNjIwODM0Mjg4NjglMkMic2hlYXJfYXJlYV95IiUzQTEyMTAuMjYyODIwOTM0NjE2NyUyQyJ0b3JzaW9uX3JhZGl1cyIlM0E3NC41Mzk5MzA0MDY3NTI2JTJDInNoZWFyX2NlbnRlciIlM0ElNUItMC4wMDAwMjg1MjYwMzE5MzcxNjA5MTQlMkMwLjAwMDA1ODgzMzk4NDU5MTE0OTU1JTVEJTJDIm5vbl9wcmlzbWF0aWMiJTNBbnVsbCU3RCUyQyJKIiUzQTEwNDAwMDAwJTdEJTdEJTJDInN1cHBvcnRzIiUzQSU3QiIxIiUzQSU3QiJ0eXBlIiUzQSJub2RlIiUyQyJkaXJlY3Rpb25fY29kZSIlM0EiQkJCQkJCIiUyQyJ0eCIlM0EwJTJDInR5IiUzQTAlMkMidHoiJTNBMCUyQyJyeCIlM0EwJTJDInJ5IiUzQTAlMkMicnoiJTNBMCUyQyJub2RlIiUzQTQzJTJDInJlc3RyYWludF9jb2RlIiUzQSJGRkZSUlIiJTdEJTJDIjIiJTNBJTdCInR5cGUiJTNBIm5vZGUiJTJDImRpcmVjdGlvbl9jb2RlIiUzQSJCQkJCQkIiJTJDInR4IiUzQTAlMkMidHkiJTNBMCUyQyJ0eiIlM0EwJTJDInJ4IiUzQTAlMkMicnkiJTNBMCUyQyJyeiIlM0EwJTJDIm5vZGUiJTNBNTElMkMicmVzdHJhaW50X2NvZGUiJTNBIkZGRlJSUiIlN0QlMkMiMyIlM0ElN0IidHlwZSIlM0Eibm9kZSIlMkMiZGlyZWN0aW9uX2NvZGUiJTNBIkJCQkJCQiIlMkMidHgiJTNBMCUyQyJ0eSIlM0EwJTJDInR6IiUzQTAlMkMicngiJTNBMCUyQyJyeSIlM0EwJTJDInJ6IiUzQTAlMkMibm9kZSIlM0E0NCUyQyJyZXN0cmFpbnRfY29kZSIlM0EiRkZGUlJSIiU3RCUyQyI0IiUzQSU3QiJ0eXBlIiUzQSJub2RlIiUyQyJkaXJlY3Rpb25fY29kZSIlM0EiQkJCQkJCIiUyQyJ0eCIlM0EwJTJDInR5IiUzQTAlMkMidHoiJTNBMCUyQyJyeCIlM0EwJTJDInJ5IiUzQTAlMkMicnoiJTNBMCUyQyJub2RlIiUzQTklMkMicmVzdHJhaW50X2NvZGUiJTNBIkZGRlJSUiIlN0QlMkMiNSIlM0ElN0IidHlwZSIlM0Eibm9kZSIlMkMiZGlyZWN0aW9uX2NvZGUiJTNBIkJCQkJCQiIlMkMidHgiJTNBMCUyQyJ0eSIlM0EwJTJDInR6IiUzQTAlMkMicngiJTNBMCUyQyJyeSIlM0EwJTJDInJ6IiUzQTAlMkMibm9kZSIlM0E1MiUyQyJyZXN0cmFpbnRfY29kZSIlM0EiRkZGUlJSIiU3RCUyQyI2IiUzQSU3QiJ0eXBlIiUzQSJub2RlIiUyQyJkaXJlY3Rpb25fY29kZSIlM0EiQkJCQkJCIiUyQyJ0eCIlM0EwJTJDInR5IiUzQTAlMkMidHoiJTNBMCUyQyJyeCIlM0EwJTJDInJ5IiUzQTAlMkMicnoiJTNBMCUyQyJub2RlIiUzQTUzJTJDInJlc3RyYWludF9jb2RlIiUzQSJGRkZSUlIiJTdEJTJDIjExIiUzQSU3QiJ0eXBlIiUzQSJub2RlIiUyQyJkaXJlY3Rpb25fY29kZSIlM0EiQkJCQkJCIiUyQyJ0eCIlM0EwJTJDInR5IiUzQTAlMkMidHoiJTNBMCUyQyJyeCIlM0EwJTJDInJ5IiUzQTAlMkMicnoiJTNBMTYwMDAlMkMibm9kZSIlM0EzMSUyQyJyZXN0cmFpbnRfY29kZSIlM0EiRkZGUlJSIiU3RCUyQyIxMiIlM0ElN0IidHlwZSIlM0Eibm9kZSIlMkMiZGlyZWN0aW9uX2NvZGUiJTNBIkJCQkJCQiIlMkMidHgiJTNBMCUyQyJ0eSIlM0EwJTJDInR6IiUzQTAlMkMicngiJTNBMCUyQyJyeSIlM0EwJTJDInJ6IiUzQTE2MDAwJTJDIm5vZGUiJTNBMzMlMkMicmVzdHJhaW50X2NvZGUiJTNBIkZGRlJSUiIlN0QlMkMiMTMiJTNBJTdCInR5cGUiJTNBIm5vZGUiJTJDImRpcmVjdGlvbl9jb2RlIiUzQSJCQkJCQkIiJTJDInR4IiUzQTAlMkMidHkiJTNBMCUyQyJ0eiIlM0EwJTJDInJ4IiUzQTAlMkMicnkiJTNBMCUyQyJyeiIlM0EwJTJDIm5vZGUiJTNBNDUlMkMicmVzdHJhaW50X2NvZGUiJTNBIkZGRlJSUiIlN0QlMkMiMTQiJTNBJTdCInR5cGUiJTNBIm5vZGUiJTJDImRpcmVjdGlvbl9jb2RlIiUzQSJCQkJCQkIiJTJDInR4IiUzQTAlMkMidHkiJTNBMCUyQyJ0eiIlM0EwJTJDInJ4IiUzQTAlMkMicnkiJTNBMCUyQyJyeiIlM0EwJTJDIm5vZGUiJTNBNzIlMkMicmVzdHJhaW50X2NvZGUiJTNBIkZGRlJSUiIlN0QlMkMiMTUiJTNBJTdCInR5cGUiJTNBIm5vZGUiJTJDImRpcmVjdGlvbl9jb2RlIiUzQSJCQkJCQkIiJTJDInR4IiUzQTAlMkMidHkiJTNBMCUyQyJ0eiIlM0EwJTJDInJ4IiUzQTAlMkMicnkiJTNBMCUyQyJyeiIlM0EwJTJDIm5vZGUiJTNBNTQlMkMicmVzdHJhaW50X2NvZGUiJTNBIkZGRlJSUiIlN0QlMkMiMTYiJTNBJTdCInR5cGUiJTNBIm5vZGUiJTJDImRpcmVjdGlvbl9jb2RlIiUzQSJCQkJCQkIiJTJDInR4IiUzQTAlMkMidHkiJTNBMCUyQyJ0eiIlM0EwJTJDInJ4IiUzQTAlMkMicnkiJTNBMCUyQyJyeiIlM0EwJTJDIm5vZGUiJTNBNTYlMkMicmVzdHJhaW50X2NvZGUiJTNBIkZGRlJSUiIlN0QlMkMiMTciJTNBJTdCInR5cGUiJTNBIm5vZGUiJTJDImRpcmVjdGlvbl9jb2RlIiUzQSJCQkJCQkIiJTJDInR4IiUzQTAlMkMidHkiJTNBMCUyQyJ0eiIlM0EwJTJDInJ4IiUzQTAlMkMicnkiJTNBMCUyQyJyeiIlM0EwJTJDIm5vZGUiJTNBNTglMkMicmVzdHJhaW50X2NvZGUiJTNBIkZGRlJSUiIlN0QlMkMiMTgiJTNBJTdCInR5cGUiJTNBIm5vZGUiJTJDImRpcmVjdGlvbl9jb2RlIiUzQSJCQkJCQkIiJTJDInR4IiUzQTAlMkMidHkiJTNBMCUyQyJ0eiIlM0EwJTJDInJ4IiUzQTAlMkMicnkiJTNBMCUyQyJyeiIlM0EwJTJDIm5vZGUiJTNBNTklMkMicmVzdHJhaW50X2NvZGUiJTNBIkZGRlJSUiIlN0QlMkMiMTkiJTNBJTdCInR5cGUiJTNBIm5vZGUiJTJDImRpcmVjdGlvbl9jb2RlIiUzQSJCQkJCQkIiJTJDInR4IiUzQTAlMkMidHkiJTNBMCUyQyJ0eiIlM0EwJTJDInJ4IiUzQTAlMkMicnkiJTNBMCUyQyJyeiIlM0EwJTJDIm5vZGUiJTNBODMlMkMicmVzdHJhaW50X2NvZGUiJTNBIkZGRlJSUiIlN0QlMkMiMjAiJTNBJTdCInR5cGUiJTNBIm5vZGUiJTJDImRpcmVjdGlvbl9jb2RlIiUzQSJCQkJCQkIiJTJDInR4IiUzQTAlMkMidHkiJTNBMCUyQyJ0eiIlM0EwJTJDInJ4IiUzQTAlMkMicnkiJTNBMCUyQyJyeiIlM0EwJTJDIm5vZGUiJTNBODQlMkMicmVzdHJhaW50X2NvZGUiJTNBIkZGRlJSUiIlN0QlMkMiMjEiJTNBJTdCInR5cGUiJTNBIm5vZGUiJTJDImRpcmVjdGlvbl9jb2RlIiUzQSJCQkJCQkIiJTJDInR4IiUzQTAlMkMidHkiJTNBMCUyQyJ0eiIlM0EwJTJDInJ4IiUzQTAlMkMicnkiJTNBMCUyQyJyeiIlM0EwJTJDIm5vZGUiJTNBODUlMkMicmVzdHJhaW50X2NvZGUiJTNBIkZGRlJSUiIlN0QlMkMiMjIiJTNBJTdCInR5cGUiJTNBIm5vZGUiJTJDImRpcmVjdGlvbl9jb2RlIiUzQSJCQkJCQkIiJTJDInR4IiUzQTAlMkMidHkiJTNBMCUyQyJ0eiIlM0EwJTJDInJ4IiUzQTAlMkMicnkiJTNBMCUyQyJyeiIlM0EwJTJDIm5vZGUiJTNBODYlMkMicmVzdHJhaW50X2NvZGUiJTNBIkZGRlJSUiIlN0QlMkMiMjMiJTNBJTdCInR5cGUiJTNBIm5vZGUiJTJDImRpcmVjdGlvbl9jb2RlIiUzQSJCQkJCQkIiJTJDInR4IiUzQTAlMkMidHkiJTNBMCUyQyJ0eiIlM0EwJTJDInJ4IiUzQTAlMkMicnkiJTNBMCUyQyJyeiIlM0EwJTJDIm5vZGUiJTNBODklMkMicmVzdHJhaW50X2NvZGUiJTNBIkZGRlJSUiIlN0QlMkMiMjQiJTNBJTdCInR5cGUiJTNBIm5vZGUiJTJDImRpcmVjdGlvbl9jb2RlIiUzQSJCQkJCQkIiJTJDInR4IiUzQTAlMkMidHkiJTNBMCUyQyJ0eiIlM0EwJTJDInJ4IiUzQTAlMkMicnkiJTNBMCUyQyJyeiIlM0EwJTJDIm5vZGUiJTNBNjglMkMicmVzdHJhaW50X2NvZGUiJTNBIkZGRlJSUiIlN0QlN0QlMkMic2V0dGxlbWVudHMiJTNBJTdCJTdEJTJDImdyb3VwcyIlM0ElN0IiMSIlM0ElN0IiaWQiJTNBMSUyQyJuYW1lIiUzQSJTVEVQIERPV04gUE9SVEFMIiUyQyJpZHMiJTNBJTVCMTclMkMxOCUyQzI0JTJDNDUlMkM1NyUyQzYyJTJDMTEwJTJDMjUlMkMxMjMlNUQlMkMidHlwZSIlM0EiZWxlbWVudHMiJTdEJTJDIjIiJTNBJTdCImlkIiUzQTIlMkMibmFtZSIlM0EiU3BpbmUgQmVhbSIlMkMiaWRzIiUzQSU1QjMlMkM0JTJDMTElMkMxMyUyQzY2JTJDNjclMkM3NCUyQzc1JTVEJTJDInR5cGUiJTNBImVsZW1lbnRzIiU3RCUyQyIzIiUzQSU3QiJpZCIlM0EzJTJDIm5hbWUiJTNBIk1pZCBDb2x1bW4iJTJDImlkcyIlM0ElNUI1MCUyQzUxJTJDNTglMkM1OSUyQzgyJTJDODMlNUQlMkMidHlwZSIlM0EiZWxlbWVudHMiJTdEJTdEJTJDInBvaW50X2xvYWRzIiUzQSU3QiU3RCUyQyJtb21lbnRzIiUzQSU3QiU3RCUyQyJkaXN0cmlidXRlZF9sb2FkcyIlM0ElN0IlN0QlMkMicHJlc3N1cmVzIiUzQSU3QiU3RCUyQyJhcmVhX2xvYWRzIiUzQSU3QiIxIiUzQSU3QiJ0eXBlIiUzQSJvbmVfd2F5IiUyQyJub2RlcyIlM0EiMzklMkM0MSUyQzQ4JTJDNDYiJTJDIm1lbWJlcnMiJTNBbnVsbCUyQyJtYWciJTNBLTAuNCUyQyJkaXJlY3Rpb24iJTNBIlkiJTJDImVsZXZhdGlvbnMiJTNBbnVsbCUyQyJtYWdzIiUzQW51bGwlMkMiY29sdW1uX2RpcmVjdGlvbiIlM0EiMzklMkM0MSIlMkMiZWxldmF0aW9uX2RpcmVjdGlvbiIlM0FudWxsJTJDImxvYWRlZF9tZW1iZXJzX2F4aXMiJTNBbnVsbCUyQyJwbGF0ZV9tYXRlcmlhbF9pZCIlM0FudWxsJTJDInBsYXRlX3RoaWNrbmVzcyIlM0FudWxsJTJDInBsYXRlX3RvcnNpb24iJTNBbnVsbCUyQyJwbGF0ZV9yb3RhdGlvbiIlM0FudWxsJTJDIm51bWJlcl9vZl9zZWdtZW50cyIlM0FudWxsJTJDIkxHIiUzQSJETCIlN0QlMkMiMiIlM0ElN0IidHlwZSIlM0Eib25lX3dheSIlMkMibm9kZXMiJTNBIjQxJTJDNjElMkMyOCUyQzYiJTJDIm1lbWJlcnMiJTNBbnVsbCUyQyJtYWciJTNBLTAuNCUyQyJkaXJlY3Rpb24iJTNBIlkiJTJDImVsZXZhdGlvbnMiJTNBbnVsbCUyQyJtYWdzIiUzQW51bGwlMkMiY29sdW1uX2RpcmVjdGlvbiIlM0EiNDElMkM2MSIlMkMiZWxldmF0aW9uX2RpcmVjdGlvbiIlM0FudWxsJTJDImxvYWRlZF9tZW1iZXJzX2F4aXMiJTNBbnVsbCUyQyJwbGF0ZV9tYXRlcmlhbF9pZCIlM0FudWxsJTJDInBsYXRlX3RoaWNrbmVzcyIlM0FudWxsJTJDInBsYXRlX3RvcnNpb24iJTNBbnVsbCUyQyJwbGF0ZV9yb3RhdGlvbiIlM0FudWxsJTJDIm51bWJlcl9vZl9zZWdtZW50cyIlM0FudWxsJTJDIkxHIiUzQSJETCIlN0QlMkMiMyIlM0ElN0IidHlwZSIlM0Eib25lX3dheSIlMkMibm9kZXMiJTNBIjYlMkMxMCUyQzUwJTJDNDgiJTJDIm1lbWJlcnMiJTNBbnVsbCUyQyJtYWciJTNBLTAuNCUyQyJkaXJlY3Rpb24iJTNBIlkiJTJDImVsZXZhdGlvbnMiJTNBbnVsbCUyQyJtYWdzIiUzQW51bGwlMkMiY29sdW1uX2RpcmVjdGlvbiIlM0EiNiUyQzEwIiUyQyJlbGV2YXRpb25fZGlyZWN0aW9uIiUzQW51bGwlMkMibG9hZGVkX21lbWJlcnNfYXhpcyIlM0FudWxsJTJDInBsYXRlX21hdGVyaWFsX2lkIiUzQW51bGwlMkMicGxhdGVfdGhpY2tuZXNzIiUzQW51bGwlMkMicGxhdGVfdG9yc2lvbiIlM0FudWxsJTJDInBsYXRlX3JvdGF0aW9uIiUzQW51bGwlMkMibnVtYmVyX29mX3NlZ21lbnRzIiUzQW51bGwlMkMiTEciJTNBIkRMIiU3RCUyQyI0IiUzQSU3QiJ0eXBlIiUzQSJvbmVfd2F5IiUyQyJub2RlcyIlM0EiODclMkM2MyUyQzgwJTJDODgiJTJDIm1lbWJlcnMiJTNBbnVsbCUyQyJtYWciJTNBLTAuNCUyQyJkaXJlY3Rpb24iJTNBIlkiJTJDImVsZXZhdGlvbnMiJTNBbnVsbCUyQyJtYWdzIiUzQW51bGwlMkMiY29sdW1uX2RpcmVjdGlvbiIlM0EiODclMkM2MyIlMkMiZWxldmF0aW9uX2RpcmVjdGlvbiIlM0FudWxsJTJDImxvYWRlZF9tZW1iZXJzX2F4aXMiJTNBbnVsbCUyQyJwbGF0ZV9tYXRlcmlhbF9pZCIlM0FudWxsJTJDInBsYXRlX3RoaWNrbmVzcyIlM0FudWxsJTJDInBsYXRlX3RvcnNpb24iJTNBbnVsbCUyQyJwbGF0ZV9yb3RhdGlvbiIlM0FudWxsJTJDIm51bWJlcl9vZl9zZWdtZW50cyIlM0FudWxsJTJDIkxHIiUzQSJETCIlN0QlMkMiNSIlM0ElN0IidHlwZSIlM0Eib25lX3dheSIlMkMibm9kZXMiJTNBIjYzJTJDNjUlMkM4MiUyQzgwIiUyQyJtZW1iZXJzIiUzQW51bGwlMkMibWFnIiUzQS0wLjQlMkMiZGlyZWN0aW9uIiUzQSJZIiUyQyJlbGV2YXRpb25zIiUzQW51bGwlMkMibWFncyIlM0FudWxsJTJDImNvbHVtbl9kaXJlY3Rpb24iJTNBIjYzJTJDNjUiJTJDImVsZXZhdGlvbl9kaXJlY3Rpb24iJTNBbnVsbCUyQyJsb2FkZWRfbWVtYmVyc19heGlzIiUzQW51bGwlMkMicGxhdGVfbWF0ZXJpYWxfaWQiJTNBbnVsbCUyQyJwbGF0ZV90aGlja25lc3MiJTNBbnVsbCUyQyJwbGF0ZV90b3JzaW9uIiUzQW51bGwlMkMicGxhdGVfcm90YXRpb24iJTNBbnVsbCUyQyJudW1iZXJfb2Zfc2VnbWVudHMiJTNBbnVsbCUyQyJMRyIlM0EiREwiJTdEJTJDIjYiJTNBJTdCInR5cGUiJTNBIm9uZV93YXkiJTJDIm5vZGVzIiUzQSIzOSUyQzQxJTJDNDglMkM0NiIlMkMibWVtYmVycyIlM0FudWxsJTJDIm1hZyIlM0EtMC4yNSUyQyJkaXJlY3Rpb24iJTNBIlkiJTJDImVsZXZhdGlvbnMiJTNBbnVsbCUyQyJtYWdzIiUzQW51bGwlMkMiY29sdW1uX2RpcmVjdGlvbiIlM0EiMzklMkM0MSIlMkMiZWxldmF0aW9uX2RpcmVjdGlvbiIlM0FudWxsJTJDImxvYWRlZF9tZW1iZXJzX2F4aXMiJTNBbnVsbCUyQyJwbGF0ZV9tYXRlcmlhbF9pZCIlM0FudWxsJTJDInBsYXRlX3RoaWNrbmVzcyIlM0FudWxsJTJDInBsYXRlX3RvcnNpb24iJTNBbnVsbCUyQyJwbGF0ZV9yb3RhdGlvbiIlM0FudWxsJTJDIm51bWJlcl9vZl9zZWdtZW50cyIlM0FudWxsJTJDIkxHIiUzQSJMTCIlN0QlMkMiNyIlM0ElN0IidHlwZSIlM0Eib25lX3dheSIlMkMibm9kZXMiJTNBIjQxJTJDNjElMkMyOCUyQzYiJTJDIm1lbWJlcnMiJTNBbnVsbCUyQyJtYWciJTNBLTAuMjUlMkMiZGlyZWN0aW9uIiUzQSJZIiUyQyJlbGV2YXRpb25zIiUzQW51bGwlMkMibWFncyIlM0FudWxsJTJDImNvbHVtbl9kaXJlY3Rpb24iJTNBIjQxJTJDNjEiJTJDImVsZXZhdGlvbl9kaXJlY3Rpb24iJTNBbnVsbCUyQyJsb2FkZWRfbWVtYmVyc19heGlzIiUzQW51bGwlMkMicGxhdGVfbWF0ZXJpYWxfaWQiJTNBbnVsbCUyQyJwbGF0ZV90aGlja25lc3MiJTNBbnVsbCUyQyJwbGF0ZV90b3JzaW9uIiUzQW51bGwlMkMicGxhdGVfcm90YXRpb24iJTNBbnVsbCUyQyJudW1iZXJfb2Zfc2VnbWVudHMiJTNBbnVsbCUyQyJMRyIlM0EiTEwiJTdEJTJDIjgiJTNBJTdCInR5cGUiJTNBIm9uZV93YXkiJTJDIm5vZGVzIiUzQSI2JTJDMTAlMkM1MCUyQzQ4IiUyQyJtZW1iZXJzIiUzQW51bGwlMkMibWFnIiUzQS0wLjI1JTJDImRpcmVjdGlvbiIlM0EiWSIlMkMiZWxldmF0aW9ucyIlM0FudWxsJTJDIm1hZ3MiJTNBbnVsbCUyQyJjb2x1bW5fZGlyZWN0aW9uIiUzQSI2JTJDMTAiJTJDImVsZXZhdGlvbl9kaXJlY3Rpb24iJTNBbnVsbCUyQyJsb2FkZWRfbWVtYmVyc19heGlzIiUzQW51bGwlMkMicGxhdGVfbWF0ZXJpYWxfaWQiJTNBbnVsbCUyQyJwbGF0ZV90aGlja25lc3MiJTNBbnVsbCUyQyJwbGF0ZV90b3JzaW9uIiUzQW51bGwlMkMicGxhdGVfcm90YXRpb24iJTNBbnVsbCUyQyJudW1iZXJfb2Zfc2VnbWVudHMiJTNBbnVsbCUyQyJMRyIlM0EiTEwiJTdEJTJDIjkiJTNBJTdCInR5cGUiJTNBIm9uZV93YXkiJTJDIm5vZGVzIiUzQSI4NyUyQzYzJTJDODAlMkM4OCIlMkMibWVtYmVycyIlM0FudWxsJTJDIm1hZyIlM0EtMC4yNSUyQyJkaXJlY3Rpb24iJTNBIlkiJTJDImVsZXZhdGlvbnMiJTNBbnVsbCUyQyJtYWdzIiUzQW51bGwlMkMiY29sdW1uX2RpcmVjdGlvbiIlM0EiODclMkM2MyIlMkMiZWxldmF0aW9uX2RpcmVjdGlvbiIlM0FudWxsJTJDImxvYWRlZF9tZW1iZXJzX2F4aXMiJTNBbnVsbCUyQyJwbGF0ZV9tYXRlcmlhbF9pZCIlM0FudWxsJTJDInBsYXRlX3RoaWNrbmVzcyIlM0FudWxsJTJDInBsYXRlX3RvcnNpb24iJTNBbnVsbCUyQyJwbGF0ZV9yb3RhdGlvbiIlM0FudWxsJTJDIm51bWJlcl9vZl9zZWdtZW50cyIlM0FudWxsJTJDIkxHIiUzQSJMTCIlN0QlMkMiMTAiJTNBJTdCInR5cGUiJTNBIm9uZV93YXkiJTJDIm5vZGVzIiUzQSI2MyUyQzY1JTJDODIlMkM4MCIlMkMibWVtYmVycyIlM0FudWxsJTJDIm1hZyIlM0EtMC4yNSUyQyJkaXJlY3Rpb24iJTNBIlkiJTJDImVsZXZhdGlvbnMiJTNBbnVsbCUyQyJtYWdzIiUzQW51bGwlMkMiY29sdW1uX2RpcmVjdGlvbiIlM0EiNjMlMkM2NSIlMkMiZWxldmF0aW9uX2RpcmVjdGlvbiIlM0FudWxsJTJDImxvYWRlZF9tZW1iZXJzX2F4aXMiJTNBbnVsbCUyQyJwbGF0ZV9tYXRlcmlhbF9pZCIlM0FudWxsJTJDInBsYXRlX3RoaWNrbmVzcyIlM0FudWxsJTJDInBsYXRlX3RvcnNpb24iJTNBbnVsbCUyQyJwbGF0ZV9yb3RhdGlvbiIlM0FudWxsJTJDIm51bWJlcl9vZl9zZWdtZW50cyIlM0FudWxsJTJDIkxHIiUzQSJMTCIlN0QlMkMiMTEiJTNBJTdCInR5cGUiJTNBImNvbHVtbl93aW5kX2xvYWQiJTJDIm5vZGVzIiUzQSI4OCUyQzgwJTJDNjMlMkM4NyIlMkMibWVtYmVycyIlM0EwJTJDIm1hZyIlM0EwJTJDImRpcmVjdGlvbiIlM0EibG9jYWwiJTJDImVsZXZhdGlvbnMiJTNBIjAlMkMxIiUyQyJtYWdzIiUzQSIwLjUiJTJDImNvbHVtbl9kaXJlY3Rpb24iJTNBIjg4JTJDODAiJTJDImVsZXZhdGlvbl9kaXJlY3Rpb24iJTNBbnVsbCUyQyJsb2FkZWRfbWVtYmVyc19heGlzIiUzQSJhbGwiJTJDInBsYXRlX21hdGVyaWFsX2lkIiUzQTAlMkMicGxhdGVfdGhpY2tuZXNzIiUzQTAlMkMicGxhdGVfdG9yc2lvbiIlM0EieWVzIiUyQyJwbGF0ZV9yb3RhdGlvbiIlM0EwJTJDIm51bWJlcl9vZl9zZWdtZW50cyIlM0ExMCUyQyJMRyIlM0EiV2luZDEiJTdEJTdEJTJDIm1lbWJlcl9wcmVzdHJlc3NfbG9hZHMiJTNBJTdCJTdEJTJDInRoZXJtYWxfbG9hZHMiJTNBJTdCJTdEJTJDInNlbGZfd2VpZ2h0IiUzQSU3QiIxIiUzQSU3QiJ4IiUzQTAlMkMieSIlM0EtMSUyQyJ6IiUzQTAlMkMibG9hZF9ncm91cCIlM0EiU1cxIiU3RCU3RCUyQyJsb2FkX2NvbWJpbmF0aW9ucyIlM0ElN0IiMSIlM0ElN0IibmFtZSIlM0EiVUxTJTNBIDEuMkclMkIxLjVRIiUyQyJjcml0ZXJpYSIlM0Eic3RyZW5ndGgiJTJDIjFfREwiJTNBMS4yJTJDIjJfTEwiJTNBMS41JTJDIjNfV3UgKENhc2UgMSkiJTNBMCUyQyI0X1d1IChDYXNlIDIpIiUzQTAlMkMiNV9XdSAoQ2FzZSAzKSIlM0EwJTJDIjZfV3UgKENhc2UgNCkiJTNBMCUyQyI3X1d1IChDYXNlIDUpIiUzQTAlMkMiOF9XdSAoQ2FzZSA2KSIlM0EwJTJDIjE1X0VRX1VMUyIlM0EwJTJDIjE2X0VRX1NMUyIlM0EwJTJDIlNXMSIlM0ExLjIlN0QlMkMiMiIlM0ElN0IibmFtZSIlM0EiVUxTJTNBIDAuOUclMkJXdSAoQ2FzZSAxKSIlMkMiY3JpdGVyaWEiJTNBInN0cmVuZ3RoIiUyQyIxX0RMIiUzQTAuOSUyQyIyX0xMIiUzQTAlMkMiM19XdSAoQ2FzZSAxKSIlM0ExJTJDIjRfV3UgKENhc2UgMikiJTNBMCUyQyI1X1d1IChDYXNlIDMpIiUzQTAlMkMiNl9XdSAoQ2FzZSA0KSIlM0EwJTJDIjdfV3UgKENhc2UgNSkiJTNBMCUyQyI4X1d1IChDYXNlIDYpIiUzQTAlMkMiMTVfRVFfVUxTIiUzQTAlMkMiMTZfRVFfU0xTIiUzQTAlMkMiU1cxIiUzQTAuOSU3RCUyQyIzIiUzQSU3QiJuYW1lIiUzQSJVTFMlM0EgMC45RyUyQld1IChDYXNlIDIpIiUyQyJjcml0ZXJpYSIlM0Eic3RyZW5ndGgiJTJDIjFfREwiJTNBMC45JTJDIjJfTEwiJTNBMCUyQyIzX1d1IChDYXNlIDEpIiUzQTAlMkMiNF9XdSAoQ2FzZSAyKSIlM0ExJTJDIjVfV3UgKENhc2UgMykiJTNBMCUyQyI2X1d1IChDYXNlIDQpIiUzQTAlMkMiN19XdSAoQ2FzZSA1KSIlM0EwJTJDIjhfV3UgKENhc2UgNikiJTNBMCUyQyIxNV9FUV9VTFMiJTNBMCUyQyIxNl9FUV9TTFMiJTNBMCUyQyJTVzEiJTNBMC45JTdEJTJDIjQiJTNBJTdCIm5hbWUiJTNBIlVMUyUzQSAxLjJHJTJCV3UgKENhc2UgMykiJTJDImNyaXRlcmlhIiUzQSJzdHJlbmd0aCIlMkMiMV9ETCIlM0ExLjIlMkMiMl9MTCIlM0EwJTJDIjNfV3UgKENhc2UgMSkiJTNBMCUyQyI0X1d1IChDYXNlIDIpIiUzQTAlMkMiNV9XdSAoQ2FzZSAzKSIlM0ExJTJDIjZfV3UgKENhc2UgNCkiJTNBMCUyQyI3X1d1IChDYXNlIDUpIiUzQTAlMkMiOF9XdSAoQ2FzZSA2KSIlM0EwJTJDIjE1X0VRX1VMUyIlM0EwJTJDIjE2X0VRX1NMUyIlM0EwJTJDIlNXMSIlM0ExLjIlN0QlMkMiNSIlM0ElN0IibmFtZSIlM0EiVUxTJTNBIDEuMkclMkJXdSAoQ2FzZSA0KSIlMkMiY3JpdGVyaWEiJTNBInN0cmVuZ3RoIiUyQyIxX0RMIiUzQTEuMiUyQyIyX0xMIiUzQTAlMkMiM19XdSAoQ2FzZSAxKSIlM0EwJTJDIjRfV3UgKENhc2UgMikiJTNBMCUyQyI1X1d1IChDYXNlIDMpIiUzQTAlMkMiNl9XdSAoQ2FzZSA0KSIlM0ExJTJDIjdfV3UgKENhc2UgNSkiJTNBMCUyQyI4X1d1IChDYXNlIDYpIiUzQTAlMkMiMTVfRVFfVUxTIiUzQTAlMkMiMTZfRVFfU0xTIiUzQTAlMkMiU1cxIiUzQTEuMiU3RCUyQyI2IiUzQSU3QiJuYW1lIiUzQSJVTFMlM0EgMC45RyUyQld1IChDYXNlIDUpIiUyQyJjcml0ZXJpYSIlM0Eic3RyZW5ndGgiJTJDIjFfREwiJTNBMC45JTJDIjJfTEwiJTNBMCUyQyIzX1d1IChDYXNlIDEpIiUzQTAlMkMiNF9XdSAoQ2FzZSAyKSIlM0EwJTJDIjVfV3UgKENhc2UgMykiJTNBMCUyQyI2X1d1IChDYXNlIDQpIiUzQTAlMkMiN19XdSAoQ2FzZSA1KSIlM0ExJTJDIjhfV3UgKENhc2UgNikiJTNBMCUyQyIxNV9FUV9VTFMiJTNBMCUyQyIxNl9FUV9TTFMiJTNBMCUyQyJTVzEiJTNBMC45JTdEJTJDIjciJTNBJTdCIm5hbWUiJTNBIlVMUyUzQSAxLjJHJTJCV3UgKENhc2UgNikiJTJDImNyaXRlcmlhIiUzQSJzdHJlbmd0aCIlMkMiMV9ETCIlM0ExLjIlMkMiMl9MTCIlM0EwJTJDIjNfV3UgKENhc2UgMSkiJTNBMCUyQyI0X1d1IChDYXNlIDIpIiUzQTAlMkMiNV9XdSAoQ2FzZSAzKSIlM0EwJTJDIjZfV3UgKENhc2UgNCkiJTNBMCUyQyI3X1d1IChDYXNlIDUpIiUzQTAlMkMiOF9XdSAoQ2FzZSA2KSIlM0ExJTJDIjE1X0VRX1VMUyIlM0EwJTJDIjE2X0VRX1NMUyIlM0EwJTJDIlNXMSIlM0ExLjIlN0QlMkMiOCIlM0ElN0IibmFtZSIlM0EiU0xTJTNBIEclMkIwLjdRIiUyQyJjcml0ZXJpYSIlM0Eic2VydmljZWFiaWxpdHkiJTJDIjFfREwiJTNBMSUyQyIyX0xMIiUzQTAuNyUyQyIzX1d1IChDYXNlIDEpIiUzQTAlMkMiNF9XdSAoQ2FzZSAyKSIlM0EwJTJDIjVfV3UgKENhc2UgMykiJTNBMCUyQyI2X1d1IChDYXNlIDQpIiUzQTAlMkMiN19XdSAoQ2FzZSA1KSIlM0EwJTJDIjhfV3UgKENhc2UgNikiJTNBMCUyQyIxNV9FUV9VTFMiJTNBMCUyQyIxNl9FUV9TTFMiJTNBMCUyQyJTVzEiJTNBMSU3RCUyQyI5IiUzQSU3QiJuYW1lIiUzQSJTTFMlM0EgRyUyQld1IChDYXNlIDEpIiUyQyJjcml0ZXJpYSIlM0Eic2VydmljZWFiaWxpdHkiJTJDIjFfREwiJTNBMSUyQyIyX0xMIiUzQTAlMkMiM19XdSAoQ2FzZSAxKSIlM0EwLjc1MSUyQyI0X1d1IChDYXNlIDIpIiUzQTAlMkMiNV9XdSAoQ2FzZSAzKSIlM0EwJTJDIjZfV3UgKENhc2UgNCkiJTNBMCUyQyI3X1d1IChDYXNlIDUpIiUzQTAlMkMiOF9XdSAoQ2FzZSA2KSIlM0EwJTJDIjE1X0VRX1VMUyIlM0EwJTJDIjE2X0VRX1NMUyIlM0EwJTJDIlNXMSIlM0ExJTdEJTJDIjEwIiUzQSU3QiJuYW1lIiUzQSJTTFMlM0EgRyUyQld1IChDYXNlIDIpIiUyQyJjcml0ZXJpYSIlM0Eic2VydmljZWFiaWxpdHkiJTJDIjFfREwiJTNBMSUyQyIyX0xMIiUzQTAlMkMiM19XdSAoQ2FzZSAxKSIlM0EwJTJDIjRfV3UgKENhc2UgMikiJTNBMC43NTElMkMiNV9XdSAoQ2FzZSAzKSIlM0EwJTJDIjZfV3UgKENhc2UgNCkiJTNBMCUyQyI3X1d1IChDYXNlIDUpIiUzQTAlMkMiOF9XdSAoQ2FzZSA2KSIlM0EwJTJDIjE1X0VRX1VMUyIlM0EwJTJDIjE2X0VRX1NMUyIlM0EwJTJDIlNXMSIlM0ExJTdEJTJDIjExIiUzQSU3QiJuYW1lIiUzQSJTTFMlM0EgRyUyQld1IChDYXNlIDMpIiUyQyJjcml0ZXJpYSIlM0Eic2VydmljZWFiaWxpdHkiJTJDIjFfREwiJTNBMSUyQyIyX0xMIiUzQTAlMkMiM19XdSAoQ2FzZSAxKSIlM0EwJTJDIjRfV3UgKENhc2UgMikiJTNBMCUyQyI1X1d1IChDYXNlIDMpIiUzQTAuNzUxJTJDIjZfV3UgKENhc2UgNCkiJTNBMCUyQyI3X1d1IChDYXNlIDUpIiUzQTAlMkMiOF9XdSAoQ2FzZSA2KSIlM0EwJTJDIjE1X0VRX1VMUyIlM0EwJTJDIjE2X0VRX1NMUyIlM0EwJTJDIlNXMSIlM0ExJTdEJTJDIjEyIiUzQSU3QiJuYW1lIiUzQSJTTFMlM0EgRyUyQld1IChDYXNlIDQpIiUyQyJjcml0ZXJpYSIlM0Eic2VydmljZWFiaWxpdHkiJTJDIjFfREwiJTNBMSUyQyIyX0xMIiUzQTAlMkMiM19XdSAoQ2FzZSAxKSIlM0EwJTJDIjRfV3UgKENhc2UgMikiJTNBMCUyQyI1X1d1IChDYXNlIDMpIiUzQTAlMkMiNl9XdSAoQ2FzZSA0KSIlM0EwLjc1MSUyQyI3X1d1IChDYXNlIDUpIiUzQTAlMkMiOF9XdSAoQ2FzZSA2KSIlM0EwJTJDIjE1X0VRX1VMUyIlM0EwJTJDIjE2X0VRX1NMUyIlM0EwJTJDIlNXMSIlM0ExJTdEJTJDIjEzIiUzQSU3QiJuYW1lIiUzQSJTTFMlM0EgRyUyQld1IChDYXNlIDUpIiUyQyJjcml0ZXJpYSIlM0Eic2VydmljZWFiaWxpdHkiJTJDIjFfREwiJTNBMSUyQyIyX0xMIiUzQTAlMkMiM19XdSAoQ2FzZSAxKSIlM0EwJTJDIjRfV3UgKENhc2UgMikiJTNBMCUyQyI1X1d1IChDYXNlIDMpIiUzQTAlMkMiNl9XdSAoQ2FzZSA0KSIlM0EwJTJDIjdfV3UgKENhc2UgNSkiJTNBMC43NTElMkMiOF9XdSAoQ2FzZSA2KSIlM0EwJTJDIjE1X0VRX1VMUyIlM0EwJTJDIjE2X0VRX1NMUyIlM0EwJTJDIlNXMSIlM0ExJTdEJTJDIjE0IiUzQSU3QiJuYW1lIiUzQSJTTFMlM0EgRyUyQld1IChDYXNlIDYpIiUyQyJjcml0ZXJpYSIlM0Eic2VydmljZWFiaWxpdHkiJTJDIjFfREwiJTNBMSUyQyIyX0xMIiUzQTAlMkMiM19XdSAoQ2FzZSAxKSIlM0EwJTJDIjRfV3UgKENhc2UgMikiJTNBMCUyQyI1X1d1IChDYXNlIDMpIiUzQTAlMkMiNl9XdSAoQ2FzZSA0KSIlM0EwJTJDIjdfV3UgKENhc2UgNSkiJTNBMCUyQyI4X1d1IChDYXNlIDYpIiUzQTAuNzUxJTJDIjE1X0VRX1VMUyIlM0EwJTJDIjE2X0VRX1NMUyIlM0EwJTJDIlNXMSIlM0ExJTdEJTJDIjE1IiUzQSU3QiJuYW1lIiUzQSJVTFMlM0EgRyUyQkVRIiUyQyJjcml0ZXJpYSIlM0Eic3RyZW5ndGgiJTJDIjFfREwiJTNBMSUyQyIyX0xMIiUzQTAlMkMiM19XdSAoQ2FzZSAxKSIlM0EwJTJDIjRfV3UgKENhc2UgMikiJTNBMCUyQyI1X1d1IChDYXNlIDMpIiUzQTAlMkMiNl9XdSAoQ2FzZSA0KSIlM0EwJTJDIjdfV3UgKENhc2UgNSkiJTNBMCUyQyI4X1d1IChDYXNlIDYpIiUzQTAlMkMiMTVfRVFfVUxTIiUzQTElMkMiMTZfRVFfU0xTIiUzQTAlMkMiU1cxIiUzQTElN0QlMkMiMTYiJTNBJTdCIm5hbWUiJTNBIlNMUyUzQSBHJTJCRVEiJTJDImNyaXRlcmlhIiUzQSJzZXJ2aWNlYWJpbGl0eSIlMkMiMV9ETCIlM0ExJTJDIjJfTEwiJTNBMCUyQyIzX1d1IChDYXNlIDEpIiUzQTAlMkMiNF9XdSAoQ2FzZSAyKSIlM0EwJTJDIjVfV3UgKENhc2UgMykiJTNBMCUyQyI2X1d1IChDYXNlIDQpIiUzQTAlMkMiN19XdSAoQ2FzZSA1KSIlM0EwJTJDIjhfV3UgKENhc2UgNikiJTNBMCUyQyIxNV9FUV9VTFMiJTNBMCUyQyIxNl9FUV9TTFMiJTNBMSUyQyJTVzEiJTNBMSU3RCUyQyIxNyIlM0ElN0IibmFtZSIlM0EiRyUyQlNXIiUyQyJjcml0ZXJpYSIlM0Eic2VydmljZWFiaWxpdHkiJTJDIjFfREwiJTNBMSUyQyIyX0xMIiUzQTAlMkMiM19XdSAoQ2FzZSAxKSIlM0EwJTJDIjRfV3UgKENhc2UgMikiJTNBMCUyQyI1X1d1IChDYXNlIDMpIiUzQTAlMkMiNl9XdSAoQ2FzZSA0KSIlM0EwJTJDIjdfV3UgKENhc2UgNSkiJTNBMCUyQyI4X1d1IChDYXNlIDYpIiUzQTAlMkMiMTVfRVFfVUxTIiUzQTAlMkMiMTZfRVFfU0xTIiUzQTAlMkMiU1cxIiUzQTElN0QlMkMiMTgiJTNBJTdCIm5hbWUiJTNBIlEiJTJDImNyaXRlcmlhIiUzQSJzZXJ2aWNlYWJpbGl0eSIlMkMiMV9ETCIlM0EwJTJDIjJfTEwiJTNBMSUyQyIzX1d1IChDYXNlIDEpIiUzQTAlMkMiNF9XdSAoQ2FzZSAyKSIlM0EwJTJDIjVfV3UgKENhc2UgMykiJTNBMCUyQyI2X1d1IChDYXNlIDQpIiUzQTAlMkMiN19XdSAoQ2FzZSA1KSIlM0EwJTJDIjhfV3UgKENhc2UgNikiJTNBMCUyQyIxNV9FUV9VTFMiJTNBMCUyQyIxNl9FUV9TTFMiJTNBMCUyQyJTVzEiJTNBMCU3RCUyQyIxOSIlM0ElN0IibmFtZSIlM0EiVUxTJTNBIEVRIiUyQyJjcml0ZXJpYSIlM0Eic3RyZW5ndGgiJTJDIjFfREwiJTNBMCUyQyIyX0xMIiUzQTAlMkMiM19XdSAoQ2FzZSAxKSIlM0EwJTJDIjRfV3UgKENhc2UgMikiJTNBMCUyQyI1X1d1IChDYXNlIDMpIiUzQTAlMkMiNl9XdSAoQ2FzZSA0KSIlM0EwJTJDIjdfV3UgKENhc2UgNSkiJTNBMCUyQyI4X1d1IChDYXNlIDYpIiUzQTAlMkMiMTVfRVFfVUxTIiUzQTElMkMiMTZfRVFfU0xTIiUzQTAlMkMiU1cxIiUzQTAlN0QlN0QlMkMibG9hZF9jYXNlcyIlM0ElN0IlN0QlMkMibm9kYWxfbWFzc2VzIiUzQSU3QiU3RCUyQyJub2RhbF9tYXNzZXNfY29udmVyc2lvbl9tYXAiJTNBJTdCJTdEJTJDInNwZWN0cmFsX2xvYWRzIiUzQSU3QiU3RCUyQyJub3Rpb25hbF9sb2FkcyIlM0ElN0IlN0QlMkMic3VwcHJlc3MiJTNBJTdCIkFsbCBPbiIlM0ElN0IibWVtYmVycyIlM0ElNUIlNUQlMkMicGxhdGVzIiUzQSU1QiU1RCUyQyJzdXBwb3J0cyIlM0ElNUIlNUQlMkMibW9tZW50cyIlM0ElNUIlNUQlMkMiZGlzdHJpYnV0ZWRfbG9hZHMiJTNBJTVCJTVEJTJDInBvaW50X2xvYWRzIiUzQSU1QiU1RCUyQyJhcmVhX2xvYWRzIiUzQSU1QiU1RCUyQyJwcmVzc3VyZXMiJTNBJTVCJTVEJTJDImxvYWRfY29tYmluYXRpb25zIiUzQSU1QiU1RCU3RCUyQyJVc2VyIERlZmluZWQiJTNBJTdCIm1lbWJlcnMiJTNBJTVCJTVEJTJDInBsYXRlcyIlM0ElNUIlNUQlMkMic3VwcG9ydHMiJTNBJTVCJTVEJTJDIm1vbWVudHMiJTNBJTVCJTVEJTJDImRpc3RyaWJ1dGVkX2xvYWRzIiUzQSU1QiU1RCUyQyJwb2ludF9sb2FkcyIlM0ElNUIlNUQlMkMiYXJlYV9sb2FkcyIlM0ElNUIlNUQlMkMicHJlc3N1cmVzIiUzQSU1QiU1RCUyQyJsb2FkX2NvbWJpbmF0aW9ucyIlM0ElNUIlNUQlN0QlMkMiY3VycmVudF9jYXNlIiUzQSJVc2VyIERlZmluZWQiJTdEJTJDImdyaWRsaW5lc19hbmRfZWxldmF0aW9ucyIlM0ElNUIlNUQlMkMiZGVzaWduX2lucHV0IiUzQSU3QiJOWlNfMzQwNC0xOTk3IiUzQSU3QiJ1bml0X3N5c3RlbSIlM0EibWV0cmljIiUyQyJ1bml0cyIlM0ElN0IibGVuZ3RoIiUzQSJtIiUyQyJzZWN0aW9uX2xlbmd0aCIlM0EibW0iJTJDImZvcmNlIiUzQSJrbiIlMkMibW9tZW50IiUzQSJrbi1tIiUyQyJtYXNzIiUzQSJrZyIlMkMiZGVuc2l0eSIlM0Eia2clMkZtMyIlMkMibWF0ZXJpYWxfc3RyZW5ndGgiJTNBIm1wYSIlMkMidGVtcGVyYXR1cmUiJTNBImRlZ2MiJTJDInRyYW5zbGF0aW9uIiUzQSJtbSIlMkMic3RyZXNzIiUzQSJtcGEiJTdEJTJDInVuaXRzX2h0bWwiJTNBJTdCImxlbmd0aCIlM0EibSIlMkMic2VjdGlvbl9sZW5ndGgiJTNBIm1tIiUyQyJmb3JjZSIlM0Eia04iJTJDIm1vbWVudCIlM0Eia04tbSIlMkMibWFzcyIlM0Eia2ciJTJDImRlbnNpdHkiJTNBImtnJTJGbSUzQ3N1cCUzRTMlM0MlMkZzdXAlM0UiJTJDIm1hdGVyaWFsX3N0cmVuZ3RoIiUzQSJNUGEiJTJDInRlbXBlcmF0dXJlIiUzQSImZGVnJTNCQyIlMkMidHJhbnNsYXRpb24iJTNBIm1tIiUyQyJzdHJlc3MiJTNBIk1QYSIlN0QlMkMiZGVzaWduX21lbWJlcnMiJTNBJTVCJTdCImVsZW1lbnRzIiUzQSU1QjMlNUQlMkMiZWxlbWVudHNfc3RyIiUzQTMlMkMiTCIlM0ExMC45MzUlMkMiaWQiJTNBMyUyQyJyZXN0cmFpbnRfaWQiJTNBMSUyQyJwYXJhbWV0ZXJfaWQiJTNBMSU3RCUyQyU3QiJlbGVtZW50cyIlM0ElNUI0JTVEJTJDImVsZW1lbnRzX3N0ciIlM0E0JTJDIkwiJTNBMTAuOTM1JTJDImlkIiUzQTQlMkMicmVzdHJhaW50X2lkIiUzQTIlMkMicGFyYW1ldGVyX2lkIiUzQTElN0QlMkMlN0IiZWxlbWVudHMiJTNBJTVCMTElNUQlMkMiZWxlbWVudHNfc3RyIiUzQTExJTJDIkwiJTNBOS4yMTUlMkMiaWQiJTNBMTElMkMicmVzdHJhaW50X2lkIiUzQTMlMkMicGFyYW1ldGVyX2lkIiUzQTElN0QlMkMlN0IiZWxlbWVudHMiJTNBJTVCMTMlNUQlMkMiZWxlbWVudHNfc3RyIiUzQTEzJTJDIkwiJTNBOS4yMTUlMkMiaWQiJTNBMTMlMkMicmVzdHJhaW50X2lkIiUzQTQlMkMicGFyYW1ldGVyX2lkIiUzQTElN0QlNUQlMkMic2VjdGlvbnMiJTNBJTdCIjIiJTNBJTVCJTVEJTJDIjYiJTNBJTVCJTVEJTJDIjciJTNBJTVCJTVEJTJDIjgiJTNBJTVCJTVEJTdEJTJDImRlc2lnbl9mYWN0b3JzIiUzQSU3QiJQaGkiJTNBMC45JTdEJTJDInBhcmFtZXRlcnMiJTNBJTdCIjEiJTNBJTdCImlkIiUzQTElMkMic3JfYyIlM0EyMDAlMkMic3JfdCIlM0EzMDAlMkMiZGVmX2wiJTNBMzYwJTJDImxhYmVsIiUzQTElN0QlMkMiMiIlM0ElN0IiaWQiJTNBMiUyQyJzcl9jIiUzQTIwMCUyQyJzcl90IiUzQTMwMCUyQyJkZWZfbCIlM0EzNjAlMkMibGFiZWwiJTNBMiU3RCU3RCUyQyJyZXN0cmFpbnRzIiUzQSU3QiIxIiUzQSU3QiIxIiUzQSU3QiJwb3NpdGlvbiIlM0EwJTJDImNvbXByZXNzaW9uIiUzQSJGUkZGIiUyQyJMQiIlM0EiRkZGRiIlMkMiS3kiJTNBImF1dG8iJTJDIkt6IiUzQSJhdXRvIiUyQyJsb2FkX2hlaWdodCIlM0EidG9wIGZsYW5nZSIlMkMibG9uZ2l0dWRpbmFsX2xvYWRfcG9zaXRpb24iJTNBIndpdGhpbiBzZWdtZW50IiUyQyJjb250aW51b3VzIiUzQWZhbHNlJTdEJTJDIjIiJTNBJTdCInBvc2l0aW9uIiUzQTEwLjkzNSUyQyJjb21wcmVzc2lvbiIlM0EiRkZGRiIlMkMiTEIiJTNBIkZGRkYiJTdEJTdEJTJDIjIiJTNBJTdCIjEiJTNBJTdCInBvc2l0aW9uIiUzQTAlMkMiY29tcHJlc3Npb24iJTNBIkZSRkYiJTJDIkxCIiUzQSJGRkZGIiUyQyJLeSIlM0EiYXV0byIlMkMiS3oiJTNBImF1dG8iJTJDImxvYWRfaGVpZ2h0IiUzQSJ0b3AgZmxhbmdlIiUyQyJsb25naXR1ZGluYWxfbG9hZF9wb3NpdGlvbiIlM0Eid2l0aGluIHNlZ21lbnQiJTJDImNvbnRpbnVvdXMiJTNBZmFsc2UlN0QlMkMiMiIlM0ElN0IicG9zaXRpb24iJTNBMTAuOTM1JTJDImNvbXByZXNzaW9uIiUzQSJGRkZGIiUyQyJMQiIlM0EiRkZGRiIlN0QlN0QlMkMiMyIlM0ElN0IiMSIlM0ElN0IicG9zaXRpb24iJTNBMCUyQyJjb21wcmVzc2lvbiIlM0EiRkZGRiIlMkMiTEIiJTNBIkZGRkYiJTJDIkt5IiUzQSJhdXRvIiUyQyJLeiIlM0EiYXV0byIlMkMibG9hZF9oZWlnaHQiJTNBInRvcCBmbGFuZ2UiJTJDImxvbmdpdHVkaW5hbF9sb2FkX3Bvc2l0aW9uIiUzQSJ3aXRoaW4gc2VnbWVudCIlMkMiY29udGludW91cyIlM0FmYWxzZSU3RCUyQyIyIiUzQSU3QiJwb3NpdGlvbiIlM0E5LjIxNSUyQyJjb21wcmVzc2lvbiIlM0EiRkZGRiIlMkMiTEIiJTNBIkZGRkYiJTdEJTdEJTJDIjQiJTNBJTdCIjEiJTNBJTdCInBvc2l0aW9uIiUzQTAlMkMiY29tcHJlc3Npb24iJTNBIkZGRkYiJTJDIkxCIiUzQSJGRkZGIiUyQyJLeSIlM0EiYXV0byIlMkMiS3oiJTNBImF1dG8iJTJDImxvYWRfaGVpZ2h0IiUzQSJ0b3AgZmxhbmdlIiUyQyJsb25naXR1ZGluYWxfbG9hZF9wb3NpdGlvbiIlM0Eid2l0aGluIHNlZ21lbnQiJTJDImNvbnRpbnVvdXMiJTNBZmFsc2UlN0QlMkMiMiIlM0ElN0IicG9zaXRpb24iJTNBOS4yMTUlMkMiY29tcHJlc3Npb24iJTNBIkZGRkYiJTJDIkxCIiUzQSJGRkZGIiU3RCU3RCU3RCUyQyJsb2FkX2NvbWJpbmF0aW9ucyIlM0ElN0IiMSIlM0ElN0IiaWQiJTNBMSUyQyJuYW1lIiUzQSJVTFMlM0EgMS4yRyUyQjEuNVEiJTJDImNyaXRlcmlhIiUzQSJzdHJlbmd0aCIlMkMiYXBwbHkiJTNBZmFsc2UlN0QlMkMiMiIlM0ElN0IiaWQiJTNBMiUyQyJuYW1lIiUzQSJVTFMlM0EgMC45RyUyQld1IChDYXNlIDEpIiUyQyJjcml0ZXJpYSIlM0Eic3RyZW5ndGgiJTJDImFwcGx5IiUzQWZhbHNlJTdEJTJDIjMiJTNBJTdCImlkIiUzQTMlMkMibmFtZSIlM0EiVUxTJTNBIDAuOUclMkJXdSAoQ2FzZSAyKSIlMkMiY3JpdGVyaWEiJTNBInN0cmVuZ3RoIiUyQyJhcHBseSIlM0FmYWxzZSU3RCUyQyI0IiUzQSU3QiJpZCIlM0E0JTJDIm5hbWUiJTNBIlVMUyUzQSAxLjJHJTJCV3UgKENhc2UgMykiJTJDImNyaXRlcmlhIiUzQSJzdHJlbmd0aCIlMkMiYXBwbHkiJTNBZmFsc2UlN0QlMkMiNSIlM0ElN0IiaWQiJTNBNSUyQyJuYW1lIiUzQSJVTFMlM0EgMS4yRyUyQld1IChDYXNlIDQpIiUyQyJjcml0ZXJpYSIlM0Eic3RyZW5ndGgiJTJDImFwcGx5IiUzQWZhbHNlJTdEJTJDIjYiJTNBJTdCImlkIiUzQTYlMkMibmFtZSIlM0EiVUxTJTNBIDAuOUclMkJXdSAoQ2FzZSA1KSIlMkMiY3JpdGVyaWEiJTNBInN0cmVuZ3RoIiUyQyJhcHBseSIlM0FmYWxzZSU3RCUyQyI3IiUzQSU3QiJpZCIlM0E3JTJDIm5hbWUiJTNBIlVMUyUzQSAxLjJHJTJCV3UgKENhc2UgNikiJTJDImNyaXRlcmlhIiUzQSJzdHJlbmd0aCIlMkMiYXBwbHkiJTNBZmFsc2UlN0QlMkMiOCIlM0ElN0IiaWQiJTNBOCUyQyJuYW1lIiUzQSJTTFMlM0EgRyUyQjAuN1EiJTJDImNyaXRlcmlhIiUzQSJzZXJ2aWNlYWJpbGl0eSIlMkMiYXBwbHkiJTNBZmFsc2UlN0QlMkMiOSIlM0ElN0IiaWQiJTNBOSUyQyJuYW1lIiUzQSJTTFMlM0EgRyUyQld1IChDYXNlIDEpIiUyQyJjcml0ZXJpYSIlM0Eic2VydmljZWFiaWxpdHkiJTJDImFwcGx5IiUzQWZhbHNlJTdEJTJDIjEwIiUzQSU3QiJpZCIlM0ExMCUyQyJuYW1lIiUzQSJTTFMlM0EgRyUyQld1IChDYXNlIDIpIiUyQyJjcml0ZXJpYSIlM0Eic2VydmljZWFiaWxpdHkiJTJDImFwcGx5IiUzQWZhbHNlJTdEJTJDIjExIiUzQSU3QiJpZCIlM0ExMSUyQyJuYW1lIiUzQSJTTFMlM0EgRyUyQld1IChDYXNlIDMpIiUyQyJjcml0ZXJpYSIlM0Eic2VydmljZWFiaWxpdHkiJTJDImFwcGx5IiUzQWZhbHNlJTdEJTJDIjEyIiUzQSU3QiJpZCIlM0ExMiUyQyJuYW1lIiUzQSJTTFMlM0EgRyUyQld1IChDYXNlIDQpIiUyQyJjcml0ZXJpYSIlM0Eic2VydmljZWFiaWxpdHkiJTJDImFwcGx5IiUzQWZhbHNlJTdEJTJDIjEzIiUzQSU3QiJpZCIlM0ExMyUyQyJuYW1lIiUzQSJTTFMlM0EgRyUyQld1IChDYXNlIDUpIiUyQyJjcml0ZXJpYSIlM0Eic2VydmljZWFiaWxpdHkiJTJDImFwcGx5IiUzQWZhbHNlJTdEJTJDIjE0IiUzQSU3QiJpZCIlM0ExNCUyQyJuYW1lIiUzQSJTTFMlM0EgRyUyQld1IChDYXNlIDYpIiUyQyJjcml0ZXJpYSIlM0Eic2VydmljZWFiaWxpdHkiJTJDImFwcGx5IiUzQWZhbHNlJTdEJTJDIjE1IiUzQSU3QiJpZCIlM0ExNSUyQyJuYW1lIiUzQSJVTFMlM0EgRyUyQkVRIiUyQyJjcml0ZXJpYSIlM0Eic3RyZW5ndGgiJTJDImFwcGx5IiUzQWZhbHNlJTdEJTJDIjE2IiUzQSU3QiJpZCIlM0ExNiUyQyJuYW1lIiUzQSJTTFMlM0EgRyUyQkVRIiUyQyJjcml0ZXJpYSIlM0Eic2VydmljZWFiaWxpdHkiJTJDImFwcGx5IiUzQWZhbHNlJTdEJTJDIjE3IiUzQSU3QiJpZCIlM0ExNyUyQyJuYW1lIiUzQSJHIiUyQyJjcml0ZXJpYSIlM0Eic2VydmljZWFiaWxpdHkiJTJDImFwcGx5IiUzQXRydWUlN0QlMkMiMTgiJTNBJTdCImlkIiUzQTE4JTJDIm5hbWUiJTNBIlEiJTJDImNyaXRlcmlhIiUzQSJzZXJ2aWNlYWJpbGl0eSIlMkMiYXBwbHkiJTNBZmFsc2UlN0QlMkMiMTkiJTNBJTdCImlkIiUzQTE5JTJDIm5hbWUiJTNBIlVMUyUzQSBFUSIlMkMiY3JpdGVyaWEiJTNBInN0cmVuZ3RoIiUyQyJhcHBseSIlM0FmYWxzZSU3RCU3RCUyQyJzZXR0aW5ncyIlM0ElN0IiYXV0b2dlbmVyYXRlX2ludGVybWVkaWF0ZV9yZXN0cmFpbnRzIiUzQXRydWUlMkMiYXV0b2dlbmVyYXRlX3Jlc3RyYWludHMiJTNBdHJ1ZSUyQyJkZWZhdWx0X2xvYWRfaGVpZ2h0IiUzQSJ0b3AgZmxhbmdlIiUyQyJza2lwX3Nsc19jaGVja3MiJTNBZmFsc2UlMkMibWF4X3Jlc3VsdHNfc3RhdGlvbnMiJTNBImFsbCIlMkMic2VnbWVudF9jb21iaW5hdGlvbl9tZXRob2QiJTNBImNvbWJpbmVfZnJvbV9tYXRjaGluZ19lbmRzIiUyQyJvdmVyd3JpdGVfbWF0ZXJpYWxfcHJvcHNfd2l0aF9jb2RlX2RlZmF1bHRzIiUzQWZhbHNlJTJDInVzZV9nbGF1el9zY2hhZmVyXzIwMjJfZXF1YXRpb25zIiUzQWZhbHNlJTJDInNob3dfc3VtbWFyeV90YWJsZV9mcm9tX3JlbGV2YW50X2xvYWRfY29tYm9zIiUzQWZhbHNlJTJDInJ1bl9jaGVja3Nfb25fZ2VvbWV0cmljX2F4ZXMiJTNBZmFsc2UlMkMidXNlX3N0cmVzc19hbmFseXNpc19mb3Jfc2hlYXJfc3RyZXNzX2Rpc3RyaWJ1dGlvbiIlM0F0cnVlJTdEJTdEJTdEJTdEJTdE</skyciv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634CE957FB8F34E9A87B1F95CCE53AB" ma:contentTypeVersion="19" ma:contentTypeDescription="Create a new document." ma:contentTypeScope="" ma:versionID="3d51126e698eeb09cc51629fe00eb1cc">
  <xsd:schema xmlns:xsd="http://www.w3.org/2001/XMLSchema" xmlns:xs="http://www.w3.org/2001/XMLSchema" xmlns:p="http://schemas.microsoft.com/office/2006/metadata/properties" xmlns:ns2="dd3d1479-2c9c-426b-bd89-547e74c954d0" xmlns:ns3="c476527e-4e13-4296-aa6c-a08d93ecbd4c" targetNamespace="http://schemas.microsoft.com/office/2006/metadata/properties" ma:root="true" ma:fieldsID="158e942e20aec66c4b675bb641a992c7" ns2:_="" ns3:_="">
    <xsd:import namespace="dd3d1479-2c9c-426b-bd89-547e74c954d0"/>
    <xsd:import namespace="c476527e-4e13-4296-aa6c-a08d93ecbd4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3d1479-2c9c-426b-bd89-547e74c954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5da489a5-4c69-4e52-b387-3da1d961659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76527e-4e13-4296-aa6c-a08d93ecbd4c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2f2fb5e8-f49e-46aa-9476-c8106fd6a3e7}" ma:internalName="TaxCatchAll" ma:showField="CatchAllData" ma:web="c476527e-4e13-4296-aa6c-a08d93ecbd4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476527e-4e13-4296-aa6c-a08d93ecbd4c" xsi:nil="true"/>
    <lcf76f155ced4ddcb4097134ff3c332f xmlns="dd3d1479-2c9c-426b-bd89-547e74c954d0">
      <Terms xmlns="http://schemas.microsoft.com/office/infopath/2007/PartnerControls"/>
    </lcf76f155ced4ddcb4097134ff3c332f>
  </documentManagement>
</p:properties>
</file>

<file path=customXml/item5.xml><?xml version="1.0" encoding="utf-8"?>
<skyciv xmlns="http://www.skyciv.com/schemas/xml/authentication/1.0">JTdCImxhc3RfbW9kaWZpZWQiJTNBMTc0MzU2MTUxNTQ1NiUyQyJkYXRhIiUzQSU3QiJ1c2VybmFtZSIlM0Eic2ltb24ud3VAZm9ybXN0ZWVsLmNvLm56IiUyQyJrZXkiJTNBInhvUGd1R2tVTDJBb3FIZVV6d09wNW5remFnWHV2d2dvblRPaEtNaE42a21KMmNFM0ptSktpWkNKazdhbFNLSzYiJTJDInNlc3Npb25faWQiJTNBInlBbmNQRXE5UVNvSWcwbGhyN3EwT09VNEtuYjRDMjdnd2tyY2pDU0tZNWpLR3RKcmcyNzNtaXRJM0pLQ2docXlfMSIlMkMic2Vzc2lvbl9leHBpcnlfdGltZSIlM0ExNzQzNTYzMzE0JTdEJTdE</skyciv>
</file>

<file path=customXml/itemProps1.xml><?xml version="1.0" encoding="utf-8"?>
<ds:datastoreItem xmlns:ds="http://schemas.openxmlformats.org/officeDocument/2006/customXml" ds:itemID="{847400EF-ADB4-4D12-BEF5-E05F3A251D62}">
  <ds:schemaRefs>
    <ds:schemaRef ds:uri="http://www.skyciv.com/schemas/xml/structural-3d-model/1.0"/>
  </ds:schemaRefs>
</ds:datastoreItem>
</file>

<file path=customXml/itemProps2.xml><?xml version="1.0" encoding="utf-8"?>
<ds:datastoreItem xmlns:ds="http://schemas.openxmlformats.org/officeDocument/2006/customXml" ds:itemID="{D4224D62-4D8B-4E96-ACC8-36EF8749933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A56A59-D367-4FE8-85BE-2233D900A576}"/>
</file>

<file path=customXml/itemProps4.xml><?xml version="1.0" encoding="utf-8"?>
<ds:datastoreItem xmlns:ds="http://schemas.openxmlformats.org/officeDocument/2006/customXml" ds:itemID="{70094F2C-1E3E-4F5B-9A20-12624F61D222}">
  <ds:schemaRefs>
    <ds:schemaRef ds:uri="http://schemas.microsoft.com/office/2006/metadata/properties"/>
    <ds:schemaRef ds:uri="http://schemas.microsoft.com/office/infopath/2007/PartnerControls"/>
    <ds:schemaRef ds:uri="c476527e-4e13-4296-aa6c-a08d93ecbd4c"/>
    <ds:schemaRef ds:uri="dd3d1479-2c9c-426b-bd89-547e74c954d0"/>
  </ds:schemaRefs>
</ds:datastoreItem>
</file>

<file path=customXml/itemProps5.xml><?xml version="1.0" encoding="utf-8"?>
<ds:datastoreItem xmlns:ds="http://schemas.openxmlformats.org/officeDocument/2006/customXml" ds:itemID="{914E101B-A041-4573-9FD1-4549EFC53545}">
  <ds:schemaRefs>
    <ds:schemaRef ds:uri="http://www.skyciv.com/schemas/xml/authentication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Sheet2</vt:lpstr>
      <vt:lpstr>Beams</vt:lpstr>
      <vt:lpstr>Pressure</vt:lpstr>
      <vt:lpstr>Output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Simon Wu</cp:lastModifiedBy>
  <cp:lastPrinted>2021-02-16T08:54:26Z</cp:lastPrinted>
  <dcterms:created xsi:type="dcterms:W3CDTF">2020-03-11T22:30:27Z</dcterms:created>
  <dcterms:modified xsi:type="dcterms:W3CDTF">2026-03-27T03:35:07Z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0x010100E634CE957FB8F34E9A87B1F95CCE53AB</vt:lpwstr>
  </property>
  <property fmtid="{D5CDD505-2E9C-101B-9397-08002B2CF9AE}" pid="3" name="MediaServiceImageTags">
    <vt:lpwstr/>
  </property>
</Properties>
</file>