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<sst xmlns="http://schemas.openxmlformats.org/spreadsheetml/2006/main" count="14" uniqueCount="14">
  <si>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X(Data)</t>
  </si>
  <si>
    <t>Mean</t>
  </si>
  <si>
    <t>Median</t>
  </si>
  <si>
    <t>Mode</t>
  </si>
  <si>
    <t>Quartiles</t>
  </si>
  <si>
    <t>Q1</t>
  </si>
  <si>
    <t>Q2</t>
  </si>
  <si>
    <t>Q3</t>
  </si>
  <si>
    <t>Q4</t>
  </si>
  <si>
    <t>Standard deviation</t>
  </si>
  <si>
    <t>Skewness</t>
  </si>
  <si>
    <t>ie positively skewed</t>
  </si>
  <si>
    <t>Kurtosis</t>
  </si>
  <si>
    <t>i.e. too leptokurtic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</si>
</sst>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0" fontId="2" numFmtId="0" xfId="0" applyAlignment="1" applyFont="1">
      <alignment horizontal="center" vertical="center"/>
    </xf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2</xdr:row>
      <xdr:rowOff>161925</xdr:rowOff>
    </xdr:from>
    <xdr:ext cx="6067425" cy="2371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7.86"/>
    <col customWidth="1" min="6" max="6" width="19.71"/>
    <col customWidth="1" min="7" max="7" width="23.71"/>
    <col customWidth="1" min="8" max="27" width="8.71"/>
  </cols>
  <sheetData>
    <row r="1" ht="14.25" customHeight="1"/>
    <row r="2" ht="14.25" customHeight="1"/>
    <row r="3" ht="14.25" customHeight="1"/>
    <row r="4" ht="14.25" customHeight="1"/>
    <row r="5" ht="14.25" customHeight="1">
      <c r="B5" s="1" t="s">
        <v>0</v>
      </c>
    </row>
    <row r="6" ht="14.25" customHeight="1">
      <c r="B6" s="2">
        <v>12.0</v>
      </c>
    </row>
    <row r="7" ht="14.25" customHeight="1">
      <c r="B7" s="2">
        <v>30.0</v>
      </c>
    </row>
    <row r="8" ht="14.25" customHeight="1">
      <c r="B8" s="2">
        <v>30.0</v>
      </c>
    </row>
    <row r="9" ht="14.25" customHeight="1">
      <c r="B9" s="2">
        <v>27.0</v>
      </c>
    </row>
    <row r="10" ht="14.25" customHeight="1">
      <c r="B10" s="2">
        <v>30.0</v>
      </c>
      <c r="E10" s="2" t="s">
        <v>1</v>
      </c>
      <c r="F10" s="3">
        <f>AVERAGE(B6:B24)</f>
        <v>27.42105263</v>
      </c>
    </row>
    <row r="11" ht="14.25" customHeight="1">
      <c r="B11" s="2">
        <v>29.0</v>
      </c>
      <c r="E11" s="2" t="s">
        <v>2</v>
      </c>
      <c r="F11" s="3">
        <f>MEDIAN(B6:B24)</f>
        <v>27</v>
      </c>
    </row>
    <row r="12" ht="14.25" customHeight="1">
      <c r="B12" s="2">
        <v>18.0</v>
      </c>
      <c r="E12" s="2" t="s">
        <v>3</v>
      </c>
      <c r="F12" s="3">
        <f>MODE(B6:B24)</f>
        <v>30</v>
      </c>
    </row>
    <row r="13" ht="14.25" customHeight="1">
      <c r="B13" s="2">
        <v>27.0</v>
      </c>
      <c r="C13" s="4"/>
      <c r="D13" s="4" t="s">
        <v>4</v>
      </c>
      <c r="E13" s="2" t="s">
        <v>5</v>
      </c>
      <c r="F13" s="3">
        <f>QUARTILE(B6:B24,1)</f>
        <v>24.5</v>
      </c>
    </row>
    <row r="14" ht="14.25" customHeight="1">
      <c r="B14" s="2">
        <v>48.0</v>
      </c>
      <c r="C14" s="4"/>
      <c r="E14" s="2" t="s">
        <v>6</v>
      </c>
      <c r="F14" s="3">
        <f>QUARTILE(B6:B24,2)</f>
        <v>27</v>
      </c>
    </row>
    <row r="15" ht="14.25" customHeight="1">
      <c r="B15" s="2">
        <v>24.0</v>
      </c>
      <c r="C15" s="4"/>
      <c r="E15" s="2" t="s">
        <v>7</v>
      </c>
      <c r="F15" s="3">
        <f>QUARTILE(B6:B24,3)</f>
        <v>30</v>
      </c>
    </row>
    <row r="16" ht="14.25" customHeight="1">
      <c r="B16" s="2">
        <v>18.0</v>
      </c>
      <c r="C16" s="4"/>
      <c r="E16" s="2" t="s">
        <v>8</v>
      </c>
      <c r="F16" s="3">
        <f>QUARTILE(B6:B24,4)</f>
        <v>48</v>
      </c>
    </row>
    <row r="17" ht="14.25" customHeight="1">
      <c r="B17" s="2">
        <v>25.0</v>
      </c>
      <c r="E17" s="2" t="s">
        <v>9</v>
      </c>
      <c r="F17" s="3">
        <f>STDEV(B6:B24)</f>
        <v>9.299437196</v>
      </c>
    </row>
    <row r="18" ht="14.25" customHeight="1">
      <c r="B18" s="2">
        <v>12.0</v>
      </c>
      <c r="E18" s="2" t="s">
        <v>10</v>
      </c>
      <c r="F18" s="3">
        <f>_xlfn.SKEW.P(B6:B24)</f>
        <v>0.6006022975</v>
      </c>
      <c r="G18" s="5" t="s">
        <v>11</v>
      </c>
    </row>
    <row r="19" ht="14.25" customHeight="1">
      <c r="B19" s="2">
        <v>29.0</v>
      </c>
      <c r="E19" s="2" t="s">
        <v>12</v>
      </c>
      <c r="F19" s="3">
        <f>KURT(B6:B24)</f>
        <v>1.490533696</v>
      </c>
      <c r="G19" s="5" t="s">
        <v>13</v>
      </c>
    </row>
    <row r="20" ht="14.25" customHeight="1">
      <c r="B20" s="2">
        <v>27.0</v>
      </c>
    </row>
    <row r="21" ht="14.25" customHeight="1">
      <c r="B21" s="2">
        <v>30.0</v>
      </c>
    </row>
    <row r="22" ht="14.25" customHeight="1">
      <c r="B22" s="2">
        <v>48.0</v>
      </c>
    </row>
    <row r="23" ht="14.25" customHeight="1">
      <c r="B23" s="2">
        <v>27.0</v>
      </c>
    </row>
    <row r="24" ht="14.25" customHeight="1">
      <c r="B24" s="2">
        <v>30.0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1">
    <mergeCell ref="D13:D16"/>
  </mergeCells>
  <printOptions/>
  <pageMargins bottom="0.75" footer="0.0" header="0.0" left="0.7" right="0.7" top="0.75"/>
  <pageSetup orientation="landscape"/>
  <drawing r:id="rId1"/>
</worksheet>
</file>