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<sst xmlns="http://schemas.openxmlformats.org/spreadsheetml/2006/main" count="13" uniqueCount="13">
  <si>
    <t>X</t>
  </si>
  <si>
    <t>F</t>
  </si>
  <si>
    <t>F*X</t>
  </si>
  <si>
    <t>Probability</t>
  </si>
  <si>
    <t>Expected frequency</t>
  </si>
  <si>
    <t>mean</t>
  </si>
  <si>
    <t>n</t>
  </si>
  <si>
    <t>p(estimate)</t>
  </si>
  <si>
    <t>less than 4</t>
  </si>
  <si>
    <t>less than and equal to 4</t>
  </si>
  <si>
    <t>Exactly 4</t>
  </si>
  <si>
    <t>Not equal to 4</t>
  </si>
  <si>
    <t>Greater than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</si>
</sst>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2.0"/>
      <color theme="1"/>
      <name val="Calibri"/>
    </font>
    <font>
      <b/>
      <sz val="12.0"/>
      <color theme="1"/>
      <name val="Calibri"/>
    </font>
    <font>
      <b/>
      <sz val="14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581025</xdr:colOff>
      <xdr:row>0</xdr:row>
      <xdr:rowOff>161925</xdr:rowOff>
    </xdr:from>
    <xdr:ext cx="7696200" cy="17049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29"/>
    <col customWidth="1" min="2" max="2" width="14.29"/>
    <col customWidth="1" min="3" max="3" width="8.71"/>
    <col customWidth="1" min="4" max="4" width="13.71"/>
    <col customWidth="1" min="5" max="5" width="17.57"/>
    <col customWidth="1" min="6" max="26" width="8.71"/>
  </cols>
  <sheetData>
    <row r="1" ht="14.25" customHeight="1"/>
    <row r="2" ht="14.2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ht="14.25" customHeight="1">
      <c r="A3" s="1">
        <v>0.0</v>
      </c>
      <c r="B3" s="1">
        <v>5.0</v>
      </c>
      <c r="C3" s="1">
        <f t="shared" ref="C3:C11" si="1">A3*B3</f>
        <v>0</v>
      </c>
      <c r="D3" s="1">
        <f t="shared" ref="D3:D11" si="2">_xlfn.BINOM.DIST(A3,9,0.413248,FALSE)</f>
        <v>0.008243112129</v>
      </c>
      <c r="E3" s="1">
        <f t="shared" ref="E3:E11" si="3">D3*260</f>
        <v>2.143209153</v>
      </c>
    </row>
    <row r="4" ht="14.25" customHeight="1">
      <c r="A4" s="1">
        <v>1.0</v>
      </c>
      <c r="B4" s="1">
        <v>25.0</v>
      </c>
      <c r="C4" s="1">
        <f t="shared" si="1"/>
        <v>25</v>
      </c>
      <c r="D4" s="1">
        <f t="shared" si="2"/>
        <v>0.05225043359</v>
      </c>
      <c r="E4" s="1">
        <f t="shared" si="3"/>
        <v>13.58511273</v>
      </c>
    </row>
    <row r="5" ht="14.25" customHeight="1">
      <c r="A5" s="1">
        <v>2.0</v>
      </c>
      <c r="B5" s="1">
        <v>35.0</v>
      </c>
      <c r="C5" s="1">
        <f t="shared" si="1"/>
        <v>70</v>
      </c>
      <c r="D5" s="1">
        <f t="shared" si="2"/>
        <v>0.1471994109</v>
      </c>
      <c r="E5" s="1">
        <f t="shared" si="3"/>
        <v>38.27184682</v>
      </c>
    </row>
    <row r="6" ht="14.25" customHeight="1">
      <c r="A6" s="1">
        <v>3.0</v>
      </c>
      <c r="B6" s="1">
        <v>48.0</v>
      </c>
      <c r="C6" s="1">
        <f t="shared" si="1"/>
        <v>144</v>
      </c>
      <c r="D6" s="1">
        <f t="shared" si="2"/>
        <v>0.241901766</v>
      </c>
      <c r="E6" s="1">
        <f t="shared" si="3"/>
        <v>62.89445915</v>
      </c>
    </row>
    <row r="7" ht="14.25" customHeight="1">
      <c r="A7" s="1">
        <v>4.0</v>
      </c>
      <c r="B7" s="1">
        <v>65.0</v>
      </c>
      <c r="C7" s="1">
        <f t="shared" si="1"/>
        <v>260</v>
      </c>
      <c r="D7" s="1">
        <f t="shared" si="2"/>
        <v>0.2555562341</v>
      </c>
      <c r="E7" s="1">
        <f t="shared" si="3"/>
        <v>66.44462087</v>
      </c>
    </row>
    <row r="8" ht="14.25" customHeight="1">
      <c r="A8" s="1">
        <v>5.0</v>
      </c>
      <c r="B8" s="1">
        <v>41.0</v>
      </c>
      <c r="C8" s="1">
        <f t="shared" si="1"/>
        <v>205</v>
      </c>
      <c r="D8" s="1">
        <f t="shared" si="2"/>
        <v>0.1799876313</v>
      </c>
      <c r="E8" s="1">
        <f t="shared" si="3"/>
        <v>46.79678413</v>
      </c>
    </row>
    <row r="9" ht="14.25" customHeight="1">
      <c r="A9" s="1">
        <v>6.0</v>
      </c>
      <c r="B9" s="1">
        <v>28.0</v>
      </c>
      <c r="C9" s="1">
        <f t="shared" si="1"/>
        <v>168</v>
      </c>
      <c r="D9" s="1">
        <f t="shared" si="2"/>
        <v>0.0845098993</v>
      </c>
      <c r="E9" s="1">
        <f t="shared" si="3"/>
        <v>21.97257382</v>
      </c>
    </row>
    <row r="10" ht="14.25" customHeight="1">
      <c r="A10" s="1">
        <v>7.0</v>
      </c>
      <c r="B10" s="1">
        <v>9.0</v>
      </c>
      <c r="C10" s="1">
        <f t="shared" si="1"/>
        <v>63</v>
      </c>
      <c r="D10" s="1">
        <f t="shared" si="2"/>
        <v>0.02550862097</v>
      </c>
      <c r="E10" s="1">
        <f t="shared" si="3"/>
        <v>6.632241452</v>
      </c>
    </row>
    <row r="11" ht="14.25" customHeight="1">
      <c r="A11" s="1">
        <v>8.0</v>
      </c>
      <c r="B11" s="1">
        <v>4.0</v>
      </c>
      <c r="C11" s="1">
        <f t="shared" si="1"/>
        <v>32</v>
      </c>
      <c r="D11" s="1">
        <f t="shared" si="2"/>
        <v>0.004491414856</v>
      </c>
      <c r="E11" s="1">
        <f t="shared" si="3"/>
        <v>1.167767863</v>
      </c>
    </row>
    <row r="12" ht="14.25" customHeight="1">
      <c r="A12" s="1"/>
      <c r="B12" s="1">
        <f t="shared" ref="B12:C12" si="4">SUM(B3:B11)</f>
        <v>260</v>
      </c>
      <c r="C12" s="1">
        <f t="shared" si="4"/>
        <v>967</v>
      </c>
      <c r="D12" s="1"/>
      <c r="E12" s="1"/>
    </row>
    <row r="13" ht="14.25" customHeight="1"/>
    <row r="14" ht="14.25" customHeight="1">
      <c r="A14" s="2" t="s">
        <v>5</v>
      </c>
      <c r="B14" s="2">
        <f>C12/B12</f>
        <v>3.719230769</v>
      </c>
      <c r="C14" s="2"/>
    </row>
    <row r="15" ht="14.25" customHeight="1">
      <c r="A15" s="2" t="s">
        <v>6</v>
      </c>
      <c r="B15" s="2">
        <v>9.0</v>
      </c>
      <c r="C15" s="2"/>
    </row>
    <row r="16" ht="14.25" customHeight="1">
      <c r="A16" s="2" t="s">
        <v>7</v>
      </c>
      <c r="B16" s="2">
        <f>B14/B15</f>
        <v>0.4132478632</v>
      </c>
      <c r="C16" s="2"/>
    </row>
    <row r="17" ht="14.25" customHeight="1"/>
    <row r="18" ht="14.25" customHeight="1">
      <c r="A18" s="3" t="s">
        <v>8</v>
      </c>
      <c r="B18" s="3">
        <f>SUM(D3:D6)</f>
        <v>0.4495947225</v>
      </c>
    </row>
    <row r="19" ht="14.25" customHeight="1">
      <c r="A19" s="3" t="s">
        <v>9</v>
      </c>
      <c r="B19" s="3">
        <f>SUM(D3:D7)</f>
        <v>0.7051509566</v>
      </c>
    </row>
    <row r="20" ht="14.25" customHeight="1">
      <c r="A20" s="3" t="s">
        <v>10</v>
      </c>
      <c r="B20" s="3">
        <f>D7</f>
        <v>0.2555562341</v>
      </c>
    </row>
    <row r="21" ht="14.25" customHeight="1">
      <c r="A21" s="3" t="s">
        <v>11</v>
      </c>
      <c r="B21" s="3">
        <f>1-B20</f>
        <v>0.7444437659</v>
      </c>
    </row>
    <row r="22" ht="14.25" customHeight="1">
      <c r="A22" s="3" t="s">
        <v>12</v>
      </c>
      <c r="B22" s="3">
        <f>SUM(D8:D11)</f>
        <v>0.2944975664</v>
      </c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