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<sst xmlns="http://schemas.openxmlformats.org/spreadsheetml/2006/main" count="17" uniqueCount="13">
  <si>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X</t>
  </si>
  <si>
    <t>F</t>
  </si>
  <si>
    <t>FX</t>
  </si>
  <si>
    <t>P(X=x)</t>
  </si>
  <si>
    <t>f(x)</t>
  </si>
  <si>
    <t>Mean</t>
  </si>
  <si>
    <t>n</t>
  </si>
  <si>
    <t>Probability</t>
  </si>
  <si>
    <t>less than 2</t>
  </si>
  <si>
    <t>less than or equal to 3</t>
  </si>
  <si>
    <t>exactly 5</t>
  </si>
  <si>
    <t>not equal to 3</t>
  </si>
  <si>
    <t>Greater than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</si>
</sst>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6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3</xdr:row>
      <xdr:rowOff>238125</xdr:rowOff>
    </xdr:from>
    <xdr:ext cx="758190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8.57"/>
    <col customWidth="1" min="3" max="3" width="23.0"/>
    <col customWidth="1" min="4" max="4" width="20.71"/>
    <col customWidth="1" min="5" max="5" width="18.86"/>
    <col customWidth="1" min="6" max="26" width="8.71"/>
  </cols>
  <sheetData>
    <row r="1" ht="14.25" customHeight="1">
      <c r="A1" s="1"/>
      <c r="B1" s="1"/>
      <c r="C1" s="1"/>
      <c r="D1" s="1"/>
      <c r="E1" s="1"/>
    </row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ht="14.25" customHeight="1">
      <c r="A3" s="1">
        <v>0.0</v>
      </c>
      <c r="B3" s="1">
        <v>211.0</v>
      </c>
      <c r="C3" s="1">
        <f t="shared" ref="C3:C11" si="1">A3*B3</f>
        <v>0</v>
      </c>
      <c r="D3" s="1">
        <f t="shared" ref="D3:D11" si="2">_xlfn.POISSON.DIST(A3,1.34022,FALSE)</f>
        <v>0.2617880689</v>
      </c>
      <c r="E3" s="1">
        <f t="shared" ref="E3:E11" si="3">A3*D3</f>
        <v>0</v>
      </c>
    </row>
    <row r="4" ht="14.25" customHeight="1">
      <c r="A4" s="1">
        <v>1.0</v>
      </c>
      <c r="B4" s="1">
        <v>250.0</v>
      </c>
      <c r="C4" s="1">
        <f t="shared" si="1"/>
        <v>250</v>
      </c>
      <c r="D4" s="1">
        <f t="shared" si="2"/>
        <v>0.3508536057</v>
      </c>
      <c r="E4" s="1">
        <f t="shared" si="3"/>
        <v>0.3508536057</v>
      </c>
    </row>
    <row r="5" ht="14.25" customHeight="1">
      <c r="A5" s="1">
        <v>2.0</v>
      </c>
      <c r="B5" s="1">
        <v>154.0</v>
      </c>
      <c r="C5" s="1">
        <f t="shared" si="1"/>
        <v>308</v>
      </c>
      <c r="D5" s="1">
        <f t="shared" si="2"/>
        <v>0.2351105097</v>
      </c>
      <c r="E5" s="1">
        <f t="shared" si="3"/>
        <v>0.4702210194</v>
      </c>
    </row>
    <row r="6" ht="14.25" customHeight="1">
      <c r="A6" s="1">
        <v>3.0</v>
      </c>
      <c r="B6" s="1">
        <v>68.0</v>
      </c>
      <c r="C6" s="1">
        <f t="shared" si="1"/>
        <v>204</v>
      </c>
      <c r="D6" s="1">
        <f t="shared" si="2"/>
        <v>0.1050332691</v>
      </c>
      <c r="E6" s="1">
        <f t="shared" si="3"/>
        <v>0.3150998073</v>
      </c>
    </row>
    <row r="7" ht="14.25" customHeight="1">
      <c r="A7" s="1">
        <v>4.0</v>
      </c>
      <c r="B7" s="1">
        <v>20.0</v>
      </c>
      <c r="C7" s="1">
        <f t="shared" si="1"/>
        <v>80</v>
      </c>
      <c r="D7" s="1">
        <f t="shared" si="2"/>
        <v>0.03519192198</v>
      </c>
      <c r="E7" s="1">
        <f t="shared" si="3"/>
        <v>0.1407676879</v>
      </c>
    </row>
    <row r="8" ht="14.25" customHeight="1">
      <c r="A8" s="1">
        <v>5.0</v>
      </c>
      <c r="B8" s="1">
        <v>12.0</v>
      </c>
      <c r="C8" s="1">
        <f t="shared" si="1"/>
        <v>60</v>
      </c>
      <c r="D8" s="1">
        <f t="shared" si="2"/>
        <v>0.009432983535</v>
      </c>
      <c r="E8" s="1">
        <f t="shared" si="3"/>
        <v>0.04716491767</v>
      </c>
    </row>
    <row r="9" ht="14.25" customHeight="1">
      <c r="A9" s="1">
        <v>6.0</v>
      </c>
      <c r="B9" s="1">
        <v>7.0</v>
      </c>
      <c r="C9" s="1">
        <f t="shared" si="1"/>
        <v>42</v>
      </c>
      <c r="D9" s="1">
        <f t="shared" si="2"/>
        <v>0.002107045532</v>
      </c>
      <c r="E9" s="1">
        <f t="shared" si="3"/>
        <v>0.01264227319</v>
      </c>
    </row>
    <row r="10" ht="14.25" customHeight="1">
      <c r="A10" s="1">
        <v>7.0</v>
      </c>
      <c r="B10" s="1">
        <v>3.0</v>
      </c>
      <c r="C10" s="1">
        <f t="shared" si="1"/>
        <v>21</v>
      </c>
      <c r="D10" s="1">
        <f t="shared" si="2"/>
        <v>0.0004034149376</v>
      </c>
      <c r="E10" s="1">
        <f t="shared" si="3"/>
        <v>0.002823904563</v>
      </c>
    </row>
    <row r="11" ht="14.25" customHeight="1">
      <c r="A11" s="1">
        <v>8.0</v>
      </c>
      <c r="B11" s="1">
        <v>1.0</v>
      </c>
      <c r="C11" s="1">
        <f t="shared" si="1"/>
        <v>8</v>
      </c>
      <c r="D11" s="1">
        <f t="shared" si="2"/>
        <v>0.00006758309596</v>
      </c>
      <c r="E11" s="1">
        <f t="shared" si="3"/>
        <v>0.0005406647676</v>
      </c>
    </row>
    <row r="12" ht="14.25" customHeight="1">
      <c r="A12" s="1"/>
      <c r="B12" s="1">
        <f t="shared" ref="B12:C12" si="4">SUM(B3:B11)</f>
        <v>726</v>
      </c>
      <c r="C12" s="1">
        <f t="shared" si="4"/>
        <v>973</v>
      </c>
      <c r="D12" s="1"/>
      <c r="E12" s="1"/>
    </row>
    <row r="13" ht="14.25" customHeight="1">
      <c r="A13" s="1" t="s">
        <v>5</v>
      </c>
      <c r="B13" s="1">
        <f>C12/B12</f>
        <v>1.340220386</v>
      </c>
      <c r="C13" s="1"/>
      <c r="D13" s="1"/>
      <c r="E13" s="1"/>
    </row>
    <row r="14" ht="14.25" customHeight="1">
      <c r="A14" s="1" t="s">
        <v>6</v>
      </c>
      <c r="B14" s="1">
        <v>9.0</v>
      </c>
      <c r="C14" s="1"/>
      <c r="D14" s="1"/>
      <c r="E14" s="1"/>
    </row>
    <row r="15" ht="14.25" customHeight="1">
      <c r="A15" s="1"/>
      <c r="B15" s="1"/>
      <c r="C15" s="1"/>
      <c r="D15" s="1"/>
      <c r="E15" s="1"/>
    </row>
    <row r="16" ht="14.25" customHeight="1">
      <c r="A16" s="2" t="s">
        <v>7</v>
      </c>
      <c r="B16" s="1" t="s">
        <v>8</v>
      </c>
      <c r="C16" s="1">
        <f>SUM(D3:D4)</f>
        <v>0.6126416745</v>
      </c>
      <c r="D16" s="1"/>
      <c r="E16" s="1"/>
    </row>
    <row r="17" ht="14.25" customHeight="1">
      <c r="A17" s="2" t="s">
        <v>7</v>
      </c>
      <c r="B17" s="1" t="s">
        <v>9</v>
      </c>
      <c r="C17" s="1">
        <f>SUM(D3:D5)</f>
        <v>0.8477521842</v>
      </c>
      <c r="D17" s="1"/>
      <c r="E17" s="1"/>
    </row>
    <row r="18" ht="14.25" customHeight="1">
      <c r="A18" s="2" t="s">
        <v>7</v>
      </c>
      <c r="B18" s="1" t="s">
        <v>10</v>
      </c>
      <c r="C18" s="1">
        <f>D8</f>
        <v>0.009432983535</v>
      </c>
      <c r="D18" s="1"/>
      <c r="E18" s="1"/>
    </row>
    <row r="19" ht="14.25" customHeight="1">
      <c r="A19" s="2" t="s">
        <v>7</v>
      </c>
      <c r="B19" s="1" t="s">
        <v>11</v>
      </c>
      <c r="C19" s="1">
        <f>SUM(D3:D11)-D6</f>
        <v>0.8949551333</v>
      </c>
      <c r="D19" s="1"/>
      <c r="E19" s="1"/>
    </row>
    <row r="20" ht="14.25" customHeight="1">
      <c r="A20" s="2" t="s">
        <v>7</v>
      </c>
      <c r="B20" s="1" t="s">
        <v>12</v>
      </c>
      <c r="C20" s="1">
        <f>SUM(D7:D11)</f>
        <v>0.04720294908</v>
      </c>
      <c r="D20" s="1"/>
      <c r="E20" s="1"/>
    </row>
    <row r="21" ht="14.25" customHeight="1">
      <c r="A21" s="1"/>
      <c r="B21" s="1"/>
      <c r="C21" s="1"/>
      <c r="D21" s="1"/>
      <c r="E21" s="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