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05" windowWidth="12330" windowHeight="8250" activeTab="1"/>
  </bookViews>
  <sheets>
    <sheet name="Scalability-test" sheetId="1" r:id="rId1"/>
    <sheet name="Task Executions" sheetId="2" r:id="rId2"/>
  </sheets>
  <calcPr calcId="114210"/>
</workbook>
</file>

<file path=xl/calcChain.xml><?xml version="1.0" encoding="utf-8"?>
<calcChain xmlns="http://schemas.openxmlformats.org/spreadsheetml/2006/main">
  <c r="I31" i="1"/>
  <c r="L31"/>
  <c r="I30"/>
  <c r="L30"/>
  <c r="I29"/>
  <c r="L29"/>
  <c r="I28"/>
  <c r="L28"/>
  <c r="I27"/>
  <c r="L27"/>
  <c r="I22"/>
  <c r="L22"/>
  <c r="L23"/>
  <c r="L24"/>
  <c r="L25"/>
  <c r="L21"/>
  <c r="L16"/>
  <c r="L17"/>
  <c r="L18"/>
  <c r="L19"/>
  <c r="L15"/>
  <c r="I7"/>
  <c r="L7"/>
  <c r="I6"/>
  <c r="L6"/>
  <c r="I5"/>
  <c r="L5"/>
  <c r="I4"/>
  <c r="L4"/>
  <c r="I3"/>
  <c r="L3"/>
  <c r="I10"/>
  <c r="I11"/>
  <c r="I12"/>
  <c r="I13"/>
  <c r="I17"/>
  <c r="L13"/>
  <c r="I18"/>
  <c r="L12"/>
  <c r="I15"/>
  <c r="L11"/>
  <c r="I19"/>
  <c r="L10"/>
  <c r="I9"/>
  <c r="I16"/>
  <c r="L9"/>
  <c r="I23"/>
  <c r="I24"/>
  <c r="I25"/>
  <c r="I21"/>
</calcChain>
</file>

<file path=xl/sharedStrings.xml><?xml version="1.0" encoding="utf-8"?>
<sst xmlns="http://schemas.openxmlformats.org/spreadsheetml/2006/main" count="63" uniqueCount="24">
  <si>
    <t>10 Nodes</t>
  </si>
  <si>
    <t>COIN</t>
  </si>
  <si>
    <t>RewardUpdates</t>
  </si>
  <si>
    <t>positiveUpdates</t>
  </si>
  <si>
    <t>effectiveCost</t>
  </si>
  <si>
    <t>totalCost</t>
  </si>
  <si>
    <t>globalReward</t>
  </si>
  <si>
    <t>noOfTracks</t>
  </si>
  <si>
    <t>DIRL</t>
  </si>
  <si>
    <t>RANDOM</t>
  </si>
  <si>
    <t>SORA</t>
  </si>
  <si>
    <t>TEAM</t>
  </si>
  <si>
    <t>15 Nodes</t>
  </si>
  <si>
    <t>Efficiency/Cost per track</t>
  </si>
  <si>
    <t>SLEEP</t>
  </si>
  <si>
    <t>SAMPLE</t>
  </si>
  <si>
    <t>ROUTE</t>
  </si>
  <si>
    <t>15 NODES</t>
  </si>
  <si>
    <t xml:space="preserve">RANDOM </t>
  </si>
  <si>
    <t>10 NODES</t>
  </si>
  <si>
    <t>25 NODES</t>
  </si>
  <si>
    <t>5 NODES</t>
  </si>
  <si>
    <t>5 Nodes</t>
  </si>
  <si>
    <t>25 Nodes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</si>
</sst>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0" borderId="1" applyNumberFormat="0" applyAlignment="0" applyProtection="0"/>
    <xf numFmtId="0" fontId="15" fillId="0" borderId="6" applyNumberFormat="0" applyFill="0" applyAlignment="0" applyProtection="0"/>
    <xf numFmtId="0" fontId="16" fillId="31" borderId="0" applyNumberFormat="0" applyBorder="0" applyAlignment="0" applyProtection="0"/>
    <xf numFmtId="0" fontId="1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Efficiency/Scalability of Learning Algorithms</a:t>
            </a:r>
          </a:p>
        </c:rich>
      </c:tx>
      <c:layout>
        <c:manualLayout>
          <c:xMode val="edge"/>
          <c:yMode val="edge"/>
          <c:x val="0.31876332622601278"/>
          <c:y val="2.94118210244734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1023454157782518E-2"/>
          <c:y val="0.14705910512236733"/>
          <c:w val="0.81876332622601278"/>
          <c:h val="0.71764843299715264"/>
        </c:manualLayout>
      </c:layout>
      <c:barChart>
        <c:barDir val="col"/>
        <c:grouping val="clustered"/>
        <c:ser>
          <c:idx val="0"/>
          <c:order val="0"/>
          <c:tx>
            <c:v>5 Nodes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'Scalability-test'!$L$3:$L$7</c:f>
              <c:numCache>
                <c:formatCode>General</c:formatCode>
                <c:ptCount val="5"/>
                <c:pt idx="0">
                  <c:v>5.0962954819379206E-4</c:v>
                </c:pt>
                <c:pt idx="1">
                  <c:v>8.0770201591721393E-4</c:v>
                </c:pt>
                <c:pt idx="2">
                  <c:v>3.2650567110090976E-3</c:v>
                </c:pt>
                <c:pt idx="3">
                  <c:v>1.0838311555126448E-3</c:v>
                </c:pt>
                <c:pt idx="4">
                  <c:v>1.7417299004894575E-3</c:v>
                </c:pt>
              </c:numCache>
            </c:numRef>
          </c:val>
        </c:ser>
        <c:ser>
          <c:idx val="1"/>
          <c:order val="1"/>
          <c:tx>
            <c:v>10 Nodes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'Scalability-test'!$L$9:$L$13</c:f>
              <c:numCache>
                <c:formatCode>General</c:formatCode>
                <c:ptCount val="5"/>
                <c:pt idx="0">
                  <c:v>1.4944961886536653E-3</c:v>
                </c:pt>
                <c:pt idx="1">
                  <c:v>1.9275091293365482E-3</c:v>
                </c:pt>
                <c:pt idx="2">
                  <c:v>5.7697524229755664E-3</c:v>
                </c:pt>
                <c:pt idx="3">
                  <c:v>3.0638956352725122E-3</c:v>
                </c:pt>
                <c:pt idx="4">
                  <c:v>5.04650333806276E-3</c:v>
                </c:pt>
              </c:numCache>
            </c:numRef>
          </c:val>
        </c:ser>
        <c:ser>
          <c:idx val="2"/>
          <c:order val="2"/>
          <c:tx>
            <c:v>15 Nodes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'Scalability-test'!$L$21:$L$25</c:f>
              <c:numCache>
                <c:formatCode>General</c:formatCode>
                <c:ptCount val="5"/>
                <c:pt idx="0">
                  <c:v>2.4633104569892475E-3</c:v>
                </c:pt>
                <c:pt idx="1">
                  <c:v>2.8920761373390559E-3</c:v>
                </c:pt>
                <c:pt idx="2">
                  <c:v>1.6267496410256412E-2</c:v>
                </c:pt>
                <c:pt idx="3">
                  <c:v>3.3010071693735502E-3</c:v>
                </c:pt>
                <c:pt idx="4">
                  <c:v>1.2189728345505618E-2</c:v>
                </c:pt>
              </c:numCache>
            </c:numRef>
          </c:val>
        </c:ser>
        <c:ser>
          <c:idx val="3"/>
          <c:order val="3"/>
          <c:tx>
            <c:v>25 Nodes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'Scalability-test'!$L$27:$L$31</c:f>
              <c:numCache>
                <c:formatCode>General</c:formatCode>
                <c:ptCount val="5"/>
                <c:pt idx="0">
                  <c:v>8.0936956311971429E-3</c:v>
                </c:pt>
                <c:pt idx="1">
                  <c:v>1.3780478910158314E-2</c:v>
                </c:pt>
                <c:pt idx="2">
                  <c:v>3.5823103798696486E-2</c:v>
                </c:pt>
                <c:pt idx="3">
                  <c:v>1.650408478579338E-2</c:v>
                </c:pt>
                <c:pt idx="4">
                  <c:v>8.562669510945832E-2</c:v>
                </c:pt>
              </c:numCache>
            </c:numRef>
          </c:val>
        </c:ser>
        <c:axId val="45222912"/>
        <c:axId val="45237760"/>
      </c:barChart>
      <c:catAx>
        <c:axId val="452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Algorithm</a:t>
                </a:r>
              </a:p>
            </c:rich>
          </c:tx>
          <c:layout>
            <c:manualLayout>
              <c:xMode val="edge"/>
              <c:yMode val="edge"/>
              <c:x val="0.45522388059701491"/>
              <c:y val="0.9254919682367651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37760"/>
        <c:crosses val="autoZero"/>
        <c:lblAlgn val="ctr"/>
        <c:lblOffset val="100"/>
        <c:tickLblSkip val="1"/>
        <c:tickMarkSkip val="1"/>
      </c:catAx>
      <c:valAx>
        <c:axId val="45237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Efficiency (cost per track)</a:t>
                </a:r>
              </a:p>
            </c:rich>
          </c:tx>
          <c:layout>
            <c:manualLayout>
              <c:xMode val="edge"/>
              <c:yMode val="edge"/>
              <c:x val="1.7057569296375266E-2"/>
              <c:y val="0.3470594880887869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2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51385927505335"/>
          <c:y val="0.42353022275241797"/>
          <c:w val="7.9957356076759065E-2"/>
          <c:h val="0.166666985805349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Global Reward/Scalability of Learning Algorithms</a:t>
            </a:r>
          </a:p>
        </c:rich>
      </c:tx>
      <c:layout>
        <c:manualLayout>
          <c:xMode val="edge"/>
          <c:yMode val="edge"/>
          <c:x val="0.28924598269468482"/>
          <c:y val="2.93542354855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762669962917178E-2"/>
          <c:y val="0.13502948323359074"/>
          <c:w val="0.80964153275648953"/>
          <c:h val="0.7416836832685636"/>
        </c:manualLayout>
      </c:layout>
      <c:barChart>
        <c:barDir val="col"/>
        <c:grouping val="clustered"/>
        <c:ser>
          <c:idx val="0"/>
          <c:order val="0"/>
          <c:tx>
            <c:v>5 Nodes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'Scalability-test'!$G$3:$G$7</c:f>
              <c:numCache>
                <c:formatCode>General</c:formatCode>
                <c:ptCount val="5"/>
                <c:pt idx="0">
                  <c:v>1592.35979570323</c:v>
                </c:pt>
                <c:pt idx="1">
                  <c:v>883.91563483581797</c:v>
                </c:pt>
                <c:pt idx="2">
                  <c:v>238.15342957524101</c:v>
                </c:pt>
                <c:pt idx="3">
                  <c:v>665.83778236243597</c:v>
                </c:pt>
                <c:pt idx="4">
                  <c:v>506.21213566281898</c:v>
                </c:pt>
              </c:numCache>
            </c:numRef>
          </c:val>
        </c:ser>
        <c:ser>
          <c:idx val="1"/>
          <c:order val="1"/>
          <c:tx>
            <c:v>10 Nodes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'Scalability-test'!$G$9:$G$13</c:f>
              <c:numCache>
                <c:formatCode>General</c:formatCode>
                <c:ptCount val="5"/>
                <c:pt idx="0">
                  <c:v>318.10582289670202</c:v>
                </c:pt>
                <c:pt idx="1">
                  <c:v>238.308929754362</c:v>
                </c:pt>
                <c:pt idx="2">
                  <c:v>55.883250266934901</c:v>
                </c:pt>
                <c:pt idx="3">
                  <c:v>201.31822189841299</c:v>
                </c:pt>
                <c:pt idx="4">
                  <c:v>81.267768326508801</c:v>
                </c:pt>
              </c:numCache>
            </c:numRef>
          </c:val>
        </c:ser>
        <c:ser>
          <c:idx val="2"/>
          <c:order val="2"/>
          <c:tx>
            <c:v>15 Nodes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'Scalability-test'!$G$21:$G$25</c:f>
              <c:numCache>
                <c:formatCode>General</c:formatCode>
                <c:ptCount val="5"/>
                <c:pt idx="0">
                  <c:v>192.28497429999999</c:v>
                </c:pt>
                <c:pt idx="1">
                  <c:v>158.9956268</c:v>
                </c:pt>
                <c:pt idx="2">
                  <c:v>21.869046659999999</c:v>
                </c:pt>
                <c:pt idx="3">
                  <c:v>156.92688200000001</c:v>
                </c:pt>
                <c:pt idx="4">
                  <c:v>40.37164241</c:v>
                </c:pt>
              </c:numCache>
            </c:numRef>
          </c:val>
        </c:ser>
        <c:ser>
          <c:idx val="3"/>
          <c:order val="3"/>
          <c:tx>
            <c:v>25 Nodes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'Scalability-test'!$G$27:$G$31</c:f>
              <c:numCache>
                <c:formatCode>General</c:formatCode>
                <c:ptCount val="5"/>
                <c:pt idx="0">
                  <c:v>49.766376153644501</c:v>
                </c:pt>
                <c:pt idx="1">
                  <c:v>30.9049947686193</c:v>
                </c:pt>
                <c:pt idx="2">
                  <c:v>6.7710682004111797</c:v>
                </c:pt>
                <c:pt idx="3">
                  <c:v>22.476464018217101</c:v>
                </c:pt>
                <c:pt idx="4">
                  <c:v>5.8279694976651504</c:v>
                </c:pt>
              </c:numCache>
            </c:numRef>
          </c:val>
        </c:ser>
        <c:axId val="45288832"/>
        <c:axId val="45291008"/>
      </c:barChart>
      <c:catAx>
        <c:axId val="4528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Algorithm</a:t>
                </a:r>
              </a:p>
            </c:rich>
          </c:tx>
          <c:layout>
            <c:manualLayout>
              <c:xMode val="edge"/>
              <c:yMode val="edge"/>
              <c:x val="0.45611866501854142"/>
              <c:y val="0.9295507903761680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91008"/>
        <c:crosses val="autoZero"/>
        <c:lblAlgn val="ctr"/>
        <c:lblOffset val="100"/>
        <c:tickLblSkip val="1"/>
        <c:tickMarkSkip val="1"/>
      </c:catAx>
      <c:valAx>
        <c:axId val="4529100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Global Reward</a:t>
                </a:r>
              </a:p>
            </c:rich>
          </c:tx>
          <c:layout>
            <c:manualLayout>
              <c:xMode val="edge"/>
              <c:yMode val="edge"/>
              <c:x val="1.9777503090234856E-2"/>
              <c:y val="0.424657940024480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28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00123609394312"/>
          <c:y val="0.43052878712159359"/>
          <c:w val="7.9110012360939425E-2"/>
          <c:h val="0.1506850754925577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No. of Tracks/Scalability of Learning Algorithms</a:t>
            </a:r>
          </a:p>
        </c:rich>
      </c:tx>
      <c:layout>
        <c:manualLayout>
          <c:xMode val="edge"/>
          <c:yMode val="edge"/>
          <c:x val="0.31111148619729723"/>
          <c:y val="2.92968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0247010328667934E-2"/>
          <c:y val="0.1328125"/>
          <c:w val="0.8172849359627411"/>
          <c:h val="0.744140625"/>
        </c:manualLayout>
      </c:layout>
      <c:barChart>
        <c:barDir val="col"/>
        <c:grouping val="clustered"/>
        <c:ser>
          <c:idx val="0"/>
          <c:order val="0"/>
          <c:tx>
            <c:v>5 Nodes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'Scalability-test'!$H$3:$H$7</c:f>
              <c:numCache>
                <c:formatCode>General</c:formatCode>
                <c:ptCount val="5"/>
                <c:pt idx="0">
                  <c:v>255</c:v>
                </c:pt>
                <c:pt idx="1">
                  <c:v>229</c:v>
                </c:pt>
                <c:pt idx="2">
                  <c:v>113</c:v>
                </c:pt>
                <c:pt idx="3">
                  <c:v>276</c:v>
                </c:pt>
                <c:pt idx="4">
                  <c:v>271</c:v>
                </c:pt>
              </c:numCache>
            </c:numRef>
          </c:val>
        </c:ser>
        <c:ser>
          <c:idx val="1"/>
          <c:order val="1"/>
          <c:tx>
            <c:v>10 Nodes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'Scalability-test'!$H$9:$H$13</c:f>
              <c:numCache>
                <c:formatCode>General</c:formatCode>
                <c:ptCount val="5"/>
                <c:pt idx="0">
                  <c:v>418</c:v>
                </c:pt>
                <c:pt idx="1">
                  <c:v>550</c:v>
                </c:pt>
                <c:pt idx="2">
                  <c:v>203</c:v>
                </c:pt>
                <c:pt idx="3">
                  <c:v>704</c:v>
                </c:pt>
                <c:pt idx="4">
                  <c:v>436</c:v>
                </c:pt>
              </c:numCache>
            </c:numRef>
          </c:val>
        </c:ser>
        <c:ser>
          <c:idx val="2"/>
          <c:order val="2"/>
          <c:tx>
            <c:v>15 Nodes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'Scalability-test'!$H$21:$H$25</c:f>
              <c:numCache>
                <c:formatCode>General</c:formatCode>
                <c:ptCount val="5"/>
                <c:pt idx="0">
                  <c:v>372</c:v>
                </c:pt>
                <c:pt idx="1">
                  <c:v>466</c:v>
                </c:pt>
                <c:pt idx="2">
                  <c:v>117</c:v>
                </c:pt>
                <c:pt idx="3">
                  <c:v>431</c:v>
                </c:pt>
                <c:pt idx="4">
                  <c:v>356</c:v>
                </c:pt>
              </c:numCache>
            </c:numRef>
          </c:val>
        </c:ser>
        <c:ser>
          <c:idx val="3"/>
          <c:order val="3"/>
          <c:tx>
            <c:v>25 Nodes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'Scalability-test'!$H$27:$H$31</c:f>
              <c:numCache>
                <c:formatCode>General</c:formatCode>
                <c:ptCount val="5"/>
                <c:pt idx="0">
                  <c:v>175</c:v>
                </c:pt>
                <c:pt idx="1">
                  <c:v>70</c:v>
                </c:pt>
                <c:pt idx="2">
                  <c:v>94</c:v>
                </c:pt>
                <c:pt idx="3">
                  <c:v>68</c:v>
                </c:pt>
                <c:pt idx="4">
                  <c:v>96</c:v>
                </c:pt>
              </c:numCache>
            </c:numRef>
          </c:val>
        </c:ser>
        <c:axId val="45342720"/>
        <c:axId val="45344640"/>
      </c:barChart>
      <c:catAx>
        <c:axId val="45342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Algorithm</a:t>
                </a:r>
              </a:p>
            </c:rich>
          </c:tx>
          <c:layout>
            <c:manualLayout>
              <c:xMode val="edge"/>
              <c:yMode val="edge"/>
              <c:x val="0.45308696600955584"/>
              <c:y val="0.92968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44640"/>
        <c:crosses val="autoZero"/>
        <c:lblAlgn val="ctr"/>
        <c:lblOffset val="100"/>
        <c:tickLblSkip val="1"/>
        <c:tickMarkSkip val="1"/>
      </c:catAx>
      <c:valAx>
        <c:axId val="4534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No. of tracks</a:t>
                </a:r>
              </a:p>
            </c:rich>
          </c:tx>
          <c:layout>
            <c:manualLayout>
              <c:xMode val="edge"/>
              <c:yMode val="edge"/>
              <c:x val="1.975311023474903E-2"/>
              <c:y val="0.4335937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42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11220957779893"/>
          <c:y val="0.4296875"/>
          <c:w val="7.901244093899612E-2"/>
          <c:h val="0.15039062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Sleep Task Executions</a:t>
            </a:r>
          </a:p>
        </c:rich>
      </c:tx>
      <c:layout>
        <c:manualLayout>
          <c:xMode val="edge"/>
          <c:yMode val="edge"/>
          <c:x val="0.40427807486631018"/>
          <c:y val="2.9354235485563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197860962566845E-2"/>
          <c:y val="0.14677117742781601"/>
          <c:w val="0.80748663101604279"/>
          <c:h val="0.71820029488011294"/>
        </c:manualLayout>
      </c:layout>
      <c:barChart>
        <c:barDir val="col"/>
        <c:grouping val="clustered"/>
        <c:ser>
          <c:idx val="0"/>
          <c:order val="0"/>
          <c:tx>
            <c:v>5 Nodes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'Task Executions'!$B$3:$B$7</c:f>
              <c:numCache>
                <c:formatCode>General</c:formatCode>
                <c:ptCount val="5"/>
                <c:pt idx="0">
                  <c:v>1351</c:v>
                </c:pt>
                <c:pt idx="1">
                  <c:v>1355</c:v>
                </c:pt>
                <c:pt idx="2">
                  <c:v>1008</c:v>
                </c:pt>
                <c:pt idx="3">
                  <c:v>449</c:v>
                </c:pt>
                <c:pt idx="4">
                  <c:v>173</c:v>
                </c:pt>
              </c:numCache>
            </c:numRef>
          </c:val>
        </c:ser>
        <c:ser>
          <c:idx val="1"/>
          <c:order val="1"/>
          <c:tx>
            <c:v>10 Nodes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'Task Executions'!$B$10:$B$14</c:f>
              <c:numCache>
                <c:formatCode>General</c:formatCode>
                <c:ptCount val="5"/>
                <c:pt idx="0">
                  <c:v>4990</c:v>
                </c:pt>
                <c:pt idx="1">
                  <c:v>3926</c:v>
                </c:pt>
                <c:pt idx="2">
                  <c:v>3240</c:v>
                </c:pt>
                <c:pt idx="3">
                  <c:v>2339</c:v>
                </c:pt>
                <c:pt idx="4">
                  <c:v>568</c:v>
                </c:pt>
              </c:numCache>
            </c:numRef>
          </c:val>
        </c:ser>
        <c:ser>
          <c:idx val="2"/>
          <c:order val="2"/>
          <c:tx>
            <c:v>15 Nodes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'Task Executions'!$B$17:$B$21</c:f>
              <c:numCache>
                <c:formatCode>General</c:formatCode>
                <c:ptCount val="5"/>
                <c:pt idx="0">
                  <c:v>9779</c:v>
                </c:pt>
                <c:pt idx="1">
                  <c:v>8278</c:v>
                </c:pt>
                <c:pt idx="2">
                  <c:v>5265</c:v>
                </c:pt>
                <c:pt idx="3">
                  <c:v>7163</c:v>
                </c:pt>
                <c:pt idx="4">
                  <c:v>1165</c:v>
                </c:pt>
              </c:numCache>
            </c:numRef>
          </c:val>
        </c:ser>
        <c:ser>
          <c:idx val="3"/>
          <c:order val="3"/>
          <c:tx>
            <c:v>25 Nodes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'Scalability-test'!$B$3:$B$7</c:f>
              <c:strCache>
                <c:ptCount val="5"/>
                <c:pt idx="0">
                  <c:v>COIN</c:v>
                </c:pt>
                <c:pt idx="1">
                  <c:v>DIRL</c:v>
                </c:pt>
                <c:pt idx="2">
                  <c:v>RANDOM</c:v>
                </c:pt>
                <c:pt idx="3">
                  <c:v>SORA</c:v>
                </c:pt>
                <c:pt idx="4">
                  <c:v>TEAM</c:v>
                </c:pt>
              </c:strCache>
            </c:strRef>
          </c:cat>
          <c:val>
            <c:numRef>
              <c:f>'Task Executions'!$B$24:$B$28</c:f>
              <c:numCache>
                <c:formatCode>General</c:formatCode>
                <c:ptCount val="5"/>
                <c:pt idx="0">
                  <c:v>19587</c:v>
                </c:pt>
                <c:pt idx="1">
                  <c:v>18252</c:v>
                </c:pt>
                <c:pt idx="2">
                  <c:v>9315</c:v>
                </c:pt>
                <c:pt idx="3">
                  <c:v>13932</c:v>
                </c:pt>
                <c:pt idx="4">
                  <c:v>2205</c:v>
                </c:pt>
              </c:numCache>
            </c:numRef>
          </c:val>
        </c:ser>
        <c:axId val="45392640"/>
        <c:axId val="45394560"/>
      </c:barChart>
      <c:catAx>
        <c:axId val="4539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Algorithm</a:t>
                </a:r>
              </a:p>
            </c:rich>
          </c:tx>
          <c:layout>
            <c:manualLayout>
              <c:xMode val="edge"/>
              <c:yMode val="edge"/>
              <c:x val="0.45989304812834225"/>
              <c:y val="0.9256368923114263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94560"/>
        <c:crosses val="autoZero"/>
        <c:lblAlgn val="ctr"/>
        <c:lblOffset val="100"/>
        <c:tickLblSkip val="1"/>
        <c:tickMarkSkip val="1"/>
      </c:catAx>
      <c:valAx>
        <c:axId val="453945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No. of executions of SLEEP </a:t>
                </a:r>
              </a:p>
            </c:rich>
          </c:tx>
          <c:layout>
            <c:manualLayout>
              <c:xMode val="edge"/>
              <c:yMode val="edge"/>
              <c:x val="1.7112299465240642E-2"/>
              <c:y val="0.3326813355030496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5392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22994652406419"/>
          <c:y val="0.42270099099211011"/>
          <c:w val="8.0213903743315509E-2"/>
          <c:h val="0.1663406677515248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3</xdr:row>
      <xdr:rowOff>133350</xdr:rowOff>
    </xdr:from>
    <xdr:to>
      <xdr:col>27</xdr:col>
      <xdr:colOff>247650</xdr:colOff>
      <xdr:row>29</xdr:row>
      <xdr:rowOff>38100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34</xdr:row>
      <xdr:rowOff>123825</xdr:rowOff>
    </xdr:from>
    <xdr:to>
      <xdr:col>26</xdr:col>
      <xdr:colOff>285750</xdr:colOff>
      <xdr:row>60</xdr:row>
      <xdr:rowOff>38100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63</xdr:row>
      <xdr:rowOff>66675</xdr:rowOff>
    </xdr:from>
    <xdr:to>
      <xdr:col>26</xdr:col>
      <xdr:colOff>428625</xdr:colOff>
      <xdr:row>88</xdr:row>
      <xdr:rowOff>180975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23</xdr:col>
      <xdr:colOff>371475</xdr:colOff>
      <xdr:row>34</xdr:row>
      <xdr:rowOff>104775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opLeftCell="A3" zoomScale="55" workbookViewId="0">
      <selection activeCell="I80" sqref="I80"/>
    </sheetView>
  </sheetViews>
  <sheetFormatPr defaultRowHeight="15"/>
  <cols>
    <col min="3" max="3" width="15" customWidth="1"/>
  </cols>
  <sheetData>
    <row r="1" spans="1:12"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13</v>
      </c>
      <c r="J1" s="3"/>
    </row>
    <row r="2" spans="1:12">
      <c r="A2" s="2" t="s">
        <v>22</v>
      </c>
      <c r="B2" s="2"/>
      <c r="C2" s="2"/>
      <c r="D2" s="2"/>
      <c r="E2" s="2"/>
      <c r="F2" s="2"/>
      <c r="G2" s="2"/>
    </row>
    <row r="3" spans="1:12" s="1" customFormat="1">
      <c r="B3" s="1" t="s">
        <v>1</v>
      </c>
      <c r="C3">
        <v>173</v>
      </c>
      <c r="D3">
        <v>173</v>
      </c>
      <c r="E3">
        <v>2.5299262079921999E-2</v>
      </c>
      <c r="F3">
        <v>0.12995553478941699</v>
      </c>
      <c r="G3">
        <v>1592.35979570323</v>
      </c>
      <c r="H3">
        <v>255</v>
      </c>
      <c r="I3" s="1">
        <f>F3/H3</f>
        <v>5.0962954819379206E-4</v>
      </c>
      <c r="L3" s="1">
        <f>AVERAGE(I3:K3)</f>
        <v>5.0962954819379206E-4</v>
      </c>
    </row>
    <row r="4" spans="1:12">
      <c r="B4" t="s">
        <v>8</v>
      </c>
      <c r="C4">
        <v>0</v>
      </c>
      <c r="D4">
        <v>0</v>
      </c>
      <c r="E4">
        <v>5.7954510315005703E-2</v>
      </c>
      <c r="F4">
        <v>0.184963761645042</v>
      </c>
      <c r="G4">
        <v>883.91563483581797</v>
      </c>
      <c r="H4">
        <v>229</v>
      </c>
      <c r="I4" s="1">
        <f>F4/H4</f>
        <v>8.0770201591721393E-4</v>
      </c>
      <c r="L4" s="1">
        <f>AVERAGE(I4:K4)</f>
        <v>8.0770201591721393E-4</v>
      </c>
    </row>
    <row r="5" spans="1:12">
      <c r="B5" t="s">
        <v>9</v>
      </c>
      <c r="C5">
        <v>0</v>
      </c>
      <c r="D5">
        <v>0</v>
      </c>
      <c r="E5">
        <v>1.1282529788038001E-2</v>
      </c>
      <c r="F5">
        <v>0.36895140834402801</v>
      </c>
      <c r="G5">
        <v>238.15342957524101</v>
      </c>
      <c r="H5">
        <v>113</v>
      </c>
      <c r="I5" s="1">
        <f>F5/H5</f>
        <v>3.2650567110090976E-3</v>
      </c>
      <c r="L5" s="1">
        <f>AVERAGE(I5:K5)</f>
        <v>3.2650567110090976E-3</v>
      </c>
    </row>
    <row r="6" spans="1:12">
      <c r="B6" t="s">
        <v>10</v>
      </c>
      <c r="C6">
        <v>0</v>
      </c>
      <c r="D6">
        <v>0</v>
      </c>
      <c r="E6">
        <v>9.6118993683285595E-2</v>
      </c>
      <c r="F6">
        <v>0.29913739892148999</v>
      </c>
      <c r="G6">
        <v>665.83778236243597</v>
      </c>
      <c r="H6">
        <v>276</v>
      </c>
      <c r="I6" s="1">
        <f>F6/H6</f>
        <v>1.0838311555126448E-3</v>
      </c>
      <c r="L6" s="1">
        <f>AVERAGE(I6:K6)</f>
        <v>1.0838311555126448E-3</v>
      </c>
    </row>
    <row r="7" spans="1:12">
      <c r="B7" t="s">
        <v>11</v>
      </c>
      <c r="C7">
        <v>215</v>
      </c>
      <c r="D7">
        <v>215</v>
      </c>
      <c r="E7">
        <v>2.7940058184297501E-2</v>
      </c>
      <c r="F7">
        <v>0.47200880303264298</v>
      </c>
      <c r="G7">
        <v>506.21213566281898</v>
      </c>
      <c r="H7">
        <v>271</v>
      </c>
      <c r="I7" s="1">
        <f>F7/H7</f>
        <v>1.7417299004894575E-3</v>
      </c>
      <c r="L7" s="1">
        <f>AVERAGE(I7:K7)</f>
        <v>1.7417299004894575E-3</v>
      </c>
    </row>
    <row r="8" spans="1:12">
      <c r="A8" s="2" t="s">
        <v>0</v>
      </c>
      <c r="B8" s="2"/>
      <c r="C8" s="2"/>
      <c r="D8" s="2"/>
      <c r="E8" s="2"/>
      <c r="F8" s="2"/>
      <c r="G8" s="2"/>
    </row>
    <row r="9" spans="1:12" s="1" customFormat="1">
      <c r="B9" s="1" t="s">
        <v>1</v>
      </c>
      <c r="C9" s="1">
        <v>129</v>
      </c>
      <c r="D9" s="1">
        <v>100</v>
      </c>
      <c r="E9" s="1">
        <v>8.59417319264459E-2</v>
      </c>
      <c r="F9" s="1">
        <v>0.61825492449776598</v>
      </c>
      <c r="G9" s="1">
        <v>318.10582289670202</v>
      </c>
      <c r="H9" s="1">
        <v>418</v>
      </c>
      <c r="I9" s="1">
        <f>F9/H9</f>
        <v>1.4790787667410669E-3</v>
      </c>
      <c r="J9" s="1">
        <v>1.5797674987714989E-3</v>
      </c>
      <c r="K9" s="1">
        <v>1.4246423004484305E-3</v>
      </c>
      <c r="L9" s="1">
        <f>AVERAGE(I9:K9)</f>
        <v>1.4944961886536653E-3</v>
      </c>
    </row>
    <row r="10" spans="1:12">
      <c r="B10" t="s">
        <v>8</v>
      </c>
      <c r="C10">
        <v>0</v>
      </c>
      <c r="D10">
        <v>0</v>
      </c>
      <c r="E10">
        <v>0.27369540124119501</v>
      </c>
      <c r="F10">
        <v>1.1485651600429301</v>
      </c>
      <c r="G10">
        <v>238.308929754362</v>
      </c>
      <c r="H10">
        <v>550</v>
      </c>
      <c r="I10" s="1">
        <f t="shared" ref="I10:I19" si="0">F10/H10</f>
        <v>2.0883002909871458E-3</v>
      </c>
      <c r="J10">
        <v>1.8013857439759036E-3</v>
      </c>
      <c r="K10">
        <v>1.8928413530465951E-3</v>
      </c>
      <c r="L10" s="1">
        <f>AVERAGE(I10:K10)</f>
        <v>1.9275091293365482E-3</v>
      </c>
    </row>
    <row r="11" spans="1:12">
      <c r="B11" t="s">
        <v>9</v>
      </c>
      <c r="C11">
        <v>0</v>
      </c>
      <c r="D11">
        <v>0</v>
      </c>
      <c r="E11">
        <v>3.36878707566724E-2</v>
      </c>
      <c r="F11">
        <v>1.17125974159212</v>
      </c>
      <c r="G11">
        <v>55.883250266934901</v>
      </c>
      <c r="H11">
        <v>203</v>
      </c>
      <c r="I11" s="1">
        <f t="shared" si="0"/>
        <v>5.7697524216360589E-3</v>
      </c>
      <c r="J11">
        <v>5.7697524236453197E-3</v>
      </c>
      <c r="K11">
        <v>5.7697524236453197E-3</v>
      </c>
      <c r="L11" s="1">
        <f>AVERAGE(I11:K11)</f>
        <v>5.7697524229755664E-3</v>
      </c>
    </row>
    <row r="12" spans="1:12">
      <c r="B12" t="s">
        <v>10</v>
      </c>
      <c r="C12">
        <v>0</v>
      </c>
      <c r="D12">
        <v>0</v>
      </c>
      <c r="E12">
        <v>0.42970834531045299</v>
      </c>
      <c r="F12">
        <v>1.6125079217565299</v>
      </c>
      <c r="G12">
        <v>201.31822189841299</v>
      </c>
      <c r="H12">
        <v>704</v>
      </c>
      <c r="I12" s="1">
        <f t="shared" si="0"/>
        <v>2.2904942070405255E-3</v>
      </c>
      <c r="J12">
        <v>2.6535917476808906E-3</v>
      </c>
      <c r="K12">
        <v>4.2476009510961209E-3</v>
      </c>
      <c r="L12" s="1">
        <f>AVERAGE(I12:K12)</f>
        <v>3.0638956352725122E-3</v>
      </c>
    </row>
    <row r="13" spans="1:12">
      <c r="B13" t="s">
        <v>11</v>
      </c>
      <c r="C13">
        <v>66</v>
      </c>
      <c r="D13">
        <v>55</v>
      </c>
      <c r="E13">
        <v>6.7965701411088195E-2</v>
      </c>
      <c r="F13">
        <v>2.41306672996439</v>
      </c>
      <c r="G13">
        <v>81.267768326508801</v>
      </c>
      <c r="H13">
        <v>436</v>
      </c>
      <c r="I13" s="1">
        <f t="shared" si="0"/>
        <v>5.5345567201018119E-3</v>
      </c>
      <c r="J13">
        <v>7.3437223540540547E-3</v>
      </c>
      <c r="K13">
        <v>2.2612309400324151E-3</v>
      </c>
      <c r="L13" s="1">
        <f>AVERAGE(I13:K13)</f>
        <v>5.04650333806276E-3</v>
      </c>
    </row>
    <row r="14" spans="1:12">
      <c r="I14" s="1"/>
    </row>
    <row r="15" spans="1:12">
      <c r="B15" t="s">
        <v>9</v>
      </c>
      <c r="C15">
        <v>0</v>
      </c>
      <c r="D15">
        <v>0</v>
      </c>
      <c r="E15">
        <v>3.3687871000000001E-2</v>
      </c>
      <c r="F15">
        <v>1.1712597419999999</v>
      </c>
      <c r="G15">
        <v>55.883250269999998</v>
      </c>
      <c r="H15">
        <v>203</v>
      </c>
      <c r="I15" s="1">
        <f t="shared" si="0"/>
        <v>5.7697524236453197E-3</v>
      </c>
      <c r="L15" s="1">
        <f>AVERAGE(I15:K15)</f>
        <v>5.7697524236453197E-3</v>
      </c>
    </row>
    <row r="16" spans="1:12">
      <c r="B16" t="s">
        <v>1</v>
      </c>
      <c r="C16">
        <v>102</v>
      </c>
      <c r="D16">
        <v>72</v>
      </c>
      <c r="E16">
        <v>9.1799389999999995E-2</v>
      </c>
      <c r="F16">
        <v>0.64296537200000003</v>
      </c>
      <c r="G16">
        <v>273.38494450000002</v>
      </c>
      <c r="H16">
        <v>407</v>
      </c>
      <c r="I16" s="1">
        <f t="shared" si="0"/>
        <v>1.5797674987714989E-3</v>
      </c>
      <c r="L16" s="1">
        <f t="shared" ref="L16:L25" si="1">AVERAGE(I16:K16)</f>
        <v>1.5797674987714989E-3</v>
      </c>
    </row>
    <row r="17" spans="1:12">
      <c r="B17" t="s">
        <v>11</v>
      </c>
      <c r="C17">
        <v>48</v>
      </c>
      <c r="D17">
        <v>43</v>
      </c>
      <c r="E17">
        <v>6.1542655000000002E-2</v>
      </c>
      <c r="F17">
        <v>2.7171772710000002</v>
      </c>
      <c r="G17">
        <v>46.758491169999999</v>
      </c>
      <c r="H17">
        <v>370</v>
      </c>
      <c r="I17" s="1">
        <f t="shared" si="0"/>
        <v>7.3437223540540547E-3</v>
      </c>
      <c r="L17" s="1">
        <f t="shared" si="1"/>
        <v>7.3437223540540547E-3</v>
      </c>
    </row>
    <row r="18" spans="1:12">
      <c r="B18" t="s">
        <v>10</v>
      </c>
      <c r="C18">
        <v>0</v>
      </c>
      <c r="D18">
        <v>0</v>
      </c>
      <c r="E18">
        <v>0.40302701400000002</v>
      </c>
      <c r="F18">
        <v>1.430285952</v>
      </c>
      <c r="G18">
        <v>186.74814839999999</v>
      </c>
      <c r="H18">
        <v>539</v>
      </c>
      <c r="I18" s="1">
        <f t="shared" si="0"/>
        <v>2.6535917476808906E-3</v>
      </c>
      <c r="L18" s="1">
        <f t="shared" si="1"/>
        <v>2.6535917476808906E-3</v>
      </c>
    </row>
    <row r="19" spans="1:12">
      <c r="B19" t="s">
        <v>8</v>
      </c>
      <c r="C19">
        <v>0</v>
      </c>
      <c r="D19">
        <v>0</v>
      </c>
      <c r="E19">
        <v>0.36382508400000002</v>
      </c>
      <c r="F19">
        <v>1.1961201340000001</v>
      </c>
      <c r="G19">
        <v>273.82172170000001</v>
      </c>
      <c r="H19">
        <v>664</v>
      </c>
      <c r="I19" s="1">
        <f t="shared" si="0"/>
        <v>1.8013857439759036E-3</v>
      </c>
      <c r="L19" s="1">
        <f t="shared" si="1"/>
        <v>1.8013857439759036E-3</v>
      </c>
    </row>
    <row r="20" spans="1:12">
      <c r="A20" s="2" t="s">
        <v>12</v>
      </c>
      <c r="B20" s="2"/>
      <c r="C20" s="2"/>
      <c r="D20" s="2"/>
      <c r="E20" s="2"/>
      <c r="F20" s="2"/>
      <c r="G20" s="2"/>
      <c r="I20" s="1"/>
    </row>
    <row r="21" spans="1:12">
      <c r="B21" t="s">
        <v>1</v>
      </c>
      <c r="C21">
        <v>72</v>
      </c>
      <c r="D21">
        <v>49</v>
      </c>
      <c r="E21">
        <v>0.164914744</v>
      </c>
      <c r="F21">
        <v>0.91635149000000005</v>
      </c>
      <c r="G21">
        <v>192.28497429999999</v>
      </c>
      <c r="H21">
        <v>372</v>
      </c>
      <c r="I21" s="1">
        <f>F21/H21</f>
        <v>2.4633104569892475E-3</v>
      </c>
      <c r="L21" s="1">
        <f t="shared" si="1"/>
        <v>2.4633104569892475E-3</v>
      </c>
    </row>
    <row r="22" spans="1:12">
      <c r="B22" t="s">
        <v>8</v>
      </c>
      <c r="C22">
        <v>0</v>
      </c>
      <c r="D22">
        <v>0</v>
      </c>
      <c r="E22">
        <v>0.276025242</v>
      </c>
      <c r="F22">
        <v>1.34770748</v>
      </c>
      <c r="G22">
        <v>158.9956268</v>
      </c>
      <c r="H22">
        <v>466</v>
      </c>
      <c r="I22" s="1">
        <f>F22/H22</f>
        <v>2.8920761373390559E-3</v>
      </c>
      <c r="L22" s="1">
        <f t="shared" si="1"/>
        <v>2.8920761373390559E-3</v>
      </c>
    </row>
    <row r="23" spans="1:12">
      <c r="B23" t="s">
        <v>9</v>
      </c>
      <c r="C23">
        <v>0</v>
      </c>
      <c r="D23">
        <v>0</v>
      </c>
      <c r="E23">
        <v>2.5741435E-2</v>
      </c>
      <c r="F23">
        <v>1.90329708</v>
      </c>
      <c r="G23">
        <v>21.869046659999999</v>
      </c>
      <c r="H23">
        <v>117</v>
      </c>
      <c r="I23" s="1">
        <f>F23/H23</f>
        <v>1.6267496410256412E-2</v>
      </c>
      <c r="L23" s="1">
        <f t="shared" si="1"/>
        <v>1.6267496410256412E-2</v>
      </c>
    </row>
    <row r="24" spans="1:12">
      <c r="B24" t="s">
        <v>10</v>
      </c>
      <c r="C24">
        <v>0</v>
      </c>
      <c r="D24">
        <v>0</v>
      </c>
      <c r="E24">
        <v>0.30419551099999997</v>
      </c>
      <c r="F24">
        <v>1.4227340900000001</v>
      </c>
      <c r="G24">
        <v>156.92688200000001</v>
      </c>
      <c r="H24">
        <v>431</v>
      </c>
      <c r="I24" s="1">
        <f>F24/H24</f>
        <v>3.3010071693735502E-3</v>
      </c>
      <c r="L24" s="1">
        <f t="shared" si="1"/>
        <v>3.3010071693735502E-3</v>
      </c>
    </row>
    <row r="25" spans="1:12">
      <c r="B25" t="s">
        <v>11</v>
      </c>
      <c r="C25">
        <v>28</v>
      </c>
      <c r="D25">
        <v>22</v>
      </c>
      <c r="E25">
        <v>0.16277429600000001</v>
      </c>
      <c r="F25">
        <v>4.339543291</v>
      </c>
      <c r="G25">
        <v>40.37164241</v>
      </c>
      <c r="H25">
        <v>356</v>
      </c>
      <c r="I25" s="1">
        <f>F25/H25</f>
        <v>1.2189728345505618E-2</v>
      </c>
      <c r="L25" s="1">
        <f t="shared" si="1"/>
        <v>1.2189728345505618E-2</v>
      </c>
    </row>
    <row r="26" spans="1:12">
      <c r="A26" s="2" t="s">
        <v>23</v>
      </c>
      <c r="B26" s="2"/>
      <c r="C26" s="2"/>
      <c r="D26" s="2"/>
      <c r="E26" s="2"/>
      <c r="F26" s="2"/>
      <c r="G26" s="2"/>
      <c r="I26" s="1"/>
    </row>
    <row r="27" spans="1:12">
      <c r="B27" t="s">
        <v>1</v>
      </c>
      <c r="C27">
        <v>28</v>
      </c>
      <c r="D27">
        <v>18</v>
      </c>
      <c r="E27">
        <v>6.9675322053840694E-2</v>
      </c>
      <c r="F27">
        <v>1.4163967354595</v>
      </c>
      <c r="G27">
        <v>49.766376153644501</v>
      </c>
      <c r="H27">
        <v>175</v>
      </c>
      <c r="I27" s="1">
        <f>F27/H27</f>
        <v>8.0936956311971429E-3</v>
      </c>
      <c r="L27" s="1">
        <f>AVERAGE(I27:K27)</f>
        <v>8.0936956311971429E-3</v>
      </c>
    </row>
    <row r="28" spans="1:12">
      <c r="B28" t="s">
        <v>8</v>
      </c>
      <c r="C28">
        <v>0</v>
      </c>
      <c r="D28">
        <v>0</v>
      </c>
      <c r="E28">
        <v>2.1377397717793199E-2</v>
      </c>
      <c r="F28">
        <v>0.96463352371108202</v>
      </c>
      <c r="G28">
        <v>30.9049947686193</v>
      </c>
      <c r="H28">
        <v>70</v>
      </c>
      <c r="I28" s="1">
        <f>F28/H28</f>
        <v>1.3780478910158314E-2</v>
      </c>
      <c r="L28" s="1">
        <f>AVERAGE(I28:K28)</f>
        <v>1.3780478910158314E-2</v>
      </c>
    </row>
    <row r="29" spans="1:12">
      <c r="B29" t="s">
        <v>9</v>
      </c>
      <c r="C29">
        <v>0</v>
      </c>
      <c r="D29">
        <v>0</v>
      </c>
      <c r="E29">
        <v>2.5741164971812499E-2</v>
      </c>
      <c r="F29">
        <v>3.3673717570774699</v>
      </c>
      <c r="G29">
        <v>6.7710682004111797</v>
      </c>
      <c r="H29">
        <v>94</v>
      </c>
      <c r="I29" s="1">
        <f>F29/H29</f>
        <v>3.5823103798696486E-2</v>
      </c>
      <c r="L29" s="1">
        <f>AVERAGE(I29:K29)</f>
        <v>3.5823103798696486E-2</v>
      </c>
    </row>
    <row r="30" spans="1:12">
      <c r="B30" t="s">
        <v>10</v>
      </c>
      <c r="C30">
        <v>0</v>
      </c>
      <c r="D30">
        <v>0</v>
      </c>
      <c r="E30">
        <v>2.0843914397721899E-2</v>
      </c>
      <c r="F30">
        <v>1.12227776543395</v>
      </c>
      <c r="G30">
        <v>22.476464018217101</v>
      </c>
      <c r="H30">
        <v>68</v>
      </c>
      <c r="I30" s="1">
        <f>F30/H30</f>
        <v>1.650408478579338E-2</v>
      </c>
      <c r="L30" s="1">
        <f>AVERAGE(I30:K30)</f>
        <v>1.650408478579338E-2</v>
      </c>
    </row>
    <row r="31" spans="1:12">
      <c r="B31" t="s">
        <v>11</v>
      </c>
      <c r="C31">
        <v>15</v>
      </c>
      <c r="D31">
        <v>15</v>
      </c>
      <c r="E31">
        <v>3.88649793221797E-2</v>
      </c>
      <c r="F31">
        <v>8.2201627305079992</v>
      </c>
      <c r="G31">
        <v>5.8279694976651504</v>
      </c>
      <c r="H31">
        <v>96</v>
      </c>
      <c r="I31" s="1">
        <f>F31/H31</f>
        <v>8.562669510945832E-2</v>
      </c>
      <c r="L31" s="1">
        <f>AVERAGE(I31:K31)</f>
        <v>8.562669510945832E-2</v>
      </c>
    </row>
  </sheetData>
  <mergeCells count="5">
    <mergeCell ref="A26:G26"/>
    <mergeCell ref="A8:G8"/>
    <mergeCell ref="A20:G20"/>
    <mergeCell ref="I1:J1"/>
    <mergeCell ref="A2:G2"/>
  </mergeCells>
  <phoneticPr fontId="3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tabSelected="1" workbookViewId="0">
      <selection activeCell="N38" sqref="N38"/>
    </sheetView>
  </sheetViews>
  <sheetFormatPr defaultRowHeight="15"/>
  <sheetData>
    <row r="1" spans="1:4">
      <c r="B1" t="s">
        <v>14</v>
      </c>
      <c r="C1" t="s">
        <v>15</v>
      </c>
      <c r="D1" t="s">
        <v>16</v>
      </c>
    </row>
    <row r="2" spans="1:4">
      <c r="B2" t="s">
        <v>21</v>
      </c>
    </row>
    <row r="3" spans="1:4">
      <c r="A3" t="s">
        <v>1</v>
      </c>
      <c r="B3">
        <v>1351</v>
      </c>
      <c r="C3">
        <v>1285</v>
      </c>
      <c r="D3">
        <v>361</v>
      </c>
    </row>
    <row r="4" spans="1:4">
      <c r="A4" t="s">
        <v>8</v>
      </c>
      <c r="B4">
        <v>1355</v>
      </c>
      <c r="C4">
        <v>1137</v>
      </c>
      <c r="D4">
        <v>505</v>
      </c>
    </row>
    <row r="5" spans="1:4">
      <c r="A5" t="s">
        <v>18</v>
      </c>
      <c r="B5">
        <v>1008</v>
      </c>
      <c r="C5">
        <v>969</v>
      </c>
      <c r="D5">
        <v>1020</v>
      </c>
    </row>
    <row r="6" spans="1:4">
      <c r="A6" t="s">
        <v>10</v>
      </c>
      <c r="B6">
        <v>449</v>
      </c>
      <c r="C6">
        <v>1785</v>
      </c>
      <c r="D6">
        <v>763</v>
      </c>
    </row>
    <row r="7" spans="1:4">
      <c r="A7" t="s">
        <v>11</v>
      </c>
      <c r="B7">
        <v>173</v>
      </c>
      <c r="C7">
        <v>1490</v>
      </c>
      <c r="D7">
        <v>1334</v>
      </c>
    </row>
    <row r="9" spans="1:4">
      <c r="B9" t="s">
        <v>19</v>
      </c>
    </row>
    <row r="10" spans="1:4">
      <c r="A10" t="s">
        <v>1</v>
      </c>
      <c r="B10">
        <v>4990</v>
      </c>
      <c r="C10">
        <v>2843</v>
      </c>
      <c r="D10">
        <v>1759</v>
      </c>
    </row>
    <row r="11" spans="1:4">
      <c r="A11" t="s">
        <v>8</v>
      </c>
      <c r="B11">
        <v>3926</v>
      </c>
      <c r="C11">
        <v>2855</v>
      </c>
      <c r="D11">
        <v>2811</v>
      </c>
    </row>
    <row r="12" spans="1:4">
      <c r="A12" t="s">
        <v>18</v>
      </c>
      <c r="B12">
        <v>3240</v>
      </c>
      <c r="C12">
        <v>3152</v>
      </c>
      <c r="D12">
        <v>3200</v>
      </c>
    </row>
    <row r="13" spans="1:4">
      <c r="A13" t="s">
        <v>10</v>
      </c>
      <c r="B13">
        <v>2339</v>
      </c>
      <c r="C13">
        <v>3794</v>
      </c>
      <c r="D13">
        <v>3459</v>
      </c>
    </row>
    <row r="14" spans="1:4">
      <c r="A14" t="s">
        <v>11</v>
      </c>
      <c r="B14">
        <v>568</v>
      </c>
      <c r="C14">
        <v>2767</v>
      </c>
      <c r="D14">
        <v>6257</v>
      </c>
    </row>
    <row r="16" spans="1:4">
      <c r="A16" s="3" t="s">
        <v>17</v>
      </c>
      <c r="B16" s="3"/>
      <c r="C16" s="3"/>
      <c r="D16" s="3"/>
    </row>
    <row r="17" spans="1:4">
      <c r="A17" t="s">
        <v>1</v>
      </c>
      <c r="B17">
        <v>9779</v>
      </c>
      <c r="C17">
        <v>3376</v>
      </c>
      <c r="D17">
        <v>2432</v>
      </c>
    </row>
    <row r="18" spans="1:4">
      <c r="A18" t="s">
        <v>8</v>
      </c>
      <c r="B18">
        <v>8278</v>
      </c>
      <c r="C18">
        <v>3639</v>
      </c>
      <c r="D18">
        <v>3670</v>
      </c>
    </row>
    <row r="19" spans="1:4">
      <c r="A19" t="s">
        <v>18</v>
      </c>
      <c r="B19">
        <v>5265</v>
      </c>
      <c r="C19">
        <v>5122</v>
      </c>
      <c r="D19">
        <v>5200</v>
      </c>
    </row>
    <row r="20" spans="1:4">
      <c r="A20" t="s">
        <v>10</v>
      </c>
      <c r="B20">
        <v>7163</v>
      </c>
      <c r="C20">
        <v>4850</v>
      </c>
      <c r="D20">
        <v>3574</v>
      </c>
    </row>
    <row r="21" spans="1:4">
      <c r="A21" t="s">
        <v>11</v>
      </c>
      <c r="B21">
        <v>1165</v>
      </c>
      <c r="C21">
        <v>3635</v>
      </c>
      <c r="D21">
        <v>10787</v>
      </c>
    </row>
    <row r="23" spans="1:4">
      <c r="B23" t="s">
        <v>20</v>
      </c>
    </row>
    <row r="24" spans="1:4">
      <c r="A24" t="s">
        <v>1</v>
      </c>
      <c r="B24">
        <v>19587</v>
      </c>
      <c r="C24">
        <v>4267</v>
      </c>
      <c r="D24">
        <v>3723</v>
      </c>
    </row>
    <row r="25" spans="1:4">
      <c r="A25" t="s">
        <v>8</v>
      </c>
      <c r="B25">
        <v>18252</v>
      </c>
      <c r="C25">
        <v>5129</v>
      </c>
      <c r="D25">
        <v>4196</v>
      </c>
    </row>
    <row r="26" spans="1:4">
      <c r="A26" t="s">
        <v>18</v>
      </c>
      <c r="B26">
        <v>9315</v>
      </c>
      <c r="C26">
        <v>9062</v>
      </c>
      <c r="D26">
        <v>9200</v>
      </c>
    </row>
    <row r="27" spans="1:4">
      <c r="A27" t="s">
        <v>10</v>
      </c>
      <c r="B27">
        <v>13932</v>
      </c>
      <c r="C27">
        <v>9777</v>
      </c>
      <c r="D27">
        <v>3868</v>
      </c>
    </row>
    <row r="28" spans="1:4">
      <c r="A28" t="s">
        <v>11</v>
      </c>
      <c r="B28">
        <v>2205</v>
      </c>
      <c r="C28">
        <v>4919</v>
      </c>
      <c r="D28">
        <v>20453</v>
      </c>
    </row>
  </sheetData>
  <mergeCells count="1">
    <mergeCell ref="A16:D16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Scalability-test</vt:lpstr>
      <vt:lpstr>Task Executions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kshah</cp:lastModifiedBy>
  <dcterms:created xsi:type="dcterms:W3CDTF">2009-08-31T02:18:57Z</dcterms:created>
  <dcterms:modified xsi:type="dcterms:W3CDTF">2009-09-04T17:58:19Z</dcterms:modified>
</cp:coreProperties>
</file>