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sina/Desktop/"/>
    </mc:Choice>
  </mc:AlternateContent>
  <xr:revisionPtr revIDLastSave="0" documentId="8_{AB14A3A0-3C40-7443-97AE-8ECC0D8831D0}" xr6:coauthVersionLast="47" xr6:coauthVersionMax="47" xr10:uidLastSave="{00000000-0000-0000-0000-000000000000}"/>
  <bookViews>
    <workbookView xWindow="7200" yWindow="500" windowWidth="21600" windowHeight="14360" xr2:uid="{00000000-000D-0000-FFFF-FFFF00000000}"/>
  </bookViews>
  <sheets>
    <sheet name="Data" sheetId="1" r:id="rId1"/>
    <sheet name="Sheet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" i="2" l="1"/>
  <c r="E34" i="2"/>
  <c r="E33" i="2"/>
  <c r="E32" i="2"/>
  <c r="E31" i="2"/>
  <c r="E30" i="2"/>
  <c r="E29" i="2"/>
  <c r="E28" i="2"/>
  <c r="E27" i="2"/>
  <c r="E25" i="2"/>
  <c r="H24" i="2"/>
  <c r="H19" i="2"/>
  <c r="E35" i="2" s="1"/>
  <c r="H18" i="2"/>
  <c r="D17" i="2" s="1"/>
  <c r="D19" i="2" l="1"/>
  <c r="E26" i="2"/>
  <c r="D18" i="2"/>
  <c r="D20" i="2"/>
  <c r="D21" i="2"/>
  <c r="H21" i="2"/>
  <c r="D13" i="2"/>
  <c r="D22" i="2"/>
  <c r="D14" i="2"/>
  <c r="D15" i="2"/>
  <c r="D23" i="2"/>
  <c r="D16" i="2"/>
  <c r="D24" i="2"/>
  <c r="H22" i="2" l="1"/>
  <c r="H25" i="2"/>
</calcChain>
</file>

<file path=xl/sharedStrings.xml><?xml version="1.0" encoding="utf-8"?>
<sst xmlns="http://schemas.openxmlformats.org/spreadsheetml/2006/main" count="19" uniqueCount="14">
  <si>
    <t>Week</t>
  </si>
  <si>
    <t>Revenue</t>
  </si>
  <si>
    <t>Newspaper Ads</t>
  </si>
  <si>
    <t>Search Ads</t>
  </si>
  <si>
    <t>Social Ads</t>
  </si>
  <si>
    <t>Price Change</t>
  </si>
  <si>
    <t>Temperature</t>
  </si>
  <si>
    <t>Holiday</t>
  </si>
  <si>
    <t>Avg Before</t>
  </si>
  <si>
    <t>Avg After</t>
  </si>
  <si>
    <t>Difference</t>
  </si>
  <si>
    <t>% Change</t>
  </si>
  <si>
    <t>Avg Spend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</si>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</sst>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]#,##0"/>
    <numFmt numFmtId="165" formatCode="[$$]#,##0.00"/>
    <numFmt numFmtId="166" formatCode="#,##0.0"/>
  </numFmts>
  <fonts count="5">
    <font>
      <sz val="10"/>
      <color rgb="FF000000"/>
      <name val="Arial"/>
    </font>
    <font>
      <sz val="10"/>
      <color theme="1"/>
      <name val="Arial"/>
    </font>
    <font>
      <sz val="10"/>
      <color rgb="FF3D3D34"/>
      <name val="&quot;Helvetica Neue&quot;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3" fontId="2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1" fillId="0" borderId="0" xfId="0" applyNumberFormat="1" applyFont="1"/>
    <xf numFmtId="0" fontId="4" fillId="2" borderId="0" xfId="0" applyFont="1" applyFill="1" applyAlignment="1"/>
    <xf numFmtId="0" fontId="4" fillId="3" borderId="0" xfId="0" applyFont="1" applyFill="1" applyAlignment="1"/>
    <xf numFmtId="10" fontId="1" fillId="0" borderId="0" xfId="0" applyNumberFormat="1" applyFont="1"/>
    <xf numFmtId="164" fontId="3" fillId="3" borderId="0" xfId="0" applyNumberFormat="1" applyFont="1" applyFill="1" applyAlignment="1">
      <alignment horizontal="right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Revenue vs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Sheet9!$B$1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Sheet9!$A$2:$A$53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Sheet9!$B$2:$B$53</c:f>
              <c:numCache>
                <c:formatCode>[$$]#,##0</c:formatCode>
                <c:ptCount val="52"/>
                <c:pt idx="0">
                  <c:v>3302.99</c:v>
                </c:pt>
                <c:pt idx="1">
                  <c:v>2706.27</c:v>
                </c:pt>
                <c:pt idx="2">
                  <c:v>2330.41</c:v>
                </c:pt>
                <c:pt idx="3">
                  <c:v>2351.63</c:v>
                </c:pt>
                <c:pt idx="4">
                  <c:v>2398.48</c:v>
                </c:pt>
                <c:pt idx="5">
                  <c:v>2611.66</c:v>
                </c:pt>
                <c:pt idx="6">
                  <c:v>2557.31</c:v>
                </c:pt>
                <c:pt idx="7">
                  <c:v>3250.96</c:v>
                </c:pt>
                <c:pt idx="8">
                  <c:v>2802.04</c:v>
                </c:pt>
                <c:pt idx="9">
                  <c:v>2881.28</c:v>
                </c:pt>
                <c:pt idx="10">
                  <c:v>2734.97</c:v>
                </c:pt>
                <c:pt idx="11">
                  <c:v>3580.57</c:v>
                </c:pt>
                <c:pt idx="12">
                  <c:v>3581.54</c:v>
                </c:pt>
                <c:pt idx="13">
                  <c:v>2962.99</c:v>
                </c:pt>
                <c:pt idx="14">
                  <c:v>2510.8200000000002</c:v>
                </c:pt>
                <c:pt idx="15">
                  <c:v>2523.34</c:v>
                </c:pt>
                <c:pt idx="16">
                  <c:v>2708.6</c:v>
                </c:pt>
                <c:pt idx="17">
                  <c:v>2459.0300000000002</c:v>
                </c:pt>
                <c:pt idx="18">
                  <c:v>3429.26</c:v>
                </c:pt>
                <c:pt idx="19">
                  <c:v>2707.15</c:v>
                </c:pt>
                <c:pt idx="20">
                  <c:v>2658.95</c:v>
                </c:pt>
                <c:pt idx="21">
                  <c:v>2848.53</c:v>
                </c:pt>
                <c:pt idx="22">
                  <c:v>2801.63</c:v>
                </c:pt>
                <c:pt idx="23">
                  <c:v>4645.67</c:v>
                </c:pt>
                <c:pt idx="24">
                  <c:v>4034.12</c:v>
                </c:pt>
                <c:pt idx="25">
                  <c:v>4510.32</c:v>
                </c:pt>
                <c:pt idx="26">
                  <c:v>4436.8999999999996</c:v>
                </c:pt>
                <c:pt idx="27">
                  <c:v>5427.97</c:v>
                </c:pt>
                <c:pt idx="28">
                  <c:v>4758.76</c:v>
                </c:pt>
                <c:pt idx="29">
                  <c:v>4773.62</c:v>
                </c:pt>
                <c:pt idx="30">
                  <c:v>4866.54</c:v>
                </c:pt>
                <c:pt idx="31">
                  <c:v>4846.53</c:v>
                </c:pt>
                <c:pt idx="32">
                  <c:v>5209.8999999999996</c:v>
                </c:pt>
                <c:pt idx="33">
                  <c:v>4831.16</c:v>
                </c:pt>
                <c:pt idx="34">
                  <c:v>4999.6400000000003</c:v>
                </c:pt>
                <c:pt idx="35">
                  <c:v>4073.66</c:v>
                </c:pt>
                <c:pt idx="36">
                  <c:v>3885.19</c:v>
                </c:pt>
                <c:pt idx="37">
                  <c:v>3395.17</c:v>
                </c:pt>
                <c:pt idx="38">
                  <c:v>3543.52</c:v>
                </c:pt>
                <c:pt idx="39">
                  <c:v>3318.82</c:v>
                </c:pt>
                <c:pt idx="40">
                  <c:v>3439.85</c:v>
                </c:pt>
                <c:pt idx="41">
                  <c:v>3396.71</c:v>
                </c:pt>
                <c:pt idx="42">
                  <c:v>3249.66</c:v>
                </c:pt>
                <c:pt idx="43">
                  <c:v>2931.35</c:v>
                </c:pt>
                <c:pt idx="44">
                  <c:v>3933.05</c:v>
                </c:pt>
                <c:pt idx="45">
                  <c:v>3506.81</c:v>
                </c:pt>
                <c:pt idx="46">
                  <c:v>2818.97</c:v>
                </c:pt>
                <c:pt idx="47">
                  <c:v>3856.38</c:v>
                </c:pt>
                <c:pt idx="48">
                  <c:v>3060.15</c:v>
                </c:pt>
                <c:pt idx="49">
                  <c:v>2761.15</c:v>
                </c:pt>
                <c:pt idx="50">
                  <c:v>2323.12</c:v>
                </c:pt>
                <c:pt idx="51">
                  <c:v>3577.04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22-4B0D-B796-A7E5DF38193D}"/>
            </c:ext>
          </c:extLst>
        </c:ser>
        <c:ser>
          <c:idx val="0"/>
          <c:order val="1"/>
          <c:tx>
            <c:strRef>
              <c:f>Sheet9!$D$1</c:f>
              <c:strCache>
                <c:ptCount val="1"/>
                <c:pt idx="0">
                  <c:v>Avg Before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Sheet9!$A$2:$A$53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Sheet9!$D$2:$D$53</c:f>
              <c:numCache>
                <c:formatCode>General</c:formatCode>
                <c:ptCount val="52"/>
                <c:pt idx="11" formatCode="[$$]#,##0">
                  <c:v>2897.7008333333338</c:v>
                </c:pt>
                <c:pt idx="12" formatCode="[$$]#,##0">
                  <c:v>2897.7008333333338</c:v>
                </c:pt>
                <c:pt idx="13" formatCode="[$$]#,##0">
                  <c:v>2897.7008333333338</c:v>
                </c:pt>
                <c:pt idx="14" formatCode="[$$]#,##0">
                  <c:v>2897.7008333333338</c:v>
                </c:pt>
                <c:pt idx="15" formatCode="[$$]#,##0">
                  <c:v>2897.7008333333338</c:v>
                </c:pt>
                <c:pt idx="16" formatCode="[$$]#,##0">
                  <c:v>2897.7008333333338</c:v>
                </c:pt>
                <c:pt idx="17" formatCode="[$$]#,##0">
                  <c:v>2897.7008333333338</c:v>
                </c:pt>
                <c:pt idx="18" formatCode="[$$]#,##0">
                  <c:v>2897.7008333333338</c:v>
                </c:pt>
                <c:pt idx="19" formatCode="[$$]#,##0">
                  <c:v>2897.7008333333338</c:v>
                </c:pt>
                <c:pt idx="20" formatCode="[$$]#,##0">
                  <c:v>2897.7008333333338</c:v>
                </c:pt>
                <c:pt idx="21" formatCode="[$$]#,##0">
                  <c:v>2897.7008333333338</c:v>
                </c:pt>
                <c:pt idx="22" formatCode="[$$]#,##0">
                  <c:v>2897.7008333333338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22-4B0D-B796-A7E5DF38193D}"/>
            </c:ext>
          </c:extLst>
        </c:ser>
        <c:ser>
          <c:idx val="2"/>
          <c:order val="2"/>
          <c:tx>
            <c:strRef>
              <c:f>Sheet9!$E$1</c:f>
              <c:strCache>
                <c:ptCount val="1"/>
                <c:pt idx="0">
                  <c:v>Avg After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Sheet9!$A$2:$A$53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Sheet9!$E$2:$E$53</c:f>
              <c:numCache>
                <c:formatCode>General</c:formatCode>
                <c:ptCount val="52"/>
                <c:pt idx="23" formatCode="[$$]#,##0">
                  <c:v>4778.4275000000007</c:v>
                </c:pt>
                <c:pt idx="24" formatCode="[$$]#,##0">
                  <c:v>4778.4275000000007</c:v>
                </c:pt>
                <c:pt idx="25" formatCode="[$$]#,##0">
                  <c:v>4778.4275000000007</c:v>
                </c:pt>
                <c:pt idx="26" formatCode="[$$]#,##0">
                  <c:v>4778.4275000000007</c:v>
                </c:pt>
                <c:pt idx="27" formatCode="[$$]#,##0">
                  <c:v>4778.4275000000007</c:v>
                </c:pt>
                <c:pt idx="28" formatCode="[$$]#,##0">
                  <c:v>4778.4275000000007</c:v>
                </c:pt>
                <c:pt idx="29" formatCode="[$$]#,##0">
                  <c:v>4778.4275000000007</c:v>
                </c:pt>
                <c:pt idx="30" formatCode="[$$]#,##0">
                  <c:v>4778.4275000000007</c:v>
                </c:pt>
                <c:pt idx="31" formatCode="[$$]#,##0">
                  <c:v>4778.4275000000007</c:v>
                </c:pt>
                <c:pt idx="32" formatCode="[$$]#,##0">
                  <c:v>4778.4275000000007</c:v>
                </c:pt>
                <c:pt idx="33" formatCode="[$$]#,##0">
                  <c:v>4778.4275000000007</c:v>
                </c:pt>
                <c:pt idx="34" formatCode="[$$]#,##0">
                  <c:v>4778.4275000000007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22-4B0D-B796-A7E5DF381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5211600"/>
        <c:axId val="635211920"/>
      </c:lineChart>
      <c:catAx>
        <c:axId val="635211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211920"/>
        <c:crosses val="autoZero"/>
        <c:auto val="1"/>
        <c:lblAlgn val="ctr"/>
        <c:lblOffset val="100"/>
        <c:noMultiLvlLbl val="0"/>
      </c:catAx>
      <c:valAx>
        <c:axId val="63521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21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3</xdr:row>
      <xdr:rowOff>80962</xdr:rowOff>
    </xdr:from>
    <xdr:to>
      <xdr:col>12</xdr:col>
      <xdr:colOff>790575</xdr:colOff>
      <xdr:row>17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530EB7-8114-4BDD-B4E4-4A7C0C5616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3"/>
  <sheetViews>
    <sheetView tabSelected="1" workbookViewId="0"/>
  </sheetViews>
  <sheetFormatPr baseColWidth="10" defaultColWidth="14.5" defaultRowHeight="15.75" customHeight="1"/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ht="15.75" customHeight="1">
      <c r="A2" s="1">
        <v>1</v>
      </c>
      <c r="B2" s="2">
        <v>3302.99</v>
      </c>
      <c r="C2" s="3">
        <v>0</v>
      </c>
      <c r="D2" s="3">
        <v>0</v>
      </c>
      <c r="E2" s="3">
        <v>0</v>
      </c>
      <c r="F2" s="4">
        <v>0</v>
      </c>
      <c r="G2" s="5">
        <v>39.799999999999997</v>
      </c>
      <c r="H2" s="1">
        <v>1</v>
      </c>
    </row>
    <row r="3" spans="1:16" ht="15.75" customHeight="1">
      <c r="A3" s="1">
        <v>2</v>
      </c>
      <c r="B3" s="2">
        <v>2706.27</v>
      </c>
      <c r="C3" s="3">
        <v>0</v>
      </c>
      <c r="D3" s="3">
        <v>0</v>
      </c>
      <c r="E3" s="3">
        <v>0</v>
      </c>
      <c r="F3" s="4">
        <v>0</v>
      </c>
      <c r="G3" s="5">
        <v>37.299999999999997</v>
      </c>
      <c r="H3" s="1">
        <v>0</v>
      </c>
      <c r="J3" s="6"/>
      <c r="K3" s="6"/>
      <c r="L3" s="6"/>
      <c r="M3" s="6"/>
      <c r="N3" s="6"/>
      <c r="O3" s="6"/>
      <c r="P3" s="6"/>
    </row>
    <row r="4" spans="1:16" ht="15.75" customHeight="1">
      <c r="A4" s="1">
        <v>3</v>
      </c>
      <c r="B4" s="2">
        <v>2330.41</v>
      </c>
      <c r="C4" s="3">
        <v>0</v>
      </c>
      <c r="D4" s="3">
        <v>0</v>
      </c>
      <c r="E4" s="3">
        <v>0</v>
      </c>
      <c r="F4" s="4">
        <v>0</v>
      </c>
      <c r="G4" s="5">
        <v>38.6</v>
      </c>
      <c r="H4" s="1">
        <v>0</v>
      </c>
    </row>
    <row r="5" spans="1:16" ht="15.75" customHeight="1">
      <c r="A5" s="1">
        <v>4</v>
      </c>
      <c r="B5" s="2">
        <v>2351.63</v>
      </c>
      <c r="C5" s="3">
        <v>0</v>
      </c>
      <c r="D5" s="3">
        <v>0</v>
      </c>
      <c r="E5" s="3">
        <v>0</v>
      </c>
      <c r="F5" s="4">
        <v>0</v>
      </c>
      <c r="G5" s="5">
        <v>32.299999999999997</v>
      </c>
      <c r="H5" s="1">
        <v>0</v>
      </c>
    </row>
    <row r="6" spans="1:16" ht="15.75" customHeight="1">
      <c r="A6" s="1">
        <v>5</v>
      </c>
      <c r="B6" s="2">
        <v>2398.48</v>
      </c>
      <c r="C6" s="3">
        <v>0</v>
      </c>
      <c r="D6" s="3">
        <v>10</v>
      </c>
      <c r="E6" s="3">
        <v>0</v>
      </c>
      <c r="F6" s="4">
        <v>0</v>
      </c>
      <c r="G6" s="5">
        <v>34.9</v>
      </c>
      <c r="H6" s="1">
        <v>0</v>
      </c>
    </row>
    <row r="7" spans="1:16" ht="15.75" customHeight="1">
      <c r="A7" s="1">
        <v>6</v>
      </c>
      <c r="B7" s="2">
        <v>2611.66</v>
      </c>
      <c r="C7" s="3">
        <v>0</v>
      </c>
      <c r="D7" s="3">
        <v>10</v>
      </c>
      <c r="E7" s="3">
        <v>0</v>
      </c>
      <c r="F7" s="4">
        <v>0</v>
      </c>
      <c r="G7" s="5">
        <v>38.700000000000003</v>
      </c>
      <c r="H7" s="1">
        <v>0</v>
      </c>
    </row>
    <row r="8" spans="1:16" ht="15.75" customHeight="1">
      <c r="A8" s="1">
        <v>7</v>
      </c>
      <c r="B8" s="2">
        <v>2557.31</v>
      </c>
      <c r="C8" s="3">
        <v>0</v>
      </c>
      <c r="D8" s="3">
        <v>10</v>
      </c>
      <c r="E8" s="3">
        <v>0</v>
      </c>
      <c r="F8" s="4">
        <v>0</v>
      </c>
      <c r="G8" s="5">
        <v>35.1</v>
      </c>
      <c r="H8" s="1">
        <v>0</v>
      </c>
    </row>
    <row r="9" spans="1:16" ht="15.75" customHeight="1">
      <c r="A9" s="1">
        <v>8</v>
      </c>
      <c r="B9" s="2">
        <v>3250.96</v>
      </c>
      <c r="C9" s="3">
        <v>0</v>
      </c>
      <c r="D9" s="3">
        <v>10</v>
      </c>
      <c r="E9" s="3">
        <v>0</v>
      </c>
      <c r="F9" s="4">
        <v>0</v>
      </c>
      <c r="G9" s="5">
        <v>34.4</v>
      </c>
      <c r="H9" s="1">
        <v>1</v>
      </c>
    </row>
    <row r="10" spans="1:16" ht="15.75" customHeight="1">
      <c r="A10" s="1">
        <v>9</v>
      </c>
      <c r="B10" s="2">
        <v>2802.04</v>
      </c>
      <c r="C10" s="3">
        <v>0</v>
      </c>
      <c r="D10" s="3">
        <v>10</v>
      </c>
      <c r="E10" s="3">
        <v>0</v>
      </c>
      <c r="F10" s="4">
        <v>0</v>
      </c>
      <c r="G10" s="5">
        <v>37.9</v>
      </c>
      <c r="H10" s="1">
        <v>0</v>
      </c>
    </row>
    <row r="11" spans="1:16" ht="15.75" customHeight="1">
      <c r="A11" s="1">
        <v>10</v>
      </c>
      <c r="B11" s="2">
        <v>2881.28</v>
      </c>
      <c r="C11" s="3">
        <v>0</v>
      </c>
      <c r="D11" s="3">
        <v>15</v>
      </c>
      <c r="E11" s="3">
        <v>0</v>
      </c>
      <c r="F11" s="4">
        <v>0</v>
      </c>
      <c r="G11" s="5">
        <v>40.6</v>
      </c>
      <c r="H11" s="1">
        <v>0</v>
      </c>
    </row>
    <row r="12" spans="1:16" ht="15.75" customHeight="1">
      <c r="A12" s="1">
        <v>11</v>
      </c>
      <c r="B12" s="2">
        <v>2734.97</v>
      </c>
      <c r="C12" s="3">
        <v>0</v>
      </c>
      <c r="D12" s="3">
        <v>15</v>
      </c>
      <c r="E12" s="3">
        <v>0</v>
      </c>
      <c r="F12" s="4">
        <v>0</v>
      </c>
      <c r="G12" s="5">
        <v>46.1</v>
      </c>
      <c r="H12" s="1">
        <v>0</v>
      </c>
    </row>
    <row r="13" spans="1:16" ht="15.75" customHeight="1">
      <c r="A13" s="1">
        <v>12</v>
      </c>
      <c r="B13" s="2">
        <v>3580.57</v>
      </c>
      <c r="C13" s="3">
        <v>0</v>
      </c>
      <c r="D13" s="3">
        <v>15</v>
      </c>
      <c r="E13" s="3">
        <v>0</v>
      </c>
      <c r="F13" s="4">
        <v>0</v>
      </c>
      <c r="G13" s="5">
        <v>43.6</v>
      </c>
      <c r="H13" s="1">
        <v>1</v>
      </c>
    </row>
    <row r="14" spans="1:16" ht="15.75" customHeight="1">
      <c r="A14" s="1">
        <v>13</v>
      </c>
      <c r="B14" s="2">
        <v>3581.54</v>
      </c>
      <c r="C14" s="3">
        <v>0</v>
      </c>
      <c r="D14" s="3">
        <v>15</v>
      </c>
      <c r="E14" s="3">
        <v>0</v>
      </c>
      <c r="F14" s="4">
        <v>0</v>
      </c>
      <c r="G14" s="5">
        <v>41.9</v>
      </c>
      <c r="H14" s="1">
        <v>1</v>
      </c>
    </row>
    <row r="15" spans="1:16" ht="15.75" customHeight="1">
      <c r="A15" s="1">
        <v>14</v>
      </c>
      <c r="B15" s="2">
        <v>2962.99</v>
      </c>
      <c r="C15" s="3">
        <v>0</v>
      </c>
      <c r="D15" s="3">
        <v>15</v>
      </c>
      <c r="E15" s="3">
        <v>0</v>
      </c>
      <c r="F15" s="4">
        <v>0</v>
      </c>
      <c r="G15" s="5">
        <v>45.1</v>
      </c>
      <c r="H15" s="1">
        <v>0</v>
      </c>
    </row>
    <row r="16" spans="1:16" ht="15.75" customHeight="1">
      <c r="A16" s="1">
        <v>15</v>
      </c>
      <c r="B16" s="2">
        <v>2510.8200000000002</v>
      </c>
      <c r="C16" s="3">
        <v>0</v>
      </c>
      <c r="D16" s="3">
        <v>15</v>
      </c>
      <c r="E16" s="3">
        <v>0</v>
      </c>
      <c r="F16" s="4">
        <v>0</v>
      </c>
      <c r="G16" s="5">
        <v>48</v>
      </c>
      <c r="H16" s="1">
        <v>0</v>
      </c>
    </row>
    <row r="17" spans="1:8" ht="15.75" customHeight="1">
      <c r="A17" s="1">
        <v>16</v>
      </c>
      <c r="B17" s="2">
        <v>2523.34</v>
      </c>
      <c r="C17" s="3">
        <v>0</v>
      </c>
      <c r="D17" s="3">
        <v>15</v>
      </c>
      <c r="E17" s="3">
        <v>0</v>
      </c>
      <c r="F17" s="4">
        <v>0.5</v>
      </c>
      <c r="G17" s="5">
        <v>45.7</v>
      </c>
      <c r="H17" s="1">
        <v>0</v>
      </c>
    </row>
    <row r="18" spans="1:8" ht="15.75" customHeight="1">
      <c r="A18" s="1">
        <v>17</v>
      </c>
      <c r="B18" s="2">
        <v>2708.6</v>
      </c>
      <c r="C18" s="3">
        <v>0</v>
      </c>
      <c r="D18" s="3">
        <v>15</v>
      </c>
      <c r="E18" s="3">
        <v>0</v>
      </c>
      <c r="F18" s="4">
        <v>0.5</v>
      </c>
      <c r="G18" s="5">
        <v>45</v>
      </c>
      <c r="H18" s="1">
        <v>0</v>
      </c>
    </row>
    <row r="19" spans="1:8" ht="15.75" customHeight="1">
      <c r="A19" s="1">
        <v>18</v>
      </c>
      <c r="B19" s="2">
        <v>2459.0300000000002</v>
      </c>
      <c r="C19" s="3">
        <v>0</v>
      </c>
      <c r="D19" s="3">
        <v>20</v>
      </c>
      <c r="E19" s="3">
        <v>0</v>
      </c>
      <c r="F19" s="4">
        <v>0.5</v>
      </c>
      <c r="G19" s="5">
        <v>50.2</v>
      </c>
      <c r="H19" s="1">
        <v>0</v>
      </c>
    </row>
    <row r="20" spans="1:8" ht="15.75" customHeight="1">
      <c r="A20" s="1">
        <v>19</v>
      </c>
      <c r="B20" s="2">
        <v>3429.26</v>
      </c>
      <c r="C20" s="3">
        <v>0</v>
      </c>
      <c r="D20" s="3">
        <v>20</v>
      </c>
      <c r="E20" s="3">
        <v>0</v>
      </c>
      <c r="F20" s="4">
        <v>0.5</v>
      </c>
      <c r="G20" s="5">
        <v>50.2</v>
      </c>
      <c r="H20" s="1">
        <v>1</v>
      </c>
    </row>
    <row r="21" spans="1:8" ht="15.75" customHeight="1">
      <c r="A21" s="1">
        <v>20</v>
      </c>
      <c r="B21" s="2">
        <v>2707.15</v>
      </c>
      <c r="C21" s="3">
        <v>0</v>
      </c>
      <c r="D21" s="3">
        <v>20</v>
      </c>
      <c r="E21" s="3">
        <v>0</v>
      </c>
      <c r="F21" s="4">
        <v>0.5</v>
      </c>
      <c r="G21" s="5">
        <v>52.8</v>
      </c>
      <c r="H21" s="1">
        <v>0</v>
      </c>
    </row>
    <row r="22" spans="1:8" ht="15.75" customHeight="1">
      <c r="A22" s="1">
        <v>21</v>
      </c>
      <c r="B22" s="2">
        <v>2658.95</v>
      </c>
      <c r="C22" s="3">
        <v>0</v>
      </c>
      <c r="D22" s="3">
        <v>20</v>
      </c>
      <c r="E22" s="3">
        <v>0</v>
      </c>
      <c r="F22" s="4">
        <v>0.5</v>
      </c>
      <c r="G22" s="5">
        <v>55.4</v>
      </c>
      <c r="H22" s="1">
        <v>0</v>
      </c>
    </row>
    <row r="23" spans="1:8" ht="15.75" customHeight="1">
      <c r="A23" s="1">
        <v>22</v>
      </c>
      <c r="B23" s="2">
        <v>2848.53</v>
      </c>
      <c r="C23" s="3">
        <v>0</v>
      </c>
      <c r="D23" s="3">
        <v>20</v>
      </c>
      <c r="E23" s="3">
        <v>0</v>
      </c>
      <c r="F23" s="4">
        <v>0.5</v>
      </c>
      <c r="G23" s="5">
        <v>61.7</v>
      </c>
      <c r="H23" s="1">
        <v>0</v>
      </c>
    </row>
    <row r="24" spans="1:8" ht="15.75" customHeight="1">
      <c r="A24" s="1">
        <v>23</v>
      </c>
      <c r="B24" s="2">
        <v>2801.63</v>
      </c>
      <c r="C24" s="3">
        <v>0</v>
      </c>
      <c r="D24" s="3">
        <v>20</v>
      </c>
      <c r="E24" s="3">
        <v>0</v>
      </c>
      <c r="F24" s="4">
        <v>0.5</v>
      </c>
      <c r="G24" s="5">
        <v>64.7</v>
      </c>
      <c r="H24" s="1">
        <v>0</v>
      </c>
    </row>
    <row r="25" spans="1:8" ht="15.75" customHeight="1">
      <c r="A25" s="1">
        <v>24</v>
      </c>
      <c r="B25" s="2">
        <v>4645.67</v>
      </c>
      <c r="C25" s="3">
        <v>200</v>
      </c>
      <c r="D25" s="3">
        <v>40</v>
      </c>
      <c r="E25" s="3">
        <v>0</v>
      </c>
      <c r="F25" s="4">
        <v>0.5</v>
      </c>
      <c r="G25" s="5">
        <v>67.599999999999994</v>
      </c>
      <c r="H25" s="1">
        <v>1</v>
      </c>
    </row>
    <row r="26" spans="1:8" ht="15.75" customHeight="1">
      <c r="A26" s="1">
        <v>25</v>
      </c>
      <c r="B26" s="2">
        <v>4034.12</v>
      </c>
      <c r="C26" s="3">
        <v>200</v>
      </c>
      <c r="D26" s="3">
        <v>40</v>
      </c>
      <c r="E26" s="3">
        <v>0</v>
      </c>
      <c r="F26" s="4">
        <v>0.5</v>
      </c>
      <c r="G26" s="5">
        <v>66.3</v>
      </c>
      <c r="H26" s="1">
        <v>0</v>
      </c>
    </row>
    <row r="27" spans="1:8" ht="15.75" customHeight="1">
      <c r="A27" s="1">
        <v>26</v>
      </c>
      <c r="B27" s="2">
        <v>4510.32</v>
      </c>
      <c r="C27" s="3">
        <v>200</v>
      </c>
      <c r="D27" s="3">
        <v>40</v>
      </c>
      <c r="E27" s="7">
        <v>70</v>
      </c>
      <c r="F27" s="4">
        <v>0.5</v>
      </c>
      <c r="G27" s="5">
        <v>74.400000000000006</v>
      </c>
      <c r="H27" s="1">
        <v>0</v>
      </c>
    </row>
    <row r="28" spans="1:8" ht="15.75" customHeight="1">
      <c r="A28" s="1">
        <v>27</v>
      </c>
      <c r="B28" s="2">
        <v>4436.8999999999996</v>
      </c>
      <c r="C28" s="3">
        <v>200</v>
      </c>
      <c r="D28" s="3">
        <v>50</v>
      </c>
      <c r="E28" s="7">
        <v>70</v>
      </c>
      <c r="F28" s="4">
        <v>0.5</v>
      </c>
      <c r="G28" s="5">
        <v>75.400000000000006</v>
      </c>
      <c r="H28" s="1">
        <v>0</v>
      </c>
    </row>
    <row r="29" spans="1:8" ht="15.75" customHeight="1">
      <c r="A29" s="1">
        <v>28</v>
      </c>
      <c r="B29" s="2">
        <v>5427.97</v>
      </c>
      <c r="C29" s="3">
        <v>200</v>
      </c>
      <c r="D29" s="3">
        <v>50</v>
      </c>
      <c r="E29" s="7">
        <v>70</v>
      </c>
      <c r="F29" s="4">
        <v>0.5</v>
      </c>
      <c r="G29" s="5">
        <v>77.099999999999994</v>
      </c>
      <c r="H29" s="1">
        <v>1</v>
      </c>
    </row>
    <row r="30" spans="1:8" ht="15.75" customHeight="1">
      <c r="A30" s="1">
        <v>29</v>
      </c>
      <c r="B30" s="2">
        <v>4758.76</v>
      </c>
      <c r="C30" s="3">
        <v>200</v>
      </c>
      <c r="D30" s="3">
        <v>50</v>
      </c>
      <c r="E30" s="7">
        <v>70</v>
      </c>
      <c r="F30" s="4">
        <v>0.5</v>
      </c>
      <c r="G30" s="5">
        <v>75.400000000000006</v>
      </c>
      <c r="H30" s="1">
        <v>0</v>
      </c>
    </row>
    <row r="31" spans="1:8" ht="15.75" customHeight="1">
      <c r="A31" s="1">
        <v>30</v>
      </c>
      <c r="B31" s="2">
        <v>4773.62</v>
      </c>
      <c r="C31" s="3">
        <v>200</v>
      </c>
      <c r="D31" s="3">
        <v>50</v>
      </c>
      <c r="E31" s="7">
        <v>140</v>
      </c>
      <c r="F31" s="4">
        <v>0.5</v>
      </c>
      <c r="G31" s="5">
        <v>79.599999999999994</v>
      </c>
      <c r="H31" s="1">
        <v>0</v>
      </c>
    </row>
    <row r="32" spans="1:8" ht="15.75" customHeight="1">
      <c r="A32" s="1">
        <v>31</v>
      </c>
      <c r="B32" s="2">
        <v>4866.54</v>
      </c>
      <c r="C32" s="3">
        <v>200</v>
      </c>
      <c r="D32" s="3">
        <v>50</v>
      </c>
      <c r="E32" s="7">
        <v>140</v>
      </c>
      <c r="F32" s="4">
        <v>0.5</v>
      </c>
      <c r="G32" s="5">
        <v>80.2</v>
      </c>
      <c r="H32" s="1">
        <v>0</v>
      </c>
    </row>
    <row r="33" spans="1:8" ht="13">
      <c r="A33" s="1">
        <v>32</v>
      </c>
      <c r="B33" s="2">
        <v>4846.53</v>
      </c>
      <c r="C33" s="3">
        <v>200</v>
      </c>
      <c r="D33" s="3">
        <v>40</v>
      </c>
      <c r="E33" s="7">
        <v>140</v>
      </c>
      <c r="F33" s="4">
        <v>0.5</v>
      </c>
      <c r="G33" s="5">
        <v>75.900000000000006</v>
      </c>
      <c r="H33" s="1">
        <v>0</v>
      </c>
    </row>
    <row r="34" spans="1:8" ht="13">
      <c r="A34" s="1">
        <v>33</v>
      </c>
      <c r="B34" s="2">
        <v>5209.8999999999996</v>
      </c>
      <c r="C34" s="3">
        <v>200</v>
      </c>
      <c r="D34" s="3">
        <v>40</v>
      </c>
      <c r="E34" s="7">
        <v>140</v>
      </c>
      <c r="F34" s="4">
        <v>-0.2</v>
      </c>
      <c r="G34" s="5">
        <v>77.3</v>
      </c>
      <c r="H34" s="1">
        <v>0</v>
      </c>
    </row>
    <row r="35" spans="1:8" ht="13">
      <c r="A35" s="1">
        <v>34</v>
      </c>
      <c r="B35" s="2">
        <v>4831.16</v>
      </c>
      <c r="C35" s="3">
        <v>200</v>
      </c>
      <c r="D35" s="3">
        <v>40</v>
      </c>
      <c r="E35" s="7">
        <v>35</v>
      </c>
      <c r="F35" s="4">
        <v>-0.2</v>
      </c>
      <c r="G35" s="5">
        <v>72.7</v>
      </c>
      <c r="H35" s="1">
        <v>0</v>
      </c>
    </row>
    <row r="36" spans="1:8" ht="13">
      <c r="A36" s="1">
        <v>35</v>
      </c>
      <c r="B36" s="2">
        <v>4999.6400000000003</v>
      </c>
      <c r="C36" s="3">
        <v>200</v>
      </c>
      <c r="D36" s="3">
        <v>40</v>
      </c>
      <c r="E36" s="7">
        <v>35</v>
      </c>
      <c r="F36" s="4">
        <v>-0.2</v>
      </c>
      <c r="G36" s="5">
        <v>76.7</v>
      </c>
      <c r="H36" s="1">
        <v>0</v>
      </c>
    </row>
    <row r="37" spans="1:8" ht="13">
      <c r="A37" s="1">
        <v>36</v>
      </c>
      <c r="B37" s="2">
        <v>4073.66</v>
      </c>
      <c r="C37" s="3">
        <v>0</v>
      </c>
      <c r="D37" s="3">
        <v>20</v>
      </c>
      <c r="E37" s="7">
        <v>35</v>
      </c>
      <c r="F37" s="4">
        <v>-0.2</v>
      </c>
      <c r="G37" s="5">
        <v>72.7</v>
      </c>
      <c r="H37" s="1">
        <v>0</v>
      </c>
    </row>
    <row r="38" spans="1:8" ht="13">
      <c r="A38" s="1">
        <v>37</v>
      </c>
      <c r="B38" s="2">
        <v>3885.19</v>
      </c>
      <c r="C38" s="3">
        <v>0</v>
      </c>
      <c r="D38" s="3">
        <v>20</v>
      </c>
      <c r="E38" s="7">
        <v>35</v>
      </c>
      <c r="F38" s="4">
        <v>-0.2</v>
      </c>
      <c r="G38" s="5">
        <v>71.7</v>
      </c>
      <c r="H38" s="1">
        <v>0</v>
      </c>
    </row>
    <row r="39" spans="1:8" ht="13">
      <c r="A39" s="1">
        <v>38</v>
      </c>
      <c r="B39" s="2">
        <v>3395.17</v>
      </c>
      <c r="C39" s="3">
        <v>0</v>
      </c>
      <c r="D39" s="3">
        <v>20</v>
      </c>
      <c r="E39" s="3">
        <v>0</v>
      </c>
      <c r="F39" s="4">
        <v>-0.2</v>
      </c>
      <c r="G39" s="5">
        <v>64.5</v>
      </c>
      <c r="H39" s="1">
        <v>0</v>
      </c>
    </row>
    <row r="40" spans="1:8" ht="13">
      <c r="A40" s="1">
        <v>39</v>
      </c>
      <c r="B40" s="2">
        <v>3543.52</v>
      </c>
      <c r="C40" s="3">
        <v>0</v>
      </c>
      <c r="D40" s="3">
        <v>20</v>
      </c>
      <c r="E40" s="3">
        <v>0</v>
      </c>
      <c r="F40" s="4">
        <v>-0.2</v>
      </c>
      <c r="G40" s="5">
        <v>62.5</v>
      </c>
      <c r="H40" s="1">
        <v>0</v>
      </c>
    </row>
    <row r="41" spans="1:8" ht="13">
      <c r="A41" s="1">
        <v>40</v>
      </c>
      <c r="B41" s="2">
        <v>3318.82</v>
      </c>
      <c r="C41" s="3">
        <v>0</v>
      </c>
      <c r="D41" s="3">
        <v>20</v>
      </c>
      <c r="E41" s="3">
        <v>0</v>
      </c>
      <c r="F41" s="4">
        <v>-0.2</v>
      </c>
      <c r="G41" s="5">
        <v>65.5</v>
      </c>
      <c r="H41" s="1">
        <v>0</v>
      </c>
    </row>
    <row r="42" spans="1:8" ht="13">
      <c r="A42" s="1">
        <v>41</v>
      </c>
      <c r="B42" s="2">
        <v>3439.85</v>
      </c>
      <c r="C42" s="3">
        <v>0</v>
      </c>
      <c r="D42" s="3">
        <v>15</v>
      </c>
      <c r="E42" s="3">
        <v>0</v>
      </c>
      <c r="F42" s="4">
        <v>-0.2</v>
      </c>
      <c r="G42" s="5">
        <v>60.9</v>
      </c>
      <c r="H42" s="1">
        <v>0</v>
      </c>
    </row>
    <row r="43" spans="1:8" ht="13">
      <c r="A43" s="1">
        <v>42</v>
      </c>
      <c r="B43" s="2">
        <v>3396.71</v>
      </c>
      <c r="C43" s="3">
        <v>0</v>
      </c>
      <c r="D43" s="3">
        <v>15</v>
      </c>
      <c r="E43" s="3">
        <v>0</v>
      </c>
      <c r="F43" s="4">
        <v>-0.2</v>
      </c>
      <c r="G43" s="5">
        <v>58.1</v>
      </c>
      <c r="H43" s="1">
        <v>0</v>
      </c>
    </row>
    <row r="44" spans="1:8" ht="13">
      <c r="A44" s="1">
        <v>43</v>
      </c>
      <c r="B44" s="2">
        <v>3249.66</v>
      </c>
      <c r="C44" s="3">
        <v>0</v>
      </c>
      <c r="D44" s="3">
        <v>15</v>
      </c>
      <c r="E44" s="3">
        <v>0</v>
      </c>
      <c r="F44" s="4">
        <v>-0.2</v>
      </c>
      <c r="G44" s="5">
        <v>61.1</v>
      </c>
      <c r="H44" s="1">
        <v>0</v>
      </c>
    </row>
    <row r="45" spans="1:8" ht="13">
      <c r="A45" s="1">
        <v>44</v>
      </c>
      <c r="B45" s="2">
        <v>2931.35</v>
      </c>
      <c r="C45" s="3">
        <v>0</v>
      </c>
      <c r="D45" s="3">
        <v>15</v>
      </c>
      <c r="E45" s="3">
        <v>0</v>
      </c>
      <c r="F45" s="4">
        <v>-0.2</v>
      </c>
      <c r="G45" s="5">
        <v>50.2</v>
      </c>
      <c r="H45" s="1">
        <v>0</v>
      </c>
    </row>
    <row r="46" spans="1:8" ht="13">
      <c r="A46" s="1">
        <v>45</v>
      </c>
      <c r="B46" s="2">
        <v>3933.05</v>
      </c>
      <c r="C46" s="3">
        <v>0</v>
      </c>
      <c r="D46" s="3">
        <v>10</v>
      </c>
      <c r="E46" s="3">
        <v>0</v>
      </c>
      <c r="F46" s="4">
        <v>-0.2</v>
      </c>
      <c r="G46" s="5">
        <v>50.4</v>
      </c>
      <c r="H46" s="1">
        <v>1</v>
      </c>
    </row>
    <row r="47" spans="1:8" ht="13">
      <c r="A47" s="1">
        <v>46</v>
      </c>
      <c r="B47" s="2">
        <v>3506.81</v>
      </c>
      <c r="C47" s="3">
        <v>0</v>
      </c>
      <c r="D47" s="3">
        <v>10</v>
      </c>
      <c r="E47" s="3">
        <v>0</v>
      </c>
      <c r="F47" s="4">
        <v>-0.2</v>
      </c>
      <c r="G47" s="5">
        <v>55</v>
      </c>
      <c r="H47" s="1">
        <v>0</v>
      </c>
    </row>
    <row r="48" spans="1:8" ht="13">
      <c r="A48" s="1">
        <v>47</v>
      </c>
      <c r="B48" s="2">
        <v>2818.97</v>
      </c>
      <c r="C48" s="3">
        <v>0</v>
      </c>
      <c r="D48" s="3">
        <v>10</v>
      </c>
      <c r="E48" s="3">
        <v>0</v>
      </c>
      <c r="F48" s="4">
        <v>-0.2</v>
      </c>
      <c r="G48" s="5">
        <v>44.4</v>
      </c>
      <c r="H48" s="1">
        <v>0</v>
      </c>
    </row>
    <row r="49" spans="1:8" ht="13">
      <c r="A49" s="1">
        <v>48</v>
      </c>
      <c r="B49" s="2">
        <v>3856.38</v>
      </c>
      <c r="C49" s="3">
        <v>0</v>
      </c>
      <c r="D49" s="3">
        <v>10</v>
      </c>
      <c r="E49" s="3">
        <v>0</v>
      </c>
      <c r="F49" s="4">
        <v>-0.2</v>
      </c>
      <c r="G49" s="5">
        <v>48.5</v>
      </c>
      <c r="H49" s="1">
        <v>1</v>
      </c>
    </row>
    <row r="50" spans="1:8" ht="13">
      <c r="A50" s="1">
        <v>49</v>
      </c>
      <c r="B50" s="2">
        <v>3060.15</v>
      </c>
      <c r="C50" s="3">
        <v>0</v>
      </c>
      <c r="D50" s="3">
        <v>0</v>
      </c>
      <c r="E50" s="3">
        <v>0</v>
      </c>
      <c r="F50" s="4">
        <v>-0.2</v>
      </c>
      <c r="G50" s="5">
        <v>44.5</v>
      </c>
      <c r="H50" s="1">
        <v>0</v>
      </c>
    </row>
    <row r="51" spans="1:8" ht="13">
      <c r="A51" s="1">
        <v>50</v>
      </c>
      <c r="B51" s="2">
        <v>2761.15</v>
      </c>
      <c r="C51" s="3">
        <v>0</v>
      </c>
      <c r="D51" s="3">
        <v>0</v>
      </c>
      <c r="E51" s="3">
        <v>0</v>
      </c>
      <c r="F51" s="4">
        <v>-0.2</v>
      </c>
      <c r="G51" s="5">
        <v>37.6</v>
      </c>
      <c r="H51" s="1">
        <v>0</v>
      </c>
    </row>
    <row r="52" spans="1:8" ht="13">
      <c r="A52" s="1">
        <v>51</v>
      </c>
      <c r="B52" s="2">
        <v>2323.12</v>
      </c>
      <c r="C52" s="3">
        <v>0</v>
      </c>
      <c r="D52" s="3">
        <v>0</v>
      </c>
      <c r="E52" s="3">
        <v>0</v>
      </c>
      <c r="F52" s="4">
        <v>-0.2</v>
      </c>
      <c r="G52" s="5">
        <v>32.799999999999997</v>
      </c>
      <c r="H52" s="1">
        <v>0</v>
      </c>
    </row>
    <row r="53" spans="1:8" ht="13">
      <c r="A53" s="1">
        <v>52</v>
      </c>
      <c r="B53" s="2">
        <v>3577.04</v>
      </c>
      <c r="C53" s="3">
        <v>0</v>
      </c>
      <c r="D53" s="3">
        <v>0</v>
      </c>
      <c r="E53" s="3">
        <v>0</v>
      </c>
      <c r="F53" s="4">
        <v>-0.2</v>
      </c>
      <c r="G53" s="5">
        <v>35.9</v>
      </c>
      <c r="H5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3"/>
  <sheetViews>
    <sheetView workbookViewId="0">
      <selection activeCell="D21" sqref="D6:D21"/>
    </sheetView>
  </sheetViews>
  <sheetFormatPr baseColWidth="10" defaultColWidth="14.5" defaultRowHeight="15.75" customHeight="1"/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ht="15.75" customHeight="1">
      <c r="A2" s="1">
        <v>1</v>
      </c>
      <c r="B2" s="2">
        <v>3302.99</v>
      </c>
      <c r="C2" s="3">
        <v>0</v>
      </c>
    </row>
    <row r="3" spans="1:5" ht="15.75" customHeight="1">
      <c r="A3" s="1">
        <v>2</v>
      </c>
      <c r="B3" s="2">
        <v>2706.27</v>
      </c>
      <c r="C3" s="3">
        <v>0</v>
      </c>
    </row>
    <row r="4" spans="1:5" ht="15.75" customHeight="1">
      <c r="A4" s="1">
        <v>3</v>
      </c>
      <c r="B4" s="2">
        <v>2330.41</v>
      </c>
      <c r="C4" s="3">
        <v>0</v>
      </c>
    </row>
    <row r="5" spans="1:5" ht="15.75" customHeight="1">
      <c r="A5" s="1">
        <v>4</v>
      </c>
      <c r="B5" s="2">
        <v>2351.63</v>
      </c>
      <c r="C5" s="3">
        <v>0</v>
      </c>
    </row>
    <row r="6" spans="1:5" ht="15.75" customHeight="1">
      <c r="A6" s="1">
        <v>5</v>
      </c>
      <c r="B6" s="2">
        <v>2398.48</v>
      </c>
      <c r="C6" s="3">
        <v>0</v>
      </c>
    </row>
    <row r="7" spans="1:5" ht="15.75" customHeight="1">
      <c r="A7" s="1">
        <v>6</v>
      </c>
      <c r="B7" s="2">
        <v>2611.66</v>
      </c>
      <c r="C7" s="3">
        <v>0</v>
      </c>
    </row>
    <row r="8" spans="1:5" ht="15.75" customHeight="1">
      <c r="A8" s="1">
        <v>7</v>
      </c>
      <c r="B8" s="2">
        <v>2557.31</v>
      </c>
      <c r="C8" s="3">
        <v>0</v>
      </c>
    </row>
    <row r="9" spans="1:5" ht="15.75" customHeight="1">
      <c r="A9" s="1">
        <v>8</v>
      </c>
      <c r="B9" s="2">
        <v>3250.96</v>
      </c>
      <c r="C9" s="3">
        <v>0</v>
      </c>
    </row>
    <row r="10" spans="1:5" ht="15.75" customHeight="1">
      <c r="A10" s="1">
        <v>9</v>
      </c>
      <c r="B10" s="2">
        <v>2802.04</v>
      </c>
      <c r="C10" s="3">
        <v>0</v>
      </c>
    </row>
    <row r="11" spans="1:5" ht="15.75" customHeight="1">
      <c r="A11" s="1">
        <v>10</v>
      </c>
      <c r="B11" s="2">
        <v>2881.28</v>
      </c>
      <c r="C11" s="3">
        <v>0</v>
      </c>
    </row>
    <row r="12" spans="1:5" ht="15.75" customHeight="1">
      <c r="A12" s="1">
        <v>11</v>
      </c>
      <c r="B12" s="2">
        <v>2734.97</v>
      </c>
      <c r="C12" s="3">
        <v>0</v>
      </c>
    </row>
    <row r="13" spans="1:5" ht="15.75" customHeight="1">
      <c r="A13" s="1">
        <v>12</v>
      </c>
      <c r="B13" s="8">
        <v>3580.57</v>
      </c>
      <c r="C13" s="3">
        <v>0</v>
      </c>
      <c r="D13" s="9">
        <f t="shared" ref="D13:D24" si="0">$H$18</f>
        <v>2897.7008333333338</v>
      </c>
    </row>
    <row r="14" spans="1:5" ht="15.75" customHeight="1">
      <c r="A14" s="1">
        <v>13</v>
      </c>
      <c r="B14" s="8">
        <v>3581.54</v>
      </c>
      <c r="C14" s="3">
        <v>0</v>
      </c>
      <c r="D14" s="9">
        <f t="shared" si="0"/>
        <v>2897.7008333333338</v>
      </c>
    </row>
    <row r="15" spans="1:5" ht="15.75" customHeight="1">
      <c r="A15" s="1">
        <v>14</v>
      </c>
      <c r="B15" s="8">
        <v>2962.99</v>
      </c>
      <c r="C15" s="3">
        <v>0</v>
      </c>
      <c r="D15" s="9">
        <f t="shared" si="0"/>
        <v>2897.7008333333338</v>
      </c>
    </row>
    <row r="16" spans="1:5" ht="15.75" customHeight="1">
      <c r="A16" s="1">
        <v>15</v>
      </c>
      <c r="B16" s="8">
        <v>2510.8200000000002</v>
      </c>
      <c r="C16" s="3">
        <v>0</v>
      </c>
      <c r="D16" s="9">
        <f t="shared" si="0"/>
        <v>2897.7008333333338</v>
      </c>
    </row>
    <row r="17" spans="1:8" ht="15.75" customHeight="1">
      <c r="A17" s="1">
        <v>16</v>
      </c>
      <c r="B17" s="8">
        <v>2523.34</v>
      </c>
      <c r="C17" s="3">
        <v>0</v>
      </c>
      <c r="D17" s="9">
        <f t="shared" si="0"/>
        <v>2897.7008333333338</v>
      </c>
    </row>
    <row r="18" spans="1:8" ht="15.75" customHeight="1">
      <c r="A18" s="1">
        <v>17</v>
      </c>
      <c r="B18" s="8">
        <v>2708.6</v>
      </c>
      <c r="C18" s="3">
        <v>0</v>
      </c>
      <c r="D18" s="9">
        <f t="shared" si="0"/>
        <v>2897.7008333333338</v>
      </c>
      <c r="G18" s="10" t="s">
        <v>8</v>
      </c>
      <c r="H18" s="9">
        <f>AVERAGE(B13:B24)</f>
        <v>2897.7008333333338</v>
      </c>
    </row>
    <row r="19" spans="1:8" ht="15.75" customHeight="1">
      <c r="A19" s="1">
        <v>18</v>
      </c>
      <c r="B19" s="8">
        <v>2459.0300000000002</v>
      </c>
      <c r="C19" s="3">
        <v>0</v>
      </c>
      <c r="D19" s="9">
        <f t="shared" si="0"/>
        <v>2897.7008333333338</v>
      </c>
      <c r="G19" s="11" t="s">
        <v>9</v>
      </c>
      <c r="H19" s="9">
        <f>AVERAGE(B25:B36)</f>
        <v>4778.4275000000007</v>
      </c>
    </row>
    <row r="20" spans="1:8" ht="15.75" customHeight="1">
      <c r="A20" s="1">
        <v>19</v>
      </c>
      <c r="B20" s="8">
        <v>3429.26</v>
      </c>
      <c r="C20" s="3">
        <v>0</v>
      </c>
      <c r="D20" s="9">
        <f t="shared" si="0"/>
        <v>2897.7008333333338</v>
      </c>
    </row>
    <row r="21" spans="1:8" ht="15.75" customHeight="1">
      <c r="A21" s="1">
        <v>20</v>
      </c>
      <c r="B21" s="8">
        <v>2707.15</v>
      </c>
      <c r="C21" s="3">
        <v>0</v>
      </c>
      <c r="D21" s="9">
        <f t="shared" si="0"/>
        <v>2897.7008333333338</v>
      </c>
      <c r="G21" s="1" t="s">
        <v>10</v>
      </c>
      <c r="H21" s="9">
        <f>H19-H18</f>
        <v>1880.7266666666669</v>
      </c>
    </row>
    <row r="22" spans="1:8" ht="15.75" customHeight="1">
      <c r="A22" s="1">
        <v>21</v>
      </c>
      <c r="B22" s="8">
        <v>2658.95</v>
      </c>
      <c r="C22" s="3">
        <v>0</v>
      </c>
      <c r="D22" s="9">
        <f t="shared" si="0"/>
        <v>2897.7008333333338</v>
      </c>
      <c r="G22" s="1" t="s">
        <v>11</v>
      </c>
      <c r="H22" s="12">
        <f>H21/H18</f>
        <v>0.64904100693624633</v>
      </c>
    </row>
    <row r="23" spans="1:8" ht="15.75" customHeight="1">
      <c r="A23" s="1">
        <v>22</v>
      </c>
      <c r="B23" s="8">
        <v>2848.53</v>
      </c>
      <c r="C23" s="3">
        <v>0</v>
      </c>
      <c r="D23" s="9">
        <f t="shared" si="0"/>
        <v>2897.7008333333338</v>
      </c>
    </row>
    <row r="24" spans="1:8" ht="15.75" customHeight="1">
      <c r="A24" s="1">
        <v>23</v>
      </c>
      <c r="B24" s="8">
        <v>2801.63</v>
      </c>
      <c r="C24" s="3">
        <v>0</v>
      </c>
      <c r="D24" s="9">
        <f t="shared" si="0"/>
        <v>2897.7008333333338</v>
      </c>
      <c r="G24" s="1" t="s">
        <v>12</v>
      </c>
      <c r="H24" s="9">
        <f>AVERAGE(C25:C36)</f>
        <v>200</v>
      </c>
    </row>
    <row r="25" spans="1:8" ht="15.75" customHeight="1">
      <c r="A25" s="1">
        <v>24</v>
      </c>
      <c r="B25" s="13">
        <v>4645.67</v>
      </c>
      <c r="C25" s="3">
        <v>200</v>
      </c>
      <c r="E25" s="9">
        <f t="shared" ref="E25:E36" si="1">$H$19</f>
        <v>4778.4275000000007</v>
      </c>
      <c r="G25" s="1" t="s">
        <v>13</v>
      </c>
      <c r="H25" s="14">
        <f>(H21-H24)/H24</f>
        <v>8.4036333333333353</v>
      </c>
    </row>
    <row r="26" spans="1:8" ht="15.75" customHeight="1">
      <c r="A26" s="1">
        <v>25</v>
      </c>
      <c r="B26" s="13">
        <v>4034.12</v>
      </c>
      <c r="C26" s="3">
        <v>200</v>
      </c>
      <c r="E26" s="9">
        <f t="shared" si="1"/>
        <v>4778.4275000000007</v>
      </c>
    </row>
    <row r="27" spans="1:8" ht="15.75" customHeight="1">
      <c r="A27" s="1">
        <v>26</v>
      </c>
      <c r="B27" s="13">
        <v>4510.32</v>
      </c>
      <c r="C27" s="3">
        <v>200</v>
      </c>
      <c r="E27" s="9">
        <f t="shared" si="1"/>
        <v>4778.4275000000007</v>
      </c>
    </row>
    <row r="28" spans="1:8" ht="15.75" customHeight="1">
      <c r="A28" s="1">
        <v>27</v>
      </c>
      <c r="B28" s="13">
        <v>4436.8999999999996</v>
      </c>
      <c r="C28" s="3">
        <v>200</v>
      </c>
      <c r="E28" s="9">
        <f t="shared" si="1"/>
        <v>4778.4275000000007</v>
      </c>
    </row>
    <row r="29" spans="1:8" ht="15.75" customHeight="1">
      <c r="A29" s="1">
        <v>28</v>
      </c>
      <c r="B29" s="13">
        <v>5427.97</v>
      </c>
      <c r="C29" s="3">
        <v>200</v>
      </c>
      <c r="E29" s="9">
        <f t="shared" si="1"/>
        <v>4778.4275000000007</v>
      </c>
    </row>
    <row r="30" spans="1:8" ht="15.75" customHeight="1">
      <c r="A30" s="1">
        <v>29</v>
      </c>
      <c r="B30" s="13">
        <v>4758.76</v>
      </c>
      <c r="C30" s="3">
        <v>200</v>
      </c>
      <c r="E30" s="9">
        <f t="shared" si="1"/>
        <v>4778.4275000000007</v>
      </c>
    </row>
    <row r="31" spans="1:8" ht="15.75" customHeight="1">
      <c r="A31" s="1">
        <v>30</v>
      </c>
      <c r="B31" s="13">
        <v>4773.62</v>
      </c>
      <c r="C31" s="3">
        <v>200</v>
      </c>
      <c r="E31" s="9">
        <f t="shared" si="1"/>
        <v>4778.4275000000007</v>
      </c>
    </row>
    <row r="32" spans="1:8" ht="15.75" customHeight="1">
      <c r="A32" s="1">
        <v>31</v>
      </c>
      <c r="B32" s="13">
        <v>4866.54</v>
      </c>
      <c r="C32" s="3">
        <v>200</v>
      </c>
      <c r="E32" s="9">
        <f t="shared" si="1"/>
        <v>4778.4275000000007</v>
      </c>
    </row>
    <row r="33" spans="1:5" ht="13">
      <c r="A33" s="1">
        <v>32</v>
      </c>
      <c r="B33" s="13">
        <v>4846.53</v>
      </c>
      <c r="C33" s="3">
        <v>200</v>
      </c>
      <c r="E33" s="9">
        <f t="shared" si="1"/>
        <v>4778.4275000000007</v>
      </c>
    </row>
    <row r="34" spans="1:5" ht="13">
      <c r="A34" s="1">
        <v>33</v>
      </c>
      <c r="B34" s="13">
        <v>5209.8999999999996</v>
      </c>
      <c r="C34" s="3">
        <v>200</v>
      </c>
      <c r="E34" s="9">
        <f t="shared" si="1"/>
        <v>4778.4275000000007</v>
      </c>
    </row>
    <row r="35" spans="1:5" ht="13">
      <c r="A35" s="1">
        <v>34</v>
      </c>
      <c r="B35" s="13">
        <v>4831.16</v>
      </c>
      <c r="C35" s="3">
        <v>200</v>
      </c>
      <c r="E35" s="9">
        <f t="shared" si="1"/>
        <v>4778.4275000000007</v>
      </c>
    </row>
    <row r="36" spans="1:5" ht="13">
      <c r="A36" s="1">
        <v>35</v>
      </c>
      <c r="B36" s="13">
        <v>4999.6400000000003</v>
      </c>
      <c r="C36" s="3">
        <v>200</v>
      </c>
      <c r="E36" s="9">
        <f t="shared" si="1"/>
        <v>4778.4275000000007</v>
      </c>
    </row>
    <row r="37" spans="1:5" ht="13">
      <c r="A37" s="1">
        <v>36</v>
      </c>
      <c r="B37" s="2">
        <v>4073.66</v>
      </c>
      <c r="C37" s="3">
        <v>0</v>
      </c>
    </row>
    <row r="38" spans="1:5" ht="13">
      <c r="A38" s="1">
        <v>37</v>
      </c>
      <c r="B38" s="2">
        <v>3885.19</v>
      </c>
      <c r="C38" s="3">
        <v>0</v>
      </c>
    </row>
    <row r="39" spans="1:5" ht="13">
      <c r="A39" s="1">
        <v>38</v>
      </c>
      <c r="B39" s="2">
        <v>3395.17</v>
      </c>
      <c r="C39" s="3">
        <v>0</v>
      </c>
    </row>
    <row r="40" spans="1:5" ht="13">
      <c r="A40" s="1">
        <v>39</v>
      </c>
      <c r="B40" s="2">
        <v>3543.52</v>
      </c>
      <c r="C40" s="3">
        <v>0</v>
      </c>
    </row>
    <row r="41" spans="1:5" ht="13">
      <c r="A41" s="1">
        <v>40</v>
      </c>
      <c r="B41" s="2">
        <v>3318.82</v>
      </c>
      <c r="C41" s="3">
        <v>0</v>
      </c>
    </row>
    <row r="42" spans="1:5" ht="13">
      <c r="A42" s="1">
        <v>41</v>
      </c>
      <c r="B42" s="2">
        <v>3439.85</v>
      </c>
      <c r="C42" s="3">
        <v>0</v>
      </c>
    </row>
    <row r="43" spans="1:5" ht="13">
      <c r="A43" s="1">
        <v>42</v>
      </c>
      <c r="B43" s="2">
        <v>3396.71</v>
      </c>
      <c r="C43" s="3">
        <v>0</v>
      </c>
    </row>
    <row r="44" spans="1:5" ht="13">
      <c r="A44" s="1">
        <v>43</v>
      </c>
      <c r="B44" s="2">
        <v>3249.66</v>
      </c>
      <c r="C44" s="3">
        <v>0</v>
      </c>
    </row>
    <row r="45" spans="1:5" ht="13">
      <c r="A45" s="1">
        <v>44</v>
      </c>
      <c r="B45" s="2">
        <v>2931.35</v>
      </c>
      <c r="C45" s="3">
        <v>0</v>
      </c>
    </row>
    <row r="46" spans="1:5" ht="13">
      <c r="A46" s="1">
        <v>45</v>
      </c>
      <c r="B46" s="2">
        <v>3933.05</v>
      </c>
      <c r="C46" s="3">
        <v>0</v>
      </c>
    </row>
    <row r="47" spans="1:5" ht="13">
      <c r="A47" s="1">
        <v>46</v>
      </c>
      <c r="B47" s="2">
        <v>3506.81</v>
      </c>
      <c r="C47" s="3">
        <v>0</v>
      </c>
    </row>
    <row r="48" spans="1:5" ht="13">
      <c r="A48" s="1">
        <v>47</v>
      </c>
      <c r="B48" s="2">
        <v>2818.97</v>
      </c>
      <c r="C48" s="3">
        <v>0</v>
      </c>
    </row>
    <row r="49" spans="1:3" ht="13">
      <c r="A49" s="1">
        <v>48</v>
      </c>
      <c r="B49" s="2">
        <v>3856.38</v>
      </c>
      <c r="C49" s="3">
        <v>0</v>
      </c>
    </row>
    <row r="50" spans="1:3" ht="13">
      <c r="A50" s="1">
        <v>49</v>
      </c>
      <c r="B50" s="2">
        <v>3060.15</v>
      </c>
      <c r="C50" s="3">
        <v>0</v>
      </c>
    </row>
    <row r="51" spans="1:3" ht="13">
      <c r="A51" s="1">
        <v>50</v>
      </c>
      <c r="B51" s="2">
        <v>2761.15</v>
      </c>
      <c r="C51" s="3">
        <v>0</v>
      </c>
    </row>
    <row r="52" spans="1:3" ht="13">
      <c r="A52" s="1">
        <v>51</v>
      </c>
      <c r="B52" s="2">
        <v>2323.12</v>
      </c>
      <c r="C52" s="3">
        <v>0</v>
      </c>
    </row>
    <row r="53" spans="1:3" ht="13">
      <c r="A53" s="1">
        <v>52</v>
      </c>
      <c r="B53" s="2">
        <v>3577.04</v>
      </c>
      <c r="C53" s="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2022-05-20T19:39:23Z</dcterms:created>
  <dcterms:modified xsi:type="dcterms:W3CDTF">2022-05-20T19:39:23Z</dcterms:modified>
</cp:coreProperties>
</file>