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gitvingenekren/Documents/Master/MASTER/Birgit_master/data/raw_data/"/>
    </mc:Choice>
  </mc:AlternateContent>
  <xr:revisionPtr revIDLastSave="0" documentId="13_ncr:1_{DCBA40B7-AF08-A34D-98C3-1E7908CAEAB3}" xr6:coauthVersionLast="47" xr6:coauthVersionMax="47" xr10:uidLastSave="{00000000-0000-0000-0000-000000000000}"/>
  <bookViews>
    <workbookView xWindow="0" yWindow="0" windowWidth="28800" windowHeight="18000" xr2:uid="{C5C620AB-116C-394B-B9A9-C21698A3B0B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B84" i="1"/>
  <c r="B74" i="1"/>
  <c r="U7" i="1"/>
  <c r="B7" i="1"/>
  <c r="U2" i="1"/>
  <c r="B2" i="1"/>
  <c r="B127" i="1"/>
  <c r="B54" i="1"/>
  <c r="B55" i="1"/>
  <c r="B112" i="1"/>
  <c r="B21" i="1"/>
  <c r="B56" i="1"/>
  <c r="B16" i="1"/>
  <c r="B142" i="1"/>
  <c r="B13" i="1"/>
  <c r="B32" i="1"/>
  <c r="B24" i="1"/>
  <c r="B120" i="1"/>
  <c r="B18" i="1"/>
  <c r="B111" i="1"/>
  <c r="B72" i="1"/>
  <c r="B71" i="1"/>
  <c r="B29" i="1"/>
  <c r="B130" i="1"/>
  <c r="B59" i="1"/>
  <c r="B28" i="1"/>
  <c r="B23" i="1"/>
  <c r="B17" i="1"/>
  <c r="B132" i="1"/>
  <c r="B82" i="1"/>
  <c r="B31" i="1"/>
  <c r="B137" i="1"/>
  <c r="B76" i="1"/>
  <c r="B85" i="1"/>
  <c r="B81" i="1"/>
  <c r="B78" i="1"/>
  <c r="B19" i="1"/>
  <c r="B3" i="1"/>
  <c r="B57" i="1"/>
  <c r="B77" i="1"/>
  <c r="B75" i="1"/>
  <c r="B150" i="1"/>
  <c r="B58" i="1"/>
  <c r="B6" i="1"/>
  <c r="B126" i="1"/>
  <c r="B30" i="1"/>
  <c r="B136" i="1"/>
  <c r="B128" i="1"/>
  <c r="B79" i="1"/>
  <c r="B119" i="1"/>
  <c r="B155" i="1"/>
  <c r="B144" i="1"/>
  <c r="B138" i="1"/>
  <c r="B80" i="1"/>
  <c r="B152" i="1"/>
  <c r="B151" i="1"/>
  <c r="B140" i="1"/>
  <c r="B143" i="1"/>
  <c r="B129" i="1"/>
  <c r="B141" i="1"/>
  <c r="B134" i="1"/>
  <c r="B146" i="1"/>
  <c r="B131" i="1"/>
  <c r="B121" i="1"/>
  <c r="B135" i="1"/>
  <c r="B139" i="1"/>
  <c r="B133" i="1"/>
  <c r="B45" i="1"/>
  <c r="B46" i="1"/>
  <c r="B89" i="1"/>
  <c r="B43" i="1"/>
  <c r="B5" i="1"/>
  <c r="B11" i="1"/>
  <c r="U148" i="1"/>
  <c r="B148" i="1"/>
  <c r="B4" i="1"/>
  <c r="B51" i="1"/>
  <c r="B118" i="1"/>
  <c r="B73" i="1"/>
  <c r="B110" i="1"/>
  <c r="B66" i="1"/>
  <c r="B125" i="1"/>
  <c r="B86" i="1"/>
  <c r="B42" i="1"/>
  <c r="B93" i="1"/>
  <c r="B115" i="1"/>
  <c r="B90" i="1"/>
  <c r="B91" i="1"/>
  <c r="B53" i="1"/>
  <c r="B100" i="1"/>
  <c r="B96" i="1"/>
  <c r="B83" i="1"/>
  <c r="B37" i="1"/>
  <c r="B99" i="1"/>
  <c r="B95" i="1"/>
  <c r="B92" i="1"/>
  <c r="B102" i="1"/>
  <c r="B94" i="1"/>
  <c r="B50" i="1"/>
  <c r="B44" i="1"/>
  <c r="B38" i="1"/>
  <c r="B35" i="1"/>
  <c r="B10" i="1"/>
  <c r="B98" i="1"/>
  <c r="B114" i="1"/>
  <c r="B41" i="1"/>
  <c r="B61" i="1"/>
  <c r="B52" i="1"/>
  <c r="B8" i="1"/>
  <c r="B39" i="1"/>
  <c r="B9" i="1"/>
  <c r="B97" i="1"/>
  <c r="B105" i="1"/>
  <c r="B14" i="1"/>
  <c r="B67" i="1"/>
  <c r="B34" i="1"/>
  <c r="B116" i="1"/>
  <c r="B49" i="1"/>
  <c r="B47" i="1"/>
  <c r="B22" i="1"/>
  <c r="B101" i="1"/>
  <c r="B103" i="1"/>
  <c r="B15" i="1"/>
  <c r="B104" i="1"/>
  <c r="B69" i="1"/>
  <c r="B117" i="1"/>
  <c r="B88" i="1"/>
  <c r="B26" i="1"/>
  <c r="B60" i="1"/>
  <c r="B87" i="1"/>
  <c r="B25" i="1"/>
  <c r="B68" i="1"/>
  <c r="B48" i="1"/>
  <c r="B63" i="1"/>
  <c r="B40" i="1"/>
  <c r="B108" i="1"/>
  <c r="B65" i="1"/>
  <c r="B27" i="1"/>
  <c r="B145" i="1"/>
  <c r="B154" i="1"/>
  <c r="B36" i="1"/>
  <c r="B33" i="1"/>
  <c r="B113" i="1"/>
  <c r="B106" i="1"/>
  <c r="B122" i="1"/>
  <c r="B107" i="1"/>
  <c r="B153" i="1"/>
  <c r="B124" i="1"/>
  <c r="B62" i="1"/>
  <c r="B123" i="1"/>
  <c r="B109" i="1"/>
  <c r="B147" i="1"/>
  <c r="B64" i="1"/>
  <c r="B149" i="1"/>
  <c r="B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tc={8B614552-0F1C-3440-9C1E-42D63364B418}</author>
    <author>tc={DE483D83-FC39-AD4B-BA1D-6557827C29FC}</author>
    <author>tc={CDE57217-68A2-5947-B76C-A88131425199}</author>
  </authors>
  <commentList>
    <comment ref="I1" authorId="0" shapeId="0" xr:uid="{8B614552-0F1C-3440-9C1E-42D63364B418}">
      <text>
        <t>[Kommentartråd]
Din versjon av Excel lar deg lese denne kommentartråden. Eventuelle endringer i den vil imidlertid bli fjernet hvis filen åpnes i en nyere versjon av Excel. Finn ut mer: https://go.microsoft.com/fwlink/?linkid=870924
Kommentar:
    Previously refered to as "total length" during June sampling. The measurements in this column refers to the length measured to tip of caudal fin WITHOUT touching the fish.</t>
      </text>
    </comment>
    <comment ref="J1" authorId="1" shapeId="0" xr:uid="{DE483D83-FC39-AD4B-BA1D-6557827C29FC}">
      <text>
        <t>[Kommentartråd]
Din versjon av Excel lar deg lese denne kommentartråden. Eventuelle endringer i den vil imidlertid bli fjernet hvis filen åpnes i en nyere versjon av Excel. Finn ut mer: https://go.microsoft.com/fwlink/?linkid=870924
Kommentar:
    Not measured in June sampling. Total length here refers to the total length of the fish by "pushing" the caudal fin together.</t>
      </text>
    </comment>
    <comment ref="P1" authorId="2" shapeId="0" xr:uid="{CDE57217-68A2-5947-B76C-A88131425199}">
      <text>
        <t>[Kommentartråd]
Din versjon av Excel lar deg lese denne kommentartråden. Eventuelle endringer i den vil imidlertid bli fjernet hvis filen åpnes i en nyere versjon av Excel. Finn ut mer: https://go.microsoft.com/fwlink/?linkid=870924
Kommentar:
    1=female, 2=male</t>
      </text>
    </comment>
  </commentList>
</comments>
</file>

<file path=xl/sharedStrings.xml><?xml version="1.0" encoding="utf-8"?>
<sst xmlns="http://schemas.openxmlformats.org/spreadsheetml/2006/main" count="1378" uniqueCount="257">
  <si>
    <t>fish_ID</t>
  </si>
  <si>
    <t>strl_gruppe</t>
  </si>
  <si>
    <t>dato</t>
  </si>
  <si>
    <t>redskap</t>
  </si>
  <si>
    <t>habitat</t>
  </si>
  <si>
    <t>garnnr</t>
  </si>
  <si>
    <t>maskestrl</t>
  </si>
  <si>
    <t>GL_felt</t>
  </si>
  <si>
    <t>NL_felt</t>
  </si>
  <si>
    <t>TL _felt</t>
  </si>
  <si>
    <t>GL_lab</t>
  </si>
  <si>
    <t>NL_lab</t>
  </si>
  <si>
    <t>TL_lab</t>
  </si>
  <si>
    <t>vekt_felt</t>
  </si>
  <si>
    <t>vekt_lab</t>
  </si>
  <si>
    <t>kjonn</t>
  </si>
  <si>
    <t>stadium</t>
  </si>
  <si>
    <t>kjottfarge</t>
  </si>
  <si>
    <t>kroppsfarge</t>
  </si>
  <si>
    <t>provetaker</t>
  </si>
  <si>
    <t>antall_cyster</t>
  </si>
  <si>
    <t>ST21_2517</t>
  </si>
  <si>
    <t>15-20</t>
  </si>
  <si>
    <t>NA</t>
  </si>
  <si>
    <t>SNSF</t>
  </si>
  <si>
    <t>Flyte</t>
  </si>
  <si>
    <t>G71</t>
  </si>
  <si>
    <t>1</t>
  </si>
  <si>
    <t>+</t>
  </si>
  <si>
    <t>brun</t>
  </si>
  <si>
    <t>Astrid Tonstad</t>
  </si>
  <si>
    <t>ST21_2025</t>
  </si>
  <si>
    <t>NBG</t>
  </si>
  <si>
    <t>Bunn</t>
  </si>
  <si>
    <t>G7</t>
  </si>
  <si>
    <t>blank</t>
  </si>
  <si>
    <t>Odd Terje Sandlund</t>
  </si>
  <si>
    <t>ST21_2264</t>
  </si>
  <si>
    <t>NFG</t>
  </si>
  <si>
    <t>G67</t>
  </si>
  <si>
    <t>ST21_2088</t>
  </si>
  <si>
    <t>G18</t>
  </si>
  <si>
    <t>Sara Atienza</t>
  </si>
  <si>
    <t>ST21_2260</t>
  </si>
  <si>
    <t>ST21_2177</t>
  </si>
  <si>
    <t>G36</t>
  </si>
  <si>
    <t>semiblank</t>
  </si>
  <si>
    <t>Rachel Paterson</t>
  </si>
  <si>
    <t>ST21_2230</t>
  </si>
  <si>
    <t>G41</t>
  </si>
  <si>
    <t>ST21_2085</t>
  </si>
  <si>
    <t>ST21_2231</t>
  </si>
  <si>
    <t>ST21_2280</t>
  </si>
  <si>
    <t>G68</t>
  </si>
  <si>
    <t>ST21_2168</t>
  </si>
  <si>
    <t>G34</t>
  </si>
  <si>
    <t>ST21_2228</t>
  </si>
  <si>
    <t>ST21_2167</t>
  </si>
  <si>
    <t>ST21_2197</t>
  </si>
  <si>
    <t>G43</t>
  </si>
  <si>
    <t>ST21_2049</t>
  </si>
  <si>
    <t>G9</t>
  </si>
  <si>
    <t>ST21_2052</t>
  </si>
  <si>
    <t>G1</t>
  </si>
  <si>
    <t>ST21_2281</t>
  </si>
  <si>
    <t>ST21_2258</t>
  </si>
  <si>
    <t>ST21_2041</t>
  </si>
  <si>
    <t>G12</t>
  </si>
  <si>
    <t>ST21_2089</t>
  </si>
  <si>
    <t>ST21_2175</t>
  </si>
  <si>
    <t>ST21_2056</t>
  </si>
  <si>
    <t>ST21_2087</t>
  </si>
  <si>
    <t>ST21_2064</t>
  </si>
  <si>
    <t>G3</t>
  </si>
  <si>
    <t>ST21_2095</t>
  </si>
  <si>
    <t>G19</t>
  </si>
  <si>
    <t>2</t>
  </si>
  <si>
    <t>ST21_2039</t>
  </si>
  <si>
    <t>ST21_2141</t>
  </si>
  <si>
    <t>G20</t>
  </si>
  <si>
    <t>ST21_2083</t>
  </si>
  <si>
    <t>ST21_2040</t>
  </si>
  <si>
    <t>5</t>
  </si>
  <si>
    <t>ST21_2148</t>
  </si>
  <si>
    <t>ST21_2212</t>
  </si>
  <si>
    <t>G35</t>
  </si>
  <si>
    <t>ST21_2096</t>
  </si>
  <si>
    <t>ST21_2165</t>
  </si>
  <si>
    <t>ST21_2019</t>
  </si>
  <si>
    <t>ST21_2164</t>
  </si>
  <si>
    <t>4</t>
  </si>
  <si>
    <t>ST21_2162</t>
  </si>
  <si>
    <t>G33</t>
  </si>
  <si>
    <t>ST21_2031</t>
  </si>
  <si>
    <t>G17</t>
  </si>
  <si>
    <t>ST21_2063</t>
  </si>
  <si>
    <t>G2</t>
  </si>
  <si>
    <t>ST21_2065</t>
  </si>
  <si>
    <t>ST21_2210</t>
  </si>
  <si>
    <t>ST21_2050</t>
  </si>
  <si>
    <t>ST21_2094</t>
  </si>
  <si>
    <t>ST21_2017</t>
  </si>
  <si>
    <t>G6</t>
  </si>
  <si>
    <t>ST21_2166</t>
  </si>
  <si>
    <t>ST21_2158</t>
  </si>
  <si>
    <t>ST21_2012</t>
  </si>
  <si>
    <t>G5</t>
  </si>
  <si>
    <t>ST21_2055</t>
  </si>
  <si>
    <t>ST21_2011</t>
  </si>
  <si>
    <t>ST21_2068</t>
  </si>
  <si>
    <t>ST21_2084</t>
  </si>
  <si>
    <t>ST21_2057</t>
  </si>
  <si>
    <t>ST21_2201</t>
  </si>
  <si>
    <t>ST21_2159</t>
  </si>
  <si>
    <t>ST21_2013</t>
  </si>
  <si>
    <t>ST21_2051</t>
  </si>
  <si>
    <t>ST21_2054</t>
  </si>
  <si>
    <t>ST21_2060</t>
  </si>
  <si>
    <t>ST21_2066</t>
  </si>
  <si>
    <t>ST21_2155</t>
  </si>
  <si>
    <t>ST21_2163</t>
  </si>
  <si>
    <t>ST21_2153</t>
  </si>
  <si>
    <t>ST21_2156</t>
  </si>
  <si>
    <t>ST21_2160</t>
  </si>
  <si>
    <t>ST21_2053</t>
  </si>
  <si>
    <t>ST21_2137</t>
  </si>
  <si>
    <t>ST21_2157</t>
  </si>
  <si>
    <t>ST21_2161</t>
  </si>
  <si>
    <t>ST21_2069</t>
  </si>
  <si>
    <t>ST21_2152</t>
  </si>
  <si>
    <t>ST21_2150</t>
  </si>
  <si>
    <t>ST21_2204</t>
  </si>
  <si>
    <t>ST21_2154</t>
  </si>
  <si>
    <t>ST21_2058</t>
  </si>
  <si>
    <t>ST21_2140</t>
  </si>
  <si>
    <t>7/2</t>
  </si>
  <si>
    <t>ST21_2232</t>
  </si>
  <si>
    <t>G44</t>
  </si>
  <si>
    <t>ST21_2093</t>
  </si>
  <si>
    <t>ST21_2180</t>
  </si>
  <si>
    <t>G37</t>
  </si>
  <si>
    <t>3</t>
  </si>
  <si>
    <t>ST21_2109</t>
  </si>
  <si>
    <t>L6</t>
  </si>
  <si>
    <t>&gt;100</t>
  </si>
  <si>
    <t>ST21_2215</t>
  </si>
  <si>
    <t>G38</t>
  </si>
  <si>
    <t>ST21_2067</t>
  </si>
  <si>
    <t>&gt;120</t>
  </si>
  <si>
    <t>ST21_2006</t>
  </si>
  <si>
    <t>ST21_2263</t>
  </si>
  <si>
    <t>ST21_2014</t>
  </si>
  <si>
    <t>ST21_2007</t>
  </si>
  <si>
    <t>G4</t>
  </si>
  <si>
    <t>7/5</t>
  </si>
  <si>
    <t>ST21_2059</t>
  </si>
  <si>
    <t>ST21_2149</t>
  </si>
  <si>
    <t>ST21_2062</t>
  </si>
  <si>
    <t>ST21_2061</t>
  </si>
  <si>
    <t>ST21_2243</t>
  </si>
  <si>
    <t>G66</t>
  </si>
  <si>
    <t>ST21_2250</t>
  </si>
  <si>
    <t>ST21_2245</t>
  </si>
  <si>
    <t>ST21_2222</t>
  </si>
  <si>
    <t>G50</t>
  </si>
  <si>
    <t>ST21_2241</t>
  </si>
  <si>
    <t>ST21_2259</t>
  </si>
  <si>
    <t>Løpenr 331-350 er ikke brunukt!!</t>
  </si>
  <si>
    <t>ST21_2244</t>
  </si>
  <si>
    <t>ST21_2253</t>
  </si>
  <si>
    <t>ST21_2239</t>
  </si>
  <si>
    <t>ST21_2255</t>
  </si>
  <si>
    <t>ST21_2251</t>
  </si>
  <si>
    <t>ST21_2272</t>
  </si>
  <si>
    <t>ST21_2278</t>
  </si>
  <si>
    <t>ST21_2130</t>
  </si>
  <si>
    <t>G32</t>
  </si>
  <si>
    <t>ST21_2249</t>
  </si>
  <si>
    <t>ST21_2256</t>
  </si>
  <si>
    <t>ST21_2289</t>
  </si>
  <si>
    <t>ST21_2218</t>
  </si>
  <si>
    <t>G49</t>
  </si>
  <si>
    <t>ST21_2124</t>
  </si>
  <si>
    <t>G30</t>
  </si>
  <si>
    <t>ST21_2238</t>
  </si>
  <si>
    <t>ST21_2247</t>
  </si>
  <si>
    <t>ST21_2046</t>
  </si>
  <si>
    <t>G10</t>
  </si>
  <si>
    <t>ST21_2233</t>
  </si>
  <si>
    <t>ST21_2008</t>
  </si>
  <si>
    <t>ST21_2079</t>
  </si>
  <si>
    <t>ST21_2265</t>
  </si>
  <si>
    <t>ST21_2117</t>
  </si>
  <si>
    <t>ST21_2119</t>
  </si>
  <si>
    <t>ST21_2077</t>
  </si>
  <si>
    <t>ST21_2005</t>
  </si>
  <si>
    <t>ST21_2024</t>
  </si>
  <si>
    <t>ST21_2123</t>
  </si>
  <si>
    <t>ST21_2131</t>
  </si>
  <si>
    <t>ST21_2139</t>
  </si>
  <si>
    <t>ST21_2118</t>
  </si>
  <si>
    <t>ST21_2248</t>
  </si>
  <si>
    <t>ST21_2047</t>
  </si>
  <si>
    <t>ST21_2133</t>
  </si>
  <si>
    <t>ST21_2242</t>
  </si>
  <si>
    <t>ST21_2022</t>
  </si>
  <si>
    <t>ST21_2033</t>
  </si>
  <si>
    <t>G16</t>
  </si>
  <si>
    <t>ST21_2042</t>
  </si>
  <si>
    <t>ST21_2080</t>
  </si>
  <si>
    <t>ST21_2240</t>
  </si>
  <si>
    <t>ST21_2044</t>
  </si>
  <si>
    <t>G11</t>
  </si>
  <si>
    <t>ST21_2101</t>
  </si>
  <si>
    <t>G22</t>
  </si>
  <si>
    <t>ST21_2103</t>
  </si>
  <si>
    <t>G23</t>
  </si>
  <si>
    <t>ST21_2189</t>
  </si>
  <si>
    <t>G42</t>
  </si>
  <si>
    <t>7/3</t>
  </si>
  <si>
    <t>ST21_2023</t>
  </si>
  <si>
    <t>ST21_2220</t>
  </si>
  <si>
    <t>ST21_2037</t>
  </si>
  <si>
    <t>ST21_2048</t>
  </si>
  <si>
    <t>ST21_2016</t>
  </si>
  <si>
    <t>ST21_2254</t>
  </si>
  <si>
    <t>ST21_2416</t>
  </si>
  <si>
    <t>BG-standard</t>
  </si>
  <si>
    <t xml:space="preserve">Lenke 2 </t>
  </si>
  <si>
    <t>Birgit Ekren</t>
  </si>
  <si>
    <t>ST21_2423</t>
  </si>
  <si>
    <t>ST21_2021</t>
  </si>
  <si>
    <t>ST21_2076</t>
  </si>
  <si>
    <t>ST21_2030</t>
  </si>
  <si>
    <t>ST21_2192</t>
  </si>
  <si>
    <t>G40</t>
  </si>
  <si>
    <t>ST21_2075</t>
  </si>
  <si>
    <t>ST21_2466</t>
  </si>
  <si>
    <t>Lenke 4</t>
  </si>
  <si>
    <t>ST21_2481</t>
  </si>
  <si>
    <t>Lenke 5</t>
  </si>
  <si>
    <t>ST21_2498</t>
  </si>
  <si>
    <t>ST21_2502</t>
  </si>
  <si>
    <t>ST21_2074</t>
  </si>
  <si>
    <t>ST21_2236</t>
  </si>
  <si>
    <t>G46</t>
  </si>
  <si>
    <t>ST21_2003</t>
  </si>
  <si>
    <t>ST21_2010</t>
  </si>
  <si>
    <t>ST21_2111</t>
  </si>
  <si>
    <t>ST21_2138</t>
  </si>
  <si>
    <t>ST21_2015</t>
  </si>
  <si>
    <t>25-30</t>
  </si>
  <si>
    <t>20-25</t>
  </si>
  <si>
    <t>ST21_2098</t>
  </si>
  <si>
    <t>ST21_2503</t>
  </si>
  <si>
    <t>ST21_2483</t>
  </si>
  <si>
    <t>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</si>
</sst>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00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/>
    </xf>
    <xf numFmtId="0" fontId="1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quotePrefix="1" applyFont="1" applyFill="1" applyBorder="1" applyAlignment="1">
      <alignment horizontal="center"/>
    </xf>
    <xf numFmtId="14" fontId="1" fillId="2" borderId="4" xfId="0" applyNumberFormat="1" applyFont="1" applyFill="1" applyBorder="1"/>
    <xf numFmtId="14" fontId="1" fillId="2" borderId="4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49" fontId="1" fillId="2" borderId="4" xfId="0" quotePrefix="1" applyNumberFormat="1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trid Marie Tonstad" id="{23B4A063-837B-4449-A017-9CCE6AFD54F6}" userId="S::astrid.tonstad@nina.no::c88ddf0e-362c-4d26-932e-7ab27340b5aa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1-09-21T10:49:59.53" personId="{23B4A063-837B-4449-A017-9CCE6AFD54F6}" id="{8B614552-0F1C-3440-9C1E-42D63364B418}">
    <text>Previously refered to as "total length" during June sampling. The measurements in this column refers to the length measured to tip of caudal fin WITHOUT touching the fish.</text>
  </threadedComment>
  <threadedComment ref="J1" dT="2021-09-21T10:48:54.01" personId="{23B4A063-837B-4449-A017-9CCE6AFD54F6}" id="{DE483D83-FC39-AD4B-BA1D-6557827C29FC}">
    <text>Not measured in June sampling. Total length here refers to the total length of the fish by "pushing" the caudal fin together.</text>
  </threadedComment>
  <threadedComment ref="P1" dT="2022-02-23T13:28:14.17" personId="{23B4A063-837B-4449-A017-9CCE6AFD54F6}" id="{CDE57217-68A2-5947-B76C-A88131425199}">
    <text>1=female, 2=male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3B17-E656-D14E-85E1-CD4C9EA89145}">
  <dimension ref="A1:AG164"/>
  <sheetViews>
    <sheetView tabSelected="1" zoomScale="115" workbookViewId="0">
      <pane ySplit="1" topLeftCell="A2" activePane="bottomLeft" state="frozen"/>
      <selection pane="bottomLeft" activeCell="A2" sqref="A2"/>
    </sheetView>
  </sheetViews>
  <sheetFormatPr baseColWidth="10" defaultColWidth="8.6640625" defaultRowHeight="14" x14ac:dyDescent="0.2"/>
  <cols>
    <col min="1" max="1" width="11" style="7" bestFit="1" customWidth="1"/>
    <col min="2" max="2" width="9.83203125" style="23" bestFit="1" customWidth="1"/>
    <col min="3" max="3" width="10.5" style="8" customWidth="1"/>
    <col min="4" max="4" width="10.6640625" style="8" bestFit="1" customWidth="1"/>
    <col min="5" max="5" width="6.6640625" style="8" bestFit="1" customWidth="1"/>
    <col min="6" max="6" width="8.33203125" style="8" bestFit="1" customWidth="1"/>
    <col min="7" max="7" width="8.6640625" style="12"/>
    <col min="8" max="8" width="6.33203125" style="8" bestFit="1" customWidth="1"/>
    <col min="9" max="9" width="7.5" style="8" bestFit="1" customWidth="1"/>
    <col min="10" max="10" width="6.5" style="8" customWidth="1"/>
    <col min="11" max="13" width="6.33203125" style="8" customWidth="1"/>
    <col min="14" max="15" width="7.5" style="8" bestFit="1" customWidth="1"/>
    <col min="16" max="16" width="6.5" style="8" bestFit="1" customWidth="1"/>
    <col min="17" max="17" width="9" style="13" customWidth="1"/>
    <col min="18" max="18" width="8.6640625" style="8"/>
    <col min="19" max="19" width="10.5" style="8" bestFit="1" customWidth="1"/>
    <col min="20" max="20" width="25.5" style="8" bestFit="1" customWidth="1"/>
    <col min="21" max="21" width="16.5" style="14" customWidth="1"/>
    <col min="22" max="16384" width="8.6640625" style="6"/>
  </cols>
  <sheetData>
    <row r="1" spans="1:21" ht="33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5" t="s">
        <v>20</v>
      </c>
    </row>
    <row r="2" spans="1:21" x14ac:dyDescent="0.2">
      <c r="A2" s="7" t="s">
        <v>246</v>
      </c>
      <c r="B2" s="8" t="str">
        <f>IF(I2="NA","NA",IF(I2&lt;100,"5-10",IF(I2&lt;150,"10-15",IF(I2&lt;200,"15-20",IF(I2&lt;250,"20-25",IF(I2&lt;300,"25-30",IF(I2&lt;350,"30-35",IF(I2&lt;400,"35-40",IF(I2&lt;450,"40-45",IF(I2&lt;500,"45-50",IF(I2&lt;650,"50+","ERROR")))))))))))</f>
        <v>30-35</v>
      </c>
      <c r="C2" s="11">
        <v>44446</v>
      </c>
      <c r="D2" s="8" t="s">
        <v>32</v>
      </c>
      <c r="E2" s="8" t="s">
        <v>33</v>
      </c>
      <c r="F2" s="8" t="s">
        <v>106</v>
      </c>
      <c r="G2" s="12">
        <v>24</v>
      </c>
      <c r="H2" s="8">
        <v>295</v>
      </c>
      <c r="I2" s="8">
        <v>301</v>
      </c>
      <c r="J2" s="8" t="s">
        <v>23</v>
      </c>
      <c r="K2" s="8" t="s">
        <v>23</v>
      </c>
      <c r="L2" s="8" t="s">
        <v>23</v>
      </c>
      <c r="M2" s="8" t="s">
        <v>23</v>
      </c>
      <c r="N2" s="8">
        <v>293</v>
      </c>
      <c r="O2" s="8" t="s">
        <v>23</v>
      </c>
      <c r="P2" s="8">
        <v>2</v>
      </c>
      <c r="Q2" s="13">
        <v>4</v>
      </c>
      <c r="R2" s="8">
        <v>2</v>
      </c>
      <c r="S2" s="8" t="s">
        <v>29</v>
      </c>
      <c r="T2" s="8" t="s">
        <v>47</v>
      </c>
      <c r="U2" s="14">
        <f>20+85</f>
        <v>105</v>
      </c>
    </row>
    <row r="3" spans="1:21" x14ac:dyDescent="0.2">
      <c r="A3" s="7" t="s">
        <v>195</v>
      </c>
      <c r="B3" s="8" t="str">
        <f>IF(I3="NA","NA",IF(I3&lt;100,"5-10",IF(I3&lt;150,"10-15",IF(I3&lt;200,"15-20",IF(I3&lt;250,"20-25",IF(I3&lt;300,"25-30",IF(I3&lt;350,"30-35",IF(I3&lt;400,"35-40",IF(I3&lt;450,"40-45",IF(I3&lt;500,"45-50",IF(I3&lt;650,"50+","ERROR")))))))))))</f>
        <v>25-30</v>
      </c>
      <c r="C3" s="11">
        <v>44446</v>
      </c>
      <c r="D3" s="8" t="s">
        <v>32</v>
      </c>
      <c r="E3" s="8" t="s">
        <v>33</v>
      </c>
      <c r="F3" s="8" t="s">
        <v>106</v>
      </c>
      <c r="G3" s="12">
        <v>29</v>
      </c>
      <c r="H3" s="8">
        <v>250</v>
      </c>
      <c r="I3" s="8">
        <v>255</v>
      </c>
      <c r="J3" s="8" t="s">
        <v>23</v>
      </c>
      <c r="K3" s="8" t="s">
        <v>23</v>
      </c>
      <c r="L3" s="8" t="s">
        <v>23</v>
      </c>
      <c r="M3" s="8" t="s">
        <v>23</v>
      </c>
      <c r="N3" s="8">
        <v>187</v>
      </c>
      <c r="O3" s="8" t="s">
        <v>23</v>
      </c>
      <c r="P3" s="8">
        <v>2</v>
      </c>
      <c r="Q3" s="13" t="s">
        <v>82</v>
      </c>
      <c r="R3" s="8">
        <v>1</v>
      </c>
      <c r="S3" s="8" t="s">
        <v>29</v>
      </c>
      <c r="T3" s="8" t="s">
        <v>47</v>
      </c>
      <c r="U3" s="14">
        <v>0</v>
      </c>
    </row>
    <row r="4" spans="1:21" x14ac:dyDescent="0.2">
      <c r="A4" s="7" t="s">
        <v>149</v>
      </c>
      <c r="B4" s="8" t="str">
        <f>IF(I4="NA","NA",IF(I4&lt;100,"5-10",IF(I4&lt;150,"10-15",IF(I4&lt;200,"15-20",IF(I4&lt;250,"20-25",IF(I4&lt;300,"25-30",IF(I4&lt;350,"30-35",IF(I4&lt;400,"35-40",IF(I4&lt;450,"40-45",IF(I4&lt;500,"45-50",IF(I4&lt;650,"50+","ERROR")))))))))))</f>
        <v>40-45</v>
      </c>
      <c r="C4" s="11">
        <v>44446</v>
      </c>
      <c r="D4" s="8" t="s">
        <v>32</v>
      </c>
      <c r="E4" s="8" t="s">
        <v>33</v>
      </c>
      <c r="F4" s="8" t="s">
        <v>106</v>
      </c>
      <c r="G4" s="12">
        <v>43</v>
      </c>
      <c r="H4" s="8">
        <v>396</v>
      </c>
      <c r="I4" s="8">
        <v>405</v>
      </c>
      <c r="J4" s="8">
        <v>417</v>
      </c>
      <c r="K4" s="8">
        <v>392</v>
      </c>
      <c r="L4" s="8">
        <v>403</v>
      </c>
      <c r="M4" s="8">
        <v>408</v>
      </c>
      <c r="N4" s="8">
        <v>626</v>
      </c>
      <c r="O4" s="8">
        <v>619</v>
      </c>
      <c r="P4" s="8">
        <v>1</v>
      </c>
      <c r="Q4" s="13" t="s">
        <v>82</v>
      </c>
      <c r="R4" s="8">
        <v>2</v>
      </c>
      <c r="S4" s="8" t="s">
        <v>35</v>
      </c>
      <c r="T4" s="8" t="s">
        <v>36</v>
      </c>
      <c r="U4" s="14">
        <v>0</v>
      </c>
    </row>
    <row r="5" spans="1:21" x14ac:dyDescent="0.2">
      <c r="A5" s="7" t="s">
        <v>152</v>
      </c>
      <c r="B5" s="8" t="str">
        <f>IF(I5="NA","NA",IF(I5&lt;100,"5-10",IF(I5&lt;150,"10-15",IF(I5&lt;200,"15-20",IF(I5&lt;250,"20-25",IF(I5&lt;300,"25-30",IF(I5&lt;350,"30-35",IF(I5&lt;400,"35-40",IF(I5&lt;450,"40-45",IF(I5&lt;500,"45-50",IF(I5&lt;650,"50+","ERROR")))))))))))</f>
        <v>45-50</v>
      </c>
      <c r="C5" s="11">
        <v>44446</v>
      </c>
      <c r="D5" s="8" t="s">
        <v>32</v>
      </c>
      <c r="E5" s="8" t="s">
        <v>33</v>
      </c>
      <c r="F5" s="8" t="s">
        <v>153</v>
      </c>
      <c r="G5" s="12">
        <v>43</v>
      </c>
      <c r="H5" s="8">
        <v>470</v>
      </c>
      <c r="I5" s="8">
        <v>471</v>
      </c>
      <c r="J5" s="8">
        <v>480</v>
      </c>
      <c r="K5" s="8">
        <v>474</v>
      </c>
      <c r="L5" s="8">
        <v>474</v>
      </c>
      <c r="M5" s="8">
        <v>485</v>
      </c>
      <c r="N5" s="8">
        <v>1223</v>
      </c>
      <c r="O5" s="8">
        <v>1231</v>
      </c>
      <c r="P5" s="8">
        <v>2</v>
      </c>
      <c r="Q5" s="13" t="s">
        <v>154</v>
      </c>
      <c r="R5" s="8">
        <v>2</v>
      </c>
      <c r="S5" s="8" t="s">
        <v>29</v>
      </c>
      <c r="T5" s="8" t="s">
        <v>36</v>
      </c>
      <c r="U5" s="14">
        <v>0</v>
      </c>
    </row>
    <row r="6" spans="1:21" x14ac:dyDescent="0.2">
      <c r="A6" s="7" t="s">
        <v>189</v>
      </c>
      <c r="B6" s="8" t="str">
        <f>IF(I6="NA","NA",IF(I6&lt;100,"5-10",IF(I6&lt;150,"10-15",IF(I6&lt;200,"15-20",IF(I6&lt;250,"20-25",IF(I6&lt;300,"25-30",IF(I6&lt;350,"30-35",IF(I6&lt;400,"35-40",IF(I6&lt;450,"40-45",IF(I6&lt;500,"45-50",IF(I6&lt;650,"50+","ERROR")))))))))))</f>
        <v>20-25</v>
      </c>
      <c r="C6" s="11">
        <v>44446</v>
      </c>
      <c r="D6" s="8" t="s">
        <v>32</v>
      </c>
      <c r="E6" s="8" t="s">
        <v>33</v>
      </c>
      <c r="F6" s="8" t="s">
        <v>106</v>
      </c>
      <c r="G6" s="12">
        <v>19.5</v>
      </c>
      <c r="H6" s="8">
        <v>235</v>
      </c>
      <c r="I6" s="8">
        <v>240</v>
      </c>
      <c r="J6" s="8" t="s">
        <v>23</v>
      </c>
      <c r="K6" s="8" t="s">
        <v>23</v>
      </c>
      <c r="L6" s="8" t="s">
        <v>23</v>
      </c>
      <c r="M6" s="8" t="s">
        <v>23</v>
      </c>
      <c r="N6" s="8">
        <v>135</v>
      </c>
      <c r="O6" s="8" t="s">
        <v>23</v>
      </c>
      <c r="P6" s="8">
        <v>2</v>
      </c>
      <c r="Q6" s="13">
        <v>4</v>
      </c>
      <c r="R6" s="8">
        <v>1</v>
      </c>
      <c r="S6" s="8" t="s">
        <v>46</v>
      </c>
      <c r="T6" s="8" t="s">
        <v>47</v>
      </c>
      <c r="U6" s="14">
        <v>0</v>
      </c>
    </row>
    <row r="7" spans="1:21" x14ac:dyDescent="0.2">
      <c r="A7" s="7" t="s">
        <v>247</v>
      </c>
      <c r="B7" s="8" t="str">
        <f>IF(I7="NA","NA",IF(I7&lt;100,"5-10",IF(I7&lt;150,"10-15",IF(I7&lt;200,"15-20",IF(I7&lt;250,"20-25",IF(I7&lt;300,"25-30",IF(I7&lt;350,"30-35",IF(I7&lt;400,"35-40",IF(I7&lt;450,"40-45",IF(I7&lt;500,"45-50",IF(I7&lt;650,"50+","ERROR")))))))))))</f>
        <v>30-35</v>
      </c>
      <c r="C7" s="11">
        <v>44446</v>
      </c>
      <c r="D7" s="8" t="s">
        <v>32</v>
      </c>
      <c r="E7" s="8" t="s">
        <v>33</v>
      </c>
      <c r="F7" s="8" t="s">
        <v>106</v>
      </c>
      <c r="G7" s="12">
        <v>24</v>
      </c>
      <c r="H7" s="8">
        <v>295</v>
      </c>
      <c r="I7" s="8">
        <v>300</v>
      </c>
      <c r="J7" s="8" t="s">
        <v>23</v>
      </c>
      <c r="K7" s="8" t="s">
        <v>23</v>
      </c>
      <c r="L7" s="8" t="s">
        <v>23</v>
      </c>
      <c r="M7" s="8" t="s">
        <v>23</v>
      </c>
      <c r="N7" s="8">
        <v>263</v>
      </c>
      <c r="O7" s="8" t="s">
        <v>23</v>
      </c>
      <c r="P7" s="8">
        <v>1</v>
      </c>
      <c r="Q7" s="13" t="s">
        <v>135</v>
      </c>
      <c r="R7" s="8">
        <v>1</v>
      </c>
      <c r="S7" s="8" t="s">
        <v>29</v>
      </c>
      <c r="T7" s="8" t="s">
        <v>47</v>
      </c>
      <c r="U7" s="14">
        <f>15+60+220+35</f>
        <v>330</v>
      </c>
    </row>
    <row r="8" spans="1:21" x14ac:dyDescent="0.2">
      <c r="A8" s="7" t="s">
        <v>108</v>
      </c>
      <c r="B8" s="8" t="str">
        <f>IF(I8="NA","NA",IF(I8&lt;100,"5-10",IF(I8&lt;150,"10-15",IF(I8&lt;200,"15-20",IF(I8&lt;250,"20-25",IF(I8&lt;300,"25-30",IF(I8&lt;350,"30-35",IF(I8&lt;400,"35-40",IF(I8&lt;450,"40-45",IF(I8&lt;500,"45-50",IF(I8&lt;650,"50+","ERROR")))))))))))</f>
        <v>20-25</v>
      </c>
      <c r="C8" s="11">
        <v>44446</v>
      </c>
      <c r="D8" s="8" t="s">
        <v>32</v>
      </c>
      <c r="E8" s="8" t="s">
        <v>33</v>
      </c>
      <c r="F8" s="8" t="s">
        <v>106</v>
      </c>
      <c r="G8" s="12">
        <v>24</v>
      </c>
      <c r="H8" s="8">
        <v>208</v>
      </c>
      <c r="I8" s="8">
        <v>215</v>
      </c>
      <c r="J8" s="8">
        <v>220</v>
      </c>
      <c r="K8" s="8">
        <v>203</v>
      </c>
      <c r="L8" s="8">
        <v>212</v>
      </c>
      <c r="M8" s="8">
        <v>215</v>
      </c>
      <c r="N8" s="8">
        <v>99</v>
      </c>
      <c r="O8" s="8">
        <v>97</v>
      </c>
      <c r="P8" s="8">
        <v>2</v>
      </c>
      <c r="Q8" s="13" t="s">
        <v>90</v>
      </c>
      <c r="R8" s="8">
        <v>2</v>
      </c>
      <c r="S8" s="8" t="s">
        <v>29</v>
      </c>
      <c r="T8" s="8" t="s">
        <v>36</v>
      </c>
      <c r="U8" s="14">
        <v>0</v>
      </c>
    </row>
    <row r="9" spans="1:21" x14ac:dyDescent="0.2">
      <c r="A9" s="7" t="s">
        <v>105</v>
      </c>
      <c r="B9" s="8" t="str">
        <f>IF(I9="NA","NA",IF(I9&lt;100,"5-10",IF(I9&lt;150,"10-15",IF(I9&lt;200,"15-20",IF(I9&lt;250,"20-25",IF(I9&lt;300,"25-30",IF(I9&lt;350,"30-35",IF(I9&lt;400,"35-40",IF(I9&lt;450,"40-45",IF(I9&lt;500,"45-50",IF(I9&lt;650,"50+","ERROR")))))))))))</f>
        <v>20-25</v>
      </c>
      <c r="C9" s="11">
        <v>44446</v>
      </c>
      <c r="D9" s="8" t="s">
        <v>32</v>
      </c>
      <c r="E9" s="8" t="s">
        <v>33</v>
      </c>
      <c r="F9" s="8" t="s">
        <v>106</v>
      </c>
      <c r="G9" s="12">
        <v>24</v>
      </c>
      <c r="H9" s="8">
        <v>204</v>
      </c>
      <c r="I9" s="8">
        <v>210</v>
      </c>
      <c r="J9" s="8">
        <v>216</v>
      </c>
      <c r="K9" s="8">
        <v>198</v>
      </c>
      <c r="L9" s="8">
        <v>206</v>
      </c>
      <c r="M9" s="8">
        <v>209</v>
      </c>
      <c r="N9" s="8">
        <v>98</v>
      </c>
      <c r="O9" s="8">
        <v>96</v>
      </c>
      <c r="P9" s="8">
        <v>2</v>
      </c>
      <c r="Q9" s="13" t="s">
        <v>90</v>
      </c>
      <c r="R9" s="8">
        <v>2</v>
      </c>
      <c r="S9" s="8" t="s">
        <v>29</v>
      </c>
      <c r="T9" s="8" t="s">
        <v>36</v>
      </c>
      <c r="U9" s="14">
        <v>0</v>
      </c>
    </row>
    <row r="10" spans="1:21" x14ac:dyDescent="0.2">
      <c r="A10" s="7" t="s">
        <v>114</v>
      </c>
      <c r="B10" s="8" t="str">
        <f>IF(I10="NA","NA",IF(I10&lt;100,"5-10",IF(I10&lt;150,"10-15",IF(I10&lt;200,"15-20",IF(I10&lt;250,"20-25",IF(I10&lt;300,"25-30",IF(I10&lt;350,"30-35",IF(I10&lt;400,"35-40",IF(I10&lt;450,"40-45",IF(I10&lt;500,"45-50",IF(I10&lt;650,"50+","ERROR")))))))))))</f>
        <v>20-25</v>
      </c>
      <c r="C10" s="11">
        <v>44446</v>
      </c>
      <c r="D10" s="8" t="s">
        <v>32</v>
      </c>
      <c r="E10" s="8" t="s">
        <v>33</v>
      </c>
      <c r="F10" s="8" t="s">
        <v>106</v>
      </c>
      <c r="G10" s="12">
        <v>24</v>
      </c>
      <c r="H10" s="8">
        <v>214</v>
      </c>
      <c r="I10" s="8">
        <v>220</v>
      </c>
      <c r="J10" s="8">
        <v>226</v>
      </c>
      <c r="K10" s="8">
        <v>204</v>
      </c>
      <c r="L10" s="8">
        <v>213</v>
      </c>
      <c r="M10" s="8">
        <v>219</v>
      </c>
      <c r="N10" s="8">
        <v>114</v>
      </c>
      <c r="O10" s="8">
        <v>113</v>
      </c>
      <c r="P10" s="8">
        <v>2</v>
      </c>
      <c r="Q10" s="13" t="s">
        <v>90</v>
      </c>
      <c r="R10" s="8">
        <v>2</v>
      </c>
      <c r="S10" s="8" t="s">
        <v>29</v>
      </c>
      <c r="T10" s="8" t="s">
        <v>36</v>
      </c>
      <c r="U10" s="14">
        <v>1</v>
      </c>
    </row>
    <row r="11" spans="1:21" x14ac:dyDescent="0.2">
      <c r="A11" s="7" t="s">
        <v>151</v>
      </c>
      <c r="B11" s="8" t="str">
        <f>IF(I11="NA","NA",IF(I11&lt;100,"5-10",IF(I11&lt;150,"10-15",IF(I11&lt;200,"15-20",IF(I11&lt;250,"20-25",IF(I11&lt;300,"25-30",IF(I11&lt;350,"30-35",IF(I11&lt;400,"35-40",IF(I11&lt;450,"40-45",IF(I11&lt;500,"45-50",IF(I11&lt;650,"50+","ERROR")))))))))))</f>
        <v>45-50</v>
      </c>
      <c r="C11" s="11">
        <v>44446</v>
      </c>
      <c r="D11" s="8" t="s">
        <v>32</v>
      </c>
      <c r="E11" s="8" t="s">
        <v>33</v>
      </c>
      <c r="F11" s="8" t="s">
        <v>106</v>
      </c>
      <c r="G11" s="12">
        <v>35</v>
      </c>
      <c r="H11" s="8">
        <v>467</v>
      </c>
      <c r="I11" s="8">
        <v>470</v>
      </c>
      <c r="J11" s="8">
        <v>480</v>
      </c>
      <c r="K11" s="8">
        <v>465</v>
      </c>
      <c r="L11" s="8">
        <v>465</v>
      </c>
      <c r="M11" s="8">
        <v>475</v>
      </c>
      <c r="N11" s="8">
        <v>1116</v>
      </c>
      <c r="O11" s="8">
        <v>1114</v>
      </c>
      <c r="P11" s="8">
        <v>1</v>
      </c>
      <c r="Q11" s="13" t="s">
        <v>82</v>
      </c>
      <c r="R11" s="8">
        <v>2</v>
      </c>
      <c r="S11" s="8" t="s">
        <v>35</v>
      </c>
      <c r="T11" s="8" t="s">
        <v>36</v>
      </c>
      <c r="U11" s="14">
        <v>1</v>
      </c>
    </row>
    <row r="12" spans="1:21" x14ac:dyDescent="0.2">
      <c r="A12" s="7" t="s">
        <v>250</v>
      </c>
      <c r="B12" s="8" t="str">
        <f>IF(I12="NA","NA",IF(I12&lt;100,"5-10",IF(I12&lt;150,"10-15",IF(I12&lt;200,"15-20",IF(I12&lt;250,"20-25",IF(I12&lt;300,"25-30",IF(I12&lt;350,"30-35",IF(I12&lt;400,"35-40",IF(I12&lt;450,"40-45",IF(I12&lt;500,"45-50",IF(I12&lt;650,"50+","ERROR")))))))))))</f>
        <v>30-35</v>
      </c>
      <c r="C12" s="11">
        <v>44446</v>
      </c>
      <c r="D12" s="8" t="s">
        <v>32</v>
      </c>
      <c r="E12" s="8" t="s">
        <v>33</v>
      </c>
      <c r="F12" s="8" t="s">
        <v>106</v>
      </c>
      <c r="G12" s="12">
        <v>29</v>
      </c>
      <c r="H12" s="8">
        <v>305</v>
      </c>
      <c r="I12" s="8">
        <v>309</v>
      </c>
      <c r="J12" s="8" t="s">
        <v>23</v>
      </c>
      <c r="K12" s="8" t="s">
        <v>23</v>
      </c>
      <c r="L12" s="8" t="s">
        <v>23</v>
      </c>
      <c r="M12" s="8" t="s">
        <v>23</v>
      </c>
      <c r="N12" s="8">
        <v>271</v>
      </c>
      <c r="O12" s="8" t="s">
        <v>23</v>
      </c>
      <c r="P12" s="8">
        <v>2</v>
      </c>
      <c r="Q12" s="13">
        <v>2</v>
      </c>
      <c r="R12" s="8">
        <v>1</v>
      </c>
      <c r="S12" s="8" t="s">
        <v>29</v>
      </c>
      <c r="T12" s="8" t="s">
        <v>47</v>
      </c>
      <c r="U12" s="14">
        <v>48</v>
      </c>
    </row>
    <row r="13" spans="1:21" x14ac:dyDescent="0.2">
      <c r="A13" s="7" t="s">
        <v>224</v>
      </c>
      <c r="B13" s="8" t="str">
        <f>IF(I13="NA","NA",IF(I13&lt;100,"5-10",IF(I13&lt;150,"10-15",IF(I13&lt;200,"15-20",IF(I13&lt;250,"20-25",IF(I13&lt;300,"25-30",IF(I13&lt;350,"30-35",IF(I13&lt;400,"35-40",IF(I13&lt;450,"40-45",IF(I13&lt;500,"45-50",IF(I13&lt;650,"50+","ERROR")))))))))))</f>
        <v>25-30</v>
      </c>
      <c r="C13" s="11">
        <v>44446</v>
      </c>
      <c r="D13" s="8" t="s">
        <v>32</v>
      </c>
      <c r="E13" s="8" t="s">
        <v>33</v>
      </c>
      <c r="F13" s="8" t="s">
        <v>106</v>
      </c>
      <c r="G13" s="12">
        <v>29</v>
      </c>
      <c r="H13" s="8">
        <v>277</v>
      </c>
      <c r="I13" s="8">
        <v>282</v>
      </c>
      <c r="J13" s="8" t="s">
        <v>23</v>
      </c>
      <c r="K13" s="8" t="s">
        <v>23</v>
      </c>
      <c r="L13" s="8" t="s">
        <v>23</v>
      </c>
      <c r="M13" s="8" t="s">
        <v>23</v>
      </c>
      <c r="N13" s="8">
        <v>209</v>
      </c>
      <c r="O13" s="8" t="s">
        <v>23</v>
      </c>
      <c r="P13" s="8">
        <v>2</v>
      </c>
      <c r="Q13" s="13" t="s">
        <v>76</v>
      </c>
      <c r="R13" s="8">
        <v>1</v>
      </c>
      <c r="S13" s="8" t="s">
        <v>29</v>
      </c>
      <c r="T13" s="8" t="s">
        <v>47</v>
      </c>
      <c r="U13" s="14">
        <v>9</v>
      </c>
    </row>
    <row r="14" spans="1:21" x14ac:dyDescent="0.2">
      <c r="A14" s="7" t="s">
        <v>101</v>
      </c>
      <c r="B14" s="8" t="str">
        <f>IF(I14="NA","NA",IF(I14&lt;100,"5-10",IF(I14&lt;150,"10-15",IF(I14&lt;200,"15-20",IF(I14&lt;250,"20-25",IF(I14&lt;300,"25-30",IF(I14&lt;350,"30-35",IF(I14&lt;400,"35-40",IF(I14&lt;450,"40-45",IF(I14&lt;500,"45-50",IF(I14&lt;650,"50+","ERROR")))))))))))</f>
        <v>20-25</v>
      </c>
      <c r="C14" s="11">
        <v>44446</v>
      </c>
      <c r="D14" s="8" t="s">
        <v>32</v>
      </c>
      <c r="E14" s="8" t="s">
        <v>33</v>
      </c>
      <c r="F14" s="8" t="s">
        <v>102</v>
      </c>
      <c r="G14" s="12">
        <v>24</v>
      </c>
      <c r="H14" s="8">
        <v>199</v>
      </c>
      <c r="I14" s="8">
        <v>208</v>
      </c>
      <c r="J14" s="8">
        <v>213</v>
      </c>
      <c r="K14" s="8">
        <v>191</v>
      </c>
      <c r="L14" s="8">
        <v>200</v>
      </c>
      <c r="M14" s="8">
        <v>206</v>
      </c>
      <c r="N14" s="8">
        <v>94</v>
      </c>
      <c r="O14" s="8">
        <v>90</v>
      </c>
      <c r="P14" s="8">
        <v>2</v>
      </c>
      <c r="Q14" s="13" t="s">
        <v>90</v>
      </c>
      <c r="R14" s="8">
        <v>1</v>
      </c>
      <c r="S14" s="8" t="s">
        <v>46</v>
      </c>
      <c r="T14" s="8" t="s">
        <v>36</v>
      </c>
      <c r="U14" s="14">
        <v>2</v>
      </c>
    </row>
    <row r="15" spans="1:21" x14ac:dyDescent="0.2">
      <c r="A15" s="7" t="s">
        <v>88</v>
      </c>
      <c r="B15" s="8" t="str">
        <f>IF(I15="NA","NA",IF(I15&lt;100,"5-10",IF(I15&lt;150,"10-15",IF(I15&lt;200,"15-20",IF(I15&lt;250,"20-25",IF(I15&lt;300,"25-30",IF(I15&lt;350,"30-35",IF(I15&lt;400,"35-40",IF(I15&lt;450,"40-45",IF(I15&lt;500,"45-50",IF(I15&lt;650,"50+","ERROR")))))))))))</f>
        <v>15-20</v>
      </c>
      <c r="C15" s="11">
        <v>44446</v>
      </c>
      <c r="D15" s="8" t="s">
        <v>32</v>
      </c>
      <c r="E15" s="8" t="s">
        <v>33</v>
      </c>
      <c r="F15" s="8" t="s">
        <v>34</v>
      </c>
      <c r="G15" s="12">
        <v>19.5</v>
      </c>
      <c r="H15" s="8">
        <v>182</v>
      </c>
      <c r="I15" s="8">
        <v>191</v>
      </c>
      <c r="J15" s="8">
        <v>195</v>
      </c>
      <c r="K15" s="8">
        <v>174</v>
      </c>
      <c r="L15" s="8">
        <v>185</v>
      </c>
      <c r="M15" s="8">
        <v>188</v>
      </c>
      <c r="N15" s="8">
        <v>70</v>
      </c>
      <c r="O15" s="8">
        <v>69</v>
      </c>
      <c r="P15" s="8">
        <v>2</v>
      </c>
      <c r="Q15" s="13" t="s">
        <v>76</v>
      </c>
      <c r="R15" s="8">
        <v>1</v>
      </c>
      <c r="S15" s="8" t="s">
        <v>46</v>
      </c>
      <c r="T15" s="8" t="s">
        <v>36</v>
      </c>
      <c r="U15" s="14">
        <v>0</v>
      </c>
    </row>
    <row r="16" spans="1:21" x14ac:dyDescent="0.2">
      <c r="A16" s="7" t="s">
        <v>231</v>
      </c>
      <c r="B16" s="8" t="str">
        <f>IF(I16="NA","NA",IF(I16&lt;100,"5-10",IF(I16&lt;150,"10-15",IF(I16&lt;200,"15-20",IF(I16&lt;250,"20-25",IF(I16&lt;300,"25-30",IF(I16&lt;350,"30-35",IF(I16&lt;400,"35-40",IF(I16&lt;450,"40-45",IF(I16&lt;500,"45-50",IF(I16&lt;650,"50+","ERROR")))))))))))</f>
        <v>25-30</v>
      </c>
      <c r="C16" s="11">
        <v>44446</v>
      </c>
      <c r="D16" s="8" t="s">
        <v>32</v>
      </c>
      <c r="E16" s="8" t="s">
        <v>33</v>
      </c>
      <c r="F16" s="8" t="s">
        <v>34</v>
      </c>
      <c r="G16" s="12">
        <v>12.5</v>
      </c>
      <c r="H16" s="8">
        <v>282</v>
      </c>
      <c r="I16" s="8">
        <v>290</v>
      </c>
      <c r="J16" s="8" t="s">
        <v>23</v>
      </c>
      <c r="K16" s="8" t="s">
        <v>23</v>
      </c>
      <c r="L16" s="8" t="s">
        <v>23</v>
      </c>
      <c r="M16" s="8" t="s">
        <v>23</v>
      </c>
      <c r="N16" s="8">
        <v>266</v>
      </c>
      <c r="O16" s="8" t="s">
        <v>23</v>
      </c>
      <c r="P16" s="8">
        <v>2</v>
      </c>
      <c r="Q16" s="13" t="s">
        <v>76</v>
      </c>
      <c r="R16" s="8">
        <v>1</v>
      </c>
      <c r="S16" s="8" t="s">
        <v>29</v>
      </c>
      <c r="T16" s="8" t="s">
        <v>47</v>
      </c>
      <c r="U16" s="14">
        <v>85</v>
      </c>
    </row>
    <row r="17" spans="1:21" x14ac:dyDescent="0.2">
      <c r="A17" s="7" t="s">
        <v>205</v>
      </c>
      <c r="B17" s="8" t="str">
        <f>IF(I17="NA","NA",IF(I17&lt;100,"5-10",IF(I17&lt;150,"10-15",IF(I17&lt;200,"15-20",IF(I17&lt;250,"20-25",IF(I17&lt;300,"25-30",IF(I17&lt;350,"30-35",IF(I17&lt;400,"35-40",IF(I17&lt;450,"40-45",IF(I17&lt;500,"45-50",IF(I17&lt;650,"50+","ERROR")))))))))))</f>
        <v>25-30</v>
      </c>
      <c r="C17" s="11">
        <v>44446</v>
      </c>
      <c r="D17" s="8" t="s">
        <v>32</v>
      </c>
      <c r="E17" s="8" t="s">
        <v>33</v>
      </c>
      <c r="F17" s="8" t="s">
        <v>34</v>
      </c>
      <c r="G17" s="12">
        <v>12.5</v>
      </c>
      <c r="H17" s="8">
        <v>265</v>
      </c>
      <c r="I17" s="8">
        <v>272</v>
      </c>
      <c r="J17" s="8" t="s">
        <v>23</v>
      </c>
      <c r="K17" s="8" t="s">
        <v>23</v>
      </c>
      <c r="L17" s="8" t="s">
        <v>23</v>
      </c>
      <c r="M17" s="8" t="s">
        <v>23</v>
      </c>
      <c r="N17" s="8">
        <v>185</v>
      </c>
      <c r="O17" s="8" t="s">
        <v>23</v>
      </c>
      <c r="P17" s="8">
        <v>2</v>
      </c>
      <c r="Q17" s="13" t="s">
        <v>76</v>
      </c>
      <c r="R17" s="8">
        <v>1</v>
      </c>
      <c r="S17" s="8" t="s">
        <v>29</v>
      </c>
      <c r="T17" s="8" t="s">
        <v>47</v>
      </c>
      <c r="U17" s="14">
        <v>21</v>
      </c>
    </row>
    <row r="18" spans="1:21" x14ac:dyDescent="0.2">
      <c r="A18" s="7" t="s">
        <v>220</v>
      </c>
      <c r="B18" s="8" t="str">
        <f>IF(I18="NA","NA",IF(I18&lt;100,"5-10",IF(I18&lt;150,"10-15",IF(I18&lt;200,"15-20",IF(I18&lt;250,"20-25",IF(I18&lt;300,"25-30",IF(I18&lt;350,"30-35",IF(I18&lt;400,"35-40",IF(I18&lt;450,"40-45",IF(I18&lt;500,"45-50",IF(I18&lt;650,"50+","ERROR")))))))))))</f>
        <v>25-30</v>
      </c>
      <c r="C18" s="11">
        <v>44446</v>
      </c>
      <c r="D18" s="8" t="s">
        <v>32</v>
      </c>
      <c r="E18" s="8" t="s">
        <v>33</v>
      </c>
      <c r="F18" s="8" t="s">
        <v>34</v>
      </c>
      <c r="G18" s="12">
        <v>12.5</v>
      </c>
      <c r="H18" s="8">
        <v>274</v>
      </c>
      <c r="I18" s="8">
        <v>284</v>
      </c>
      <c r="J18" s="8" t="s">
        <v>23</v>
      </c>
      <c r="K18" s="8" t="s">
        <v>23</v>
      </c>
      <c r="L18" s="8" t="s">
        <v>23</v>
      </c>
      <c r="M18" s="8" t="s">
        <v>23</v>
      </c>
      <c r="N18" s="8">
        <v>224</v>
      </c>
      <c r="O18" s="8" t="s">
        <v>23</v>
      </c>
      <c r="P18" s="8">
        <v>1</v>
      </c>
      <c r="Q18" s="13" t="s">
        <v>82</v>
      </c>
      <c r="R18" s="8">
        <v>3</v>
      </c>
      <c r="S18" s="8" t="s">
        <v>46</v>
      </c>
      <c r="T18" s="8" t="s">
        <v>47</v>
      </c>
      <c r="U18" s="14">
        <v>7</v>
      </c>
    </row>
    <row r="19" spans="1:21" x14ac:dyDescent="0.2">
      <c r="A19" s="7" t="s">
        <v>196</v>
      </c>
      <c r="B19" s="8" t="str">
        <f>IF(I19="NA","NA",IF(I19&lt;100,"5-10",IF(I19&lt;150,"10-15",IF(I19&lt;200,"15-20",IF(I19&lt;250,"20-25",IF(I19&lt;300,"25-30",IF(I19&lt;350,"30-35",IF(I19&lt;400,"35-40",IF(I19&lt;450,"40-45",IF(I19&lt;500,"45-50",IF(I19&lt;650,"50+","ERROR")))))))))))</f>
        <v>25-30</v>
      </c>
      <c r="C19" s="11">
        <v>44446</v>
      </c>
      <c r="D19" s="8" t="s">
        <v>32</v>
      </c>
      <c r="E19" s="8" t="s">
        <v>33</v>
      </c>
      <c r="F19" s="8" t="s">
        <v>34</v>
      </c>
      <c r="G19" s="12">
        <v>24</v>
      </c>
      <c r="H19" s="8">
        <v>251</v>
      </c>
      <c r="I19" s="8">
        <v>255</v>
      </c>
      <c r="J19" s="8" t="s">
        <v>23</v>
      </c>
      <c r="K19" s="8" t="s">
        <v>23</v>
      </c>
      <c r="L19" s="8" t="s">
        <v>23</v>
      </c>
      <c r="M19" s="8" t="s">
        <v>23</v>
      </c>
      <c r="N19" s="8">
        <v>151</v>
      </c>
      <c r="O19" s="8" t="s">
        <v>23</v>
      </c>
      <c r="P19" s="8">
        <v>1</v>
      </c>
      <c r="Q19" s="13" t="s">
        <v>82</v>
      </c>
      <c r="R19" s="8">
        <v>1</v>
      </c>
      <c r="S19" s="8" t="s">
        <v>35</v>
      </c>
      <c r="T19" s="8" t="s">
        <v>47</v>
      </c>
      <c r="U19" s="14">
        <v>1</v>
      </c>
    </row>
    <row r="20" spans="1:21" x14ac:dyDescent="0.2">
      <c r="A20" s="7" t="s">
        <v>31</v>
      </c>
      <c r="B20" s="8" t="str">
        <f>IF(I20="NA","NA",IF(I20&lt;100,"5-10",IF(I20&lt;150,"10-15",IF(I20&lt;200,"15-20",IF(I20&lt;250,"20-25",IF(I20&lt;300,"25-30",IF(I20&lt;350,"30-35",IF(I20&lt;400,"35-40",IF(I20&lt;450,"40-45",IF(I20&lt;500,"45-50",IF(I20&lt;650,"50+","ERROR")))))))))))</f>
        <v>20-25</v>
      </c>
      <c r="C20" s="11">
        <v>44446</v>
      </c>
      <c r="D20" s="8" t="s">
        <v>32</v>
      </c>
      <c r="E20" s="8" t="s">
        <v>33</v>
      </c>
      <c r="F20" s="8" t="s">
        <v>34</v>
      </c>
      <c r="G20" s="12">
        <v>24</v>
      </c>
      <c r="H20" s="8">
        <v>235</v>
      </c>
      <c r="I20" s="8">
        <v>243</v>
      </c>
      <c r="J20" s="8">
        <v>251</v>
      </c>
      <c r="K20" s="8">
        <v>222</v>
      </c>
      <c r="L20" s="8">
        <v>231</v>
      </c>
      <c r="M20" s="8">
        <v>242</v>
      </c>
      <c r="N20" s="8" t="s">
        <v>23</v>
      </c>
      <c r="O20" s="8">
        <v>106</v>
      </c>
      <c r="P20" s="8" t="s">
        <v>23</v>
      </c>
      <c r="Q20" s="13" t="s">
        <v>23</v>
      </c>
      <c r="R20" s="8">
        <v>2</v>
      </c>
      <c r="S20" s="8" t="s">
        <v>35</v>
      </c>
      <c r="T20" s="8" t="s">
        <v>36</v>
      </c>
      <c r="U20" s="14" t="s">
        <v>23</v>
      </c>
    </row>
    <row r="21" spans="1:21" x14ac:dyDescent="0.2">
      <c r="A21" s="7" t="s">
        <v>233</v>
      </c>
      <c r="B21" s="8" t="str">
        <f>IF(I21="NA","NA",IF(I21&lt;100,"5-10",IF(I21&lt;150,"10-15",IF(I21&lt;200,"15-20",IF(I21&lt;250,"20-25",IF(I21&lt;300,"25-30",IF(I21&lt;350,"30-35",IF(I21&lt;400,"35-40",IF(I21&lt;450,"40-45",IF(I21&lt;500,"45-50",IF(I21&lt;650,"50+","ERROR")))))))))))</f>
        <v>25-30</v>
      </c>
      <c r="C21" s="11">
        <v>44446</v>
      </c>
      <c r="D21" s="8" t="s">
        <v>32</v>
      </c>
      <c r="E21" s="8" t="s">
        <v>33</v>
      </c>
      <c r="F21" s="8" t="s">
        <v>94</v>
      </c>
      <c r="G21" s="12">
        <v>24</v>
      </c>
      <c r="H21" s="8">
        <v>283</v>
      </c>
      <c r="I21" s="8">
        <v>289</v>
      </c>
      <c r="J21" s="8" t="s">
        <v>23</v>
      </c>
      <c r="K21" s="8" t="s">
        <v>23</v>
      </c>
      <c r="L21" s="8" t="s">
        <v>23</v>
      </c>
      <c r="M21" s="8" t="s">
        <v>23</v>
      </c>
      <c r="N21" s="8">
        <v>220</v>
      </c>
      <c r="O21" s="8" t="s">
        <v>23</v>
      </c>
      <c r="P21" s="8">
        <v>1</v>
      </c>
      <c r="Q21" s="13" t="s">
        <v>82</v>
      </c>
      <c r="R21" s="8">
        <v>1</v>
      </c>
      <c r="S21" s="8" t="s">
        <v>46</v>
      </c>
      <c r="T21" s="8" t="s">
        <v>47</v>
      </c>
      <c r="U21" s="14">
        <v>144</v>
      </c>
    </row>
    <row r="22" spans="1:21" x14ac:dyDescent="0.2">
      <c r="A22" s="7" t="s">
        <v>93</v>
      </c>
      <c r="B22" s="8" t="str">
        <f>IF(I22="NA","NA",IF(I22&lt;100,"5-10",IF(I22&lt;150,"10-15",IF(I22&lt;200,"15-20",IF(I22&lt;250,"20-25",IF(I22&lt;300,"25-30",IF(I22&lt;350,"30-35",IF(I22&lt;400,"35-40",IF(I22&lt;450,"40-45",IF(I22&lt;500,"45-50",IF(I22&lt;650,"50+","ERROR")))))))))))</f>
        <v>15-20</v>
      </c>
      <c r="C22" s="11">
        <v>44446</v>
      </c>
      <c r="D22" s="8" t="s">
        <v>32</v>
      </c>
      <c r="E22" s="8" t="s">
        <v>33</v>
      </c>
      <c r="F22" s="8" t="s">
        <v>94</v>
      </c>
      <c r="G22" s="12">
        <v>35</v>
      </c>
      <c r="H22" s="8">
        <v>188</v>
      </c>
      <c r="I22" s="8">
        <v>197</v>
      </c>
      <c r="J22" s="8">
        <v>201</v>
      </c>
      <c r="K22" s="8">
        <v>185</v>
      </c>
      <c r="L22" s="8">
        <v>194</v>
      </c>
      <c r="M22" s="8">
        <v>198</v>
      </c>
      <c r="N22" s="8">
        <v>64</v>
      </c>
      <c r="O22" s="8">
        <v>71</v>
      </c>
      <c r="P22" s="8">
        <v>1</v>
      </c>
      <c r="Q22" s="13" t="s">
        <v>76</v>
      </c>
      <c r="R22" s="8">
        <v>1</v>
      </c>
      <c r="S22" s="8" t="s">
        <v>46</v>
      </c>
      <c r="T22" s="8" t="s">
        <v>36</v>
      </c>
      <c r="U22" s="14">
        <v>2</v>
      </c>
    </row>
    <row r="23" spans="1:21" x14ac:dyDescent="0.2">
      <c r="A23" s="7" t="s">
        <v>206</v>
      </c>
      <c r="B23" s="8" t="str">
        <f>IF(I23="NA","NA",IF(I23&lt;100,"5-10",IF(I23&lt;150,"10-15",IF(I23&lt;200,"15-20",IF(I23&lt;250,"20-25",IF(I23&lt;300,"25-30",IF(I23&lt;350,"30-35",IF(I23&lt;400,"35-40",IF(I23&lt;450,"40-45",IF(I23&lt;500,"45-50",IF(I23&lt;650,"50+","ERROR")))))))))))</f>
        <v>25-30</v>
      </c>
      <c r="C23" s="11">
        <v>44446</v>
      </c>
      <c r="D23" s="8" t="s">
        <v>32</v>
      </c>
      <c r="E23" s="8" t="s">
        <v>33</v>
      </c>
      <c r="F23" s="8" t="s">
        <v>207</v>
      </c>
      <c r="G23" s="12">
        <v>29</v>
      </c>
      <c r="H23" s="8">
        <v>267</v>
      </c>
      <c r="I23" s="8">
        <v>275</v>
      </c>
      <c r="J23" s="8" t="s">
        <v>23</v>
      </c>
      <c r="K23" s="8" t="s">
        <v>23</v>
      </c>
      <c r="L23" s="8" t="s">
        <v>23</v>
      </c>
      <c r="M23" s="8" t="s">
        <v>23</v>
      </c>
      <c r="N23" s="8">
        <v>183</v>
      </c>
      <c r="O23" s="8" t="s">
        <v>23</v>
      </c>
      <c r="P23" s="8">
        <v>2</v>
      </c>
      <c r="Q23" s="13" t="s">
        <v>76</v>
      </c>
      <c r="R23" s="8">
        <v>1</v>
      </c>
      <c r="S23" s="8" t="s">
        <v>46</v>
      </c>
      <c r="T23" s="8" t="s">
        <v>47</v>
      </c>
      <c r="U23" s="14">
        <v>8</v>
      </c>
    </row>
    <row r="24" spans="1:21" x14ac:dyDescent="0.2">
      <c r="A24" s="7" t="s">
        <v>222</v>
      </c>
      <c r="B24" s="8" t="str">
        <f>IF(I24="NA","NA",IF(I24&lt;100,"5-10",IF(I24&lt;150,"10-15",IF(I24&lt;200,"15-20",IF(I24&lt;250,"20-25",IF(I24&lt;300,"25-30",IF(I24&lt;350,"30-35",IF(I24&lt;400,"35-40",IF(I24&lt;450,"40-45",IF(I24&lt;500,"45-50",IF(I24&lt;650,"50+","ERROR")))))))))))</f>
        <v>25-30</v>
      </c>
      <c r="C24" s="11">
        <v>44446</v>
      </c>
      <c r="D24" s="8" t="s">
        <v>32</v>
      </c>
      <c r="E24" s="8" t="s">
        <v>33</v>
      </c>
      <c r="F24" s="8" t="s">
        <v>67</v>
      </c>
      <c r="G24" s="12">
        <v>29</v>
      </c>
      <c r="H24" s="8">
        <v>275</v>
      </c>
      <c r="I24" s="8">
        <v>282</v>
      </c>
      <c r="J24" s="8" t="s">
        <v>23</v>
      </c>
      <c r="K24" s="8" t="s">
        <v>23</v>
      </c>
      <c r="L24" s="8" t="s">
        <v>23</v>
      </c>
      <c r="M24" s="8" t="s">
        <v>23</v>
      </c>
      <c r="N24" s="8">
        <v>193</v>
      </c>
      <c r="O24" s="8" t="s">
        <v>23</v>
      </c>
      <c r="P24" s="8">
        <v>1</v>
      </c>
      <c r="Q24" s="13" t="s">
        <v>82</v>
      </c>
      <c r="R24" s="8">
        <v>1</v>
      </c>
      <c r="S24" s="8" t="s">
        <v>29</v>
      </c>
      <c r="T24" s="8" t="s">
        <v>47</v>
      </c>
      <c r="U24" s="14">
        <v>12</v>
      </c>
    </row>
    <row r="25" spans="1:21" x14ac:dyDescent="0.2">
      <c r="A25" s="7" t="s">
        <v>77</v>
      </c>
      <c r="B25" s="8" t="str">
        <f>IF(I25="NA","NA",IF(I25&lt;100,"5-10",IF(I25&lt;150,"10-15",IF(I25&lt;200,"15-20",IF(I25&lt;250,"20-25",IF(I25&lt;300,"25-30",IF(I25&lt;350,"30-35",IF(I25&lt;400,"35-40",IF(I25&lt;450,"40-45",IF(I25&lt;500,"45-50",IF(I25&lt;650,"50+","ERROR")))))))))))</f>
        <v>15-20</v>
      </c>
      <c r="C25" s="11">
        <v>44446</v>
      </c>
      <c r="D25" s="8" t="s">
        <v>32</v>
      </c>
      <c r="E25" s="8" t="s">
        <v>33</v>
      </c>
      <c r="F25" s="8" t="s">
        <v>67</v>
      </c>
      <c r="G25" s="12">
        <v>24</v>
      </c>
      <c r="H25" s="8">
        <v>168</v>
      </c>
      <c r="I25" s="8">
        <v>176</v>
      </c>
      <c r="J25" s="8">
        <v>181</v>
      </c>
      <c r="K25" s="8">
        <v>163</v>
      </c>
      <c r="L25" s="8">
        <v>175</v>
      </c>
      <c r="M25" s="8">
        <v>177</v>
      </c>
      <c r="N25" s="8">
        <v>50</v>
      </c>
      <c r="O25" s="8">
        <v>48</v>
      </c>
      <c r="P25" s="8">
        <v>2</v>
      </c>
      <c r="Q25" s="13" t="s">
        <v>76</v>
      </c>
      <c r="R25" s="8">
        <v>1</v>
      </c>
      <c r="S25" s="8" t="s">
        <v>46</v>
      </c>
      <c r="T25" s="8" t="s">
        <v>36</v>
      </c>
      <c r="U25" s="14">
        <v>0</v>
      </c>
    </row>
    <row r="26" spans="1:21" x14ac:dyDescent="0.2">
      <c r="A26" s="7" t="s">
        <v>81</v>
      </c>
      <c r="B26" s="8" t="str">
        <f>IF(I26="NA","NA",IF(I26&lt;100,"5-10",IF(I26&lt;150,"10-15",IF(I26&lt;200,"15-20",IF(I26&lt;250,"20-25",IF(I26&lt;300,"25-30",IF(I26&lt;350,"30-35",IF(I26&lt;400,"35-40",IF(I26&lt;450,"40-45",IF(I26&lt;500,"45-50",IF(I26&lt;650,"50+","ERROR")))))))))))</f>
        <v>15-20</v>
      </c>
      <c r="C26" s="11">
        <v>44446</v>
      </c>
      <c r="D26" s="8" t="s">
        <v>32</v>
      </c>
      <c r="E26" s="8" t="s">
        <v>33</v>
      </c>
      <c r="F26" s="8" t="s">
        <v>67</v>
      </c>
      <c r="G26" s="12">
        <v>24</v>
      </c>
      <c r="H26" s="8">
        <v>175</v>
      </c>
      <c r="I26" s="8">
        <v>182</v>
      </c>
      <c r="J26" s="8">
        <v>188</v>
      </c>
      <c r="K26" s="8">
        <v>170</v>
      </c>
      <c r="L26" s="8">
        <v>180</v>
      </c>
      <c r="M26" s="8">
        <v>183</v>
      </c>
      <c r="N26" s="8">
        <v>65</v>
      </c>
      <c r="O26" s="8">
        <v>64</v>
      </c>
      <c r="P26" s="8">
        <v>2</v>
      </c>
      <c r="Q26" s="13" t="s">
        <v>82</v>
      </c>
      <c r="R26" s="8">
        <v>1</v>
      </c>
      <c r="S26" s="8" t="s">
        <v>46</v>
      </c>
      <c r="T26" s="8" t="s">
        <v>36</v>
      </c>
      <c r="U26" s="14">
        <v>0</v>
      </c>
    </row>
    <row r="27" spans="1:21" x14ac:dyDescent="0.2">
      <c r="A27" s="7" t="s">
        <v>66</v>
      </c>
      <c r="B27" s="8" t="str">
        <f>IF(I27="NA","NA",IF(I27&lt;100,"5-10",IF(I27&lt;150,"10-15",IF(I27&lt;200,"15-20",IF(I27&lt;250,"20-25",IF(I27&lt;300,"25-30",IF(I27&lt;350,"30-35",IF(I27&lt;400,"35-40",IF(I27&lt;450,"40-45",IF(I27&lt;500,"45-50",IF(I27&lt;650,"50+","ERROR")))))))))))</f>
        <v>15-20</v>
      </c>
      <c r="C27" s="11">
        <v>44446</v>
      </c>
      <c r="D27" s="8" t="s">
        <v>32</v>
      </c>
      <c r="E27" s="8" t="s">
        <v>33</v>
      </c>
      <c r="F27" s="8" t="s">
        <v>67</v>
      </c>
      <c r="G27" s="12">
        <v>12.5</v>
      </c>
      <c r="H27" s="8">
        <v>145</v>
      </c>
      <c r="I27" s="8">
        <v>151</v>
      </c>
      <c r="J27" s="8">
        <v>154</v>
      </c>
      <c r="K27" s="8">
        <v>137</v>
      </c>
      <c r="L27" s="8">
        <v>144</v>
      </c>
      <c r="M27" s="8">
        <v>147</v>
      </c>
      <c r="N27" s="8">
        <v>33</v>
      </c>
      <c r="O27" s="8">
        <v>33</v>
      </c>
      <c r="P27" s="8">
        <v>2</v>
      </c>
      <c r="Q27" s="13" t="s">
        <v>27</v>
      </c>
      <c r="R27" s="8">
        <v>1</v>
      </c>
      <c r="S27" s="8" t="s">
        <v>46</v>
      </c>
      <c r="T27" s="8" t="s">
        <v>36</v>
      </c>
      <c r="U27" s="14">
        <v>0</v>
      </c>
    </row>
    <row r="28" spans="1:21" x14ac:dyDescent="0.2">
      <c r="A28" s="7" t="s">
        <v>208</v>
      </c>
      <c r="B28" s="8" t="str">
        <f>IF(I28="NA","NA",IF(I28&lt;100,"5-10",IF(I28&lt;150,"10-15",IF(I28&lt;200,"15-20",IF(I28&lt;250,"20-25",IF(I28&lt;300,"25-30",IF(I28&lt;350,"30-35",IF(I28&lt;400,"35-40",IF(I28&lt;450,"40-45",IF(I28&lt;500,"45-50",IF(I28&lt;650,"50+","ERROR")))))))))))</f>
        <v>25-30</v>
      </c>
      <c r="C28" s="11">
        <v>44446</v>
      </c>
      <c r="D28" s="8" t="s">
        <v>32</v>
      </c>
      <c r="E28" s="8" t="s">
        <v>33</v>
      </c>
      <c r="F28" s="8" t="s">
        <v>67</v>
      </c>
      <c r="G28" s="12">
        <v>43</v>
      </c>
      <c r="H28" s="8">
        <v>268</v>
      </c>
      <c r="I28" s="8">
        <v>275</v>
      </c>
      <c r="J28" s="8" t="s">
        <v>23</v>
      </c>
      <c r="K28" s="8" t="s">
        <v>23</v>
      </c>
      <c r="L28" s="8" t="s">
        <v>23</v>
      </c>
      <c r="M28" s="8" t="s">
        <v>23</v>
      </c>
      <c r="N28" s="8">
        <v>163</v>
      </c>
      <c r="O28" s="8" t="s">
        <v>23</v>
      </c>
      <c r="P28" s="8">
        <v>2</v>
      </c>
      <c r="Q28" s="13" t="s">
        <v>76</v>
      </c>
      <c r="R28" s="8">
        <v>1</v>
      </c>
      <c r="S28" s="8" t="s">
        <v>29</v>
      </c>
      <c r="T28" s="8" t="s">
        <v>47</v>
      </c>
      <c r="U28" s="14">
        <v>35</v>
      </c>
    </row>
    <row r="29" spans="1:21" x14ac:dyDescent="0.2">
      <c r="A29" s="7" t="s">
        <v>211</v>
      </c>
      <c r="B29" s="8" t="str">
        <f>IF(I29="NA","NA",IF(I29&lt;100,"5-10",IF(I29&lt;150,"10-15",IF(I29&lt;200,"15-20",IF(I29&lt;250,"20-25",IF(I29&lt;300,"25-30",IF(I29&lt;350,"30-35",IF(I29&lt;400,"35-40",IF(I29&lt;450,"40-45",IF(I29&lt;500,"45-50",IF(I29&lt;650,"50+","ERROR")))))))))))</f>
        <v>25-30</v>
      </c>
      <c r="C29" s="11">
        <v>44446</v>
      </c>
      <c r="D29" s="8" t="s">
        <v>32</v>
      </c>
      <c r="E29" s="8" t="s">
        <v>33</v>
      </c>
      <c r="F29" s="8" t="s">
        <v>212</v>
      </c>
      <c r="G29" s="12">
        <v>24</v>
      </c>
      <c r="H29" s="8">
        <v>269</v>
      </c>
      <c r="I29" s="8">
        <v>275</v>
      </c>
      <c r="J29" s="8" t="s">
        <v>23</v>
      </c>
      <c r="K29" s="8" t="s">
        <v>23</v>
      </c>
      <c r="L29" s="8" t="s">
        <v>23</v>
      </c>
      <c r="M29" s="8" t="s">
        <v>23</v>
      </c>
      <c r="N29" s="8">
        <v>200</v>
      </c>
      <c r="O29" s="8" t="s">
        <v>23</v>
      </c>
      <c r="P29" s="8">
        <v>2</v>
      </c>
      <c r="Q29" s="13" t="s">
        <v>82</v>
      </c>
      <c r="R29" s="8">
        <v>2</v>
      </c>
      <c r="S29" s="8" t="s">
        <v>46</v>
      </c>
      <c r="T29" s="8" t="s">
        <v>47</v>
      </c>
      <c r="U29" s="14">
        <v>13</v>
      </c>
    </row>
    <row r="30" spans="1:21" x14ac:dyDescent="0.2">
      <c r="A30" s="7" t="s">
        <v>186</v>
      </c>
      <c r="B30" s="8" t="str">
        <f>IF(I30="NA","NA",IF(I30&lt;100,"5-10",IF(I30&lt;150,"10-15",IF(I30&lt;200,"15-20",IF(I30&lt;250,"20-25",IF(I30&lt;300,"25-30",IF(I30&lt;350,"30-35",IF(I30&lt;400,"35-40",IF(I30&lt;450,"40-45",IF(I30&lt;500,"45-50",IF(I30&lt;650,"50+","ERROR")))))))))))</f>
        <v>20-25</v>
      </c>
      <c r="C30" s="11">
        <v>44446</v>
      </c>
      <c r="D30" s="8" t="s">
        <v>32</v>
      </c>
      <c r="E30" s="8" t="s">
        <v>33</v>
      </c>
      <c r="F30" s="8" t="s">
        <v>187</v>
      </c>
      <c r="G30" s="12">
        <v>24</v>
      </c>
      <c r="H30" s="8">
        <v>233</v>
      </c>
      <c r="I30" s="8">
        <v>241</v>
      </c>
      <c r="J30" s="8" t="s">
        <v>23</v>
      </c>
      <c r="K30" s="8" t="s">
        <v>23</v>
      </c>
      <c r="L30" s="8" t="s">
        <v>23</v>
      </c>
      <c r="M30" s="8" t="s">
        <v>23</v>
      </c>
      <c r="N30" s="8">
        <v>121</v>
      </c>
      <c r="O30" s="8" t="s">
        <v>23</v>
      </c>
      <c r="P30" s="8">
        <v>1</v>
      </c>
      <c r="Q30" s="13" t="s">
        <v>76</v>
      </c>
      <c r="R30" s="8">
        <v>3</v>
      </c>
      <c r="S30" s="8" t="s">
        <v>35</v>
      </c>
      <c r="T30" s="8" t="s">
        <v>47</v>
      </c>
      <c r="U30" s="14">
        <v>1</v>
      </c>
    </row>
    <row r="31" spans="1:21" x14ac:dyDescent="0.2">
      <c r="A31" s="7" t="s">
        <v>202</v>
      </c>
      <c r="B31" s="8" t="str">
        <f>IF(I31="NA","NA",IF(I31&lt;100,"5-10",IF(I31&lt;150,"10-15",IF(I31&lt;200,"15-20",IF(I31&lt;250,"20-25",IF(I31&lt;300,"25-30",IF(I31&lt;350,"30-35",IF(I31&lt;400,"35-40",IF(I31&lt;450,"40-45",IF(I31&lt;500,"45-50",IF(I31&lt;650,"50+","ERROR")))))))))))</f>
        <v>25-30</v>
      </c>
      <c r="C31" s="11">
        <v>44446</v>
      </c>
      <c r="D31" s="8" t="s">
        <v>32</v>
      </c>
      <c r="E31" s="8" t="s">
        <v>33</v>
      </c>
      <c r="F31" s="8" t="s">
        <v>61</v>
      </c>
      <c r="G31" s="12">
        <v>29</v>
      </c>
      <c r="H31" s="8">
        <v>261</v>
      </c>
      <c r="I31" s="8">
        <v>269</v>
      </c>
      <c r="J31" s="8" t="s">
        <v>23</v>
      </c>
      <c r="K31" s="8" t="s">
        <v>23</v>
      </c>
      <c r="L31" s="8" t="s">
        <v>23</v>
      </c>
      <c r="M31" s="8" t="s">
        <v>23</v>
      </c>
      <c r="N31" s="8">
        <v>174</v>
      </c>
      <c r="O31" s="8" t="s">
        <v>23</v>
      </c>
      <c r="P31" s="8">
        <v>2</v>
      </c>
      <c r="Q31" s="13" t="s">
        <v>90</v>
      </c>
      <c r="R31" s="8">
        <v>2</v>
      </c>
      <c r="S31" s="8" t="s">
        <v>46</v>
      </c>
      <c r="T31" s="8" t="s">
        <v>47</v>
      </c>
      <c r="U31" s="14">
        <v>6</v>
      </c>
    </row>
    <row r="32" spans="1:21" x14ac:dyDescent="0.2">
      <c r="A32" s="7" t="s">
        <v>223</v>
      </c>
      <c r="B32" s="8" t="str">
        <f>IF(I32="NA","NA",IF(I32&lt;100,"5-10",IF(I32&lt;150,"10-15",IF(I32&lt;200,"15-20",IF(I32&lt;250,"20-25",IF(I32&lt;300,"25-30",IF(I32&lt;350,"30-35",IF(I32&lt;400,"35-40",IF(I32&lt;450,"40-45",IF(I32&lt;500,"45-50",IF(I32&lt;650,"50+","ERROR")))))))))))</f>
        <v>25-30</v>
      </c>
      <c r="C32" s="11">
        <v>44446</v>
      </c>
      <c r="D32" s="8" t="s">
        <v>32</v>
      </c>
      <c r="E32" s="8" t="s">
        <v>33</v>
      </c>
      <c r="F32" s="8" t="s">
        <v>61</v>
      </c>
      <c r="G32" s="12">
        <v>35</v>
      </c>
      <c r="H32" s="8">
        <v>275</v>
      </c>
      <c r="I32" s="8">
        <v>283</v>
      </c>
      <c r="J32" s="8" t="s">
        <v>23</v>
      </c>
      <c r="K32" s="8" t="s">
        <v>23</v>
      </c>
      <c r="L32" s="8" t="s">
        <v>23</v>
      </c>
      <c r="M32" s="8" t="s">
        <v>23</v>
      </c>
      <c r="N32" s="8">
        <v>202</v>
      </c>
      <c r="O32" s="8" t="s">
        <v>23</v>
      </c>
      <c r="P32" s="8">
        <v>2</v>
      </c>
      <c r="Q32" s="13" t="s">
        <v>90</v>
      </c>
      <c r="R32" s="8">
        <v>2</v>
      </c>
      <c r="S32" s="8" t="s">
        <v>46</v>
      </c>
      <c r="T32" s="8" t="s">
        <v>47</v>
      </c>
      <c r="U32" s="14">
        <v>4</v>
      </c>
    </row>
    <row r="33" spans="1:21" x14ac:dyDescent="0.2">
      <c r="A33" s="7" t="s">
        <v>60</v>
      </c>
      <c r="B33" s="8" t="str">
        <f>IF(I33="NA","NA",IF(I33&lt;100,"5-10",IF(I33&lt;150,"10-15",IF(I33&lt;200,"15-20",IF(I33&lt;250,"20-25",IF(I33&lt;300,"25-30",IF(I33&lt;350,"30-35",IF(I33&lt;400,"35-40",IF(I33&lt;450,"40-45",IF(I33&lt;500,"45-50",IF(I33&lt;650,"50+","ERROR")))))))))))</f>
        <v>10-15</v>
      </c>
      <c r="C33" s="11">
        <v>44446</v>
      </c>
      <c r="D33" s="8" t="s">
        <v>32</v>
      </c>
      <c r="E33" s="8" t="s">
        <v>33</v>
      </c>
      <c r="F33" s="8" t="s">
        <v>61</v>
      </c>
      <c r="G33" s="12">
        <v>15.5</v>
      </c>
      <c r="H33" s="8">
        <v>135</v>
      </c>
      <c r="I33" s="8">
        <v>144</v>
      </c>
      <c r="J33" s="8">
        <v>147</v>
      </c>
      <c r="K33" s="8">
        <v>130</v>
      </c>
      <c r="L33" s="8">
        <v>140</v>
      </c>
      <c r="M33" s="8">
        <v>143</v>
      </c>
      <c r="N33" s="8">
        <v>28</v>
      </c>
      <c r="O33" s="8">
        <v>26</v>
      </c>
      <c r="P33" s="8" t="s">
        <v>23</v>
      </c>
      <c r="Q33" s="13" t="s">
        <v>27</v>
      </c>
      <c r="R33" s="8">
        <v>1</v>
      </c>
      <c r="S33" s="8" t="s">
        <v>35</v>
      </c>
      <c r="T33" s="8" t="s">
        <v>36</v>
      </c>
      <c r="U33" s="14">
        <v>0</v>
      </c>
    </row>
    <row r="34" spans="1:21" x14ac:dyDescent="0.2">
      <c r="A34" s="7" t="s">
        <v>99</v>
      </c>
      <c r="B34" s="8" t="str">
        <f>IF(I34="NA","NA",IF(I34&lt;100,"5-10",IF(I34&lt;150,"10-15",IF(I34&lt;200,"15-20",IF(I34&lt;250,"20-25",IF(I34&lt;300,"25-30",IF(I34&lt;350,"30-35",IF(I34&lt;400,"35-40",IF(I34&lt;450,"40-45",IF(I34&lt;500,"45-50",IF(I34&lt;650,"50+","ERROR")))))))))))</f>
        <v>20-25</v>
      </c>
      <c r="C34" s="11">
        <v>44446</v>
      </c>
      <c r="D34" s="8" t="s">
        <v>32</v>
      </c>
      <c r="E34" s="8" t="s">
        <v>33</v>
      </c>
      <c r="F34" s="8" t="s">
        <v>61</v>
      </c>
      <c r="G34" s="12">
        <v>24</v>
      </c>
      <c r="H34" s="8">
        <v>198</v>
      </c>
      <c r="I34" s="8">
        <v>209</v>
      </c>
      <c r="J34" s="8">
        <v>211</v>
      </c>
      <c r="K34" s="8">
        <v>192</v>
      </c>
      <c r="L34" s="8">
        <v>202</v>
      </c>
      <c r="M34" s="8">
        <v>203</v>
      </c>
      <c r="N34" s="8">
        <v>87</v>
      </c>
      <c r="O34" s="8">
        <v>85</v>
      </c>
      <c r="P34" s="8">
        <v>2</v>
      </c>
      <c r="Q34" s="13" t="s">
        <v>76</v>
      </c>
      <c r="R34" s="8">
        <v>1</v>
      </c>
      <c r="S34" s="8" t="s">
        <v>35</v>
      </c>
      <c r="T34" s="8" t="s">
        <v>36</v>
      </c>
      <c r="U34" s="14">
        <v>0</v>
      </c>
    </row>
    <row r="35" spans="1:21" x14ac:dyDescent="0.2">
      <c r="A35" s="7" t="s">
        <v>115</v>
      </c>
      <c r="B35" s="8" t="str">
        <f>IF(I35="NA","NA",IF(I35&lt;100,"5-10",IF(I35&lt;150,"10-15",IF(I35&lt;200,"15-20",IF(I35&lt;250,"20-25",IF(I35&lt;300,"25-30",IF(I35&lt;350,"30-35",IF(I35&lt;400,"35-40",IF(I35&lt;450,"40-45",IF(I35&lt;500,"45-50",IF(I35&lt;650,"50+","ERROR")))))))))))</f>
        <v>20-25</v>
      </c>
      <c r="C35" s="11">
        <v>44446</v>
      </c>
      <c r="D35" s="8" t="s">
        <v>32</v>
      </c>
      <c r="E35" s="8" t="s">
        <v>33</v>
      </c>
      <c r="F35" s="8" t="s">
        <v>61</v>
      </c>
      <c r="G35" s="12">
        <v>19.5</v>
      </c>
      <c r="H35" s="8">
        <v>216</v>
      </c>
      <c r="I35" s="8">
        <v>229</v>
      </c>
      <c r="J35" s="8">
        <v>233</v>
      </c>
      <c r="K35" s="8">
        <v>212</v>
      </c>
      <c r="L35" s="8">
        <v>226</v>
      </c>
      <c r="M35" s="8">
        <v>229</v>
      </c>
      <c r="N35" s="8">
        <v>113</v>
      </c>
      <c r="O35" s="8">
        <v>110</v>
      </c>
      <c r="P35" s="8">
        <v>1</v>
      </c>
      <c r="Q35" s="13" t="s">
        <v>76</v>
      </c>
      <c r="R35" s="8">
        <v>1</v>
      </c>
      <c r="S35" s="8" t="s">
        <v>35</v>
      </c>
      <c r="T35" s="8" t="s">
        <v>36</v>
      </c>
      <c r="U35" s="14">
        <v>0</v>
      </c>
    </row>
    <row r="36" spans="1:21" x14ac:dyDescent="0.2">
      <c r="A36" s="7" t="s">
        <v>62</v>
      </c>
      <c r="B36" s="8" t="str">
        <f>IF(I36="NA","NA",IF(I36&lt;100,"5-10",IF(I36&lt;150,"10-15",IF(I36&lt;200,"15-20",IF(I36&lt;250,"20-25",IF(I36&lt;300,"25-30",IF(I36&lt;350,"30-35",IF(I36&lt;400,"35-40",IF(I36&lt;450,"40-45",IF(I36&lt;500,"45-50",IF(I36&lt;650,"50+","ERROR")))))))))))</f>
        <v>10-15</v>
      </c>
      <c r="C36" s="11">
        <v>44446</v>
      </c>
      <c r="D36" s="8" t="s">
        <v>38</v>
      </c>
      <c r="E36" s="8" t="s">
        <v>25</v>
      </c>
      <c r="F36" s="8" t="s">
        <v>63</v>
      </c>
      <c r="G36" s="12">
        <v>15.5</v>
      </c>
      <c r="H36" s="8">
        <v>137</v>
      </c>
      <c r="I36" s="8">
        <v>145</v>
      </c>
      <c r="J36" s="8">
        <v>147</v>
      </c>
      <c r="K36" s="8">
        <v>132</v>
      </c>
      <c r="L36" s="8">
        <v>139</v>
      </c>
      <c r="M36" s="8">
        <v>141</v>
      </c>
      <c r="N36" s="8">
        <v>28</v>
      </c>
      <c r="O36" s="8">
        <v>27</v>
      </c>
      <c r="P36" s="8">
        <v>1</v>
      </c>
      <c r="Q36" s="13" t="s">
        <v>27</v>
      </c>
      <c r="R36" s="8">
        <v>1</v>
      </c>
      <c r="S36" s="8" t="s">
        <v>35</v>
      </c>
      <c r="T36" s="8" t="s">
        <v>36</v>
      </c>
      <c r="U36" s="14">
        <v>0</v>
      </c>
    </row>
    <row r="37" spans="1:21" x14ac:dyDescent="0.2">
      <c r="A37" s="7" t="s">
        <v>124</v>
      </c>
      <c r="B37" s="8" t="str">
        <f>IF(I37="NA","NA",IF(I37&lt;100,"5-10",IF(I37&lt;150,"10-15",IF(I37&lt;200,"15-20",IF(I37&lt;250,"20-25",IF(I37&lt;300,"25-30",IF(I37&lt;350,"30-35",IF(I37&lt;400,"35-40",IF(I37&lt;450,"40-45",IF(I37&lt;500,"45-50",IF(I37&lt;650,"50+","ERROR")))))))))))</f>
        <v>25-30</v>
      </c>
      <c r="C37" s="11">
        <v>44446</v>
      </c>
      <c r="D37" s="8" t="s">
        <v>38</v>
      </c>
      <c r="E37" s="8" t="s">
        <v>25</v>
      </c>
      <c r="F37" s="8" t="s">
        <v>63</v>
      </c>
      <c r="G37" s="12">
        <v>21</v>
      </c>
      <c r="H37" s="8">
        <v>243</v>
      </c>
      <c r="I37" s="8">
        <v>253</v>
      </c>
      <c r="J37" s="8">
        <v>260</v>
      </c>
      <c r="K37" s="8">
        <v>238</v>
      </c>
      <c r="L37" s="8">
        <v>251</v>
      </c>
      <c r="M37" s="8">
        <v>255</v>
      </c>
      <c r="N37" s="8">
        <v>153</v>
      </c>
      <c r="O37" s="8">
        <v>151</v>
      </c>
      <c r="P37" s="8">
        <v>2</v>
      </c>
      <c r="Q37" s="13" t="s">
        <v>27</v>
      </c>
      <c r="R37" s="8">
        <v>3</v>
      </c>
      <c r="S37" s="8" t="s">
        <v>46</v>
      </c>
      <c r="T37" s="8" t="s">
        <v>36</v>
      </c>
      <c r="U37" s="14">
        <v>2</v>
      </c>
    </row>
    <row r="38" spans="1:21" x14ac:dyDescent="0.2">
      <c r="A38" s="7" t="s">
        <v>116</v>
      </c>
      <c r="B38" s="8" t="str">
        <f>IF(I38="NA","NA",IF(I38&lt;100,"5-10",IF(I38&lt;150,"10-15",IF(I38&lt;200,"15-20",IF(I38&lt;250,"20-25",IF(I38&lt;300,"25-30",IF(I38&lt;350,"30-35",IF(I38&lt;400,"35-40",IF(I38&lt;450,"40-45",IF(I38&lt;500,"45-50",IF(I38&lt;650,"50+","ERROR")))))))))))</f>
        <v>20-25</v>
      </c>
      <c r="C38" s="11">
        <v>44446</v>
      </c>
      <c r="D38" s="8" t="s">
        <v>38</v>
      </c>
      <c r="E38" s="8" t="s">
        <v>25</v>
      </c>
      <c r="F38" s="8" t="s">
        <v>63</v>
      </c>
      <c r="G38" s="12">
        <v>21</v>
      </c>
      <c r="H38" s="8">
        <v>220</v>
      </c>
      <c r="I38" s="8">
        <v>232</v>
      </c>
      <c r="J38" s="8">
        <v>238</v>
      </c>
      <c r="K38" s="8">
        <v>214</v>
      </c>
      <c r="L38" s="8">
        <v>224</v>
      </c>
      <c r="M38" s="8">
        <v>230</v>
      </c>
      <c r="N38" s="8">
        <v>122</v>
      </c>
      <c r="O38" s="8">
        <v>121</v>
      </c>
      <c r="P38" s="8">
        <v>2</v>
      </c>
      <c r="Q38" s="13" t="s">
        <v>27</v>
      </c>
      <c r="R38" s="8">
        <v>2</v>
      </c>
      <c r="S38" s="8" t="s">
        <v>46</v>
      </c>
      <c r="T38" s="8" t="s">
        <v>36</v>
      </c>
      <c r="U38" s="14">
        <v>0</v>
      </c>
    </row>
    <row r="39" spans="1:21" x14ac:dyDescent="0.2">
      <c r="A39" s="7" t="s">
        <v>107</v>
      </c>
      <c r="B39" s="8" t="str">
        <f>IF(I39="NA","NA",IF(I39&lt;100,"5-10",IF(I39&lt;150,"10-15",IF(I39&lt;200,"15-20",IF(I39&lt;250,"20-25",IF(I39&lt;300,"25-30",IF(I39&lt;350,"30-35",IF(I39&lt;400,"35-40",IF(I39&lt;450,"40-45",IF(I39&lt;500,"45-50",IF(I39&lt;650,"50+","ERROR")))))))))))</f>
        <v>20-25</v>
      </c>
      <c r="C39" s="11">
        <v>44446</v>
      </c>
      <c r="D39" s="8" t="s">
        <v>38</v>
      </c>
      <c r="E39" s="8" t="s">
        <v>25</v>
      </c>
      <c r="F39" s="8" t="s">
        <v>63</v>
      </c>
      <c r="G39" s="12">
        <v>12.5</v>
      </c>
      <c r="H39" s="8">
        <v>204</v>
      </c>
      <c r="I39" s="8">
        <v>214</v>
      </c>
      <c r="J39" s="8">
        <v>220</v>
      </c>
      <c r="K39" s="8">
        <v>199</v>
      </c>
      <c r="L39" s="8">
        <v>205</v>
      </c>
      <c r="M39" s="8">
        <v>213</v>
      </c>
      <c r="N39" s="8">
        <v>94</v>
      </c>
      <c r="O39" s="8">
        <v>93</v>
      </c>
      <c r="P39" s="8">
        <v>1</v>
      </c>
      <c r="Q39" s="13" t="s">
        <v>76</v>
      </c>
      <c r="R39" s="8">
        <v>2</v>
      </c>
      <c r="S39" s="8" t="s">
        <v>35</v>
      </c>
      <c r="T39" s="8" t="s">
        <v>36</v>
      </c>
      <c r="U39" s="14">
        <v>2</v>
      </c>
    </row>
    <row r="40" spans="1:21" x14ac:dyDescent="0.2">
      <c r="A40" s="7" t="s">
        <v>70</v>
      </c>
      <c r="B40" s="8" t="str">
        <f>IF(I40="NA","NA",IF(I40&lt;100,"5-10",IF(I40&lt;150,"10-15",IF(I40&lt;200,"15-20",IF(I40&lt;250,"20-25",IF(I40&lt;300,"25-30",IF(I40&lt;350,"30-35",IF(I40&lt;400,"35-40",IF(I40&lt;450,"40-45",IF(I40&lt;500,"45-50",IF(I40&lt;650,"50+","ERROR")))))))))))</f>
        <v>15-20</v>
      </c>
      <c r="C40" s="11">
        <v>44446</v>
      </c>
      <c r="D40" s="8" t="s">
        <v>38</v>
      </c>
      <c r="E40" s="8" t="s">
        <v>25</v>
      </c>
      <c r="F40" s="8" t="s">
        <v>63</v>
      </c>
      <c r="G40" s="12">
        <v>10</v>
      </c>
      <c r="H40" s="8">
        <v>156</v>
      </c>
      <c r="I40" s="8">
        <v>165</v>
      </c>
      <c r="J40" s="8">
        <v>169</v>
      </c>
      <c r="K40" s="8">
        <v>149</v>
      </c>
      <c r="L40" s="8">
        <v>155</v>
      </c>
      <c r="M40" s="8">
        <v>160</v>
      </c>
      <c r="N40" s="8">
        <v>42</v>
      </c>
      <c r="O40" s="8">
        <v>41</v>
      </c>
      <c r="P40" s="8">
        <v>2</v>
      </c>
      <c r="Q40" s="13" t="s">
        <v>27</v>
      </c>
      <c r="R40" s="8">
        <v>2</v>
      </c>
      <c r="S40" s="8" t="s">
        <v>35</v>
      </c>
      <c r="T40" s="8" t="s">
        <v>36</v>
      </c>
      <c r="U40" s="14">
        <v>0</v>
      </c>
    </row>
    <row r="41" spans="1:21" x14ac:dyDescent="0.2">
      <c r="A41" s="7" t="s">
        <v>111</v>
      </c>
      <c r="B41" s="8" t="str">
        <f>IF(I41="NA","NA",IF(I41&lt;100,"5-10",IF(I41&lt;150,"10-15",IF(I41&lt;200,"15-20",IF(I41&lt;250,"20-25",IF(I41&lt;300,"25-30",IF(I41&lt;350,"30-35",IF(I41&lt;400,"35-40",IF(I41&lt;450,"40-45",IF(I41&lt;500,"45-50",IF(I41&lt;650,"50+","ERROR")))))))))))</f>
        <v>20-25</v>
      </c>
      <c r="C41" s="11">
        <v>44446</v>
      </c>
      <c r="D41" s="8" t="s">
        <v>38</v>
      </c>
      <c r="E41" s="8" t="s">
        <v>25</v>
      </c>
      <c r="F41" s="8" t="s">
        <v>96</v>
      </c>
      <c r="G41" s="12">
        <v>29</v>
      </c>
      <c r="H41" s="8">
        <v>209</v>
      </c>
      <c r="I41" s="8">
        <v>220</v>
      </c>
      <c r="J41" s="8">
        <v>225</v>
      </c>
      <c r="K41" s="8">
        <v>203</v>
      </c>
      <c r="L41" s="8">
        <v>214</v>
      </c>
      <c r="M41" s="8">
        <v>219</v>
      </c>
      <c r="N41" s="8">
        <v>100</v>
      </c>
      <c r="O41" s="8">
        <v>78</v>
      </c>
      <c r="P41" s="8">
        <v>2</v>
      </c>
      <c r="Q41" s="13" t="s">
        <v>27</v>
      </c>
      <c r="R41" s="8">
        <v>3</v>
      </c>
      <c r="S41" s="8" t="s">
        <v>35</v>
      </c>
      <c r="T41" s="8" t="s">
        <v>36</v>
      </c>
      <c r="U41" s="14">
        <v>0</v>
      </c>
    </row>
    <row r="42" spans="1:21" x14ac:dyDescent="0.2">
      <c r="A42" s="7" t="s">
        <v>133</v>
      </c>
      <c r="B42" s="8" t="str">
        <f>IF(I42="NA","NA",IF(I42&lt;100,"5-10",IF(I42&lt;150,"10-15",IF(I42&lt;200,"15-20",IF(I42&lt;250,"20-25",IF(I42&lt;300,"25-30",IF(I42&lt;350,"30-35",IF(I42&lt;400,"35-40",IF(I42&lt;450,"40-45",IF(I42&lt;500,"45-50",IF(I42&lt;650,"50+","ERROR")))))))))))</f>
        <v>25-30</v>
      </c>
      <c r="C42" s="11">
        <v>44446</v>
      </c>
      <c r="D42" s="8" t="s">
        <v>38</v>
      </c>
      <c r="E42" s="8" t="s">
        <v>25</v>
      </c>
      <c r="F42" s="8" t="s">
        <v>96</v>
      </c>
      <c r="G42" s="12">
        <v>29</v>
      </c>
      <c r="H42" s="8">
        <v>283</v>
      </c>
      <c r="I42" s="8">
        <v>291</v>
      </c>
      <c r="J42" s="8">
        <v>302</v>
      </c>
      <c r="K42" s="8">
        <v>280</v>
      </c>
      <c r="L42" s="8">
        <v>293</v>
      </c>
      <c r="M42" s="8">
        <v>300</v>
      </c>
      <c r="N42" s="8">
        <v>227</v>
      </c>
      <c r="O42" s="8">
        <v>227</v>
      </c>
      <c r="P42" s="8">
        <v>1</v>
      </c>
      <c r="Q42" s="13" t="s">
        <v>82</v>
      </c>
      <c r="R42" s="8">
        <v>2</v>
      </c>
      <c r="S42" s="8" t="s">
        <v>35</v>
      </c>
      <c r="T42" s="8" t="s">
        <v>36</v>
      </c>
      <c r="U42" s="14">
        <v>1</v>
      </c>
    </row>
    <row r="43" spans="1:21" x14ac:dyDescent="0.2">
      <c r="A43" s="7" t="s">
        <v>155</v>
      </c>
      <c r="B43" s="8" t="str">
        <f>IF(I43="NA","NA",IF(I43&lt;100,"5-10",IF(I43&lt;150,"10-15",IF(I43&lt;200,"15-20",IF(I43&lt;250,"20-25",IF(I43&lt;300,"25-30",IF(I43&lt;350,"30-35",IF(I43&lt;400,"35-40",IF(I43&lt;450,"40-45",IF(I43&lt;500,"45-50",IF(I43&lt;650,"50+","ERROR")))))))))))</f>
        <v>20-25</v>
      </c>
      <c r="C43" s="11">
        <v>44446</v>
      </c>
      <c r="D43" s="8" t="s">
        <v>38</v>
      </c>
      <c r="E43" s="8" t="s">
        <v>25</v>
      </c>
      <c r="F43" s="8" t="s">
        <v>96</v>
      </c>
      <c r="G43" s="12">
        <v>15.5</v>
      </c>
      <c r="H43" s="8">
        <v>196</v>
      </c>
      <c r="I43" s="8">
        <v>206</v>
      </c>
      <c r="J43" s="8">
        <v>211</v>
      </c>
      <c r="K43" s="8" t="s">
        <v>23</v>
      </c>
      <c r="L43" s="8" t="s">
        <v>23</v>
      </c>
      <c r="M43" s="8" t="s">
        <v>23</v>
      </c>
      <c r="N43" s="8">
        <v>86</v>
      </c>
      <c r="O43" s="8" t="s">
        <v>23</v>
      </c>
      <c r="P43" s="8" t="s">
        <v>23</v>
      </c>
      <c r="Q43" s="13" t="s">
        <v>23</v>
      </c>
      <c r="R43" s="8" t="s">
        <v>23</v>
      </c>
      <c r="S43" s="8" t="s">
        <v>35</v>
      </c>
      <c r="T43" s="8" t="s">
        <v>36</v>
      </c>
      <c r="U43" s="14" t="s">
        <v>23</v>
      </c>
    </row>
    <row r="44" spans="1:21" x14ac:dyDescent="0.2">
      <c r="A44" s="7" t="s">
        <v>117</v>
      </c>
      <c r="B44" s="8" t="str">
        <f>IF(I44="NA","NA",IF(I44&lt;100,"5-10",IF(I44&lt;150,"10-15",IF(I44&lt;200,"15-20",IF(I44&lt;250,"20-25",IF(I44&lt;300,"25-30",IF(I44&lt;350,"30-35",IF(I44&lt;400,"35-40",IF(I44&lt;450,"40-45",IF(I44&lt;500,"45-50",IF(I44&lt;650,"50+","ERROR")))))))))))</f>
        <v>20-25</v>
      </c>
      <c r="C44" s="11">
        <v>44446</v>
      </c>
      <c r="D44" s="8" t="s">
        <v>38</v>
      </c>
      <c r="E44" s="8" t="s">
        <v>25</v>
      </c>
      <c r="F44" s="8" t="s">
        <v>96</v>
      </c>
      <c r="G44" s="12">
        <v>24</v>
      </c>
      <c r="H44" s="8">
        <v>221</v>
      </c>
      <c r="I44" s="8">
        <v>230</v>
      </c>
      <c r="J44" s="8">
        <v>238</v>
      </c>
      <c r="K44" s="8">
        <v>214</v>
      </c>
      <c r="L44" s="8">
        <v>225</v>
      </c>
      <c r="M44" s="8">
        <v>230</v>
      </c>
      <c r="N44" s="8">
        <v>128</v>
      </c>
      <c r="O44" s="8">
        <v>127</v>
      </c>
      <c r="P44" s="8">
        <v>1</v>
      </c>
      <c r="Q44" s="13" t="s">
        <v>90</v>
      </c>
      <c r="R44" s="8">
        <v>2</v>
      </c>
      <c r="S44" s="8" t="s">
        <v>35</v>
      </c>
      <c r="T44" s="8" t="s">
        <v>36</v>
      </c>
      <c r="U44" s="14">
        <v>0</v>
      </c>
    </row>
    <row r="45" spans="1:21" x14ac:dyDescent="0.2">
      <c r="A45" s="7" t="s">
        <v>158</v>
      </c>
      <c r="B45" s="8" t="str">
        <f>IF(I45="NA","NA",IF(I45&lt;100,"5-10",IF(I45&lt;150,"10-15",IF(I45&lt;200,"15-20",IF(I45&lt;250,"20-25",IF(I45&lt;300,"25-30",IF(I45&lt;350,"30-35",IF(I45&lt;400,"35-40",IF(I45&lt;450,"40-45",IF(I45&lt;500,"45-50",IF(I45&lt;650,"50+","ERROR")))))))))))</f>
        <v>10-15</v>
      </c>
      <c r="C45" s="11">
        <v>44446</v>
      </c>
      <c r="D45" s="8" t="s">
        <v>38</v>
      </c>
      <c r="E45" s="8" t="s">
        <v>25</v>
      </c>
      <c r="F45" s="8" t="s">
        <v>96</v>
      </c>
      <c r="G45" s="12">
        <v>15.5</v>
      </c>
      <c r="H45" s="8">
        <v>103</v>
      </c>
      <c r="I45" s="8">
        <v>108</v>
      </c>
      <c r="J45" s="8">
        <v>110</v>
      </c>
      <c r="K45" s="8">
        <v>100</v>
      </c>
      <c r="L45" s="8">
        <v>101</v>
      </c>
      <c r="M45" s="8">
        <v>102</v>
      </c>
      <c r="N45" s="8">
        <v>10</v>
      </c>
      <c r="O45" s="8">
        <v>9</v>
      </c>
      <c r="P45" s="8" t="s">
        <v>23</v>
      </c>
      <c r="Q45" s="13" t="s">
        <v>23</v>
      </c>
      <c r="R45" s="8">
        <v>1</v>
      </c>
      <c r="S45" s="8" t="s">
        <v>46</v>
      </c>
      <c r="T45" s="8" t="s">
        <v>36</v>
      </c>
      <c r="U45" s="14">
        <v>0</v>
      </c>
    </row>
    <row r="46" spans="1:21" x14ac:dyDescent="0.2">
      <c r="A46" s="7" t="s">
        <v>157</v>
      </c>
      <c r="B46" s="8" t="str">
        <f>IF(I46="NA","NA",IF(I46&lt;100,"5-10",IF(I46&lt;150,"10-15",IF(I46&lt;200,"15-20",IF(I46&lt;250,"20-25",IF(I46&lt;300,"25-30",IF(I46&lt;350,"30-35",IF(I46&lt;400,"35-40",IF(I46&lt;450,"40-45",IF(I46&lt;500,"45-50",IF(I46&lt;650,"50+","ERROR")))))))))))</f>
        <v>5-10</v>
      </c>
      <c r="C46" s="11">
        <v>44446</v>
      </c>
      <c r="D46" s="8" t="s">
        <v>38</v>
      </c>
      <c r="E46" s="8" t="s">
        <v>25</v>
      </c>
      <c r="F46" s="8" t="s">
        <v>96</v>
      </c>
      <c r="G46" s="12">
        <v>10</v>
      </c>
      <c r="H46" s="8">
        <v>95</v>
      </c>
      <c r="I46" s="8">
        <v>99</v>
      </c>
      <c r="J46" s="8">
        <v>101</v>
      </c>
      <c r="K46" s="8">
        <v>92</v>
      </c>
      <c r="L46" s="8">
        <v>96</v>
      </c>
      <c r="M46" s="8">
        <v>98</v>
      </c>
      <c r="N46" s="8">
        <v>9</v>
      </c>
      <c r="O46" s="8">
        <v>8</v>
      </c>
      <c r="P46" s="8" t="s">
        <v>23</v>
      </c>
      <c r="Q46" s="13" t="s">
        <v>27</v>
      </c>
      <c r="R46" s="8">
        <v>1</v>
      </c>
      <c r="S46" s="8" t="s">
        <v>46</v>
      </c>
      <c r="T46" s="8" t="s">
        <v>36</v>
      </c>
      <c r="U46" s="14">
        <v>0</v>
      </c>
    </row>
    <row r="47" spans="1:21" x14ac:dyDescent="0.2">
      <c r="A47" s="7" t="s">
        <v>95</v>
      </c>
      <c r="B47" s="8" t="str">
        <f>IF(I47="NA","NA",IF(I47&lt;100,"5-10",IF(I47&lt;150,"10-15",IF(I47&lt;200,"15-20",IF(I47&lt;250,"20-25",IF(I47&lt;300,"25-30",IF(I47&lt;350,"30-35",IF(I47&lt;400,"35-40",IF(I47&lt;450,"40-45",IF(I47&lt;500,"45-50",IF(I47&lt;650,"50+","ERROR")))))))))))</f>
        <v>15-20</v>
      </c>
      <c r="C47" s="11">
        <v>44446</v>
      </c>
      <c r="D47" s="8" t="s">
        <v>38</v>
      </c>
      <c r="E47" s="8" t="s">
        <v>25</v>
      </c>
      <c r="F47" s="8" t="s">
        <v>96</v>
      </c>
      <c r="G47" s="12">
        <v>19</v>
      </c>
      <c r="H47" s="8">
        <v>188</v>
      </c>
      <c r="I47" s="8">
        <v>198</v>
      </c>
      <c r="J47" s="8">
        <v>203</v>
      </c>
      <c r="K47" s="8">
        <v>182</v>
      </c>
      <c r="L47" s="8">
        <v>191</v>
      </c>
      <c r="M47" s="8">
        <v>196</v>
      </c>
      <c r="N47" s="8">
        <v>74</v>
      </c>
      <c r="O47" s="8">
        <v>74</v>
      </c>
      <c r="P47" s="8">
        <v>1</v>
      </c>
      <c r="Q47" s="13" t="s">
        <v>27</v>
      </c>
      <c r="R47" s="8">
        <v>2</v>
      </c>
      <c r="S47" s="8" t="s">
        <v>35</v>
      </c>
      <c r="T47" s="8" t="s">
        <v>36</v>
      </c>
      <c r="U47" s="14">
        <v>0</v>
      </c>
    </row>
    <row r="48" spans="1:21" x14ac:dyDescent="0.2">
      <c r="A48" s="7" t="s">
        <v>72</v>
      </c>
      <c r="B48" s="8" t="str">
        <f>IF(I48="NA","NA",IF(I48&lt;100,"5-10",IF(I48&lt;150,"10-15",IF(I48&lt;200,"15-20",IF(I48&lt;250,"20-25",IF(I48&lt;300,"25-30",IF(I48&lt;350,"30-35",IF(I48&lt;400,"35-40",IF(I48&lt;450,"40-45",IF(I48&lt;500,"45-50",IF(I48&lt;650,"50+","ERROR")))))))))))</f>
        <v>15-20</v>
      </c>
      <c r="C48" s="11">
        <v>44446</v>
      </c>
      <c r="D48" s="8" t="s">
        <v>24</v>
      </c>
      <c r="E48" s="8" t="s">
        <v>25</v>
      </c>
      <c r="F48" s="8" t="s">
        <v>73</v>
      </c>
      <c r="G48" s="12">
        <v>19</v>
      </c>
      <c r="H48" s="8">
        <v>163</v>
      </c>
      <c r="I48" s="8">
        <v>174</v>
      </c>
      <c r="J48" s="8">
        <v>176</v>
      </c>
      <c r="K48" s="8">
        <v>158</v>
      </c>
      <c r="L48" s="8">
        <v>169</v>
      </c>
      <c r="M48" s="8">
        <v>171</v>
      </c>
      <c r="N48" s="8">
        <v>49</v>
      </c>
      <c r="O48" s="8">
        <v>48</v>
      </c>
      <c r="P48" s="8">
        <v>1</v>
      </c>
      <c r="Q48" s="13" t="s">
        <v>27</v>
      </c>
      <c r="R48" s="8">
        <v>1</v>
      </c>
      <c r="S48" s="8" t="s">
        <v>35</v>
      </c>
      <c r="T48" s="8" t="s">
        <v>36</v>
      </c>
      <c r="U48" s="14">
        <v>0</v>
      </c>
    </row>
    <row r="49" spans="1:21" x14ac:dyDescent="0.2">
      <c r="A49" s="7" t="s">
        <v>97</v>
      </c>
      <c r="B49" s="8" t="str">
        <f>IF(I49="NA","NA",IF(I49&lt;100,"5-10",IF(I49&lt;150,"10-15",IF(I49&lt;200,"15-20",IF(I49&lt;250,"20-25",IF(I49&lt;300,"25-30",IF(I49&lt;350,"30-35",IF(I49&lt;400,"35-40",IF(I49&lt;450,"40-45",IF(I49&lt;500,"45-50",IF(I49&lt;650,"50+","ERROR")))))))))))</f>
        <v>20-25</v>
      </c>
      <c r="C49" s="11">
        <v>44446</v>
      </c>
      <c r="D49" s="8" t="s">
        <v>24</v>
      </c>
      <c r="E49" s="8" t="s">
        <v>25</v>
      </c>
      <c r="F49" s="8" t="s">
        <v>73</v>
      </c>
      <c r="G49" s="12">
        <v>19</v>
      </c>
      <c r="H49" s="8">
        <v>191</v>
      </c>
      <c r="I49" s="8">
        <v>202</v>
      </c>
      <c r="J49" s="8">
        <v>206</v>
      </c>
      <c r="K49" s="8">
        <v>188</v>
      </c>
      <c r="L49" s="8">
        <v>197</v>
      </c>
      <c r="M49" s="8">
        <v>202</v>
      </c>
      <c r="N49" s="8">
        <v>86</v>
      </c>
      <c r="O49" s="8">
        <v>84</v>
      </c>
      <c r="P49" s="8">
        <v>1</v>
      </c>
      <c r="Q49" s="13" t="s">
        <v>27</v>
      </c>
      <c r="R49" s="8">
        <v>2</v>
      </c>
      <c r="S49" s="8" t="s">
        <v>46</v>
      </c>
      <c r="T49" s="8" t="s">
        <v>36</v>
      </c>
      <c r="U49" s="14">
        <v>0</v>
      </c>
    </row>
    <row r="50" spans="1:21" x14ac:dyDescent="0.2">
      <c r="A50" s="7" t="s">
        <v>118</v>
      </c>
      <c r="B50" s="8" t="str">
        <f>IF(I50="NA","NA",IF(I50&lt;100,"5-10",IF(I50&lt;150,"10-15",IF(I50&lt;200,"15-20",IF(I50&lt;250,"20-25",IF(I50&lt;300,"25-30",IF(I50&lt;350,"30-35",IF(I50&lt;400,"35-40",IF(I50&lt;450,"40-45",IF(I50&lt;500,"45-50",IF(I50&lt;650,"50+","ERROR")))))))))))</f>
        <v>20-25</v>
      </c>
      <c r="C50" s="11">
        <v>44446</v>
      </c>
      <c r="D50" s="8" t="s">
        <v>24</v>
      </c>
      <c r="E50" s="8" t="s">
        <v>25</v>
      </c>
      <c r="F50" s="8" t="s">
        <v>73</v>
      </c>
      <c r="G50" s="12">
        <v>19</v>
      </c>
      <c r="H50" s="8">
        <v>228</v>
      </c>
      <c r="I50" s="8">
        <v>239</v>
      </c>
      <c r="J50" s="8">
        <v>245</v>
      </c>
      <c r="K50" s="8">
        <v>223</v>
      </c>
      <c r="L50" s="8">
        <v>234</v>
      </c>
      <c r="M50" s="8">
        <v>240</v>
      </c>
      <c r="N50" s="8">
        <v>131</v>
      </c>
      <c r="O50" s="8">
        <v>131</v>
      </c>
      <c r="P50" s="8">
        <v>1</v>
      </c>
      <c r="Q50" s="13" t="s">
        <v>90</v>
      </c>
      <c r="R50" s="8">
        <v>3</v>
      </c>
      <c r="S50" s="8" t="s">
        <v>46</v>
      </c>
      <c r="T50" s="8" t="s">
        <v>36</v>
      </c>
      <c r="U50" s="14">
        <v>0</v>
      </c>
    </row>
    <row r="51" spans="1:21" x14ac:dyDescent="0.2">
      <c r="A51" s="7" t="s">
        <v>147</v>
      </c>
      <c r="B51" s="8" t="str">
        <f>IF(I51="NA","NA",IF(I51&lt;100,"5-10",IF(I51&lt;150,"10-15",IF(I51&lt;200,"15-20",IF(I51&lt;250,"20-25",IF(I51&lt;300,"25-30",IF(I51&lt;350,"30-35",IF(I51&lt;400,"35-40",IF(I51&lt;450,"40-45",IF(I51&lt;500,"45-50",IF(I51&lt;650,"50+","ERROR")))))))))))</f>
        <v>35-40</v>
      </c>
      <c r="C51" s="11">
        <v>44446</v>
      </c>
      <c r="D51" s="8" t="s">
        <v>24</v>
      </c>
      <c r="E51" s="8" t="s">
        <v>25</v>
      </c>
      <c r="F51" s="8" t="s">
        <v>73</v>
      </c>
      <c r="G51" s="12">
        <v>45</v>
      </c>
      <c r="H51" s="8">
        <v>359</v>
      </c>
      <c r="I51" s="8">
        <v>365</v>
      </c>
      <c r="J51" s="8">
        <v>373</v>
      </c>
      <c r="K51" s="8">
        <v>359</v>
      </c>
      <c r="L51" s="8">
        <v>365</v>
      </c>
      <c r="M51" s="8">
        <v>373</v>
      </c>
      <c r="N51" s="8">
        <v>564</v>
      </c>
      <c r="O51" s="8">
        <v>565</v>
      </c>
      <c r="P51" s="8">
        <v>2</v>
      </c>
      <c r="Q51" s="13" t="s">
        <v>82</v>
      </c>
      <c r="R51" s="8">
        <v>2</v>
      </c>
      <c r="S51" s="8" t="s">
        <v>46</v>
      </c>
      <c r="T51" s="8" t="s">
        <v>36</v>
      </c>
      <c r="U51" s="14" t="s">
        <v>148</v>
      </c>
    </row>
    <row r="52" spans="1:21" x14ac:dyDescent="0.2">
      <c r="A52" s="7" t="s">
        <v>109</v>
      </c>
      <c r="B52" s="8" t="str">
        <f>IF(I52="NA","NA",IF(I52&lt;100,"5-10",IF(I52&lt;150,"10-15",IF(I52&lt;200,"15-20",IF(I52&lt;250,"20-25",IF(I52&lt;300,"25-30",IF(I52&lt;350,"30-35",IF(I52&lt;400,"35-40",IF(I52&lt;450,"40-45",IF(I52&lt;500,"45-50",IF(I52&lt;650,"50+","ERROR")))))))))))</f>
        <v>20-25</v>
      </c>
      <c r="C52" s="11">
        <v>44446</v>
      </c>
      <c r="D52" s="8" t="s">
        <v>24</v>
      </c>
      <c r="E52" s="8" t="s">
        <v>25</v>
      </c>
      <c r="F52" s="8" t="s">
        <v>73</v>
      </c>
      <c r="G52" s="12">
        <v>19</v>
      </c>
      <c r="H52" s="8">
        <v>208</v>
      </c>
      <c r="I52" s="8">
        <v>209</v>
      </c>
      <c r="J52" s="8">
        <v>224</v>
      </c>
      <c r="K52" s="8">
        <v>201</v>
      </c>
      <c r="L52" s="8">
        <v>212</v>
      </c>
      <c r="M52" s="8">
        <v>216</v>
      </c>
      <c r="N52" s="8">
        <v>99</v>
      </c>
      <c r="O52" s="8">
        <v>97</v>
      </c>
      <c r="P52" s="8">
        <v>1</v>
      </c>
      <c r="Q52" s="13" t="s">
        <v>76</v>
      </c>
      <c r="R52" s="8">
        <v>2</v>
      </c>
      <c r="S52" s="8" t="s">
        <v>46</v>
      </c>
      <c r="T52" s="8" t="s">
        <v>36</v>
      </c>
      <c r="U52" s="14">
        <v>1</v>
      </c>
    </row>
    <row r="53" spans="1:21" x14ac:dyDescent="0.2">
      <c r="A53" s="7" t="s">
        <v>128</v>
      </c>
      <c r="B53" s="8" t="str">
        <f>IF(I53="NA","NA",IF(I53&lt;100,"5-10",IF(I53&lt;150,"10-15",IF(I53&lt;200,"15-20",IF(I53&lt;250,"20-25",IF(I53&lt;300,"25-30",IF(I53&lt;350,"30-35",IF(I53&lt;400,"35-40",IF(I53&lt;450,"40-45",IF(I53&lt;500,"45-50",IF(I53&lt;650,"50+","ERROR")))))))))))</f>
        <v>25-30</v>
      </c>
      <c r="C53" s="11">
        <v>44446</v>
      </c>
      <c r="D53" s="8" t="s">
        <v>24</v>
      </c>
      <c r="E53" s="8" t="s">
        <v>25</v>
      </c>
      <c r="F53" s="8" t="s">
        <v>73</v>
      </c>
      <c r="G53" s="12">
        <v>31</v>
      </c>
      <c r="H53" s="8">
        <v>260</v>
      </c>
      <c r="I53" s="8">
        <v>274</v>
      </c>
      <c r="J53" s="8">
        <v>278</v>
      </c>
      <c r="K53" s="8">
        <v>256</v>
      </c>
      <c r="L53" s="8">
        <v>266</v>
      </c>
      <c r="M53" s="8">
        <v>275</v>
      </c>
      <c r="N53" s="8">
        <v>196</v>
      </c>
      <c r="O53" s="8">
        <v>194</v>
      </c>
      <c r="P53" s="8">
        <v>1</v>
      </c>
      <c r="Q53" s="13" t="s">
        <v>82</v>
      </c>
      <c r="R53" s="8">
        <v>3</v>
      </c>
      <c r="S53" s="8" t="s">
        <v>46</v>
      </c>
      <c r="T53" s="8" t="s">
        <v>36</v>
      </c>
      <c r="U53" s="14">
        <v>4</v>
      </c>
    </row>
    <row r="54" spans="1:21" x14ac:dyDescent="0.2">
      <c r="A54" s="7" t="s">
        <v>243</v>
      </c>
      <c r="B54" s="8" t="str">
        <f>IF(I54="NA","NA",IF(I54&lt;100,"5-10",IF(I54&lt;150,"10-15",IF(I54&lt;200,"15-20",IF(I54&lt;250,"20-25",IF(I54&lt;300,"25-30",IF(I54&lt;350,"30-35",IF(I54&lt;400,"35-40",IF(I54&lt;450,"40-45",IF(I54&lt;500,"45-50",IF(I54&lt;650,"50+","ERROR")))))))))))</f>
        <v>25-30</v>
      </c>
      <c r="C54" s="11">
        <v>44447</v>
      </c>
      <c r="D54" s="8" t="s">
        <v>32</v>
      </c>
      <c r="E54" s="8" t="s">
        <v>33</v>
      </c>
      <c r="F54" s="8" t="s">
        <v>41</v>
      </c>
      <c r="G54" s="12">
        <v>35</v>
      </c>
      <c r="H54" s="8">
        <v>289</v>
      </c>
      <c r="I54" s="8">
        <v>295</v>
      </c>
      <c r="J54" s="8" t="s">
        <v>23</v>
      </c>
      <c r="K54" s="8" t="s">
        <v>23</v>
      </c>
      <c r="L54" s="8" t="s">
        <v>23</v>
      </c>
      <c r="M54" s="8" t="s">
        <v>23</v>
      </c>
      <c r="N54" s="8">
        <v>255</v>
      </c>
      <c r="O54" s="8" t="s">
        <v>23</v>
      </c>
      <c r="P54" s="8">
        <v>2</v>
      </c>
      <c r="Q54" s="13" t="s">
        <v>82</v>
      </c>
      <c r="R54" s="8">
        <v>2</v>
      </c>
      <c r="S54" s="8" t="s">
        <v>46</v>
      </c>
      <c r="T54" s="8" t="s">
        <v>47</v>
      </c>
      <c r="U54" s="14">
        <v>35</v>
      </c>
    </row>
    <row r="55" spans="1:21" x14ac:dyDescent="0.2">
      <c r="A55" s="7" t="s">
        <v>236</v>
      </c>
      <c r="B55" s="8" t="str">
        <f>IF(I55="NA","NA",IF(I55&lt;100,"5-10",IF(I55&lt;150,"10-15",IF(I55&lt;200,"15-20",IF(I55&lt;250,"20-25",IF(I55&lt;300,"25-30",IF(I55&lt;350,"30-35",IF(I55&lt;400,"35-40",IF(I55&lt;450,"40-45",IF(I55&lt;500,"45-50",IF(I55&lt;650,"50+","ERROR")))))))))))</f>
        <v>25-30</v>
      </c>
      <c r="C55" s="11">
        <v>44447</v>
      </c>
      <c r="D55" s="8" t="s">
        <v>32</v>
      </c>
      <c r="E55" s="8" t="s">
        <v>33</v>
      </c>
      <c r="F55" s="8" t="s">
        <v>41</v>
      </c>
      <c r="G55" s="12">
        <v>24</v>
      </c>
      <c r="H55" s="8">
        <v>284</v>
      </c>
      <c r="I55" s="8">
        <v>290</v>
      </c>
      <c r="J55" s="8" t="s">
        <v>23</v>
      </c>
      <c r="K55" s="8" t="s">
        <v>23</v>
      </c>
      <c r="L55" s="8" t="s">
        <v>23</v>
      </c>
      <c r="M55" s="8" t="s">
        <v>23</v>
      </c>
      <c r="N55" s="8">
        <v>239</v>
      </c>
      <c r="O55" s="8" t="s">
        <v>23</v>
      </c>
      <c r="P55" s="8">
        <v>1</v>
      </c>
      <c r="Q55" s="13" t="s">
        <v>135</v>
      </c>
      <c r="R55" s="8">
        <v>1</v>
      </c>
      <c r="S55" s="8" t="s">
        <v>46</v>
      </c>
      <c r="T55" s="8" t="s">
        <v>47</v>
      </c>
      <c r="U55" s="14">
        <v>45</v>
      </c>
    </row>
    <row r="56" spans="1:21" x14ac:dyDescent="0.2">
      <c r="A56" s="7" t="s">
        <v>232</v>
      </c>
      <c r="B56" s="8" t="str">
        <f>IF(I56="NA","NA",IF(I56&lt;100,"5-10",IF(I56&lt;150,"10-15",IF(I56&lt;200,"15-20",IF(I56&lt;250,"20-25",IF(I56&lt;300,"25-30",IF(I56&lt;350,"30-35",IF(I56&lt;400,"35-40",IF(I56&lt;450,"40-45",IF(I56&lt;500,"45-50",IF(I56&lt;650,"50+","ERROR")))))))))))</f>
        <v>25-30</v>
      </c>
      <c r="C56" s="11">
        <v>44447</v>
      </c>
      <c r="D56" s="8" t="s">
        <v>32</v>
      </c>
      <c r="E56" s="8" t="s">
        <v>33</v>
      </c>
      <c r="F56" s="8" t="s">
        <v>41</v>
      </c>
      <c r="G56" s="12">
        <v>35</v>
      </c>
      <c r="H56" s="8">
        <v>282</v>
      </c>
      <c r="I56" s="8">
        <v>286</v>
      </c>
      <c r="J56" s="8" t="s">
        <v>23</v>
      </c>
      <c r="K56" s="8" t="s">
        <v>23</v>
      </c>
      <c r="L56" s="8" t="s">
        <v>23</v>
      </c>
      <c r="M56" s="8" t="s">
        <v>23</v>
      </c>
      <c r="N56" s="8">
        <v>229</v>
      </c>
      <c r="O56" s="8" t="s">
        <v>23</v>
      </c>
      <c r="P56" s="8">
        <v>1</v>
      </c>
      <c r="Q56" s="13" t="s">
        <v>82</v>
      </c>
      <c r="R56" s="8">
        <v>3</v>
      </c>
      <c r="S56" s="8" t="s">
        <v>46</v>
      </c>
      <c r="T56" s="8" t="s">
        <v>47</v>
      </c>
      <c r="U56" s="14">
        <v>24</v>
      </c>
    </row>
    <row r="57" spans="1:21" x14ac:dyDescent="0.2">
      <c r="A57" s="7" t="s">
        <v>194</v>
      </c>
      <c r="B57" s="8" t="str">
        <f>IF(I57="NA","NA",IF(I57&lt;100,"5-10",IF(I57&lt;150,"10-15",IF(I57&lt;200,"15-20",IF(I57&lt;250,"20-25",IF(I57&lt;300,"25-30",IF(I57&lt;350,"30-35",IF(I57&lt;400,"35-40",IF(I57&lt;450,"40-45",IF(I57&lt;500,"45-50",IF(I57&lt;650,"50+","ERROR")))))))))))</f>
        <v>25-30</v>
      </c>
      <c r="C57" s="11">
        <v>44447</v>
      </c>
      <c r="D57" s="8" t="s">
        <v>32</v>
      </c>
      <c r="E57" s="8" t="s">
        <v>33</v>
      </c>
      <c r="F57" s="8" t="s">
        <v>41</v>
      </c>
      <c r="G57" s="12">
        <v>24</v>
      </c>
      <c r="H57" s="8">
        <v>248</v>
      </c>
      <c r="I57" s="8">
        <v>257</v>
      </c>
      <c r="J57" s="8" t="s">
        <v>23</v>
      </c>
      <c r="K57" s="8" t="s">
        <v>23</v>
      </c>
      <c r="L57" s="8" t="s">
        <v>23</v>
      </c>
      <c r="M57" s="8" t="s">
        <v>23</v>
      </c>
      <c r="N57" s="8">
        <v>168</v>
      </c>
      <c r="O57" s="8" t="s">
        <v>23</v>
      </c>
      <c r="P57" s="8">
        <v>1</v>
      </c>
      <c r="Q57" s="13" t="s">
        <v>82</v>
      </c>
      <c r="R57" s="8">
        <v>2</v>
      </c>
      <c r="S57" s="8" t="s">
        <v>46</v>
      </c>
      <c r="T57" s="8" t="s">
        <v>47</v>
      </c>
      <c r="U57" s="14">
        <v>0</v>
      </c>
    </row>
    <row r="58" spans="1:21" x14ac:dyDescent="0.2">
      <c r="A58" s="7" t="s">
        <v>190</v>
      </c>
      <c r="B58" s="8" t="str">
        <f>IF(I58="NA","NA",IF(I58&lt;100,"5-10",IF(I58&lt;150,"10-15",IF(I58&lt;200,"15-20",IF(I58&lt;250,"20-25",IF(I58&lt;300,"25-30",IF(I58&lt;350,"30-35",IF(I58&lt;400,"35-40",IF(I58&lt;450,"40-45",IF(I58&lt;500,"45-50",IF(I58&lt;650,"50+","ERROR")))))))))))</f>
        <v>20-25</v>
      </c>
      <c r="C58" s="11">
        <v>44447</v>
      </c>
      <c r="D58" s="8" t="s">
        <v>32</v>
      </c>
      <c r="E58" s="8" t="s">
        <v>33</v>
      </c>
      <c r="F58" s="8" t="s">
        <v>41</v>
      </c>
      <c r="G58" s="12">
        <v>24</v>
      </c>
      <c r="H58" s="8">
        <v>238</v>
      </c>
      <c r="I58" s="8">
        <v>247</v>
      </c>
      <c r="J58" s="8" t="s">
        <v>23</v>
      </c>
      <c r="K58" s="8" t="s">
        <v>23</v>
      </c>
      <c r="L58" s="8" t="s">
        <v>23</v>
      </c>
      <c r="M58" s="8" t="s">
        <v>23</v>
      </c>
      <c r="N58" s="8">
        <v>151</v>
      </c>
      <c r="O58" s="8" t="s">
        <v>23</v>
      </c>
      <c r="P58" s="8">
        <v>2</v>
      </c>
      <c r="Q58" s="13" t="s">
        <v>82</v>
      </c>
      <c r="R58" s="8">
        <v>2</v>
      </c>
      <c r="S58" s="8" t="s">
        <v>46</v>
      </c>
      <c r="T58" s="8" t="s">
        <v>47</v>
      </c>
      <c r="U58" s="14">
        <v>10</v>
      </c>
    </row>
    <row r="59" spans="1:21" x14ac:dyDescent="0.2">
      <c r="A59" s="7" t="s">
        <v>209</v>
      </c>
      <c r="B59" s="8" t="str">
        <f>IF(I59="NA","NA",IF(I59&lt;100,"5-10",IF(I59&lt;150,"10-15",IF(I59&lt;200,"15-20",IF(I59&lt;250,"20-25",IF(I59&lt;300,"25-30",IF(I59&lt;350,"30-35",IF(I59&lt;400,"35-40",IF(I59&lt;450,"40-45",IF(I59&lt;500,"45-50",IF(I59&lt;650,"50+","ERROR")))))))))))</f>
        <v>25-30</v>
      </c>
      <c r="C59" s="11">
        <v>44447</v>
      </c>
      <c r="D59" s="8" t="s">
        <v>32</v>
      </c>
      <c r="E59" s="8" t="s">
        <v>33</v>
      </c>
      <c r="F59" s="8" t="s">
        <v>41</v>
      </c>
      <c r="G59" s="12">
        <v>24</v>
      </c>
      <c r="H59" s="8">
        <v>268</v>
      </c>
      <c r="I59" s="8">
        <v>272</v>
      </c>
      <c r="J59" s="8" t="s">
        <v>23</v>
      </c>
      <c r="K59" s="8" t="s">
        <v>23</v>
      </c>
      <c r="L59" s="8" t="s">
        <v>23</v>
      </c>
      <c r="M59" s="8" t="s">
        <v>23</v>
      </c>
      <c r="N59" s="8">
        <v>178</v>
      </c>
      <c r="O59" s="8" t="s">
        <v>23</v>
      </c>
      <c r="P59" s="8">
        <v>1</v>
      </c>
      <c r="Q59" s="13" t="s">
        <v>82</v>
      </c>
      <c r="R59" s="8">
        <v>2</v>
      </c>
      <c r="S59" s="8" t="s">
        <v>46</v>
      </c>
      <c r="T59" s="8" t="s">
        <v>47</v>
      </c>
      <c r="U59" s="14">
        <v>1</v>
      </c>
    </row>
    <row r="60" spans="1:21" x14ac:dyDescent="0.2">
      <c r="A60" s="7" t="s">
        <v>80</v>
      </c>
      <c r="B60" s="8" t="str">
        <f>IF(I60="NA","NA",IF(I60&lt;100,"5-10",IF(I60&lt;150,"10-15",IF(I60&lt;200,"15-20",IF(I60&lt;250,"20-25",IF(I60&lt;300,"25-30",IF(I60&lt;350,"30-35",IF(I60&lt;400,"35-40",IF(I60&lt;450,"40-45",IF(I60&lt;500,"45-50",IF(I60&lt;650,"50+","ERROR")))))))))))</f>
        <v>15-20</v>
      </c>
      <c r="C60" s="11">
        <v>44447</v>
      </c>
      <c r="D60" s="8" t="s">
        <v>32</v>
      </c>
      <c r="E60" s="8" t="s">
        <v>33</v>
      </c>
      <c r="F60" s="8" t="s">
        <v>41</v>
      </c>
      <c r="G60" s="12">
        <v>15.5</v>
      </c>
      <c r="H60" s="8">
        <v>174</v>
      </c>
      <c r="I60" s="8">
        <v>182</v>
      </c>
      <c r="J60" s="8">
        <v>189</v>
      </c>
      <c r="K60" s="8">
        <v>168</v>
      </c>
      <c r="L60" s="8">
        <v>179</v>
      </c>
      <c r="M60" s="8">
        <v>182</v>
      </c>
      <c r="N60" s="8">
        <v>60</v>
      </c>
      <c r="O60" s="8">
        <v>59</v>
      </c>
      <c r="P60" s="8">
        <v>1</v>
      </c>
      <c r="Q60" s="13" t="s">
        <v>27</v>
      </c>
      <c r="R60" s="8">
        <v>2</v>
      </c>
      <c r="S60" s="8" t="s">
        <v>35</v>
      </c>
      <c r="T60" s="8" t="s">
        <v>36</v>
      </c>
      <c r="U60" s="14">
        <v>0</v>
      </c>
    </row>
    <row r="61" spans="1:21" x14ac:dyDescent="0.2">
      <c r="A61" s="7" t="s">
        <v>110</v>
      </c>
      <c r="B61" s="8" t="str">
        <f>IF(I61="NA","NA",IF(I61&lt;100,"5-10",IF(I61&lt;150,"10-15",IF(I61&lt;200,"15-20",IF(I61&lt;250,"20-25",IF(I61&lt;300,"25-30",IF(I61&lt;350,"30-35",IF(I61&lt;400,"35-40",IF(I61&lt;450,"40-45",IF(I61&lt;500,"45-50",IF(I61&lt;650,"50+","ERROR")))))))))))</f>
        <v>20-25</v>
      </c>
      <c r="C61" s="11">
        <v>44447</v>
      </c>
      <c r="D61" s="8" t="s">
        <v>32</v>
      </c>
      <c r="E61" s="8" t="s">
        <v>33</v>
      </c>
      <c r="F61" s="8" t="s">
        <v>41</v>
      </c>
      <c r="G61" s="12">
        <v>6.25</v>
      </c>
      <c r="H61" s="8">
        <v>208</v>
      </c>
      <c r="I61" s="8">
        <v>215</v>
      </c>
      <c r="J61" s="8">
        <v>222</v>
      </c>
      <c r="K61" s="8">
        <v>200</v>
      </c>
      <c r="L61" s="8">
        <v>211</v>
      </c>
      <c r="M61" s="8">
        <v>214</v>
      </c>
      <c r="N61" s="8">
        <v>100</v>
      </c>
      <c r="O61" s="8">
        <v>97</v>
      </c>
      <c r="P61" s="8">
        <v>1</v>
      </c>
      <c r="Q61" s="13" t="s">
        <v>76</v>
      </c>
      <c r="R61" s="8">
        <v>2</v>
      </c>
      <c r="S61" s="8" t="s">
        <v>35</v>
      </c>
      <c r="T61" s="8" t="s">
        <v>36</v>
      </c>
      <c r="U61" s="14">
        <v>0</v>
      </c>
    </row>
    <row r="62" spans="1:21" x14ac:dyDescent="0.2">
      <c r="A62" s="7" t="s">
        <v>50</v>
      </c>
      <c r="B62" s="8" t="str">
        <f>IF(I62="NA","NA",IF(I62&lt;100,"5-10",IF(I62&lt;150,"10-15",IF(I62&lt;200,"15-20",IF(I62&lt;250,"20-25",IF(I62&lt;300,"25-30",IF(I62&lt;350,"30-35",IF(I62&lt;400,"35-40",IF(I62&lt;450,"40-45",IF(I62&lt;500,"45-50",IF(I62&lt;650,"50+","ERROR")))))))))))</f>
        <v>10-15</v>
      </c>
      <c r="C62" s="11">
        <v>44447</v>
      </c>
      <c r="D62" s="8" t="s">
        <v>32</v>
      </c>
      <c r="E62" s="8" t="s">
        <v>33</v>
      </c>
      <c r="F62" s="8" t="s">
        <v>41</v>
      </c>
      <c r="G62" s="12">
        <v>12.5</v>
      </c>
      <c r="H62" s="8">
        <v>119</v>
      </c>
      <c r="I62" s="8">
        <v>123</v>
      </c>
      <c r="J62" s="8">
        <v>126</v>
      </c>
      <c r="K62" s="8">
        <v>113</v>
      </c>
      <c r="L62" s="8">
        <v>119</v>
      </c>
      <c r="M62" s="8">
        <v>120</v>
      </c>
      <c r="N62" s="8">
        <v>17</v>
      </c>
      <c r="O62" s="8">
        <v>16</v>
      </c>
      <c r="P62" s="8">
        <v>1</v>
      </c>
      <c r="Q62" s="13" t="s">
        <v>27</v>
      </c>
      <c r="R62" s="8">
        <v>2</v>
      </c>
      <c r="S62" s="8" t="s">
        <v>46</v>
      </c>
      <c r="T62" s="8" t="s">
        <v>36</v>
      </c>
      <c r="U62" s="14">
        <v>0</v>
      </c>
    </row>
    <row r="63" spans="1:21" x14ac:dyDescent="0.2">
      <c r="A63" s="7" t="s">
        <v>71</v>
      </c>
      <c r="B63" s="8" t="str">
        <f>IF(I63="NA","NA",IF(I63&lt;100,"5-10",IF(I63&lt;150,"10-15",IF(I63&lt;200,"15-20",IF(I63&lt;250,"20-25",IF(I63&lt;300,"25-30",IF(I63&lt;350,"30-35",IF(I63&lt;400,"35-40",IF(I63&lt;450,"40-45",IF(I63&lt;500,"45-50",IF(I63&lt;650,"50+","ERROR")))))))))))</f>
        <v>15-20</v>
      </c>
      <c r="C63" s="11">
        <v>44447</v>
      </c>
      <c r="D63" s="8" t="s">
        <v>32</v>
      </c>
      <c r="E63" s="8" t="s">
        <v>33</v>
      </c>
      <c r="F63" s="8" t="s">
        <v>41</v>
      </c>
      <c r="G63" s="12">
        <v>12.5</v>
      </c>
      <c r="H63" s="8">
        <v>158</v>
      </c>
      <c r="I63" s="8">
        <v>165</v>
      </c>
      <c r="J63" s="8">
        <v>169</v>
      </c>
      <c r="K63" s="8">
        <v>151</v>
      </c>
      <c r="L63" s="8">
        <v>159</v>
      </c>
      <c r="M63" s="8">
        <v>161</v>
      </c>
      <c r="N63" s="8">
        <v>38</v>
      </c>
      <c r="O63" s="8">
        <v>35</v>
      </c>
      <c r="P63" s="8">
        <v>2</v>
      </c>
      <c r="Q63" s="13" t="s">
        <v>27</v>
      </c>
      <c r="R63" s="8">
        <v>2</v>
      </c>
      <c r="S63" s="8" t="s">
        <v>46</v>
      </c>
      <c r="T63" s="8" t="s">
        <v>36</v>
      </c>
      <c r="U63" s="14">
        <v>0</v>
      </c>
    </row>
    <row r="64" spans="1:21" x14ac:dyDescent="0.2">
      <c r="A64" s="7" t="s">
        <v>40</v>
      </c>
      <c r="B64" s="8" t="str">
        <f>IF(I64="NA","NA",IF(I64&lt;100,"5-10",IF(I64&lt;150,"10-15",IF(I64&lt;200,"15-20",IF(I64&lt;250,"20-25",IF(I64&lt;300,"25-30",IF(I64&lt;350,"30-35",IF(I64&lt;400,"35-40",IF(I64&lt;450,"40-45",IF(I64&lt;500,"45-50",IF(I64&lt;650,"50+","ERROR")))))))))))</f>
        <v>10-15</v>
      </c>
      <c r="C64" s="11">
        <v>44447</v>
      </c>
      <c r="D64" s="8" t="s">
        <v>32</v>
      </c>
      <c r="E64" s="8" t="s">
        <v>33</v>
      </c>
      <c r="F64" s="8" t="s">
        <v>41</v>
      </c>
      <c r="G64" s="12">
        <v>12.5</v>
      </c>
      <c r="H64" s="8">
        <v>114</v>
      </c>
      <c r="I64" s="8">
        <v>122</v>
      </c>
      <c r="J64" s="8">
        <v>124</v>
      </c>
      <c r="K64" s="8">
        <v>112</v>
      </c>
      <c r="L64" s="8">
        <v>118</v>
      </c>
      <c r="M64" s="8">
        <v>189</v>
      </c>
      <c r="N64" s="8">
        <v>17</v>
      </c>
      <c r="O64" s="8">
        <v>16</v>
      </c>
      <c r="P64" s="8">
        <v>2</v>
      </c>
      <c r="Q64" s="13" t="s">
        <v>27</v>
      </c>
      <c r="R64" s="8">
        <v>2</v>
      </c>
      <c r="S64" s="8" t="s">
        <v>35</v>
      </c>
      <c r="T64" s="8" t="s">
        <v>36</v>
      </c>
      <c r="U64" s="14">
        <v>0</v>
      </c>
    </row>
    <row r="65" spans="1:21" x14ac:dyDescent="0.2">
      <c r="A65" s="7" t="s">
        <v>68</v>
      </c>
      <c r="B65" s="8" t="str">
        <f>IF(I65="NA","NA",IF(I65&lt;100,"5-10",IF(I65&lt;150,"10-15",IF(I65&lt;200,"15-20",IF(I65&lt;250,"20-25",IF(I65&lt;300,"25-30",IF(I65&lt;350,"30-35",IF(I65&lt;400,"35-40",IF(I65&lt;450,"40-45",IF(I65&lt;500,"45-50",IF(I65&lt;650,"50+","ERROR")))))))))))</f>
        <v>15-20</v>
      </c>
      <c r="C65" s="11">
        <v>44447</v>
      </c>
      <c r="D65" s="8" t="s">
        <v>32</v>
      </c>
      <c r="E65" s="8" t="s">
        <v>33</v>
      </c>
      <c r="F65" s="8" t="s">
        <v>41</v>
      </c>
      <c r="G65" s="12">
        <v>15.5</v>
      </c>
      <c r="H65" s="8">
        <v>150</v>
      </c>
      <c r="I65" s="8">
        <v>157</v>
      </c>
      <c r="J65" s="8">
        <v>161</v>
      </c>
      <c r="K65" s="8">
        <v>146</v>
      </c>
      <c r="L65" s="8">
        <v>154</v>
      </c>
      <c r="M65" s="8">
        <v>156</v>
      </c>
      <c r="N65" s="8">
        <v>38</v>
      </c>
      <c r="O65" s="8">
        <v>36</v>
      </c>
      <c r="P65" s="8">
        <v>1</v>
      </c>
      <c r="Q65" s="13" t="s">
        <v>27</v>
      </c>
      <c r="R65" s="8">
        <v>2</v>
      </c>
      <c r="S65" s="8" t="s">
        <v>46</v>
      </c>
      <c r="T65" s="8" t="s">
        <v>36</v>
      </c>
      <c r="U65" s="14">
        <v>0</v>
      </c>
    </row>
    <row r="66" spans="1:21" x14ac:dyDescent="0.2">
      <c r="A66" s="7" t="s">
        <v>138</v>
      </c>
      <c r="B66" s="8" t="str">
        <f>IF(I66="NA","NA",IF(I66&lt;100,"5-10",IF(I66&lt;150,"10-15",IF(I66&lt;200,"15-20",IF(I66&lt;250,"20-25",IF(I66&lt;300,"25-30",IF(I66&lt;350,"30-35",IF(I66&lt;400,"35-40",IF(I66&lt;450,"40-45",IF(I66&lt;500,"45-50",IF(I66&lt;650,"50+","ERROR")))))))))))</f>
        <v>30-35</v>
      </c>
      <c r="C66" s="11">
        <v>44447</v>
      </c>
      <c r="D66" s="8" t="s">
        <v>32</v>
      </c>
      <c r="E66" s="8" t="s">
        <v>33</v>
      </c>
      <c r="F66" s="8" t="s">
        <v>75</v>
      </c>
      <c r="G66" s="12">
        <v>35</v>
      </c>
      <c r="H66" s="8">
        <v>310</v>
      </c>
      <c r="I66" s="8">
        <v>318</v>
      </c>
      <c r="J66" s="8">
        <v>327</v>
      </c>
      <c r="K66" s="8">
        <v>310</v>
      </c>
      <c r="L66" s="8">
        <v>317</v>
      </c>
      <c r="M66" s="8">
        <v>324</v>
      </c>
      <c r="N66" s="8">
        <v>337</v>
      </c>
      <c r="O66" s="8">
        <v>338</v>
      </c>
      <c r="P66" s="8">
        <v>2</v>
      </c>
      <c r="Q66" s="13" t="s">
        <v>90</v>
      </c>
      <c r="R66" s="8">
        <v>2</v>
      </c>
      <c r="S66" s="8" t="s">
        <v>29</v>
      </c>
      <c r="T66" s="8" t="s">
        <v>36</v>
      </c>
      <c r="U66" s="14">
        <v>79</v>
      </c>
    </row>
    <row r="67" spans="1:21" x14ac:dyDescent="0.2">
      <c r="A67" s="7" t="s">
        <v>100</v>
      </c>
      <c r="B67" s="8" t="str">
        <f>IF(I67="NA","NA",IF(I67&lt;100,"5-10",IF(I67&lt;150,"10-15",IF(I67&lt;200,"15-20",IF(I67&lt;250,"20-25",IF(I67&lt;300,"25-30",IF(I67&lt;350,"30-35",IF(I67&lt;400,"35-40",IF(I67&lt;450,"40-45",IF(I67&lt;500,"45-50",IF(I67&lt;650,"50+","ERROR")))))))))))</f>
        <v>20-25</v>
      </c>
      <c r="C67" s="11">
        <v>44447</v>
      </c>
      <c r="D67" s="8" t="s">
        <v>32</v>
      </c>
      <c r="E67" s="8" t="s">
        <v>33</v>
      </c>
      <c r="F67" s="8" t="s">
        <v>75</v>
      </c>
      <c r="G67" s="12">
        <v>24</v>
      </c>
      <c r="H67" s="8">
        <v>198</v>
      </c>
      <c r="I67" s="8">
        <v>208</v>
      </c>
      <c r="J67" s="8">
        <v>212</v>
      </c>
      <c r="K67" s="8">
        <v>195</v>
      </c>
      <c r="L67" s="8">
        <v>204</v>
      </c>
      <c r="M67" s="8">
        <v>206</v>
      </c>
      <c r="N67" s="8">
        <v>95</v>
      </c>
      <c r="O67" s="8">
        <v>92</v>
      </c>
      <c r="P67" s="8">
        <v>2</v>
      </c>
      <c r="Q67" s="13" t="s">
        <v>90</v>
      </c>
      <c r="R67" s="8">
        <v>2</v>
      </c>
      <c r="S67" s="8" t="s">
        <v>29</v>
      </c>
      <c r="T67" s="8" t="s">
        <v>36</v>
      </c>
      <c r="U67" s="14">
        <v>0</v>
      </c>
    </row>
    <row r="68" spans="1:21" x14ac:dyDescent="0.2">
      <c r="A68" s="7" t="s">
        <v>74</v>
      </c>
      <c r="B68" s="8" t="str">
        <f>IF(I68="NA","NA",IF(I68&lt;100,"5-10",IF(I68&lt;150,"10-15",IF(I68&lt;200,"15-20",IF(I68&lt;250,"20-25",IF(I68&lt;300,"25-30",IF(I68&lt;350,"30-35",IF(I68&lt;400,"35-40",IF(I68&lt;450,"40-45",IF(I68&lt;500,"45-50",IF(I68&lt;650,"50+","ERROR")))))))))))</f>
        <v>15-20</v>
      </c>
      <c r="C68" s="11">
        <v>44447</v>
      </c>
      <c r="D68" s="8" t="s">
        <v>32</v>
      </c>
      <c r="E68" s="8" t="s">
        <v>33</v>
      </c>
      <c r="F68" s="8" t="s">
        <v>75</v>
      </c>
      <c r="G68" s="12">
        <v>15.5</v>
      </c>
      <c r="H68" s="8">
        <v>167</v>
      </c>
      <c r="I68" s="8">
        <v>177</v>
      </c>
      <c r="J68" s="8">
        <v>180</v>
      </c>
      <c r="K68" s="8">
        <v>163</v>
      </c>
      <c r="L68" s="8">
        <v>173</v>
      </c>
      <c r="M68" s="8">
        <v>176</v>
      </c>
      <c r="N68" s="8">
        <v>55</v>
      </c>
      <c r="O68" s="8">
        <v>53</v>
      </c>
      <c r="P68" s="8">
        <v>1</v>
      </c>
      <c r="Q68" s="13" t="s">
        <v>76</v>
      </c>
      <c r="R68" s="8">
        <v>1</v>
      </c>
      <c r="S68" s="8" t="s">
        <v>35</v>
      </c>
      <c r="T68" s="8" t="s">
        <v>36</v>
      </c>
      <c r="U68" s="14">
        <v>0</v>
      </c>
    </row>
    <row r="69" spans="1:21" x14ac:dyDescent="0.2">
      <c r="A69" s="7" t="s">
        <v>86</v>
      </c>
      <c r="B69" s="8" t="str">
        <f>IF(I69="NA","NA",IF(I69&lt;100,"5-10",IF(I69&lt;150,"10-15",IF(I69&lt;200,"15-20",IF(I69&lt;250,"20-25",IF(I69&lt;300,"25-30",IF(I69&lt;350,"30-35",IF(I69&lt;400,"35-40",IF(I69&lt;450,"40-45",IF(I69&lt;500,"45-50",IF(I69&lt;650,"50+","ERROR")))))))))))</f>
        <v>15-20</v>
      </c>
      <c r="C69" s="11">
        <v>44447</v>
      </c>
      <c r="D69" s="8" t="s">
        <v>32</v>
      </c>
      <c r="E69" s="8" t="s">
        <v>33</v>
      </c>
      <c r="F69" s="8" t="s">
        <v>75</v>
      </c>
      <c r="G69" s="12">
        <v>10</v>
      </c>
      <c r="H69" s="8">
        <v>180</v>
      </c>
      <c r="I69" s="8">
        <v>188</v>
      </c>
      <c r="J69" s="8">
        <v>192</v>
      </c>
      <c r="K69" s="8">
        <v>174</v>
      </c>
      <c r="L69" s="8">
        <v>181</v>
      </c>
      <c r="M69" s="8">
        <v>185</v>
      </c>
      <c r="N69" s="8">
        <v>67</v>
      </c>
      <c r="O69" s="8">
        <v>65</v>
      </c>
      <c r="P69" s="8">
        <v>2</v>
      </c>
      <c r="Q69" s="13" t="s">
        <v>27</v>
      </c>
      <c r="R69" s="8">
        <v>2</v>
      </c>
      <c r="S69" s="8" t="s">
        <v>35</v>
      </c>
      <c r="T69" s="8" t="s">
        <v>36</v>
      </c>
      <c r="U69" s="14">
        <v>0</v>
      </c>
    </row>
    <row r="70" spans="1:21" x14ac:dyDescent="0.2">
      <c r="A70" s="7" t="s">
        <v>253</v>
      </c>
      <c r="B70" s="13" t="s">
        <v>256</v>
      </c>
      <c r="C70" s="8" t="s">
        <v>23</v>
      </c>
      <c r="D70" s="8" t="s">
        <v>32</v>
      </c>
      <c r="E70" s="8" t="s">
        <v>33</v>
      </c>
      <c r="F70" s="8" t="s">
        <v>75</v>
      </c>
      <c r="G70" s="8">
        <v>12.5</v>
      </c>
      <c r="H70" s="24">
        <v>118</v>
      </c>
      <c r="I70" s="24">
        <v>121</v>
      </c>
      <c r="J70" s="24">
        <v>124</v>
      </c>
      <c r="K70" s="8">
        <v>112</v>
      </c>
      <c r="L70" s="8">
        <v>116</v>
      </c>
      <c r="M70" s="8">
        <v>121</v>
      </c>
      <c r="N70" s="8">
        <v>16</v>
      </c>
      <c r="O70" s="8">
        <v>14</v>
      </c>
      <c r="P70" s="8" t="s">
        <v>23</v>
      </c>
      <c r="Q70" s="8">
        <v>1</v>
      </c>
      <c r="R70" s="8">
        <v>1</v>
      </c>
      <c r="S70" s="8" t="s">
        <v>46</v>
      </c>
      <c r="T70" s="8" t="s">
        <v>229</v>
      </c>
      <c r="U70" s="14">
        <v>0</v>
      </c>
    </row>
    <row r="71" spans="1:21" x14ac:dyDescent="0.2">
      <c r="A71" s="7" t="s">
        <v>213</v>
      </c>
      <c r="B71" s="8" t="str">
        <f>IF(I71="NA","NA",IF(I71&lt;100,"5-10",IF(I71&lt;150,"10-15",IF(I71&lt;200,"15-20",IF(I71&lt;250,"20-25",IF(I71&lt;300,"25-30",IF(I71&lt;350,"30-35",IF(I71&lt;400,"35-40",IF(I71&lt;450,"40-45",IF(I71&lt;500,"45-50",IF(I71&lt;650,"50+","ERROR")))))))))))</f>
        <v>25-30</v>
      </c>
      <c r="C71" s="11">
        <v>44447</v>
      </c>
      <c r="D71" s="8" t="s">
        <v>32</v>
      </c>
      <c r="E71" s="8" t="s">
        <v>33</v>
      </c>
      <c r="F71" s="8" t="s">
        <v>214</v>
      </c>
      <c r="G71" s="12">
        <v>35</v>
      </c>
      <c r="H71" s="8">
        <v>270</v>
      </c>
      <c r="I71" s="8">
        <v>283</v>
      </c>
      <c r="J71" s="8">
        <v>289</v>
      </c>
      <c r="K71" s="8">
        <v>268</v>
      </c>
      <c r="L71" s="8">
        <v>280</v>
      </c>
      <c r="M71" s="8">
        <v>286</v>
      </c>
      <c r="N71" s="8">
        <v>194</v>
      </c>
      <c r="O71" s="8">
        <v>193</v>
      </c>
      <c r="P71" s="8">
        <v>1</v>
      </c>
      <c r="Q71" s="13" t="s">
        <v>82</v>
      </c>
      <c r="R71" s="8">
        <v>3</v>
      </c>
      <c r="S71" s="8" t="s">
        <v>29</v>
      </c>
      <c r="T71" s="8" t="s">
        <v>36</v>
      </c>
      <c r="U71" s="14">
        <v>1</v>
      </c>
    </row>
    <row r="72" spans="1:21" x14ac:dyDescent="0.2">
      <c r="A72" s="7" t="s">
        <v>215</v>
      </c>
      <c r="B72" s="8" t="str">
        <f>IF(I72="NA","NA",IF(I72&lt;100,"5-10",IF(I72&lt;150,"10-15",IF(I72&lt;200,"15-20",IF(I72&lt;250,"20-25",IF(I72&lt;300,"25-30",IF(I72&lt;350,"30-35",IF(I72&lt;400,"35-40",IF(I72&lt;450,"40-45",IF(I72&lt;500,"45-50",IF(I72&lt;650,"50+","ERROR")))))))))))</f>
        <v>25-30</v>
      </c>
      <c r="C72" s="11">
        <v>44447</v>
      </c>
      <c r="D72" s="8" t="s">
        <v>32</v>
      </c>
      <c r="E72" s="8" t="s">
        <v>33</v>
      </c>
      <c r="F72" s="8" t="s">
        <v>216</v>
      </c>
      <c r="G72" s="12">
        <v>29</v>
      </c>
      <c r="H72" s="8">
        <v>270</v>
      </c>
      <c r="I72" s="8">
        <v>280</v>
      </c>
      <c r="J72" s="8">
        <v>289</v>
      </c>
      <c r="K72" s="8">
        <v>267</v>
      </c>
      <c r="L72" s="8">
        <v>282</v>
      </c>
      <c r="M72" s="8">
        <v>286</v>
      </c>
      <c r="N72" s="8">
        <v>214</v>
      </c>
      <c r="O72" s="8">
        <v>215</v>
      </c>
      <c r="P72" s="8">
        <v>2</v>
      </c>
      <c r="Q72" s="13" t="s">
        <v>90</v>
      </c>
      <c r="R72" s="8">
        <v>3</v>
      </c>
      <c r="S72" s="8" t="s">
        <v>29</v>
      </c>
      <c r="T72" s="8" t="s">
        <v>36</v>
      </c>
      <c r="U72" s="14">
        <v>4</v>
      </c>
    </row>
    <row r="73" spans="1:21" x14ac:dyDescent="0.2">
      <c r="A73" s="7" t="s">
        <v>142</v>
      </c>
      <c r="B73" s="8" t="str">
        <f>IF(I73="NA","NA",IF(I73&lt;100,"5-10",IF(I73&lt;150,"10-15",IF(I73&lt;200,"15-20",IF(I73&lt;250,"20-25",IF(I73&lt;300,"25-30",IF(I73&lt;350,"30-35",IF(I73&lt;400,"35-40",IF(I73&lt;450,"40-45",IF(I73&lt;500,"45-50",IF(I73&lt;650,"50+","ERROR")))))))))))</f>
        <v>30-35</v>
      </c>
      <c r="C73" s="11">
        <v>44447</v>
      </c>
      <c r="D73" s="8" t="s">
        <v>32</v>
      </c>
      <c r="E73" s="8" t="s">
        <v>33</v>
      </c>
      <c r="F73" s="8" t="s">
        <v>143</v>
      </c>
      <c r="G73" s="12">
        <v>35</v>
      </c>
      <c r="H73" s="8">
        <v>332</v>
      </c>
      <c r="I73" s="8">
        <v>342</v>
      </c>
      <c r="J73" s="8">
        <v>246</v>
      </c>
      <c r="K73" s="8">
        <v>323</v>
      </c>
      <c r="L73" s="8">
        <v>330</v>
      </c>
      <c r="M73" s="8">
        <v>336</v>
      </c>
      <c r="N73" s="8">
        <v>315</v>
      </c>
      <c r="O73" s="8">
        <v>313</v>
      </c>
      <c r="P73" s="8">
        <v>1</v>
      </c>
      <c r="Q73" s="13" t="s">
        <v>135</v>
      </c>
      <c r="R73" s="8">
        <v>2</v>
      </c>
      <c r="S73" s="8" t="s">
        <v>46</v>
      </c>
      <c r="T73" s="8" t="s">
        <v>47</v>
      </c>
      <c r="U73" s="14" t="s">
        <v>144</v>
      </c>
    </row>
    <row r="74" spans="1:21" x14ac:dyDescent="0.2">
      <c r="A74" s="7" t="s">
        <v>248</v>
      </c>
      <c r="B74" s="8" t="str">
        <f>IF(I74="NA","NA",IF(I74&lt;100,"5-10",IF(I74&lt;150,"10-15",IF(I74&lt;200,"15-20",IF(I74&lt;250,"20-25",IF(I74&lt;300,"25-30",IF(I74&lt;350,"30-35",IF(I74&lt;400,"35-40",IF(I74&lt;450,"40-45",IF(I74&lt;500,"45-50",IF(I74&lt;650,"50+","ERROR")))))))))))</f>
        <v>30-35</v>
      </c>
      <c r="C74" s="11">
        <v>44447</v>
      </c>
      <c r="D74" s="8" t="s">
        <v>32</v>
      </c>
      <c r="E74" s="8" t="s">
        <v>33</v>
      </c>
      <c r="F74" s="8" t="s">
        <v>143</v>
      </c>
      <c r="G74" s="12">
        <v>29</v>
      </c>
      <c r="H74" s="8">
        <v>295</v>
      </c>
      <c r="I74" s="8">
        <v>301</v>
      </c>
      <c r="J74" s="8">
        <v>306</v>
      </c>
      <c r="K74" s="8">
        <v>285</v>
      </c>
      <c r="L74" s="8">
        <v>296</v>
      </c>
      <c r="M74" s="8">
        <v>300</v>
      </c>
      <c r="N74" s="8">
        <v>241</v>
      </c>
      <c r="O74" s="8">
        <v>242</v>
      </c>
      <c r="P74" s="8">
        <v>2</v>
      </c>
      <c r="Q74" s="13" t="s">
        <v>27</v>
      </c>
      <c r="R74" s="8">
        <v>1</v>
      </c>
      <c r="S74" s="8" t="s">
        <v>35</v>
      </c>
      <c r="T74" s="8" t="s">
        <v>47</v>
      </c>
      <c r="U74" s="14">
        <v>11</v>
      </c>
    </row>
    <row r="75" spans="1:21" x14ac:dyDescent="0.2">
      <c r="A75" s="7" t="s">
        <v>192</v>
      </c>
      <c r="B75" s="8" t="str">
        <f>IF(I75="NA","NA",IF(I75&lt;100,"5-10",IF(I75&lt;150,"10-15",IF(I75&lt;200,"15-20",IF(I75&lt;250,"20-25",IF(I75&lt;300,"25-30",IF(I75&lt;350,"30-35",IF(I75&lt;400,"35-40",IF(I75&lt;450,"40-45",IF(I75&lt;500,"45-50",IF(I75&lt;650,"50+","ERROR")))))))))))</f>
        <v>20-25</v>
      </c>
      <c r="C75" s="11">
        <v>44447</v>
      </c>
      <c r="D75" s="8" t="s">
        <v>32</v>
      </c>
      <c r="E75" s="8" t="s">
        <v>33</v>
      </c>
      <c r="F75" s="8" t="s">
        <v>143</v>
      </c>
      <c r="G75" s="12">
        <v>10</v>
      </c>
      <c r="H75" s="8">
        <v>240</v>
      </c>
      <c r="I75" s="8">
        <v>246</v>
      </c>
      <c r="J75" s="8">
        <v>255</v>
      </c>
      <c r="K75" s="8">
        <v>235</v>
      </c>
      <c r="L75" s="8">
        <v>248</v>
      </c>
      <c r="M75" s="8">
        <v>253</v>
      </c>
      <c r="N75" s="8">
        <v>148</v>
      </c>
      <c r="O75" s="8">
        <v>145</v>
      </c>
      <c r="P75" s="8">
        <v>2</v>
      </c>
      <c r="Q75" s="13" t="s">
        <v>27</v>
      </c>
      <c r="R75" s="8">
        <v>2</v>
      </c>
      <c r="S75" s="8" t="s">
        <v>29</v>
      </c>
      <c r="T75" s="8" t="s">
        <v>42</v>
      </c>
      <c r="U75" s="14">
        <v>0</v>
      </c>
    </row>
    <row r="76" spans="1:21" x14ac:dyDescent="0.2">
      <c r="A76" s="7" t="s">
        <v>200</v>
      </c>
      <c r="B76" s="8" t="str">
        <f>IF(I76="NA","NA",IF(I76&lt;100,"5-10",IF(I76&lt;150,"10-15",IF(I76&lt;200,"15-20",IF(I76&lt;250,"20-25",IF(I76&lt;300,"25-30",IF(I76&lt;350,"30-35",IF(I76&lt;400,"35-40",IF(I76&lt;450,"40-45",IF(I76&lt;500,"45-50",IF(I76&lt;650,"50+","ERROR")))))))))))</f>
        <v>25-30</v>
      </c>
      <c r="C76" s="11">
        <v>44447</v>
      </c>
      <c r="D76" s="8" t="s">
        <v>32</v>
      </c>
      <c r="E76" s="8" t="s">
        <v>33</v>
      </c>
      <c r="F76" s="8" t="s">
        <v>143</v>
      </c>
      <c r="G76" s="12">
        <v>29</v>
      </c>
      <c r="H76" s="8">
        <v>260</v>
      </c>
      <c r="I76" s="8">
        <v>262</v>
      </c>
      <c r="J76" s="8">
        <v>271</v>
      </c>
      <c r="K76" s="8">
        <v>255</v>
      </c>
      <c r="L76" s="8">
        <v>265</v>
      </c>
      <c r="M76" s="8">
        <v>268</v>
      </c>
      <c r="N76" s="8">
        <v>188</v>
      </c>
      <c r="O76" s="8">
        <v>183</v>
      </c>
      <c r="P76" s="8">
        <v>1</v>
      </c>
      <c r="Q76" s="13" t="s">
        <v>82</v>
      </c>
      <c r="R76" s="8">
        <v>2</v>
      </c>
      <c r="S76" s="8" t="s">
        <v>29</v>
      </c>
      <c r="T76" s="8" t="s">
        <v>42</v>
      </c>
      <c r="U76" s="14">
        <v>0</v>
      </c>
    </row>
    <row r="77" spans="1:21" x14ac:dyDescent="0.2">
      <c r="A77" s="7" t="s">
        <v>193</v>
      </c>
      <c r="B77" s="8" t="str">
        <f>IF(I77="NA","NA",IF(I77&lt;100,"5-10",IF(I77&lt;150,"10-15",IF(I77&lt;200,"15-20",IF(I77&lt;250,"20-25",IF(I77&lt;300,"25-30",IF(I77&lt;350,"30-35",IF(I77&lt;400,"35-40",IF(I77&lt;450,"40-45",IF(I77&lt;500,"45-50",IF(I77&lt;650,"50+","ERROR")))))))))))</f>
        <v>25-30</v>
      </c>
      <c r="C77" s="11">
        <v>44447</v>
      </c>
      <c r="D77" s="8" t="s">
        <v>32</v>
      </c>
      <c r="E77" s="8" t="s">
        <v>33</v>
      </c>
      <c r="F77" s="8" t="s">
        <v>143</v>
      </c>
      <c r="G77" s="12">
        <v>24</v>
      </c>
      <c r="H77" s="8">
        <v>241</v>
      </c>
      <c r="I77" s="8">
        <v>251</v>
      </c>
      <c r="J77" s="8">
        <v>258</v>
      </c>
      <c r="K77" s="8">
        <v>236</v>
      </c>
      <c r="L77" s="8">
        <v>244</v>
      </c>
      <c r="M77" s="8">
        <v>253</v>
      </c>
      <c r="N77" s="8">
        <v>156</v>
      </c>
      <c r="O77" s="8">
        <v>146</v>
      </c>
      <c r="P77" s="8">
        <v>2</v>
      </c>
      <c r="Q77" s="13" t="s">
        <v>27</v>
      </c>
      <c r="R77" s="8">
        <v>2</v>
      </c>
      <c r="S77" s="8" t="s">
        <v>29</v>
      </c>
      <c r="T77" s="8" t="s">
        <v>42</v>
      </c>
      <c r="U77" s="14">
        <v>4</v>
      </c>
    </row>
    <row r="78" spans="1:21" x14ac:dyDescent="0.2">
      <c r="A78" s="7" t="s">
        <v>197</v>
      </c>
      <c r="B78" s="8" t="str">
        <f>IF(I78="NA","NA",IF(I78&lt;100,"5-10",IF(I78&lt;150,"10-15",IF(I78&lt;200,"15-20",IF(I78&lt;250,"20-25",IF(I78&lt;300,"25-30",IF(I78&lt;350,"30-35",IF(I78&lt;400,"35-40",IF(I78&lt;450,"40-45",IF(I78&lt;500,"45-50",IF(I78&lt;650,"50+","ERROR")))))))))))</f>
        <v>25-30</v>
      </c>
      <c r="C78" s="11">
        <v>44447</v>
      </c>
      <c r="D78" s="8" t="s">
        <v>32</v>
      </c>
      <c r="E78" s="8" t="s">
        <v>33</v>
      </c>
      <c r="F78" s="8" t="s">
        <v>183</v>
      </c>
      <c r="G78" s="12">
        <v>29</v>
      </c>
      <c r="H78" s="8">
        <v>252</v>
      </c>
      <c r="I78" s="8">
        <v>264</v>
      </c>
      <c r="J78" s="8">
        <v>266</v>
      </c>
      <c r="K78" s="8">
        <v>243</v>
      </c>
      <c r="L78" s="8">
        <v>255</v>
      </c>
      <c r="M78" s="8">
        <v>261</v>
      </c>
      <c r="N78" s="8">
        <v>181</v>
      </c>
      <c r="O78" s="8">
        <v>180</v>
      </c>
      <c r="P78" s="8">
        <v>2</v>
      </c>
      <c r="Q78" s="13" t="s">
        <v>27</v>
      </c>
      <c r="R78" s="8">
        <v>3</v>
      </c>
      <c r="S78" s="8" t="s">
        <v>29</v>
      </c>
      <c r="T78" s="8" t="s">
        <v>42</v>
      </c>
      <c r="U78" s="14">
        <v>7</v>
      </c>
    </row>
    <row r="79" spans="1:21" x14ac:dyDescent="0.2">
      <c r="A79" s="7" t="s">
        <v>182</v>
      </c>
      <c r="B79" s="8" t="str">
        <f>IF(I79="NA","NA",IF(I79&lt;100,"5-10",IF(I79&lt;150,"10-15",IF(I79&lt;200,"15-20",IF(I79&lt;250,"20-25",IF(I79&lt;300,"25-30",IF(I79&lt;350,"30-35",IF(I79&lt;400,"35-40",IF(I79&lt;450,"40-45",IF(I79&lt;500,"45-50",IF(I79&lt;650,"50+","ERROR")))))))))))</f>
        <v>20-25</v>
      </c>
      <c r="C79" s="11">
        <v>44447</v>
      </c>
      <c r="D79" s="8" t="s">
        <v>32</v>
      </c>
      <c r="E79" s="8" t="s">
        <v>33</v>
      </c>
      <c r="F79" s="8" t="s">
        <v>183</v>
      </c>
      <c r="G79" s="12">
        <v>19.5</v>
      </c>
      <c r="H79" s="8">
        <v>230</v>
      </c>
      <c r="I79" s="8">
        <v>243</v>
      </c>
      <c r="J79" s="8">
        <v>245</v>
      </c>
      <c r="K79" s="8">
        <v>224</v>
      </c>
      <c r="L79" s="8">
        <v>235</v>
      </c>
      <c r="M79" s="8">
        <v>242</v>
      </c>
      <c r="N79" s="8">
        <v>120</v>
      </c>
      <c r="O79" s="8">
        <v>115</v>
      </c>
      <c r="P79" s="8">
        <v>2</v>
      </c>
      <c r="Q79" s="13" t="s">
        <v>27</v>
      </c>
      <c r="R79" s="8">
        <v>3</v>
      </c>
      <c r="S79" s="8" t="s">
        <v>35</v>
      </c>
      <c r="T79" s="8" t="s">
        <v>42</v>
      </c>
      <c r="U79" s="14">
        <v>0</v>
      </c>
    </row>
    <row r="80" spans="1:21" x14ac:dyDescent="0.2">
      <c r="A80" s="7" t="s">
        <v>175</v>
      </c>
      <c r="B80" s="8" t="str">
        <f>IF(I80="NA","NA",IF(I80&lt;100,"5-10",IF(I80&lt;150,"10-15",IF(I80&lt;200,"15-20",IF(I80&lt;250,"20-25",IF(I80&lt;300,"25-30",IF(I80&lt;350,"30-35",IF(I80&lt;400,"35-40",IF(I80&lt;450,"40-45",IF(I80&lt;500,"45-50",IF(I80&lt;650,"50+","ERROR")))))))))))</f>
        <v>20-25</v>
      </c>
      <c r="C80" s="11">
        <v>44447</v>
      </c>
      <c r="D80" s="8" t="s">
        <v>32</v>
      </c>
      <c r="E80" s="8" t="s">
        <v>33</v>
      </c>
      <c r="F80" s="8" t="s">
        <v>176</v>
      </c>
      <c r="G80" s="12">
        <v>15.5</v>
      </c>
      <c r="H80" s="8">
        <v>222</v>
      </c>
      <c r="I80" s="8">
        <v>238</v>
      </c>
      <c r="J80" s="8">
        <v>242</v>
      </c>
      <c r="K80" s="8">
        <v>218</v>
      </c>
      <c r="L80" s="8">
        <v>235</v>
      </c>
      <c r="M80" s="8">
        <v>239</v>
      </c>
      <c r="N80" s="8">
        <v>105</v>
      </c>
      <c r="O80" s="8">
        <v>103</v>
      </c>
      <c r="P80" s="8">
        <v>2</v>
      </c>
      <c r="Q80" s="13" t="s">
        <v>27</v>
      </c>
      <c r="R80" s="8">
        <v>2</v>
      </c>
      <c r="S80" s="8" t="s">
        <v>35</v>
      </c>
      <c r="T80" s="8" t="s">
        <v>47</v>
      </c>
      <c r="U80" s="14">
        <v>2</v>
      </c>
    </row>
    <row r="81" spans="1:31" x14ac:dyDescent="0.2">
      <c r="A81" s="7" t="s">
        <v>198</v>
      </c>
      <c r="B81" s="8" t="str">
        <f>IF(I81="NA","NA",IF(I81&lt;100,"5-10",IF(I81&lt;150,"10-15",IF(I81&lt;200,"15-20",IF(I81&lt;250,"20-25",IF(I81&lt;300,"25-30",IF(I81&lt;350,"30-35",IF(I81&lt;400,"35-40",IF(I81&lt;450,"40-45",IF(I81&lt;500,"45-50",IF(I81&lt;650,"50+","ERROR")))))))))))</f>
        <v>25-30</v>
      </c>
      <c r="C81" s="11">
        <v>44447</v>
      </c>
      <c r="D81" s="8" t="s">
        <v>32</v>
      </c>
      <c r="E81" s="8" t="s">
        <v>33</v>
      </c>
      <c r="F81" s="8" t="s">
        <v>176</v>
      </c>
      <c r="G81" s="12">
        <v>24</v>
      </c>
      <c r="H81" s="8">
        <v>257</v>
      </c>
      <c r="I81" s="8">
        <v>265</v>
      </c>
      <c r="J81" s="8">
        <v>272</v>
      </c>
      <c r="K81" s="8">
        <v>250</v>
      </c>
      <c r="L81" s="8">
        <v>265</v>
      </c>
      <c r="M81" s="8">
        <v>268</v>
      </c>
      <c r="N81" s="8">
        <v>153</v>
      </c>
      <c r="O81" s="8">
        <v>157</v>
      </c>
      <c r="P81" s="8">
        <v>2</v>
      </c>
      <c r="Q81" s="13" t="s">
        <v>27</v>
      </c>
      <c r="R81" s="8">
        <v>3</v>
      </c>
      <c r="S81" s="8" t="s">
        <v>35</v>
      </c>
      <c r="T81" s="8" t="s">
        <v>47</v>
      </c>
      <c r="U81" s="14">
        <v>0</v>
      </c>
    </row>
    <row r="82" spans="1:31" x14ac:dyDescent="0.2">
      <c r="A82" s="7" t="s">
        <v>203</v>
      </c>
      <c r="B82" s="8" t="str">
        <f>IF(I82="NA","NA",IF(I82&lt;100,"5-10",IF(I82&lt;150,"10-15",IF(I82&lt;200,"15-20",IF(I82&lt;250,"20-25",IF(I82&lt;300,"25-30",IF(I82&lt;350,"30-35",IF(I82&lt;400,"35-40",IF(I82&lt;450,"40-45",IF(I82&lt;500,"45-50",IF(I82&lt;650,"50+","ERROR")))))))))))</f>
        <v>25-30</v>
      </c>
      <c r="C82" s="11">
        <v>44447</v>
      </c>
      <c r="D82" s="8" t="s">
        <v>32</v>
      </c>
      <c r="E82" s="8" t="s">
        <v>33</v>
      </c>
      <c r="F82" s="8" t="s">
        <v>176</v>
      </c>
      <c r="G82" s="12">
        <v>24</v>
      </c>
      <c r="H82" s="8">
        <v>261</v>
      </c>
      <c r="I82" s="8">
        <v>269</v>
      </c>
      <c r="J82" s="8">
        <v>279</v>
      </c>
      <c r="K82" s="8">
        <v>253</v>
      </c>
      <c r="L82" s="8">
        <v>267</v>
      </c>
      <c r="M82" s="8">
        <v>270</v>
      </c>
      <c r="N82" s="8">
        <v>161</v>
      </c>
      <c r="O82" s="8">
        <v>165</v>
      </c>
      <c r="P82" s="8">
        <v>1</v>
      </c>
      <c r="Q82" s="13" t="s">
        <v>76</v>
      </c>
      <c r="R82" s="8">
        <v>3</v>
      </c>
      <c r="S82" s="8" t="s">
        <v>35</v>
      </c>
      <c r="T82" s="8" t="s">
        <v>47</v>
      </c>
      <c r="U82" s="14">
        <v>3</v>
      </c>
    </row>
    <row r="83" spans="1:31" x14ac:dyDescent="0.2">
      <c r="A83" s="7" t="s">
        <v>125</v>
      </c>
      <c r="B83" s="8" t="str">
        <f>IF(I83="NA","NA",IF(I83&lt;100,"5-10",IF(I83&lt;150,"10-15",IF(I83&lt;200,"15-20",IF(I83&lt;250,"20-25",IF(I83&lt;300,"25-30",IF(I83&lt;350,"30-35",IF(I83&lt;400,"35-40",IF(I83&lt;450,"40-45",IF(I83&lt;500,"45-50",IF(I83&lt;650,"50+","ERROR")))))))))))</f>
        <v>25-30</v>
      </c>
      <c r="C83" s="11">
        <v>44448</v>
      </c>
      <c r="D83" s="8" t="s">
        <v>38</v>
      </c>
      <c r="E83" s="8" t="s">
        <v>25</v>
      </c>
      <c r="F83" s="8" t="s">
        <v>92</v>
      </c>
      <c r="G83" s="12">
        <v>8</v>
      </c>
      <c r="H83" s="8">
        <v>250</v>
      </c>
      <c r="I83" s="8">
        <v>261</v>
      </c>
      <c r="J83" s="8">
        <v>269</v>
      </c>
      <c r="K83" s="8">
        <v>243</v>
      </c>
      <c r="L83" s="8">
        <v>249</v>
      </c>
      <c r="M83" s="8">
        <v>259</v>
      </c>
      <c r="N83" s="8">
        <v>159</v>
      </c>
      <c r="O83" s="8">
        <v>256</v>
      </c>
      <c r="P83" s="8">
        <v>1</v>
      </c>
      <c r="Q83" s="13" t="s">
        <v>90</v>
      </c>
      <c r="R83" s="8">
        <v>3</v>
      </c>
      <c r="S83" s="8" t="s">
        <v>35</v>
      </c>
      <c r="T83" s="8" t="s">
        <v>47</v>
      </c>
      <c r="U83" s="14">
        <v>0</v>
      </c>
    </row>
    <row r="84" spans="1:31" x14ac:dyDescent="0.2">
      <c r="A84" s="7" t="s">
        <v>249</v>
      </c>
      <c r="B84" s="8" t="str">
        <f>IF(I84="NA","NA",IF(I84&lt;100,"5-10",IF(I84&lt;150,"10-15",IF(I84&lt;200,"15-20",IF(I84&lt;250,"20-25",IF(I84&lt;300,"25-30",IF(I84&lt;350,"30-35",IF(I84&lt;400,"35-40",IF(I84&lt;450,"40-45",IF(I84&lt;500,"45-50",IF(I84&lt;650,"50+","ERROR")))))))))))</f>
        <v>30-35</v>
      </c>
      <c r="C84" s="11">
        <v>44447</v>
      </c>
      <c r="D84" s="8" t="s">
        <v>32</v>
      </c>
      <c r="E84" s="8" t="s">
        <v>33</v>
      </c>
      <c r="F84" s="8" t="s">
        <v>79</v>
      </c>
      <c r="G84" s="12">
        <v>29</v>
      </c>
      <c r="H84" s="8">
        <v>295</v>
      </c>
      <c r="I84" s="8">
        <v>302</v>
      </c>
      <c r="J84" s="8">
        <v>312</v>
      </c>
      <c r="K84" s="8">
        <v>289</v>
      </c>
      <c r="L84" s="8">
        <v>300</v>
      </c>
      <c r="M84" s="8">
        <v>309</v>
      </c>
      <c r="N84" s="8">
        <v>249</v>
      </c>
      <c r="O84" s="8">
        <v>249</v>
      </c>
      <c r="P84" s="8">
        <v>2</v>
      </c>
      <c r="Q84" s="13" t="s">
        <v>27</v>
      </c>
      <c r="R84" s="8">
        <v>3</v>
      </c>
      <c r="S84" s="8" t="s">
        <v>35</v>
      </c>
      <c r="T84" s="8" t="s">
        <v>47</v>
      </c>
      <c r="U84" s="14">
        <v>20</v>
      </c>
    </row>
    <row r="85" spans="1:31" x14ac:dyDescent="0.2">
      <c r="A85" s="7" t="s">
        <v>199</v>
      </c>
      <c r="B85" s="8" t="str">
        <f>IF(I85="NA","NA",IF(I85&lt;100,"5-10",IF(I85&lt;150,"10-15",IF(I85&lt;200,"15-20",IF(I85&lt;250,"20-25",IF(I85&lt;300,"25-30",IF(I85&lt;350,"30-35",IF(I85&lt;400,"35-40",IF(I85&lt;450,"40-45",IF(I85&lt;500,"45-50",IF(I85&lt;650,"50+","ERROR")))))))))))</f>
        <v>25-30</v>
      </c>
      <c r="C85" s="11">
        <v>44447</v>
      </c>
      <c r="D85" s="8" t="s">
        <v>32</v>
      </c>
      <c r="E85" s="8" t="s">
        <v>33</v>
      </c>
      <c r="F85" s="8" t="s">
        <v>79</v>
      </c>
      <c r="G85" s="12">
        <v>12.5</v>
      </c>
      <c r="H85" s="8">
        <v>257</v>
      </c>
      <c r="I85" s="8">
        <v>267</v>
      </c>
      <c r="J85" s="8">
        <v>274</v>
      </c>
      <c r="K85" s="8">
        <v>251</v>
      </c>
      <c r="L85" s="8">
        <v>262</v>
      </c>
      <c r="M85" s="8">
        <v>270</v>
      </c>
      <c r="N85" s="8">
        <v>176</v>
      </c>
      <c r="O85" s="8">
        <v>177</v>
      </c>
      <c r="P85" s="8">
        <v>3</v>
      </c>
      <c r="Q85" s="13" t="s">
        <v>27</v>
      </c>
      <c r="R85" s="8">
        <v>3</v>
      </c>
      <c r="S85" s="8" t="s">
        <v>29</v>
      </c>
      <c r="T85" s="8" t="s">
        <v>47</v>
      </c>
      <c r="U85" s="14">
        <v>2</v>
      </c>
    </row>
    <row r="86" spans="1:31" x14ac:dyDescent="0.2">
      <c r="A86" s="7" t="s">
        <v>134</v>
      </c>
      <c r="B86" s="8" t="str">
        <f>IF(I86="NA","NA",IF(I86&lt;100,"5-10",IF(I86&lt;150,"10-15",IF(I86&lt;200,"15-20",IF(I86&lt;250,"20-25",IF(I86&lt;300,"25-30",IF(I86&lt;350,"30-35",IF(I86&lt;400,"35-40",IF(I86&lt;450,"40-45",IF(I86&lt;500,"45-50",IF(I86&lt;650,"50+","ERROR")))))))))))</f>
        <v>30-35</v>
      </c>
      <c r="C86" s="11">
        <v>44447</v>
      </c>
      <c r="D86" s="8" t="s">
        <v>32</v>
      </c>
      <c r="E86" s="8" t="s">
        <v>33</v>
      </c>
      <c r="F86" s="8" t="s">
        <v>79</v>
      </c>
      <c r="G86" s="12">
        <v>12.5</v>
      </c>
      <c r="H86" s="8">
        <v>302</v>
      </c>
      <c r="I86" s="8">
        <v>308</v>
      </c>
      <c r="J86" s="8">
        <v>317</v>
      </c>
      <c r="K86" s="8">
        <v>289</v>
      </c>
      <c r="L86" s="8">
        <v>292</v>
      </c>
      <c r="M86" s="8">
        <v>302</v>
      </c>
      <c r="N86" s="8">
        <v>244</v>
      </c>
      <c r="O86" s="8">
        <v>239</v>
      </c>
      <c r="P86" s="8">
        <v>1</v>
      </c>
      <c r="Q86" s="13" t="s">
        <v>135</v>
      </c>
      <c r="R86" s="8">
        <v>1</v>
      </c>
      <c r="S86" s="8" t="s">
        <v>46</v>
      </c>
      <c r="T86" s="8" t="s">
        <v>47</v>
      </c>
      <c r="U86" s="14">
        <v>87</v>
      </c>
    </row>
    <row r="87" spans="1:31" x14ac:dyDescent="0.2">
      <c r="A87" s="7" t="s">
        <v>78</v>
      </c>
      <c r="B87" s="8" t="str">
        <f>IF(I87="NA","NA",IF(I87&lt;100,"5-10",IF(I87&lt;150,"10-15",IF(I87&lt;200,"15-20",IF(I87&lt;250,"20-25",IF(I87&lt;300,"25-30",IF(I87&lt;350,"30-35",IF(I87&lt;400,"35-40",IF(I87&lt;450,"40-45",IF(I87&lt;500,"45-50",IF(I87&lt;650,"50+","ERROR")))))))))))</f>
        <v>15-20</v>
      </c>
      <c r="C87" s="11">
        <v>44447</v>
      </c>
      <c r="D87" s="8" t="s">
        <v>32</v>
      </c>
      <c r="E87" s="8" t="s">
        <v>33</v>
      </c>
      <c r="F87" s="8" t="s">
        <v>79</v>
      </c>
      <c r="G87" s="12">
        <v>12.5</v>
      </c>
      <c r="H87" s="8">
        <v>172</v>
      </c>
      <c r="I87" s="8">
        <v>179</v>
      </c>
      <c r="J87" s="8">
        <v>185</v>
      </c>
      <c r="K87" s="8">
        <v>163</v>
      </c>
      <c r="L87" s="8">
        <v>173</v>
      </c>
      <c r="M87" s="8">
        <v>175</v>
      </c>
      <c r="N87" s="8">
        <v>54</v>
      </c>
      <c r="O87" s="8">
        <v>50</v>
      </c>
      <c r="P87" s="8">
        <v>2</v>
      </c>
      <c r="Q87" s="13" t="s">
        <v>27</v>
      </c>
      <c r="R87" s="8">
        <v>2</v>
      </c>
      <c r="S87" s="8" t="s">
        <v>35</v>
      </c>
      <c r="T87" s="8" t="s">
        <v>47</v>
      </c>
      <c r="U87" s="14">
        <v>0</v>
      </c>
    </row>
    <row r="88" spans="1:31" x14ac:dyDescent="0.2">
      <c r="A88" s="7" t="s">
        <v>83</v>
      </c>
      <c r="B88" s="8" t="str">
        <f>IF(I88="NA","NA",IF(I88&lt;100,"5-10",IF(I88&lt;150,"10-15",IF(I88&lt;200,"15-20",IF(I88&lt;250,"20-25",IF(I88&lt;300,"25-30",IF(I88&lt;350,"30-35",IF(I88&lt;400,"35-40",IF(I88&lt;450,"40-45",IF(I88&lt;500,"45-50",IF(I88&lt;650,"50+","ERROR")))))))))))</f>
        <v>15-20</v>
      </c>
      <c r="C88" s="11">
        <v>44447</v>
      </c>
      <c r="D88" s="8" t="s">
        <v>32</v>
      </c>
      <c r="E88" s="8" t="s">
        <v>33</v>
      </c>
      <c r="F88" s="8" t="s">
        <v>79</v>
      </c>
      <c r="G88" s="12">
        <v>15.5</v>
      </c>
      <c r="H88" s="8">
        <v>176</v>
      </c>
      <c r="I88" s="8">
        <v>185</v>
      </c>
      <c r="J88" s="8">
        <v>188</v>
      </c>
      <c r="K88" s="8">
        <v>165</v>
      </c>
      <c r="L88" s="8">
        <v>72</v>
      </c>
      <c r="M88" s="8">
        <v>177</v>
      </c>
      <c r="N88" s="8" t="s">
        <v>23</v>
      </c>
      <c r="O88" s="8">
        <v>51</v>
      </c>
      <c r="P88" s="8" t="s">
        <v>23</v>
      </c>
      <c r="Q88" s="13" t="s">
        <v>23</v>
      </c>
      <c r="R88" s="8">
        <v>1</v>
      </c>
      <c r="S88" s="8" t="s">
        <v>35</v>
      </c>
      <c r="T88" s="8" t="s">
        <v>47</v>
      </c>
      <c r="U88" s="14" t="s">
        <v>23</v>
      </c>
    </row>
    <row r="89" spans="1:31" x14ac:dyDescent="0.2">
      <c r="A89" s="7" t="s">
        <v>156</v>
      </c>
      <c r="B89" s="8" t="str">
        <f>IF(I89="NA","NA",IF(I89&lt;100,"5-10",IF(I89&lt;150,"10-15",IF(I89&lt;200,"15-20",IF(I89&lt;250,"20-25",IF(I89&lt;300,"25-30",IF(I89&lt;350,"30-35",IF(I89&lt;400,"35-40",IF(I89&lt;450,"40-45",IF(I89&lt;500,"45-50",IF(I89&lt;650,"50+","ERROR")))))))))))</f>
        <v>5-10</v>
      </c>
      <c r="C89" s="11">
        <v>44447</v>
      </c>
      <c r="D89" s="8" t="s">
        <v>32</v>
      </c>
      <c r="E89" s="8" t="s">
        <v>33</v>
      </c>
      <c r="F89" s="8" t="s">
        <v>79</v>
      </c>
      <c r="G89" s="12">
        <v>15.5</v>
      </c>
      <c r="H89" s="8">
        <v>80</v>
      </c>
      <c r="I89" s="8">
        <v>84</v>
      </c>
      <c r="J89" s="8">
        <v>86</v>
      </c>
      <c r="K89" s="8">
        <v>81</v>
      </c>
      <c r="L89" s="8">
        <v>89</v>
      </c>
      <c r="M89" s="8">
        <v>91</v>
      </c>
      <c r="N89" s="8">
        <v>5.63</v>
      </c>
      <c r="O89" s="8">
        <v>5</v>
      </c>
      <c r="P89" s="8" t="s">
        <v>23</v>
      </c>
      <c r="Q89" s="13" t="s">
        <v>23</v>
      </c>
      <c r="R89" s="8">
        <v>1</v>
      </c>
      <c r="S89" s="8" t="s">
        <v>46</v>
      </c>
      <c r="T89" s="8" t="s">
        <v>47</v>
      </c>
      <c r="U89" s="14" t="s">
        <v>23</v>
      </c>
    </row>
    <row r="90" spans="1:31" x14ac:dyDescent="0.2">
      <c r="A90" s="7" t="s">
        <v>130</v>
      </c>
      <c r="B90" s="8" t="str">
        <f>IF(I90="NA","NA",IF(I90&lt;100,"5-10",IF(I90&lt;150,"10-15",IF(I90&lt;200,"15-20",IF(I90&lt;250,"20-25",IF(I90&lt;300,"25-30",IF(I90&lt;350,"30-35",IF(I90&lt;400,"35-40",IF(I90&lt;450,"40-45",IF(I90&lt;500,"45-50",IF(I90&lt;650,"50+","ERROR")))))))))))</f>
        <v>25-30</v>
      </c>
      <c r="C90" s="11">
        <v>44448</v>
      </c>
      <c r="D90" s="8" t="s">
        <v>24</v>
      </c>
      <c r="E90" s="8" t="s">
        <v>25</v>
      </c>
      <c r="F90" s="8" t="s">
        <v>85</v>
      </c>
      <c r="G90" s="12">
        <v>24</v>
      </c>
      <c r="H90" s="8">
        <v>273</v>
      </c>
      <c r="I90" s="8">
        <v>283</v>
      </c>
      <c r="J90" s="8">
        <v>291</v>
      </c>
      <c r="K90" s="8">
        <v>271</v>
      </c>
      <c r="L90" s="8">
        <v>281</v>
      </c>
      <c r="M90" s="8">
        <v>289</v>
      </c>
      <c r="N90" s="8">
        <v>204</v>
      </c>
      <c r="O90" s="8">
        <v>202</v>
      </c>
      <c r="P90" s="8">
        <v>1</v>
      </c>
      <c r="Q90" s="13" t="s">
        <v>82</v>
      </c>
      <c r="R90" s="8">
        <v>2</v>
      </c>
      <c r="S90" s="8" t="s">
        <v>46</v>
      </c>
      <c r="T90" s="8" t="s">
        <v>36</v>
      </c>
      <c r="U90" s="14">
        <v>3</v>
      </c>
    </row>
    <row r="91" spans="1:31" x14ac:dyDescent="0.2">
      <c r="A91" s="7" t="s">
        <v>129</v>
      </c>
      <c r="B91" s="8" t="str">
        <f>IF(I91="NA","NA",IF(I91&lt;100,"5-10",IF(I91&lt;150,"10-15",IF(I91&lt;200,"15-20",IF(I91&lt;250,"20-25",IF(I91&lt;300,"25-30",IF(I91&lt;350,"30-35",IF(I91&lt;400,"35-40",IF(I91&lt;450,"40-45",IF(I91&lt;500,"45-50",IF(I91&lt;650,"50+","ERROR")))))))))))</f>
        <v>25-30</v>
      </c>
      <c r="C91" s="11">
        <v>44448</v>
      </c>
      <c r="D91" s="8" t="s">
        <v>24</v>
      </c>
      <c r="E91" s="8" t="s">
        <v>25</v>
      </c>
      <c r="F91" s="8" t="s">
        <v>85</v>
      </c>
      <c r="G91" s="12">
        <v>30</v>
      </c>
      <c r="H91" s="8">
        <v>260</v>
      </c>
      <c r="I91" s="8">
        <v>268</v>
      </c>
      <c r="J91" s="8">
        <v>281</v>
      </c>
      <c r="K91" s="8">
        <v>254</v>
      </c>
      <c r="L91" s="8">
        <v>263</v>
      </c>
      <c r="M91" s="8">
        <v>272</v>
      </c>
      <c r="N91" s="8">
        <v>194</v>
      </c>
      <c r="O91" s="8">
        <v>196</v>
      </c>
      <c r="P91" s="8">
        <v>1</v>
      </c>
      <c r="Q91" s="13" t="s">
        <v>82</v>
      </c>
      <c r="R91" s="8">
        <v>2</v>
      </c>
      <c r="S91" s="8" t="s">
        <v>46</v>
      </c>
      <c r="T91" s="8" t="s">
        <v>36</v>
      </c>
      <c r="U91" s="14">
        <v>5</v>
      </c>
    </row>
    <row r="92" spans="1:31" x14ac:dyDescent="0.2">
      <c r="A92" s="7" t="s">
        <v>121</v>
      </c>
      <c r="B92" s="8" t="str">
        <f>IF(I92="NA","NA",IF(I92&lt;100,"5-10",IF(I92&lt;150,"10-15",IF(I92&lt;200,"15-20",IF(I92&lt;250,"20-25",IF(I92&lt;300,"25-30",IF(I92&lt;350,"30-35",IF(I92&lt;400,"35-40",IF(I92&lt;450,"40-45",IF(I92&lt;500,"45-50",IF(I92&lt;650,"50+","ERROR")))))))))))</f>
        <v>20-25</v>
      </c>
      <c r="C92" s="11">
        <v>44448</v>
      </c>
      <c r="D92" s="8" t="s">
        <v>24</v>
      </c>
      <c r="E92" s="8" t="s">
        <v>25</v>
      </c>
      <c r="F92" s="8" t="s">
        <v>85</v>
      </c>
      <c r="G92" s="12">
        <v>24</v>
      </c>
      <c r="H92" s="8">
        <v>238</v>
      </c>
      <c r="I92" s="8">
        <v>246</v>
      </c>
      <c r="J92" s="8">
        <v>244</v>
      </c>
      <c r="K92" s="8">
        <v>221</v>
      </c>
      <c r="L92" s="8">
        <v>230</v>
      </c>
      <c r="M92" s="8">
        <v>236</v>
      </c>
      <c r="N92" s="8">
        <v>118</v>
      </c>
      <c r="O92" s="8">
        <v>115</v>
      </c>
      <c r="P92" s="8">
        <v>2</v>
      </c>
      <c r="Q92" s="13" t="s">
        <v>27</v>
      </c>
      <c r="R92" s="8">
        <v>2</v>
      </c>
      <c r="S92" s="8" t="s">
        <v>46</v>
      </c>
      <c r="T92" s="8" t="s">
        <v>36</v>
      </c>
      <c r="U92" s="14">
        <v>0</v>
      </c>
    </row>
    <row r="93" spans="1:31" x14ac:dyDescent="0.2">
      <c r="A93" s="7" t="s">
        <v>132</v>
      </c>
      <c r="B93" s="8" t="str">
        <f>IF(I93="NA","NA",IF(I93&lt;100,"5-10",IF(I93&lt;150,"10-15",IF(I93&lt;200,"15-20",IF(I93&lt;250,"20-25",IF(I93&lt;300,"25-30",IF(I93&lt;350,"30-35",IF(I93&lt;400,"35-40",IF(I93&lt;450,"40-45",IF(I93&lt;500,"45-50",IF(I93&lt;650,"50+","ERROR")))))))))))</f>
        <v>25-30</v>
      </c>
      <c r="C93" s="11">
        <v>44448</v>
      </c>
      <c r="D93" s="8" t="s">
        <v>38</v>
      </c>
      <c r="E93" s="8" t="s">
        <v>25</v>
      </c>
      <c r="F93" s="8" t="s">
        <v>92</v>
      </c>
      <c r="G93" s="12">
        <v>19.5</v>
      </c>
      <c r="H93" s="8">
        <v>282</v>
      </c>
      <c r="I93" s="8">
        <v>291</v>
      </c>
      <c r="J93" s="8">
        <v>298</v>
      </c>
      <c r="K93" s="8">
        <v>276</v>
      </c>
      <c r="L93" s="8">
        <v>285</v>
      </c>
      <c r="M93" s="8">
        <v>293</v>
      </c>
      <c r="N93" s="8">
        <v>204</v>
      </c>
      <c r="O93" s="8">
        <v>202</v>
      </c>
      <c r="P93" s="8">
        <v>1</v>
      </c>
      <c r="Q93" s="13" t="s">
        <v>90</v>
      </c>
      <c r="R93" s="8">
        <v>3</v>
      </c>
      <c r="S93" s="8" t="s">
        <v>46</v>
      </c>
      <c r="T93" s="8" t="s">
        <v>47</v>
      </c>
      <c r="U93" s="14">
        <v>0</v>
      </c>
    </row>
    <row r="94" spans="1:31" x14ac:dyDescent="0.2">
      <c r="A94" s="7" t="s">
        <v>119</v>
      </c>
      <c r="B94" s="8" t="str">
        <f>IF(I94="NA","NA",IF(I94&lt;100,"5-10",IF(I94&lt;150,"10-15",IF(I94&lt;200,"15-20",IF(I94&lt;250,"20-25",IF(I94&lt;300,"25-30",IF(I94&lt;350,"30-35",IF(I94&lt;400,"35-40",IF(I94&lt;450,"40-45",IF(I94&lt;500,"45-50",IF(I94&lt;650,"50+","ERROR")))))))))))</f>
        <v>20-25</v>
      </c>
      <c r="C94" s="11">
        <v>44448</v>
      </c>
      <c r="D94" s="8" t="s">
        <v>38</v>
      </c>
      <c r="E94" s="8" t="s">
        <v>25</v>
      </c>
      <c r="F94" s="8" t="s">
        <v>92</v>
      </c>
      <c r="G94" s="12">
        <v>19.5</v>
      </c>
      <c r="H94" s="8">
        <v>236</v>
      </c>
      <c r="I94" s="8">
        <v>245</v>
      </c>
      <c r="J94" s="8">
        <v>249</v>
      </c>
      <c r="K94" s="8">
        <v>222</v>
      </c>
      <c r="L94" s="8">
        <v>232</v>
      </c>
      <c r="M94" s="8">
        <v>236</v>
      </c>
      <c r="N94" s="8">
        <v>140</v>
      </c>
      <c r="O94" s="8">
        <v>135</v>
      </c>
      <c r="P94" s="8">
        <v>2</v>
      </c>
      <c r="Q94" s="13" t="s">
        <v>76</v>
      </c>
      <c r="R94" s="8">
        <v>3</v>
      </c>
      <c r="S94" s="8" t="s">
        <v>46</v>
      </c>
      <c r="T94" s="8" t="s">
        <v>47</v>
      </c>
      <c r="U94" s="14">
        <v>0</v>
      </c>
    </row>
    <row r="95" spans="1:31" s="15" customFormat="1" x14ac:dyDescent="0.2">
      <c r="A95" s="7" t="s">
        <v>122</v>
      </c>
      <c r="B95" s="8" t="str">
        <f>IF(I95="NA","NA",IF(I95&lt;100,"5-10",IF(I95&lt;150,"10-15",IF(I95&lt;200,"15-20",IF(I95&lt;250,"20-25",IF(I95&lt;300,"25-30",IF(I95&lt;350,"30-35",IF(I95&lt;400,"35-40",IF(I95&lt;450,"40-45",IF(I95&lt;500,"45-50",IF(I95&lt;650,"50+","ERROR")))))))))))</f>
        <v>25-30</v>
      </c>
      <c r="C95" s="11">
        <v>44448</v>
      </c>
      <c r="D95" s="8" t="s">
        <v>38</v>
      </c>
      <c r="E95" s="8" t="s">
        <v>25</v>
      </c>
      <c r="F95" s="8" t="s">
        <v>92</v>
      </c>
      <c r="G95" s="12">
        <v>24</v>
      </c>
      <c r="H95" s="8">
        <v>242</v>
      </c>
      <c r="I95" s="8">
        <v>250</v>
      </c>
      <c r="J95" s="8">
        <v>256</v>
      </c>
      <c r="K95" s="8">
        <v>234</v>
      </c>
      <c r="L95" s="8">
        <v>241</v>
      </c>
      <c r="M95" s="8">
        <v>247</v>
      </c>
      <c r="N95" s="8">
        <v>162</v>
      </c>
      <c r="O95" s="8">
        <v>159</v>
      </c>
      <c r="P95" s="8">
        <v>1</v>
      </c>
      <c r="Q95" s="13" t="s">
        <v>82</v>
      </c>
      <c r="R95" s="8">
        <v>3</v>
      </c>
      <c r="S95" s="8" t="s">
        <v>29</v>
      </c>
      <c r="T95" s="8" t="s">
        <v>47</v>
      </c>
      <c r="U95" s="14">
        <v>1</v>
      </c>
      <c r="Z95" s="16" t="s">
        <v>167</v>
      </c>
      <c r="AA95" s="16"/>
      <c r="AB95" s="16"/>
      <c r="AC95" s="16"/>
      <c r="AD95" s="16"/>
      <c r="AE95" s="16"/>
    </row>
    <row r="96" spans="1:31" x14ac:dyDescent="0.2">
      <c r="A96" s="7" t="s">
        <v>126</v>
      </c>
      <c r="B96" s="8" t="str">
        <f>IF(I96="NA","NA",IF(I96&lt;100,"5-10",IF(I96&lt;150,"10-15",IF(I96&lt;200,"15-20",IF(I96&lt;250,"20-25",IF(I96&lt;300,"25-30",IF(I96&lt;350,"30-35",IF(I96&lt;400,"35-40",IF(I96&lt;450,"40-45",IF(I96&lt;500,"45-50",IF(I96&lt;650,"50+","ERROR")))))))))))</f>
        <v>25-30</v>
      </c>
      <c r="C96" s="11">
        <v>44448</v>
      </c>
      <c r="D96" s="8" t="s">
        <v>38</v>
      </c>
      <c r="E96" s="8" t="s">
        <v>25</v>
      </c>
      <c r="F96" s="8" t="s">
        <v>92</v>
      </c>
      <c r="G96" s="12">
        <v>29</v>
      </c>
      <c r="H96" s="8">
        <v>253</v>
      </c>
      <c r="I96" s="8">
        <v>262</v>
      </c>
      <c r="J96" s="8">
        <v>269</v>
      </c>
      <c r="K96" s="8">
        <v>247</v>
      </c>
      <c r="L96" s="8">
        <v>259</v>
      </c>
      <c r="M96" s="8">
        <v>264</v>
      </c>
      <c r="N96" s="8">
        <v>173</v>
      </c>
      <c r="O96" s="8">
        <v>173</v>
      </c>
      <c r="P96" s="8">
        <v>2</v>
      </c>
      <c r="Q96" s="13" t="s">
        <v>82</v>
      </c>
      <c r="R96" s="8">
        <v>3</v>
      </c>
      <c r="S96" s="8" t="s">
        <v>29</v>
      </c>
      <c r="T96" s="8" t="s">
        <v>47</v>
      </c>
      <c r="U96" s="14">
        <v>0</v>
      </c>
    </row>
    <row r="97" spans="1:21" x14ac:dyDescent="0.2">
      <c r="A97" s="7" t="s">
        <v>104</v>
      </c>
      <c r="B97" s="8" t="str">
        <f>IF(I97="NA","NA",IF(I97&lt;100,"5-10",IF(I97&lt;150,"10-15",IF(I97&lt;200,"15-20",IF(I97&lt;250,"20-25",IF(I97&lt;300,"25-30",IF(I97&lt;350,"30-35",IF(I97&lt;400,"35-40",IF(I97&lt;450,"40-45",IF(I97&lt;500,"45-50",IF(I97&lt;650,"50+","ERROR")))))))))))</f>
        <v>20-25</v>
      </c>
      <c r="C97" s="11">
        <v>44448</v>
      </c>
      <c r="D97" s="8" t="s">
        <v>38</v>
      </c>
      <c r="E97" s="8" t="s">
        <v>25</v>
      </c>
      <c r="F97" s="8" t="s">
        <v>92</v>
      </c>
      <c r="G97" s="12">
        <v>29</v>
      </c>
      <c r="H97" s="8">
        <v>203</v>
      </c>
      <c r="I97" s="8">
        <v>212</v>
      </c>
      <c r="J97" s="8">
        <v>216</v>
      </c>
      <c r="K97" s="8">
        <v>195</v>
      </c>
      <c r="L97" s="8">
        <v>204</v>
      </c>
      <c r="M97" s="8">
        <v>208</v>
      </c>
      <c r="N97" s="8">
        <v>98</v>
      </c>
      <c r="O97" s="8">
        <v>95</v>
      </c>
      <c r="P97" s="8">
        <v>2</v>
      </c>
      <c r="Q97" s="13" t="s">
        <v>90</v>
      </c>
      <c r="R97" s="8">
        <v>3</v>
      </c>
      <c r="S97" s="8" t="s">
        <v>35</v>
      </c>
      <c r="T97" s="8" t="s">
        <v>47</v>
      </c>
      <c r="U97" s="14">
        <v>0</v>
      </c>
    </row>
    <row r="98" spans="1:21" x14ac:dyDescent="0.2">
      <c r="A98" s="7" t="s">
        <v>113</v>
      </c>
      <c r="B98" s="8" t="str">
        <f>IF(I98="NA","NA",IF(I98&lt;100,"5-10",IF(I98&lt;150,"10-15",IF(I98&lt;200,"15-20",IF(I98&lt;250,"20-25",IF(I98&lt;300,"25-30",IF(I98&lt;350,"30-35",IF(I98&lt;400,"35-40",IF(I98&lt;450,"40-45",IF(I98&lt;500,"45-50",IF(I98&lt;650,"50+","ERROR")))))))))))</f>
        <v>20-25</v>
      </c>
      <c r="C98" s="11">
        <v>44448</v>
      </c>
      <c r="D98" s="8" t="s">
        <v>38</v>
      </c>
      <c r="E98" s="8" t="s">
        <v>25</v>
      </c>
      <c r="F98" s="8" t="s">
        <v>92</v>
      </c>
      <c r="G98" s="12">
        <v>12.5</v>
      </c>
      <c r="H98" s="8">
        <v>212</v>
      </c>
      <c r="I98" s="8">
        <v>220</v>
      </c>
      <c r="J98" s="8">
        <v>227</v>
      </c>
      <c r="K98" s="8">
        <v>204</v>
      </c>
      <c r="L98" s="8">
        <v>213</v>
      </c>
      <c r="M98" s="8">
        <v>215</v>
      </c>
      <c r="N98" s="8">
        <v>109</v>
      </c>
      <c r="O98" s="8">
        <v>107</v>
      </c>
      <c r="P98" s="8">
        <v>2</v>
      </c>
      <c r="Q98" s="13" t="s">
        <v>27</v>
      </c>
      <c r="R98" s="8">
        <v>2</v>
      </c>
      <c r="S98" s="8" t="s">
        <v>46</v>
      </c>
      <c r="T98" s="8" t="s">
        <v>47</v>
      </c>
      <c r="U98" s="14">
        <v>0</v>
      </c>
    </row>
    <row r="99" spans="1:21" x14ac:dyDescent="0.2">
      <c r="A99" s="7" t="s">
        <v>123</v>
      </c>
      <c r="B99" s="8" t="str">
        <f>IF(I99="NA","NA",IF(I99&lt;100,"5-10",IF(I99&lt;150,"10-15",IF(I99&lt;200,"15-20",IF(I99&lt;250,"20-25",IF(I99&lt;300,"25-30",IF(I99&lt;350,"30-35",IF(I99&lt;400,"35-40",IF(I99&lt;450,"40-45",IF(I99&lt;500,"45-50",IF(I99&lt;650,"50+","ERROR")))))))))))</f>
        <v>25-30</v>
      </c>
      <c r="C99" s="11">
        <v>44448</v>
      </c>
      <c r="D99" s="8" t="s">
        <v>38</v>
      </c>
      <c r="E99" s="8" t="s">
        <v>25</v>
      </c>
      <c r="F99" s="8" t="s">
        <v>92</v>
      </c>
      <c r="G99" s="12">
        <v>19.5</v>
      </c>
      <c r="H99" s="8">
        <v>242</v>
      </c>
      <c r="I99" s="8">
        <v>251</v>
      </c>
      <c r="J99" s="8">
        <v>257</v>
      </c>
      <c r="K99" s="8">
        <v>234</v>
      </c>
      <c r="L99" s="8">
        <v>246</v>
      </c>
      <c r="M99" s="8">
        <v>251</v>
      </c>
      <c r="N99" s="8">
        <v>157</v>
      </c>
      <c r="O99" s="8">
        <v>156</v>
      </c>
      <c r="P99" s="8">
        <v>1</v>
      </c>
      <c r="Q99" s="13" t="s">
        <v>90</v>
      </c>
      <c r="R99" s="8">
        <v>2</v>
      </c>
      <c r="S99" s="8" t="s">
        <v>35</v>
      </c>
      <c r="T99" s="8" t="s">
        <v>47</v>
      </c>
      <c r="U99" s="14">
        <v>4</v>
      </c>
    </row>
    <row r="100" spans="1:21" x14ac:dyDescent="0.2">
      <c r="A100" s="7" t="s">
        <v>127</v>
      </c>
      <c r="B100" s="8" t="str">
        <f>IF(I100="NA","NA",IF(I100&lt;100,"5-10",IF(I100&lt;150,"10-15",IF(I100&lt;200,"15-20",IF(I100&lt;250,"20-25",IF(I100&lt;300,"25-30",IF(I100&lt;350,"30-35",IF(I100&lt;400,"35-40",IF(I100&lt;450,"40-45",IF(I100&lt;500,"45-50",IF(I100&lt;650,"50+","ERROR")))))))))))</f>
        <v>25-30</v>
      </c>
      <c r="C100" s="11">
        <v>44448</v>
      </c>
      <c r="D100" s="8" t="s">
        <v>38</v>
      </c>
      <c r="E100" s="8" t="s">
        <v>25</v>
      </c>
      <c r="F100" s="8" t="s">
        <v>92</v>
      </c>
      <c r="G100" s="12">
        <v>19.5</v>
      </c>
      <c r="H100" s="8">
        <v>255</v>
      </c>
      <c r="I100" s="8">
        <v>269</v>
      </c>
      <c r="J100" s="8">
        <v>273</v>
      </c>
      <c r="K100" s="8">
        <v>246</v>
      </c>
      <c r="L100" s="8">
        <v>257</v>
      </c>
      <c r="M100" s="8">
        <v>262</v>
      </c>
      <c r="N100" s="8">
        <v>167</v>
      </c>
      <c r="O100" s="8">
        <v>164</v>
      </c>
      <c r="P100" s="8">
        <v>1</v>
      </c>
      <c r="Q100" s="13" t="s">
        <v>90</v>
      </c>
      <c r="R100" s="8">
        <v>3</v>
      </c>
      <c r="S100" s="8" t="s">
        <v>46</v>
      </c>
      <c r="T100" s="8" t="s">
        <v>47</v>
      </c>
      <c r="U100" s="14">
        <v>0</v>
      </c>
    </row>
    <row r="101" spans="1:21" x14ac:dyDescent="0.2">
      <c r="A101" s="7" t="s">
        <v>91</v>
      </c>
      <c r="B101" s="8" t="str">
        <f>IF(I101="NA","NA",IF(I101&lt;100,"5-10",IF(I101&lt;150,"10-15",IF(I101&lt;200,"15-20",IF(I101&lt;250,"20-25",IF(I101&lt;300,"25-30",IF(I101&lt;350,"30-35",IF(I101&lt;400,"35-40",IF(I101&lt;450,"40-45",IF(I101&lt;500,"45-50",IF(I101&lt;650,"50+","ERROR")))))))))))</f>
        <v>15-20</v>
      </c>
      <c r="C101" s="11">
        <v>44448</v>
      </c>
      <c r="D101" s="8" t="s">
        <v>38</v>
      </c>
      <c r="E101" s="8" t="s">
        <v>25</v>
      </c>
      <c r="F101" s="8" t="s">
        <v>92</v>
      </c>
      <c r="G101" s="12">
        <v>29</v>
      </c>
      <c r="H101" s="8">
        <v>185</v>
      </c>
      <c r="I101" s="8">
        <v>194</v>
      </c>
      <c r="J101" s="8">
        <v>196</v>
      </c>
      <c r="K101" s="8">
        <v>175</v>
      </c>
      <c r="L101" s="8">
        <v>186</v>
      </c>
      <c r="M101" s="8">
        <v>190</v>
      </c>
      <c r="N101" s="8">
        <v>72</v>
      </c>
      <c r="O101" s="8">
        <v>69</v>
      </c>
      <c r="P101" s="8">
        <v>2</v>
      </c>
      <c r="Q101" s="13" t="s">
        <v>27</v>
      </c>
      <c r="R101" s="8">
        <v>2</v>
      </c>
      <c r="S101" s="8" t="s">
        <v>46</v>
      </c>
      <c r="T101" s="8" t="s">
        <v>47</v>
      </c>
      <c r="U101" s="14">
        <v>0</v>
      </c>
    </row>
    <row r="102" spans="1:21" s="15" customFormat="1" x14ac:dyDescent="0.2">
      <c r="A102" s="7" t="s">
        <v>120</v>
      </c>
      <c r="B102" s="8" t="str">
        <f>IF(I102="NA","NA",IF(I102&lt;100,"5-10",IF(I102&lt;150,"10-15",IF(I102&lt;200,"15-20",IF(I102&lt;250,"20-25",IF(I102&lt;300,"25-30",IF(I102&lt;350,"30-35",IF(I102&lt;400,"35-40",IF(I102&lt;450,"40-45",IF(I102&lt;500,"45-50",IF(I102&lt;650,"50+","ERROR")))))))))))</f>
        <v>20-25</v>
      </c>
      <c r="C102" s="11">
        <v>44448</v>
      </c>
      <c r="D102" s="8" t="s">
        <v>38</v>
      </c>
      <c r="E102" s="8" t="s">
        <v>25</v>
      </c>
      <c r="F102" s="8" t="s">
        <v>55</v>
      </c>
      <c r="G102" s="12">
        <v>39</v>
      </c>
      <c r="H102" s="8">
        <v>236</v>
      </c>
      <c r="I102" s="8">
        <v>248</v>
      </c>
      <c r="J102" s="8">
        <v>252</v>
      </c>
      <c r="K102" s="8">
        <v>231</v>
      </c>
      <c r="L102" s="8">
        <v>238</v>
      </c>
      <c r="M102" s="8">
        <v>246</v>
      </c>
      <c r="N102" s="8">
        <v>135</v>
      </c>
      <c r="O102" s="8">
        <v>132</v>
      </c>
      <c r="P102" s="8">
        <v>1</v>
      </c>
      <c r="Q102" s="13" t="s">
        <v>76</v>
      </c>
      <c r="R102" s="8">
        <v>2</v>
      </c>
      <c r="S102" s="8" t="s">
        <v>35</v>
      </c>
      <c r="T102" s="8" t="s">
        <v>47</v>
      </c>
      <c r="U102" s="14">
        <v>6</v>
      </c>
    </row>
    <row r="103" spans="1:21" x14ac:dyDescent="0.2">
      <c r="A103" s="7" t="s">
        <v>89</v>
      </c>
      <c r="B103" s="8" t="str">
        <f>IF(I103="NA","NA",IF(I103&lt;100,"5-10",IF(I103&lt;150,"10-15",IF(I103&lt;200,"15-20",IF(I103&lt;250,"20-25",IF(I103&lt;300,"25-30",IF(I103&lt;350,"30-35",IF(I103&lt;400,"35-40",IF(I103&lt;450,"40-45",IF(I103&lt;500,"45-50",IF(I103&lt;650,"50+","ERROR")))))))))))</f>
        <v>15-20</v>
      </c>
      <c r="C103" s="11">
        <v>44448</v>
      </c>
      <c r="D103" s="8" t="s">
        <v>38</v>
      </c>
      <c r="E103" s="8" t="s">
        <v>25</v>
      </c>
      <c r="F103" s="8" t="s">
        <v>55</v>
      </c>
      <c r="G103" s="12">
        <v>39</v>
      </c>
      <c r="H103" s="8">
        <v>183</v>
      </c>
      <c r="I103" s="8">
        <v>191</v>
      </c>
      <c r="J103" s="8">
        <v>194</v>
      </c>
      <c r="K103" s="8">
        <v>176</v>
      </c>
      <c r="L103" s="8">
        <v>186</v>
      </c>
      <c r="M103" s="8">
        <v>188</v>
      </c>
      <c r="N103" s="8">
        <v>73</v>
      </c>
      <c r="O103" s="8">
        <v>71</v>
      </c>
      <c r="P103" s="8">
        <v>2</v>
      </c>
      <c r="Q103" s="13" t="s">
        <v>90</v>
      </c>
      <c r="R103" s="8">
        <v>2</v>
      </c>
      <c r="S103" s="8" t="s">
        <v>46</v>
      </c>
      <c r="T103" s="8" t="s">
        <v>47</v>
      </c>
      <c r="U103" s="14">
        <v>0</v>
      </c>
    </row>
    <row r="104" spans="1:21" x14ac:dyDescent="0.2">
      <c r="A104" s="7" t="s">
        <v>87</v>
      </c>
      <c r="B104" s="8" t="str">
        <f>IF(I104="NA","NA",IF(I104&lt;100,"5-10",IF(I104&lt;150,"10-15",IF(I104&lt;200,"15-20",IF(I104&lt;250,"20-25",IF(I104&lt;300,"25-30",IF(I104&lt;350,"30-35",IF(I104&lt;400,"35-40",IF(I104&lt;450,"40-45",IF(I104&lt;500,"45-50",IF(I104&lt;650,"50+","ERROR")))))))))))</f>
        <v>15-20</v>
      </c>
      <c r="C104" s="11">
        <v>44448</v>
      </c>
      <c r="D104" s="8" t="s">
        <v>38</v>
      </c>
      <c r="E104" s="8" t="s">
        <v>25</v>
      </c>
      <c r="F104" s="8" t="s">
        <v>55</v>
      </c>
      <c r="G104" s="12">
        <v>12.5</v>
      </c>
      <c r="H104" s="8">
        <v>180</v>
      </c>
      <c r="I104" s="8">
        <v>189</v>
      </c>
      <c r="J104" s="8">
        <v>194</v>
      </c>
      <c r="K104" s="8">
        <v>174</v>
      </c>
      <c r="L104" s="8">
        <v>185</v>
      </c>
      <c r="M104" s="8">
        <v>189</v>
      </c>
      <c r="N104" s="8">
        <v>66</v>
      </c>
      <c r="O104" s="8">
        <v>64</v>
      </c>
      <c r="P104" s="8">
        <v>1</v>
      </c>
      <c r="Q104" s="13" t="s">
        <v>27</v>
      </c>
      <c r="R104" s="8">
        <v>1</v>
      </c>
      <c r="S104" s="8" t="s">
        <v>35</v>
      </c>
      <c r="T104" s="8" t="s">
        <v>47</v>
      </c>
      <c r="U104" s="14">
        <v>0</v>
      </c>
    </row>
    <row r="105" spans="1:21" x14ac:dyDescent="0.2">
      <c r="A105" s="7" t="s">
        <v>103</v>
      </c>
      <c r="B105" s="8" t="str">
        <f>IF(I105="NA","NA",IF(I105&lt;100,"5-10",IF(I105&lt;150,"10-15",IF(I105&lt;200,"15-20",IF(I105&lt;250,"20-25",IF(I105&lt;300,"25-30",IF(I105&lt;350,"30-35",IF(I105&lt;400,"35-40",IF(I105&lt;450,"40-45",IF(I105&lt;500,"45-50",IF(I105&lt;650,"50+","ERROR")))))))))))</f>
        <v>20-25</v>
      </c>
      <c r="C105" s="11">
        <v>44448</v>
      </c>
      <c r="D105" s="8" t="s">
        <v>38</v>
      </c>
      <c r="E105" s="8" t="s">
        <v>25</v>
      </c>
      <c r="F105" s="8" t="s">
        <v>55</v>
      </c>
      <c r="G105" s="12">
        <v>6</v>
      </c>
      <c r="H105" s="8">
        <v>200</v>
      </c>
      <c r="I105" s="8">
        <v>213</v>
      </c>
      <c r="J105" s="8">
        <v>216</v>
      </c>
      <c r="K105" s="8">
        <v>198</v>
      </c>
      <c r="L105" s="8">
        <v>207</v>
      </c>
      <c r="M105" s="8">
        <v>211</v>
      </c>
      <c r="N105" s="8">
        <v>94</v>
      </c>
      <c r="O105" s="8">
        <v>90</v>
      </c>
      <c r="P105" s="8">
        <v>1</v>
      </c>
      <c r="Q105" s="13" t="s">
        <v>27</v>
      </c>
      <c r="R105" s="8">
        <v>2</v>
      </c>
      <c r="S105" s="8" t="s">
        <v>46</v>
      </c>
      <c r="T105" s="8" t="s">
        <v>47</v>
      </c>
      <c r="U105" s="14">
        <v>0</v>
      </c>
    </row>
    <row r="106" spans="1:21" x14ac:dyDescent="0.2">
      <c r="A106" s="7" t="s">
        <v>57</v>
      </c>
      <c r="B106" s="8" t="str">
        <f>IF(I106="NA","NA",IF(I106&lt;100,"5-10",IF(I106&lt;150,"10-15",IF(I106&lt;200,"15-20",IF(I106&lt;250,"20-25",IF(I106&lt;300,"25-30",IF(I106&lt;350,"30-35",IF(I106&lt;400,"35-40",IF(I106&lt;450,"40-45",IF(I106&lt;500,"45-50",IF(I106&lt;650,"50+","ERROR")))))))))))</f>
        <v>10-15</v>
      </c>
      <c r="C106" s="11">
        <v>44448</v>
      </c>
      <c r="D106" s="8" t="s">
        <v>38</v>
      </c>
      <c r="E106" s="8" t="s">
        <v>25</v>
      </c>
      <c r="F106" s="8" t="s">
        <v>55</v>
      </c>
      <c r="G106" s="12">
        <v>12.5</v>
      </c>
      <c r="H106" s="8">
        <v>129</v>
      </c>
      <c r="I106" s="8">
        <v>135</v>
      </c>
      <c r="J106" s="8">
        <v>238</v>
      </c>
      <c r="K106" s="8">
        <v>123</v>
      </c>
      <c r="L106" s="8">
        <v>128</v>
      </c>
      <c r="M106" s="8">
        <v>131</v>
      </c>
      <c r="N106" s="8">
        <v>24</v>
      </c>
      <c r="O106" s="8">
        <v>22</v>
      </c>
      <c r="P106" s="8">
        <v>1</v>
      </c>
      <c r="Q106" s="13" t="s">
        <v>27</v>
      </c>
      <c r="R106" s="8">
        <v>1</v>
      </c>
      <c r="S106" s="8" t="s">
        <v>35</v>
      </c>
      <c r="T106" s="8" t="s">
        <v>47</v>
      </c>
      <c r="U106" s="14">
        <v>0</v>
      </c>
    </row>
    <row r="107" spans="1:21" x14ac:dyDescent="0.2">
      <c r="A107" s="7" t="s">
        <v>54</v>
      </c>
      <c r="B107" s="8" t="str">
        <f>IF(I107="NA","NA",IF(I107&lt;100,"5-10",IF(I107&lt;150,"10-15",IF(I107&lt;200,"15-20",IF(I107&lt;250,"20-25",IF(I107&lt;300,"25-30",IF(I107&lt;350,"30-35",IF(I107&lt;400,"35-40",IF(I107&lt;450,"40-45",IF(I107&lt;500,"45-50",IF(I107&lt;650,"50+","ERROR")))))))))))</f>
        <v>10-15</v>
      </c>
      <c r="C107" s="11">
        <v>44448</v>
      </c>
      <c r="D107" s="8" t="s">
        <v>38</v>
      </c>
      <c r="E107" s="8" t="s">
        <v>25</v>
      </c>
      <c r="F107" s="8" t="s">
        <v>55</v>
      </c>
      <c r="G107" s="12">
        <v>12.5</v>
      </c>
      <c r="H107" s="8">
        <v>123</v>
      </c>
      <c r="I107" s="8">
        <v>128</v>
      </c>
      <c r="J107" s="8">
        <v>130</v>
      </c>
      <c r="K107" s="8">
        <v>118</v>
      </c>
      <c r="L107" s="8">
        <v>123</v>
      </c>
      <c r="M107" s="8">
        <v>125</v>
      </c>
      <c r="N107" s="8">
        <v>20</v>
      </c>
      <c r="O107" s="8">
        <v>18</v>
      </c>
      <c r="P107" s="8">
        <v>1</v>
      </c>
      <c r="Q107" s="13" t="s">
        <v>27</v>
      </c>
      <c r="R107" s="8">
        <v>1</v>
      </c>
      <c r="S107" s="8" t="s">
        <v>35</v>
      </c>
      <c r="T107" s="8" t="s">
        <v>47</v>
      </c>
      <c r="U107" s="14">
        <v>0</v>
      </c>
    </row>
    <row r="108" spans="1:21" x14ac:dyDescent="0.2">
      <c r="A108" s="7" t="s">
        <v>69</v>
      </c>
      <c r="B108" s="8" t="str">
        <f>IF(I108="NA","NA",IF(I108&lt;100,"5-10",IF(I108&lt;150,"10-15",IF(I108&lt;200,"15-20",IF(I108&lt;250,"20-25",IF(I108&lt;300,"25-30",IF(I108&lt;350,"30-35",IF(I108&lt;400,"35-40",IF(I108&lt;450,"40-45",IF(I108&lt;500,"45-50",IF(I108&lt;650,"50+","ERROR")))))))))))</f>
        <v>15-20</v>
      </c>
      <c r="C108" s="11">
        <v>44448</v>
      </c>
      <c r="D108" s="8" t="s">
        <v>32</v>
      </c>
      <c r="E108" s="8" t="s">
        <v>33</v>
      </c>
      <c r="F108" s="8" t="s">
        <v>45</v>
      </c>
      <c r="G108" s="12">
        <v>12.5</v>
      </c>
      <c r="H108" s="8">
        <v>151</v>
      </c>
      <c r="I108" s="8">
        <v>161</v>
      </c>
      <c r="J108" s="8">
        <v>164</v>
      </c>
      <c r="K108" s="8">
        <v>140</v>
      </c>
      <c r="L108" s="8">
        <v>145</v>
      </c>
      <c r="M108" s="8">
        <v>151</v>
      </c>
      <c r="N108" s="8">
        <v>36</v>
      </c>
      <c r="O108" s="8">
        <v>34</v>
      </c>
      <c r="P108" s="8">
        <v>1</v>
      </c>
      <c r="Q108" s="13" t="s">
        <v>27</v>
      </c>
      <c r="R108" s="8">
        <v>1</v>
      </c>
      <c r="S108" s="8" t="s">
        <v>35</v>
      </c>
      <c r="T108" s="8" t="s">
        <v>47</v>
      </c>
      <c r="U108" s="14">
        <v>0</v>
      </c>
    </row>
    <row r="109" spans="1:21" x14ac:dyDescent="0.2">
      <c r="A109" s="7" t="s">
        <v>44</v>
      </c>
      <c r="B109" s="8" t="str">
        <f>IF(I109="NA","NA",IF(I109&lt;100,"5-10",IF(I109&lt;150,"10-15",IF(I109&lt;200,"15-20",IF(I109&lt;250,"20-25",IF(I109&lt;300,"25-30",IF(I109&lt;350,"30-35",IF(I109&lt;400,"35-40",IF(I109&lt;450,"40-45",IF(I109&lt;500,"45-50",IF(I109&lt;650,"50+","ERROR")))))))))))</f>
        <v>10-15</v>
      </c>
      <c r="C109" s="11">
        <v>44448</v>
      </c>
      <c r="D109" s="8" t="s">
        <v>32</v>
      </c>
      <c r="E109" s="8" t="s">
        <v>33</v>
      </c>
      <c r="F109" s="8" t="s">
        <v>45</v>
      </c>
      <c r="G109" s="12">
        <v>12.5</v>
      </c>
      <c r="H109" s="8">
        <v>118</v>
      </c>
      <c r="I109" s="8">
        <v>125</v>
      </c>
      <c r="J109" s="8">
        <v>127</v>
      </c>
      <c r="K109" s="8">
        <v>113</v>
      </c>
      <c r="L109" s="8">
        <v>119</v>
      </c>
      <c r="M109" s="8">
        <v>120</v>
      </c>
      <c r="N109" s="8">
        <v>17</v>
      </c>
      <c r="O109" s="8">
        <v>16</v>
      </c>
      <c r="P109" s="8">
        <v>1</v>
      </c>
      <c r="Q109" s="13" t="s">
        <v>27</v>
      </c>
      <c r="R109" s="8">
        <v>1</v>
      </c>
      <c r="S109" s="8" t="s">
        <v>46</v>
      </c>
      <c r="T109" s="8" t="s">
        <v>47</v>
      </c>
      <c r="U109" s="14">
        <v>0</v>
      </c>
    </row>
    <row r="110" spans="1:21" x14ac:dyDescent="0.2">
      <c r="A110" s="7" t="s">
        <v>139</v>
      </c>
      <c r="B110" s="8" t="str">
        <f>IF(I110="NA","NA",IF(I110&lt;100,"5-10",IF(I110&lt;150,"10-15",IF(I110&lt;200,"15-20",IF(I110&lt;250,"20-25",IF(I110&lt;300,"25-30",IF(I110&lt;350,"30-35",IF(I110&lt;400,"35-40",IF(I110&lt;450,"40-45",IF(I110&lt;500,"45-50",IF(I110&lt;650,"50+","ERROR")))))))))))</f>
        <v>30-35</v>
      </c>
      <c r="C110" s="11">
        <v>44448</v>
      </c>
      <c r="D110" s="8" t="s">
        <v>32</v>
      </c>
      <c r="E110" s="8" t="s">
        <v>33</v>
      </c>
      <c r="F110" s="8" t="s">
        <v>140</v>
      </c>
      <c r="G110" s="12">
        <v>43</v>
      </c>
      <c r="H110" s="8">
        <v>311</v>
      </c>
      <c r="I110" s="8">
        <v>324</v>
      </c>
      <c r="J110" s="8">
        <v>330</v>
      </c>
      <c r="K110" s="8">
        <v>304</v>
      </c>
      <c r="L110" s="8">
        <v>315</v>
      </c>
      <c r="M110" s="8">
        <v>320</v>
      </c>
      <c r="N110" s="8">
        <v>289</v>
      </c>
      <c r="O110" s="8">
        <v>288</v>
      </c>
      <c r="P110" s="8">
        <v>2</v>
      </c>
      <c r="Q110" s="13" t="s">
        <v>141</v>
      </c>
      <c r="R110" s="8">
        <v>2</v>
      </c>
      <c r="S110" s="8" t="s">
        <v>29</v>
      </c>
      <c r="T110" s="8" t="s">
        <v>47</v>
      </c>
      <c r="U110" s="14">
        <v>31</v>
      </c>
    </row>
    <row r="111" spans="1:21" x14ac:dyDescent="0.2">
      <c r="A111" s="7" t="s">
        <v>217</v>
      </c>
      <c r="B111" s="8" t="str">
        <f>IF(I111="NA","NA",IF(I111&lt;100,"5-10",IF(I111&lt;150,"10-15",IF(I111&lt;200,"15-20",IF(I111&lt;250,"20-25",IF(I111&lt;300,"25-30",IF(I111&lt;350,"30-35",IF(I111&lt;400,"35-40",IF(I111&lt;450,"40-45",IF(I111&lt;500,"45-50",IF(I111&lt;650,"50+","ERROR")))))))))))</f>
        <v>25-30</v>
      </c>
      <c r="C111" s="11">
        <v>44448</v>
      </c>
      <c r="D111" s="8" t="s">
        <v>32</v>
      </c>
      <c r="E111" s="8" t="s">
        <v>33</v>
      </c>
      <c r="F111" s="8" t="s">
        <v>218</v>
      </c>
      <c r="G111" s="12">
        <v>24</v>
      </c>
      <c r="H111" s="8">
        <v>272</v>
      </c>
      <c r="I111" s="8">
        <v>285</v>
      </c>
      <c r="J111" s="8">
        <v>291</v>
      </c>
      <c r="K111" s="8">
        <v>267</v>
      </c>
      <c r="L111" s="8">
        <v>278</v>
      </c>
      <c r="M111" s="8">
        <v>282</v>
      </c>
      <c r="N111" s="8">
        <v>144</v>
      </c>
      <c r="O111" s="8">
        <v>144</v>
      </c>
      <c r="P111" s="8">
        <v>1</v>
      </c>
      <c r="Q111" s="17" t="s">
        <v>219</v>
      </c>
      <c r="R111" s="8">
        <v>1</v>
      </c>
      <c r="S111" s="8" t="s">
        <v>29</v>
      </c>
      <c r="T111" s="8" t="s">
        <v>47</v>
      </c>
      <c r="U111" s="14">
        <v>0</v>
      </c>
    </row>
    <row r="112" spans="1:21" x14ac:dyDescent="0.2">
      <c r="A112" s="7" t="s">
        <v>234</v>
      </c>
      <c r="B112" s="8" t="str">
        <f>IF(I112="NA","NA",IF(I112&lt;100,"5-10",IF(I112&lt;150,"10-15",IF(I112&lt;200,"15-20",IF(I112&lt;250,"20-25",IF(I112&lt;300,"25-30",IF(I112&lt;350,"30-35",IF(I112&lt;400,"35-40",IF(I112&lt;450,"40-45",IF(I112&lt;500,"45-50",IF(I112&lt;650,"50+","ERROR")))))))))))</f>
        <v>25-30</v>
      </c>
      <c r="C112" s="11">
        <v>44448</v>
      </c>
      <c r="D112" s="8" t="s">
        <v>32</v>
      </c>
      <c r="E112" s="8" t="s">
        <v>33</v>
      </c>
      <c r="F112" s="8" t="s">
        <v>235</v>
      </c>
      <c r="G112" s="12">
        <v>29</v>
      </c>
      <c r="H112" s="8">
        <v>283</v>
      </c>
      <c r="I112" s="8">
        <v>297</v>
      </c>
      <c r="J112" s="8">
        <v>301</v>
      </c>
      <c r="K112" s="8">
        <v>275</v>
      </c>
      <c r="L112" s="8">
        <v>290</v>
      </c>
      <c r="M112" s="8">
        <v>294</v>
      </c>
      <c r="N112" s="8">
        <v>221</v>
      </c>
      <c r="O112" s="8">
        <v>219</v>
      </c>
      <c r="P112" s="8">
        <v>2</v>
      </c>
      <c r="Q112" s="13" t="s">
        <v>27</v>
      </c>
      <c r="R112" s="8">
        <v>3</v>
      </c>
      <c r="S112" s="8" t="s">
        <v>29</v>
      </c>
      <c r="T112" s="8" t="s">
        <v>47</v>
      </c>
      <c r="U112" s="14">
        <v>0</v>
      </c>
    </row>
    <row r="113" spans="1:21" x14ac:dyDescent="0.2">
      <c r="A113" s="7" t="s">
        <v>58</v>
      </c>
      <c r="B113" s="8" t="str">
        <f>IF(I113="NA","NA",IF(I113&lt;100,"5-10",IF(I113&lt;150,"10-15",IF(I113&lt;200,"15-20",IF(I113&lt;250,"20-25",IF(I113&lt;300,"25-30",IF(I113&lt;350,"30-35",IF(I113&lt;400,"35-40",IF(I113&lt;450,"40-45",IF(I113&lt;500,"45-50",IF(I113&lt;650,"50+","ERROR")))))))))))</f>
        <v>10-15</v>
      </c>
      <c r="C113" s="11">
        <v>44448</v>
      </c>
      <c r="D113" s="8" t="s">
        <v>32</v>
      </c>
      <c r="E113" s="8" t="s">
        <v>33</v>
      </c>
      <c r="F113" s="8" t="s">
        <v>59</v>
      </c>
      <c r="G113" s="12">
        <v>12.5</v>
      </c>
      <c r="H113" s="8">
        <v>129</v>
      </c>
      <c r="I113" s="8">
        <v>136</v>
      </c>
      <c r="J113" s="8">
        <v>138</v>
      </c>
      <c r="K113" s="8">
        <v>121</v>
      </c>
      <c r="L113" s="8">
        <v>129</v>
      </c>
      <c r="M113" s="8">
        <v>311</v>
      </c>
      <c r="N113" s="8">
        <v>23</v>
      </c>
      <c r="O113" s="8">
        <v>22</v>
      </c>
      <c r="P113" s="8">
        <v>2</v>
      </c>
      <c r="Q113" s="13" t="s">
        <v>27</v>
      </c>
      <c r="R113" s="8">
        <v>1</v>
      </c>
      <c r="S113" s="8" t="s">
        <v>46</v>
      </c>
      <c r="T113" s="8" t="s">
        <v>47</v>
      </c>
      <c r="U113" s="14">
        <v>0</v>
      </c>
    </row>
    <row r="114" spans="1:21" x14ac:dyDescent="0.2">
      <c r="A114" s="7" t="s">
        <v>112</v>
      </c>
      <c r="B114" s="8" t="str">
        <f>IF(I114="NA","NA",IF(I114&lt;100,"5-10",IF(I114&lt;150,"10-15",IF(I114&lt;200,"15-20",IF(I114&lt;250,"20-25",IF(I114&lt;300,"25-30",IF(I114&lt;350,"30-35",IF(I114&lt;400,"35-40",IF(I114&lt;450,"40-45",IF(I114&lt;500,"45-50",IF(I114&lt;650,"50+","ERROR")))))))))))</f>
        <v>20-25</v>
      </c>
      <c r="C114" s="11">
        <v>44448</v>
      </c>
      <c r="D114" s="8" t="s">
        <v>24</v>
      </c>
      <c r="E114" s="8" t="s">
        <v>25</v>
      </c>
      <c r="F114" s="8" t="s">
        <v>85</v>
      </c>
      <c r="G114" s="12">
        <v>25</v>
      </c>
      <c r="H114" s="8">
        <v>209</v>
      </c>
      <c r="I114" s="8">
        <v>220</v>
      </c>
      <c r="J114" s="8">
        <v>225</v>
      </c>
      <c r="K114" s="8">
        <v>204</v>
      </c>
      <c r="L114" s="8">
        <v>214</v>
      </c>
      <c r="M114" s="8">
        <v>220</v>
      </c>
      <c r="N114" s="8">
        <v>106</v>
      </c>
      <c r="O114" s="8">
        <v>103</v>
      </c>
      <c r="P114" s="8">
        <v>1</v>
      </c>
      <c r="Q114" s="13" t="s">
        <v>76</v>
      </c>
      <c r="R114" s="8">
        <v>2</v>
      </c>
      <c r="S114" s="8" t="s">
        <v>46</v>
      </c>
      <c r="T114" s="8" t="s">
        <v>36</v>
      </c>
      <c r="U114" s="14">
        <v>1</v>
      </c>
    </row>
    <row r="115" spans="1:21" x14ac:dyDescent="0.2">
      <c r="A115" s="7" t="s">
        <v>131</v>
      </c>
      <c r="B115" s="8" t="str">
        <f>IF(I115="NA","NA",IF(I115&lt;100,"5-10",IF(I115&lt;150,"10-15",IF(I115&lt;200,"15-20",IF(I115&lt;250,"20-25",IF(I115&lt;300,"25-30",IF(I115&lt;350,"30-35",IF(I115&lt;400,"35-40",IF(I115&lt;450,"40-45",IF(I115&lt;500,"45-50",IF(I115&lt;650,"50+","ERROR")))))))))))</f>
        <v>25-30</v>
      </c>
      <c r="C115" s="11">
        <v>44448</v>
      </c>
      <c r="D115" s="8" t="s">
        <v>24</v>
      </c>
      <c r="E115" s="8" t="s">
        <v>25</v>
      </c>
      <c r="F115" s="8" t="s">
        <v>85</v>
      </c>
      <c r="G115" s="12">
        <v>30</v>
      </c>
      <c r="H115" s="8">
        <v>273</v>
      </c>
      <c r="I115" s="8">
        <v>284</v>
      </c>
      <c r="J115" s="8">
        <v>290</v>
      </c>
      <c r="K115" s="8">
        <v>269</v>
      </c>
      <c r="L115" s="8">
        <v>279</v>
      </c>
      <c r="M115" s="8">
        <v>285</v>
      </c>
      <c r="N115" s="8">
        <v>209</v>
      </c>
      <c r="O115" s="8">
        <v>208</v>
      </c>
      <c r="P115" s="8">
        <v>1</v>
      </c>
      <c r="Q115" s="13" t="s">
        <v>82</v>
      </c>
      <c r="R115" s="8">
        <v>1</v>
      </c>
      <c r="S115" s="8" t="s">
        <v>46</v>
      </c>
      <c r="T115" s="8" t="s">
        <v>36</v>
      </c>
      <c r="U115" s="14">
        <v>5</v>
      </c>
    </row>
    <row r="116" spans="1:21" x14ac:dyDescent="0.2">
      <c r="A116" s="7" t="s">
        <v>98</v>
      </c>
      <c r="B116" s="8" t="str">
        <f>IF(I116="NA","NA",IF(I116&lt;100,"5-10",IF(I116&lt;150,"10-15",IF(I116&lt;200,"15-20",IF(I116&lt;250,"20-25",IF(I116&lt;300,"25-30",IF(I116&lt;350,"30-35",IF(I116&lt;400,"35-40",IF(I116&lt;450,"40-45",IF(I116&lt;500,"45-50",IF(I116&lt;650,"50+","ERROR")))))))))))</f>
        <v>20-25</v>
      </c>
      <c r="C116" s="11">
        <v>44448</v>
      </c>
      <c r="D116" s="8" t="s">
        <v>24</v>
      </c>
      <c r="E116" s="8" t="s">
        <v>25</v>
      </c>
      <c r="F116" s="8" t="s">
        <v>85</v>
      </c>
      <c r="G116" s="12">
        <v>24</v>
      </c>
      <c r="H116" s="8">
        <v>192</v>
      </c>
      <c r="I116" s="8">
        <v>201</v>
      </c>
      <c r="J116" s="8">
        <v>204</v>
      </c>
      <c r="K116" s="8">
        <v>185</v>
      </c>
      <c r="L116" s="8">
        <v>192</v>
      </c>
      <c r="M116" s="8">
        <v>198</v>
      </c>
      <c r="N116" s="8">
        <v>78</v>
      </c>
      <c r="O116" s="8">
        <v>76</v>
      </c>
      <c r="P116" s="8">
        <v>2</v>
      </c>
      <c r="Q116" s="13" t="s">
        <v>27</v>
      </c>
      <c r="R116" s="8">
        <v>1</v>
      </c>
      <c r="S116" s="8" t="s">
        <v>35</v>
      </c>
      <c r="T116" s="8" t="s">
        <v>36</v>
      </c>
      <c r="U116" s="14">
        <v>0</v>
      </c>
    </row>
    <row r="117" spans="1:21" x14ac:dyDescent="0.2">
      <c r="A117" s="7" t="s">
        <v>84</v>
      </c>
      <c r="B117" s="8" t="str">
        <f>IF(I117="NA","NA",IF(I117&lt;100,"5-10",IF(I117&lt;150,"10-15",IF(I117&lt;200,"15-20",IF(I117&lt;250,"20-25",IF(I117&lt;300,"25-30",IF(I117&lt;350,"30-35",IF(I117&lt;400,"35-40",IF(I117&lt;450,"40-45",IF(I117&lt;500,"45-50",IF(I117&lt;650,"50+","ERROR")))))))))))</f>
        <v>15-20</v>
      </c>
      <c r="C117" s="11">
        <v>44448</v>
      </c>
      <c r="D117" s="8" t="s">
        <v>24</v>
      </c>
      <c r="E117" s="8" t="s">
        <v>25</v>
      </c>
      <c r="F117" s="8" t="s">
        <v>85</v>
      </c>
      <c r="G117" s="12">
        <v>16</v>
      </c>
      <c r="H117" s="8">
        <v>178</v>
      </c>
      <c r="I117" s="8">
        <v>188</v>
      </c>
      <c r="J117" s="8">
        <v>192</v>
      </c>
      <c r="K117" s="8">
        <v>172</v>
      </c>
      <c r="L117" s="8">
        <v>181</v>
      </c>
      <c r="M117" s="8">
        <v>183</v>
      </c>
      <c r="N117" s="8">
        <v>64</v>
      </c>
      <c r="O117" s="8">
        <v>63</v>
      </c>
      <c r="P117" s="8">
        <v>1</v>
      </c>
      <c r="Q117" s="13" t="s">
        <v>27</v>
      </c>
      <c r="R117" s="8">
        <v>1</v>
      </c>
      <c r="S117" s="8" t="s">
        <v>46</v>
      </c>
      <c r="T117" s="8" t="s">
        <v>36</v>
      </c>
      <c r="U117" s="14">
        <v>0</v>
      </c>
    </row>
    <row r="118" spans="1:21" x14ac:dyDescent="0.2">
      <c r="A118" s="7" t="s">
        <v>145</v>
      </c>
      <c r="B118" s="8" t="str">
        <f>IF(I118="NA","NA",IF(I118&lt;100,"5-10",IF(I118&lt;150,"10-15",IF(I118&lt;200,"15-20",IF(I118&lt;250,"20-25",IF(I118&lt;300,"25-30",IF(I118&lt;350,"30-35",IF(I118&lt;400,"35-40",IF(I118&lt;450,"40-45",IF(I118&lt;500,"45-50",IF(I118&lt;650,"50+","ERROR")))))))))))</f>
        <v>30-35</v>
      </c>
      <c r="C118" s="11">
        <v>44448</v>
      </c>
      <c r="D118" s="8" t="s">
        <v>32</v>
      </c>
      <c r="E118" s="8" t="s">
        <v>33</v>
      </c>
      <c r="F118" s="8" t="s">
        <v>146</v>
      </c>
      <c r="G118" s="12">
        <v>29</v>
      </c>
      <c r="H118" s="8">
        <v>333</v>
      </c>
      <c r="I118" s="8">
        <v>336</v>
      </c>
      <c r="J118" s="8">
        <v>345</v>
      </c>
      <c r="K118" s="8">
        <v>325</v>
      </c>
      <c r="L118" s="8">
        <v>329</v>
      </c>
      <c r="M118" s="8">
        <v>336</v>
      </c>
      <c r="N118" s="8">
        <v>355</v>
      </c>
      <c r="O118" s="8">
        <v>357</v>
      </c>
      <c r="P118" s="8">
        <v>2</v>
      </c>
      <c r="Q118" s="13" t="s">
        <v>135</v>
      </c>
      <c r="R118" s="8">
        <v>2</v>
      </c>
      <c r="S118" s="8" t="s">
        <v>29</v>
      </c>
      <c r="T118" s="8" t="s">
        <v>36</v>
      </c>
      <c r="U118" s="14">
        <v>53</v>
      </c>
    </row>
    <row r="119" spans="1:21" x14ac:dyDescent="0.2">
      <c r="A119" s="7" t="s">
        <v>180</v>
      </c>
      <c r="B119" s="8" t="str">
        <f>IF(I119="NA","NA",IF(I119&lt;100,"5-10",IF(I119&lt;150,"10-15",IF(I119&lt;200,"15-20",IF(I119&lt;250,"20-25",IF(I119&lt;300,"25-30",IF(I119&lt;350,"30-35",IF(I119&lt;400,"35-40",IF(I119&lt;450,"40-45",IF(I119&lt;500,"45-50",IF(I119&lt;650,"50+","ERROR")))))))))))</f>
        <v>20-25</v>
      </c>
      <c r="C119" s="11">
        <v>44448</v>
      </c>
      <c r="D119" s="8" t="s">
        <v>32</v>
      </c>
      <c r="E119" s="8" t="s">
        <v>33</v>
      </c>
      <c r="F119" s="8" t="s">
        <v>181</v>
      </c>
      <c r="G119" s="12">
        <v>10</v>
      </c>
      <c r="H119" s="8">
        <v>229</v>
      </c>
      <c r="I119" s="8">
        <v>238</v>
      </c>
      <c r="J119" s="8">
        <v>244</v>
      </c>
      <c r="K119" s="8">
        <v>228</v>
      </c>
      <c r="L119" s="8">
        <v>240</v>
      </c>
      <c r="M119" s="8">
        <v>242</v>
      </c>
      <c r="N119" s="8">
        <v>135</v>
      </c>
      <c r="O119" s="8">
        <v>134</v>
      </c>
      <c r="P119" s="8">
        <v>2</v>
      </c>
      <c r="Q119" s="13" t="s">
        <v>27</v>
      </c>
      <c r="R119" s="8">
        <v>2</v>
      </c>
      <c r="S119" s="8" t="s">
        <v>35</v>
      </c>
      <c r="T119" s="8" t="s">
        <v>36</v>
      </c>
      <c r="U119" s="14">
        <v>0</v>
      </c>
    </row>
    <row r="120" spans="1:21" x14ac:dyDescent="0.2">
      <c r="A120" s="7" t="s">
        <v>221</v>
      </c>
      <c r="B120" s="8" t="str">
        <f>IF(I120="NA","NA",IF(I120&lt;100,"5-10",IF(I120&lt;150,"10-15",IF(I120&lt;200,"15-20",IF(I120&lt;250,"20-25",IF(I120&lt;300,"25-30",IF(I120&lt;350,"30-35",IF(I120&lt;400,"35-40",IF(I120&lt;450,"40-45",IF(I120&lt;500,"45-50",IF(I120&lt;650,"50+","ERROR")))))))))))</f>
        <v>25-30</v>
      </c>
      <c r="C120" s="11">
        <v>44448</v>
      </c>
      <c r="D120" s="8" t="s">
        <v>32</v>
      </c>
      <c r="E120" s="8" t="s">
        <v>33</v>
      </c>
      <c r="F120" s="8" t="s">
        <v>164</v>
      </c>
      <c r="G120" s="12">
        <v>19.5</v>
      </c>
      <c r="H120" s="8">
        <v>274</v>
      </c>
      <c r="I120" s="8">
        <v>281</v>
      </c>
      <c r="J120" s="8">
        <v>288</v>
      </c>
      <c r="K120" s="8">
        <v>275</v>
      </c>
      <c r="L120" s="8">
        <v>282</v>
      </c>
      <c r="M120" s="8">
        <v>286</v>
      </c>
      <c r="N120" s="8">
        <v>202</v>
      </c>
      <c r="O120" s="8">
        <v>205</v>
      </c>
      <c r="P120" s="8">
        <v>2</v>
      </c>
      <c r="Q120" s="17" t="s">
        <v>135</v>
      </c>
      <c r="R120" s="8">
        <v>1</v>
      </c>
      <c r="S120" s="8" t="s">
        <v>29</v>
      </c>
      <c r="T120" s="8" t="s">
        <v>36</v>
      </c>
      <c r="U120" s="14">
        <v>40</v>
      </c>
    </row>
    <row r="121" spans="1:21" x14ac:dyDescent="0.2">
      <c r="A121" s="7" t="s">
        <v>163</v>
      </c>
      <c r="B121" s="8" t="str">
        <f>IF(I121="NA","NA",IF(I121&lt;100,"5-10",IF(I121&lt;150,"10-15",IF(I121&lt;200,"15-20",IF(I121&lt;250,"20-25",IF(I121&lt;300,"25-30",IF(I121&lt;350,"30-35",IF(I121&lt;400,"35-40",IF(I121&lt;450,"40-45",IF(I121&lt;500,"45-50",IF(I121&lt;650,"50+","ERROR")))))))))))</f>
        <v>15-20</v>
      </c>
      <c r="C121" s="11">
        <v>44448</v>
      </c>
      <c r="D121" s="8" t="s">
        <v>32</v>
      </c>
      <c r="E121" s="8" t="s">
        <v>33</v>
      </c>
      <c r="F121" s="8" t="s">
        <v>164</v>
      </c>
      <c r="G121" s="12">
        <v>29</v>
      </c>
      <c r="H121" s="8">
        <v>168</v>
      </c>
      <c r="I121" s="8">
        <v>177</v>
      </c>
      <c r="J121" s="8">
        <v>181</v>
      </c>
      <c r="K121" s="8">
        <v>165</v>
      </c>
      <c r="L121" s="8">
        <v>174</v>
      </c>
      <c r="M121" s="8">
        <v>178</v>
      </c>
      <c r="N121" s="8">
        <v>82</v>
      </c>
      <c r="O121" s="8">
        <v>50</v>
      </c>
      <c r="P121" s="8">
        <v>2</v>
      </c>
      <c r="Q121" s="13" t="s">
        <v>27</v>
      </c>
      <c r="R121" s="8">
        <v>1</v>
      </c>
      <c r="S121" s="8" t="s">
        <v>35</v>
      </c>
      <c r="T121" s="8" t="s">
        <v>36</v>
      </c>
      <c r="U121" s="14">
        <v>0</v>
      </c>
    </row>
    <row r="122" spans="1:21" x14ac:dyDescent="0.2">
      <c r="A122" s="7" t="s">
        <v>56</v>
      </c>
      <c r="B122" s="8" t="str">
        <f>IF(I122="NA","NA",IF(I122&lt;100,"5-10",IF(I122&lt;150,"10-15",IF(I122&lt;200,"15-20",IF(I122&lt;250,"20-25",IF(I122&lt;300,"25-30",IF(I122&lt;350,"30-35",IF(I122&lt;400,"35-40",IF(I122&lt;450,"40-45",IF(I122&lt;500,"45-50",IF(I122&lt;650,"50+","ERROR")))))))))))</f>
        <v>10-15</v>
      </c>
      <c r="C122" s="11">
        <v>44448</v>
      </c>
      <c r="D122" s="8" t="s">
        <v>32</v>
      </c>
      <c r="E122" s="8" t="s">
        <v>33</v>
      </c>
      <c r="F122" s="8" t="s">
        <v>49</v>
      </c>
      <c r="G122" s="12">
        <v>15.5</v>
      </c>
      <c r="H122" s="8">
        <v>125</v>
      </c>
      <c r="I122" s="8">
        <v>131</v>
      </c>
      <c r="J122" s="8">
        <v>133</v>
      </c>
      <c r="K122" s="8">
        <v>121</v>
      </c>
      <c r="L122" s="8">
        <v>126</v>
      </c>
      <c r="M122" s="8">
        <v>128</v>
      </c>
      <c r="N122" s="8">
        <v>22</v>
      </c>
      <c r="O122" s="8">
        <v>21</v>
      </c>
      <c r="P122" s="8">
        <v>2</v>
      </c>
      <c r="Q122" s="13" t="s">
        <v>27</v>
      </c>
      <c r="R122" s="8">
        <v>1</v>
      </c>
      <c r="S122" s="8" t="s">
        <v>46</v>
      </c>
      <c r="T122" s="8" t="s">
        <v>36</v>
      </c>
      <c r="U122" s="14">
        <v>0</v>
      </c>
    </row>
    <row r="123" spans="1:21" x14ac:dyDescent="0.2">
      <c r="A123" s="7" t="s">
        <v>48</v>
      </c>
      <c r="B123" s="8" t="str">
        <f>IF(I123="NA","NA",IF(I123&lt;100,"5-10",IF(I123&lt;150,"10-15",IF(I123&lt;200,"15-20",IF(I123&lt;250,"20-25",IF(I123&lt;300,"25-30",IF(I123&lt;350,"30-35",IF(I123&lt;400,"35-40",IF(I123&lt;450,"40-45",IF(I123&lt;500,"45-50",IF(I123&lt;650,"50+","ERROR")))))))))))</f>
        <v>10-15</v>
      </c>
      <c r="C123" s="11">
        <v>44448</v>
      </c>
      <c r="D123" s="8" t="s">
        <v>32</v>
      </c>
      <c r="E123" s="8" t="s">
        <v>33</v>
      </c>
      <c r="F123" s="8" t="s">
        <v>49</v>
      </c>
      <c r="G123" s="12">
        <v>12.5</v>
      </c>
      <c r="H123" s="8">
        <v>118</v>
      </c>
      <c r="I123" s="8">
        <v>121</v>
      </c>
      <c r="J123" s="8">
        <v>125</v>
      </c>
      <c r="K123" s="8">
        <v>113</v>
      </c>
      <c r="L123" s="8">
        <v>117</v>
      </c>
      <c r="M123" s="8">
        <v>119</v>
      </c>
      <c r="N123" s="8">
        <v>16</v>
      </c>
      <c r="O123" s="8">
        <v>14</v>
      </c>
      <c r="P123" s="8">
        <v>1</v>
      </c>
      <c r="Q123" s="13" t="s">
        <v>27</v>
      </c>
      <c r="R123" s="8">
        <v>1</v>
      </c>
      <c r="S123" s="8" t="s">
        <v>46</v>
      </c>
      <c r="T123" s="8" t="s">
        <v>36</v>
      </c>
    </row>
    <row r="124" spans="1:21" x14ac:dyDescent="0.2">
      <c r="A124" s="7" t="s">
        <v>51</v>
      </c>
      <c r="B124" s="8" t="str">
        <f>IF(I124="NA","NA",IF(I124&lt;100,"5-10",IF(I124&lt;150,"10-15",IF(I124&lt;200,"15-20",IF(I124&lt;250,"20-25",IF(I124&lt;300,"25-30",IF(I124&lt;350,"30-35",IF(I124&lt;400,"35-40",IF(I124&lt;450,"40-45",IF(I124&lt;500,"45-50",IF(I124&lt;650,"50+","ERROR")))))))))))</f>
        <v>10-15</v>
      </c>
      <c r="C124" s="11">
        <v>44448</v>
      </c>
      <c r="D124" s="8" t="s">
        <v>32</v>
      </c>
      <c r="E124" s="8" t="s">
        <v>33</v>
      </c>
      <c r="F124" s="8" t="s">
        <v>49</v>
      </c>
      <c r="G124" s="12">
        <v>12.5</v>
      </c>
      <c r="H124" s="8">
        <v>120</v>
      </c>
      <c r="I124" s="8">
        <v>127</v>
      </c>
      <c r="J124" s="8">
        <v>130</v>
      </c>
      <c r="K124" s="8">
        <v>117</v>
      </c>
      <c r="L124" s="8">
        <v>125</v>
      </c>
      <c r="M124" s="8">
        <v>126</v>
      </c>
      <c r="N124" s="8">
        <v>20</v>
      </c>
      <c r="O124" s="8">
        <v>19</v>
      </c>
      <c r="P124" s="8">
        <v>1</v>
      </c>
      <c r="Q124" s="13" t="s">
        <v>27</v>
      </c>
      <c r="R124" s="8">
        <v>1</v>
      </c>
      <c r="S124" s="8" t="s">
        <v>46</v>
      </c>
      <c r="T124" s="8" t="s">
        <v>36</v>
      </c>
      <c r="U124" s="14">
        <v>0</v>
      </c>
    </row>
    <row r="125" spans="1:21" x14ac:dyDescent="0.2">
      <c r="A125" s="7" t="s">
        <v>136</v>
      </c>
      <c r="B125" s="8" t="str">
        <f>IF(I125="NA","NA",IF(I125&lt;100,"5-10",IF(I125&lt;150,"10-15",IF(I125&lt;200,"15-20",IF(I125&lt;250,"20-25",IF(I125&lt;300,"25-30",IF(I125&lt;350,"30-35",IF(I125&lt;400,"35-40",IF(I125&lt;450,"40-45",IF(I125&lt;500,"45-50",IF(I125&lt;650,"50+","ERROR")))))))))))</f>
        <v>30-35</v>
      </c>
      <c r="C125" s="11">
        <v>44448</v>
      </c>
      <c r="D125" s="8" t="s">
        <v>32</v>
      </c>
      <c r="E125" s="8" t="s">
        <v>33</v>
      </c>
      <c r="F125" s="8" t="s">
        <v>137</v>
      </c>
      <c r="G125" s="12">
        <v>35</v>
      </c>
      <c r="H125" s="8">
        <v>308</v>
      </c>
      <c r="I125" s="8">
        <v>310</v>
      </c>
      <c r="J125" s="8">
        <v>325</v>
      </c>
      <c r="K125" s="8">
        <v>302</v>
      </c>
      <c r="L125" s="8">
        <v>311</v>
      </c>
      <c r="M125" s="8">
        <v>315</v>
      </c>
      <c r="N125" s="8">
        <v>321</v>
      </c>
      <c r="O125" s="8">
        <v>318</v>
      </c>
      <c r="P125" s="8">
        <v>1</v>
      </c>
      <c r="Q125" s="13" t="s">
        <v>82</v>
      </c>
      <c r="R125" s="8">
        <v>3</v>
      </c>
      <c r="S125" s="8" t="s">
        <v>29</v>
      </c>
      <c r="T125" s="8" t="s">
        <v>47</v>
      </c>
      <c r="U125" s="14">
        <v>3</v>
      </c>
    </row>
    <row r="126" spans="1:21" x14ac:dyDescent="0.2">
      <c r="A126" s="7" t="s">
        <v>188</v>
      </c>
      <c r="B126" s="8" t="str">
        <f>IF(I126="NA","NA",IF(I126&lt;100,"5-10",IF(I126&lt;150,"10-15",IF(I126&lt;200,"15-20",IF(I126&lt;250,"20-25",IF(I126&lt;300,"25-30",IF(I126&lt;350,"30-35",IF(I126&lt;400,"35-40",IF(I126&lt;450,"40-45",IF(I126&lt;500,"45-50",IF(I126&lt;650,"50+","ERROR")))))))))))</f>
        <v>20-25</v>
      </c>
      <c r="C126" s="11">
        <v>44448</v>
      </c>
      <c r="D126" s="8" t="s">
        <v>32</v>
      </c>
      <c r="E126" s="8" t="s">
        <v>33</v>
      </c>
      <c r="F126" s="8" t="s">
        <v>137</v>
      </c>
      <c r="G126" s="12">
        <v>24</v>
      </c>
      <c r="H126" s="8">
        <v>233</v>
      </c>
      <c r="I126" s="8">
        <v>247</v>
      </c>
      <c r="J126" s="8">
        <v>254</v>
      </c>
      <c r="K126" s="8">
        <v>226</v>
      </c>
      <c r="L126" s="8">
        <v>241</v>
      </c>
      <c r="M126" s="8">
        <v>250</v>
      </c>
      <c r="N126" s="8">
        <v>136</v>
      </c>
      <c r="O126" s="8">
        <v>132</v>
      </c>
      <c r="P126" s="8">
        <v>1</v>
      </c>
      <c r="Q126" s="13" t="s">
        <v>76</v>
      </c>
      <c r="R126" s="8">
        <v>3</v>
      </c>
      <c r="S126" s="8" t="s">
        <v>35</v>
      </c>
      <c r="T126" s="8" t="s">
        <v>47</v>
      </c>
      <c r="U126" s="14">
        <v>2</v>
      </c>
    </row>
    <row r="127" spans="1:21" x14ac:dyDescent="0.2">
      <c r="A127" s="7" t="s">
        <v>244</v>
      </c>
      <c r="B127" s="8" t="str">
        <f>IF(I127="NA","NA",IF(I127&lt;100,"5-10",IF(I127&lt;150,"10-15",IF(I127&lt;200,"15-20",IF(I127&lt;250,"20-25",IF(I127&lt;300,"25-30",IF(I127&lt;350,"30-35",IF(I127&lt;400,"35-40",IF(I127&lt;450,"40-45",IF(I127&lt;500,"45-50",IF(I127&lt;650,"50+","ERROR")))))))))))</f>
        <v>25-30</v>
      </c>
      <c r="C127" s="11">
        <v>44448</v>
      </c>
      <c r="D127" s="8" t="s">
        <v>32</v>
      </c>
      <c r="E127" s="8" t="s">
        <v>33</v>
      </c>
      <c r="F127" s="8" t="s">
        <v>245</v>
      </c>
      <c r="G127" s="12">
        <v>15.5</v>
      </c>
      <c r="H127" s="8">
        <v>292</v>
      </c>
      <c r="I127" s="8">
        <v>297</v>
      </c>
      <c r="J127" s="8">
        <v>301</v>
      </c>
      <c r="K127" s="8">
        <v>280</v>
      </c>
      <c r="L127" s="8">
        <v>292</v>
      </c>
      <c r="M127" s="8">
        <v>297</v>
      </c>
      <c r="N127" s="8">
        <v>228</v>
      </c>
      <c r="O127" s="8">
        <v>230</v>
      </c>
      <c r="P127" s="8">
        <v>2</v>
      </c>
      <c r="Q127" s="13" t="s">
        <v>27</v>
      </c>
      <c r="R127" s="8">
        <v>1</v>
      </c>
      <c r="S127" s="8" t="s">
        <v>29</v>
      </c>
      <c r="T127" s="8" t="s">
        <v>47</v>
      </c>
      <c r="U127" s="14">
        <v>35</v>
      </c>
    </row>
    <row r="128" spans="1:21" x14ac:dyDescent="0.2">
      <c r="A128" s="7" t="s">
        <v>184</v>
      </c>
      <c r="B128" s="8" t="str">
        <f>IF(I128="NA","NA",IF(I128&lt;100,"5-10",IF(I128&lt;150,"10-15",IF(I128&lt;200,"15-20",IF(I128&lt;250,"20-25",IF(I128&lt;300,"25-30",IF(I128&lt;350,"30-35",IF(I128&lt;400,"35-40",IF(I128&lt;450,"40-45",IF(I128&lt;500,"45-50",IF(I128&lt;650,"50+","ERROR")))))))))))</f>
        <v>20-25</v>
      </c>
      <c r="C128" s="11">
        <v>44449</v>
      </c>
      <c r="D128" s="8" t="s">
        <v>38</v>
      </c>
      <c r="E128" s="8" t="s">
        <v>25</v>
      </c>
      <c r="F128" s="8" t="s">
        <v>160</v>
      </c>
      <c r="G128" s="12" t="s">
        <v>23</v>
      </c>
      <c r="H128" s="8">
        <v>230</v>
      </c>
      <c r="I128" s="8">
        <v>241</v>
      </c>
      <c r="J128" s="8">
        <v>246</v>
      </c>
      <c r="K128" s="8">
        <v>225</v>
      </c>
      <c r="L128" s="8">
        <v>235</v>
      </c>
      <c r="M128" s="8">
        <v>240</v>
      </c>
      <c r="N128" s="8">
        <v>142</v>
      </c>
      <c r="O128" s="8">
        <v>139</v>
      </c>
      <c r="P128" s="8">
        <v>1</v>
      </c>
      <c r="Q128" s="13" t="s">
        <v>27</v>
      </c>
      <c r="R128" s="8">
        <v>2</v>
      </c>
      <c r="S128" s="8" t="s">
        <v>46</v>
      </c>
      <c r="T128" s="8" t="s">
        <v>36</v>
      </c>
      <c r="U128" s="14">
        <v>0</v>
      </c>
    </row>
    <row r="129" spans="1:21" x14ac:dyDescent="0.2">
      <c r="A129" s="7" t="s">
        <v>170</v>
      </c>
      <c r="B129" s="8" t="str">
        <f>IF(I129="NA","NA",IF(I129&lt;100,"5-10",IF(I129&lt;150,"10-15",IF(I129&lt;200,"15-20",IF(I129&lt;250,"20-25",IF(I129&lt;300,"25-30",IF(I129&lt;350,"30-35",IF(I129&lt;400,"35-40",IF(I129&lt;450,"40-45",IF(I129&lt;500,"45-50",IF(I129&lt;650,"50+","ERROR")))))))))))</f>
        <v>20-25</v>
      </c>
      <c r="C129" s="11">
        <v>44449</v>
      </c>
      <c r="D129" s="8" t="s">
        <v>38</v>
      </c>
      <c r="E129" s="8" t="s">
        <v>25</v>
      </c>
      <c r="F129" s="8" t="s">
        <v>160</v>
      </c>
      <c r="G129" s="12" t="s">
        <v>23</v>
      </c>
      <c r="H129" s="8">
        <v>198</v>
      </c>
      <c r="I129" s="8">
        <v>210</v>
      </c>
      <c r="J129" s="8">
        <v>215</v>
      </c>
      <c r="K129" s="8">
        <v>192</v>
      </c>
      <c r="L129" s="8">
        <v>205</v>
      </c>
      <c r="M129" s="8">
        <v>208</v>
      </c>
      <c r="N129" s="8">
        <v>87</v>
      </c>
      <c r="O129" s="8">
        <v>86</v>
      </c>
      <c r="P129" s="8">
        <v>2</v>
      </c>
      <c r="Q129" s="13" t="s">
        <v>27</v>
      </c>
      <c r="R129" s="8">
        <v>1</v>
      </c>
      <c r="S129" s="8" t="s">
        <v>35</v>
      </c>
      <c r="T129" s="8" t="s">
        <v>36</v>
      </c>
      <c r="U129" s="14" t="s">
        <v>23</v>
      </c>
    </row>
    <row r="130" spans="1:21" x14ac:dyDescent="0.2">
      <c r="A130" s="7" t="s">
        <v>210</v>
      </c>
      <c r="B130" s="8" t="str">
        <f>IF(I130="NA","NA",IF(I130&lt;100,"5-10",IF(I130&lt;150,"10-15",IF(I130&lt;200,"15-20",IF(I130&lt;250,"20-25",IF(I130&lt;300,"25-30",IF(I130&lt;350,"30-35",IF(I130&lt;400,"35-40",IF(I130&lt;450,"40-45",IF(I130&lt;500,"45-50",IF(I130&lt;650,"50+","ERROR")))))))))))</f>
        <v>25-30</v>
      </c>
      <c r="C130" s="11">
        <v>44449</v>
      </c>
      <c r="D130" s="8" t="s">
        <v>38</v>
      </c>
      <c r="E130" s="8" t="s">
        <v>25</v>
      </c>
      <c r="F130" s="8" t="s">
        <v>160</v>
      </c>
      <c r="G130" s="12" t="s">
        <v>23</v>
      </c>
      <c r="H130" s="8">
        <v>268</v>
      </c>
      <c r="I130" s="8">
        <v>278</v>
      </c>
      <c r="J130" s="8">
        <v>285</v>
      </c>
      <c r="K130" s="8">
        <v>264</v>
      </c>
      <c r="L130" s="8">
        <v>271</v>
      </c>
      <c r="M130" s="8">
        <v>281</v>
      </c>
      <c r="N130" s="8">
        <v>207</v>
      </c>
      <c r="O130" s="8">
        <v>206</v>
      </c>
      <c r="P130" s="8">
        <v>2</v>
      </c>
      <c r="Q130" s="13" t="s">
        <v>90</v>
      </c>
      <c r="R130" s="8">
        <v>3</v>
      </c>
      <c r="S130" s="8" t="s">
        <v>29</v>
      </c>
      <c r="T130" s="8" t="s">
        <v>36</v>
      </c>
      <c r="U130" s="14">
        <v>1</v>
      </c>
    </row>
    <row r="131" spans="1:21" x14ac:dyDescent="0.2">
      <c r="A131" s="7" t="s">
        <v>165</v>
      </c>
      <c r="B131" s="8" t="str">
        <f>IF(I131="NA","NA",IF(I131&lt;100,"5-10",IF(I131&lt;150,"10-15",IF(I131&lt;200,"15-20",IF(I131&lt;250,"20-25",IF(I131&lt;300,"25-30",IF(I131&lt;350,"30-35",IF(I131&lt;400,"35-40",IF(I131&lt;450,"40-45",IF(I131&lt;500,"45-50",IF(I131&lt;650,"50+","ERROR")))))))))))</f>
        <v>15-20</v>
      </c>
      <c r="C131" s="11">
        <v>44449</v>
      </c>
      <c r="D131" s="8" t="s">
        <v>38</v>
      </c>
      <c r="E131" s="8" t="s">
        <v>25</v>
      </c>
      <c r="F131" s="8" t="s">
        <v>160</v>
      </c>
      <c r="G131" s="12" t="s">
        <v>23</v>
      </c>
      <c r="H131" s="8">
        <v>171</v>
      </c>
      <c r="I131" s="8">
        <v>183</v>
      </c>
      <c r="J131" s="8">
        <v>186</v>
      </c>
      <c r="K131" s="8">
        <v>170</v>
      </c>
      <c r="L131" s="8">
        <v>180</v>
      </c>
      <c r="M131" s="8">
        <v>184</v>
      </c>
      <c r="N131" s="8">
        <v>59</v>
      </c>
      <c r="O131" s="8">
        <v>58</v>
      </c>
      <c r="P131" s="8">
        <v>2</v>
      </c>
      <c r="Q131" s="13" t="s">
        <v>27</v>
      </c>
      <c r="R131" s="8">
        <v>1</v>
      </c>
      <c r="S131" s="8" t="s">
        <v>46</v>
      </c>
      <c r="T131" s="8" t="s">
        <v>36</v>
      </c>
      <c r="U131" s="14">
        <v>0</v>
      </c>
    </row>
    <row r="132" spans="1:21" x14ac:dyDescent="0.2">
      <c r="A132" s="7" t="s">
        <v>204</v>
      </c>
      <c r="B132" s="8" t="str">
        <f>IF(I132="NA","NA",IF(I132&lt;100,"5-10",IF(I132&lt;150,"10-15",IF(I132&lt;200,"15-20",IF(I132&lt;250,"20-25",IF(I132&lt;300,"25-30",IF(I132&lt;350,"30-35",IF(I132&lt;400,"35-40",IF(I132&lt;450,"40-45",IF(I132&lt;500,"45-50",IF(I132&lt;650,"50+","ERROR")))))))))))</f>
        <v>25-30</v>
      </c>
      <c r="C132" s="11">
        <v>44449</v>
      </c>
      <c r="D132" s="8" t="s">
        <v>38</v>
      </c>
      <c r="E132" s="8" t="s">
        <v>25</v>
      </c>
      <c r="F132" s="8" t="s">
        <v>160</v>
      </c>
      <c r="G132" s="12" t="s">
        <v>23</v>
      </c>
      <c r="H132" s="8">
        <v>263</v>
      </c>
      <c r="I132" s="8">
        <v>270</v>
      </c>
      <c r="J132" s="8">
        <v>276</v>
      </c>
      <c r="K132" s="8">
        <v>257</v>
      </c>
      <c r="L132" s="8">
        <v>262</v>
      </c>
      <c r="M132" s="8">
        <v>269</v>
      </c>
      <c r="N132" s="8">
        <v>179</v>
      </c>
      <c r="O132" s="8">
        <v>177</v>
      </c>
      <c r="P132" s="8">
        <v>2</v>
      </c>
      <c r="Q132" s="13" t="s">
        <v>27</v>
      </c>
      <c r="R132" s="8">
        <v>1</v>
      </c>
      <c r="S132" s="8" t="s">
        <v>46</v>
      </c>
      <c r="T132" s="8" t="s">
        <v>36</v>
      </c>
      <c r="U132" s="14">
        <v>15</v>
      </c>
    </row>
    <row r="133" spans="1:21" x14ac:dyDescent="0.2">
      <c r="A133" s="7" t="s">
        <v>159</v>
      </c>
      <c r="B133" s="8" t="str">
        <f>IF(I133="NA","NA",IF(I133&lt;100,"5-10",IF(I133&lt;150,"10-15",IF(I133&lt;200,"15-20",IF(I133&lt;250,"20-25",IF(I133&lt;300,"25-30",IF(I133&lt;350,"30-35",IF(I133&lt;400,"35-40",IF(I133&lt;450,"40-45",IF(I133&lt;500,"45-50",IF(I133&lt;650,"50+","ERROR")))))))))))</f>
        <v>15-20</v>
      </c>
      <c r="C133" s="11">
        <v>44449</v>
      </c>
      <c r="D133" s="8" t="s">
        <v>38</v>
      </c>
      <c r="E133" s="8" t="s">
        <v>25</v>
      </c>
      <c r="F133" s="8" t="s">
        <v>160</v>
      </c>
      <c r="G133" s="12" t="s">
        <v>23</v>
      </c>
      <c r="H133" s="8">
        <v>146</v>
      </c>
      <c r="I133" s="8">
        <v>156</v>
      </c>
      <c r="J133" s="8">
        <v>159</v>
      </c>
      <c r="K133" s="8">
        <v>144</v>
      </c>
      <c r="L133" s="8">
        <v>148</v>
      </c>
      <c r="M133" s="8">
        <v>156</v>
      </c>
      <c r="N133" s="8">
        <v>38</v>
      </c>
      <c r="O133" s="8">
        <v>36</v>
      </c>
      <c r="P133" s="8">
        <v>1</v>
      </c>
      <c r="Q133" s="13" t="s">
        <v>27</v>
      </c>
      <c r="R133" s="8">
        <v>1</v>
      </c>
      <c r="S133" s="8" t="s">
        <v>46</v>
      </c>
      <c r="T133" s="8" t="s">
        <v>36</v>
      </c>
      <c r="U133" s="14">
        <v>0</v>
      </c>
    </row>
    <row r="134" spans="1:21" x14ac:dyDescent="0.2">
      <c r="A134" s="7" t="s">
        <v>168</v>
      </c>
      <c r="B134" s="8" t="str">
        <f>IF(I134="NA","NA",IF(I134&lt;100,"5-10",IF(I134&lt;150,"10-15",IF(I134&lt;200,"15-20",IF(I134&lt;250,"20-25",IF(I134&lt;300,"25-30",IF(I134&lt;350,"30-35",IF(I134&lt;400,"35-40",IF(I134&lt;450,"40-45",IF(I134&lt;500,"45-50",IF(I134&lt;650,"50+","ERROR")))))))))))</f>
        <v>20-25</v>
      </c>
      <c r="C134" s="11">
        <v>44449</v>
      </c>
      <c r="D134" s="8" t="s">
        <v>38</v>
      </c>
      <c r="E134" s="8" t="s">
        <v>25</v>
      </c>
      <c r="F134" s="8" t="s">
        <v>160</v>
      </c>
      <c r="G134" s="12" t="s">
        <v>23</v>
      </c>
      <c r="H134" s="8">
        <v>190</v>
      </c>
      <c r="I134" s="8">
        <v>201</v>
      </c>
      <c r="J134" s="8">
        <v>206</v>
      </c>
      <c r="K134" s="8">
        <v>189</v>
      </c>
      <c r="L134" s="8">
        <v>201</v>
      </c>
      <c r="M134" s="8">
        <v>202</v>
      </c>
      <c r="N134" s="8">
        <v>75</v>
      </c>
      <c r="O134" s="8">
        <v>72</v>
      </c>
      <c r="P134" s="8">
        <v>2</v>
      </c>
      <c r="Q134" s="13" t="s">
        <v>27</v>
      </c>
      <c r="R134" s="8">
        <v>2</v>
      </c>
      <c r="S134" s="8" t="s">
        <v>35</v>
      </c>
      <c r="T134" s="8" t="s">
        <v>36</v>
      </c>
      <c r="U134" s="14">
        <v>0</v>
      </c>
    </row>
    <row r="135" spans="1:21" x14ac:dyDescent="0.2">
      <c r="A135" s="7" t="s">
        <v>162</v>
      </c>
      <c r="B135" s="8" t="str">
        <f>IF(I135="NA","NA",IF(I135&lt;100,"5-10",IF(I135&lt;150,"10-15",IF(I135&lt;200,"15-20",IF(I135&lt;250,"20-25",IF(I135&lt;300,"25-30",IF(I135&lt;350,"30-35",IF(I135&lt;400,"35-40",IF(I135&lt;450,"40-45",IF(I135&lt;500,"45-50",IF(I135&lt;650,"50+","ERROR")))))))))))</f>
        <v>15-20</v>
      </c>
      <c r="C135" s="11">
        <v>44449</v>
      </c>
      <c r="D135" s="8" t="s">
        <v>38</v>
      </c>
      <c r="E135" s="8" t="s">
        <v>25</v>
      </c>
      <c r="F135" s="8" t="s">
        <v>160</v>
      </c>
      <c r="G135" s="12" t="s">
        <v>23</v>
      </c>
      <c r="H135" s="8">
        <v>152</v>
      </c>
      <c r="I135" s="8">
        <v>162</v>
      </c>
      <c r="J135" s="8">
        <v>165</v>
      </c>
      <c r="K135" s="8">
        <v>149</v>
      </c>
      <c r="L135" s="8">
        <v>156</v>
      </c>
      <c r="M135" s="8">
        <v>161</v>
      </c>
      <c r="N135" s="8">
        <v>40</v>
      </c>
      <c r="O135" s="8">
        <v>39</v>
      </c>
      <c r="P135" s="8">
        <v>1</v>
      </c>
      <c r="Q135" s="13" t="s">
        <v>27</v>
      </c>
      <c r="R135" s="8">
        <v>1</v>
      </c>
      <c r="S135" s="8" t="s">
        <v>46</v>
      </c>
      <c r="T135" s="8" t="s">
        <v>36</v>
      </c>
      <c r="U135" s="14" t="s">
        <v>23</v>
      </c>
    </row>
    <row r="136" spans="1:21" x14ac:dyDescent="0.2">
      <c r="A136" s="7" t="s">
        <v>185</v>
      </c>
      <c r="B136" s="8" t="str">
        <f>IF(I136="NA","NA",IF(I136&lt;100,"5-10",IF(I136&lt;150,"10-15",IF(I136&lt;200,"15-20",IF(I136&lt;250,"20-25",IF(I136&lt;300,"25-30",IF(I136&lt;350,"30-35",IF(I136&lt;400,"35-40",IF(I136&lt;450,"40-45",IF(I136&lt;500,"45-50",IF(I136&lt;650,"50+","ERROR")))))))))))</f>
        <v>20-25</v>
      </c>
      <c r="C136" s="11">
        <v>44449</v>
      </c>
      <c r="D136" s="8" t="s">
        <v>38</v>
      </c>
      <c r="E136" s="8" t="s">
        <v>25</v>
      </c>
      <c r="F136" s="8" t="s">
        <v>39</v>
      </c>
      <c r="G136" s="12" t="s">
        <v>23</v>
      </c>
      <c r="H136" s="8">
        <v>230</v>
      </c>
      <c r="I136" s="8">
        <v>240</v>
      </c>
      <c r="J136" s="8">
        <v>247</v>
      </c>
      <c r="K136" s="8">
        <v>226</v>
      </c>
      <c r="L136" s="8">
        <v>239</v>
      </c>
      <c r="M136" s="8">
        <v>243</v>
      </c>
      <c r="N136" s="8">
        <v>139</v>
      </c>
      <c r="O136" s="8">
        <v>138</v>
      </c>
      <c r="P136" s="8">
        <v>2</v>
      </c>
      <c r="Q136" s="13" t="s">
        <v>27</v>
      </c>
      <c r="R136" s="8">
        <v>2</v>
      </c>
      <c r="S136" s="8" t="s">
        <v>35</v>
      </c>
      <c r="T136" s="8" t="s">
        <v>36</v>
      </c>
      <c r="U136" s="14">
        <v>5</v>
      </c>
    </row>
    <row r="137" spans="1:21" x14ac:dyDescent="0.2">
      <c r="A137" s="7" t="s">
        <v>201</v>
      </c>
      <c r="B137" s="8" t="str">
        <f>IF(I137="NA","NA",IF(I137&lt;100,"5-10",IF(I137&lt;150,"10-15",IF(I137&lt;200,"15-20",IF(I137&lt;250,"20-25",IF(I137&lt;300,"25-30",IF(I137&lt;350,"30-35",IF(I137&lt;400,"35-40",IF(I137&lt;450,"40-45",IF(I137&lt;500,"45-50",IF(I137&lt;650,"50+","ERROR")))))))))))</f>
        <v>25-30</v>
      </c>
      <c r="C137" s="11">
        <v>44449</v>
      </c>
      <c r="D137" s="8" t="s">
        <v>38</v>
      </c>
      <c r="E137" s="8" t="s">
        <v>25</v>
      </c>
      <c r="F137" s="8" t="s">
        <v>39</v>
      </c>
      <c r="G137" s="12" t="s">
        <v>23</v>
      </c>
      <c r="H137" s="8">
        <v>260</v>
      </c>
      <c r="I137" s="8">
        <v>270</v>
      </c>
      <c r="J137" s="8">
        <v>276</v>
      </c>
      <c r="K137" s="8">
        <v>260</v>
      </c>
      <c r="L137" s="8">
        <v>271</v>
      </c>
      <c r="M137" s="8">
        <v>276</v>
      </c>
      <c r="N137" s="8">
        <v>160</v>
      </c>
      <c r="O137" s="8">
        <v>159</v>
      </c>
      <c r="P137" s="8">
        <v>1</v>
      </c>
      <c r="Q137" s="13" t="s">
        <v>76</v>
      </c>
      <c r="R137" s="8">
        <v>1</v>
      </c>
      <c r="S137" s="8" t="s">
        <v>46</v>
      </c>
      <c r="T137" s="8" t="s">
        <v>36</v>
      </c>
      <c r="U137" s="14">
        <v>1</v>
      </c>
    </row>
    <row r="138" spans="1:21" x14ac:dyDescent="0.2">
      <c r="A138" s="7" t="s">
        <v>177</v>
      </c>
      <c r="B138" s="8" t="str">
        <f>IF(I138="NA","NA",IF(I138&lt;100,"5-10",IF(I138&lt;150,"10-15",IF(I138&lt;200,"15-20",IF(I138&lt;250,"20-25",IF(I138&lt;300,"25-30",IF(I138&lt;350,"30-35",IF(I138&lt;400,"35-40",IF(I138&lt;450,"40-45",IF(I138&lt;500,"45-50",IF(I138&lt;650,"50+","ERROR")))))))))))</f>
        <v>20-25</v>
      </c>
      <c r="C138" s="11">
        <v>44449</v>
      </c>
      <c r="D138" s="8" t="s">
        <v>38</v>
      </c>
      <c r="E138" s="8" t="s">
        <v>25</v>
      </c>
      <c r="F138" s="8" t="s">
        <v>39</v>
      </c>
      <c r="G138" s="12" t="s">
        <v>23</v>
      </c>
      <c r="H138" s="8">
        <v>222</v>
      </c>
      <c r="I138" s="8">
        <v>231</v>
      </c>
      <c r="J138" s="8">
        <v>239</v>
      </c>
      <c r="K138" s="8">
        <v>218</v>
      </c>
      <c r="L138" s="8">
        <v>229</v>
      </c>
      <c r="M138" s="8">
        <v>235</v>
      </c>
      <c r="N138" s="8">
        <v>125</v>
      </c>
      <c r="O138" s="8">
        <v>121</v>
      </c>
      <c r="P138" s="8">
        <v>2</v>
      </c>
      <c r="Q138" s="13" t="s">
        <v>27</v>
      </c>
      <c r="R138" s="8">
        <v>2</v>
      </c>
      <c r="S138" s="8" t="s">
        <v>35</v>
      </c>
      <c r="T138" s="8" t="s">
        <v>36</v>
      </c>
      <c r="U138" s="14">
        <v>0</v>
      </c>
    </row>
    <row r="139" spans="1:21" x14ac:dyDescent="0.2">
      <c r="A139" s="7" t="s">
        <v>161</v>
      </c>
      <c r="B139" s="8" t="str">
        <f>IF(I139="NA","NA",IF(I139&lt;100,"5-10",IF(I139&lt;150,"10-15",IF(I139&lt;200,"15-20",IF(I139&lt;250,"20-25",IF(I139&lt;300,"25-30",IF(I139&lt;350,"30-35",IF(I139&lt;400,"35-40",IF(I139&lt;450,"40-45",IF(I139&lt;500,"45-50",IF(I139&lt;650,"50+","ERROR")))))))))))</f>
        <v>15-20</v>
      </c>
      <c r="C139" s="11">
        <v>44449</v>
      </c>
      <c r="D139" s="8" t="s">
        <v>38</v>
      </c>
      <c r="E139" s="8" t="s">
        <v>25</v>
      </c>
      <c r="F139" s="8" t="s">
        <v>39</v>
      </c>
      <c r="G139" s="12" t="s">
        <v>23</v>
      </c>
      <c r="H139" s="8">
        <v>149</v>
      </c>
      <c r="I139" s="8">
        <v>158</v>
      </c>
      <c r="J139" s="8">
        <v>162</v>
      </c>
      <c r="K139" s="8">
        <v>146</v>
      </c>
      <c r="L139" s="8">
        <v>154</v>
      </c>
      <c r="M139" s="8">
        <v>157</v>
      </c>
      <c r="N139" s="8">
        <v>39</v>
      </c>
      <c r="O139" s="8">
        <v>37</v>
      </c>
      <c r="P139" s="8">
        <v>2</v>
      </c>
      <c r="Q139" s="13" t="s">
        <v>27</v>
      </c>
      <c r="R139" s="8">
        <v>1</v>
      </c>
      <c r="S139" s="8" t="s">
        <v>35</v>
      </c>
      <c r="T139" s="8" t="s">
        <v>36</v>
      </c>
      <c r="U139" s="14">
        <v>0</v>
      </c>
    </row>
    <row r="140" spans="1:21" x14ac:dyDescent="0.2">
      <c r="A140" s="7" t="s">
        <v>172</v>
      </c>
      <c r="B140" s="8" t="str">
        <f>IF(I140="NA","NA",IF(I140&lt;100,"5-10",IF(I140&lt;150,"10-15",IF(I140&lt;200,"15-20",IF(I140&lt;250,"20-25",IF(I140&lt;300,"25-30",IF(I140&lt;350,"30-35",IF(I140&lt;400,"35-40",IF(I140&lt;450,"40-45",IF(I140&lt;500,"45-50",IF(I140&lt;650,"50+","ERROR")))))))))))</f>
        <v>20-25</v>
      </c>
      <c r="C140" s="11">
        <v>44449</v>
      </c>
      <c r="D140" s="8" t="s">
        <v>38</v>
      </c>
      <c r="E140" s="8" t="s">
        <v>25</v>
      </c>
      <c r="F140" s="8" t="s">
        <v>39</v>
      </c>
      <c r="G140" s="12" t="s">
        <v>23</v>
      </c>
      <c r="H140" s="8">
        <v>199</v>
      </c>
      <c r="I140" s="8">
        <v>208</v>
      </c>
      <c r="J140" s="8">
        <v>211</v>
      </c>
      <c r="K140" s="8">
        <v>195</v>
      </c>
      <c r="L140" s="8">
        <v>204</v>
      </c>
      <c r="M140" s="8">
        <v>208</v>
      </c>
      <c r="N140" s="8">
        <v>87</v>
      </c>
      <c r="O140" s="8">
        <v>86</v>
      </c>
      <c r="P140" s="8">
        <v>1</v>
      </c>
      <c r="Q140" s="13" t="s">
        <v>27</v>
      </c>
      <c r="R140" s="8">
        <v>2</v>
      </c>
      <c r="S140" s="8" t="s">
        <v>35</v>
      </c>
      <c r="T140" s="8" t="s">
        <v>36</v>
      </c>
      <c r="U140" s="14">
        <v>0</v>
      </c>
    </row>
    <row r="141" spans="1:21" x14ac:dyDescent="0.2">
      <c r="A141" s="7" t="s">
        <v>169</v>
      </c>
      <c r="B141" s="8" t="str">
        <f>IF(I141="NA","NA",IF(I141&lt;100,"5-10",IF(I141&lt;150,"10-15",IF(I141&lt;200,"15-20",IF(I141&lt;250,"20-25",IF(I141&lt;300,"25-30",IF(I141&lt;350,"30-35",IF(I141&lt;400,"35-40",IF(I141&lt;450,"40-45",IF(I141&lt;500,"45-50",IF(I141&lt;650,"50+","ERROR")))))))))))</f>
        <v>20-25</v>
      </c>
      <c r="C141" s="11">
        <v>44449</v>
      </c>
      <c r="D141" s="8" t="s">
        <v>38</v>
      </c>
      <c r="E141" s="8" t="s">
        <v>25</v>
      </c>
      <c r="F141" s="8" t="s">
        <v>39</v>
      </c>
      <c r="G141" s="12" t="s">
        <v>23</v>
      </c>
      <c r="H141" s="8">
        <v>193</v>
      </c>
      <c r="I141" s="8">
        <v>205</v>
      </c>
      <c r="J141" s="8">
        <v>210</v>
      </c>
      <c r="K141" s="8">
        <v>192</v>
      </c>
      <c r="L141" s="8">
        <v>205</v>
      </c>
      <c r="M141" s="8">
        <v>210</v>
      </c>
      <c r="N141" s="8">
        <v>80</v>
      </c>
      <c r="O141" s="8">
        <v>78</v>
      </c>
      <c r="P141" s="8">
        <v>1</v>
      </c>
      <c r="Q141" s="13" t="s">
        <v>76</v>
      </c>
      <c r="R141" s="8">
        <v>1</v>
      </c>
      <c r="S141" s="8" t="s">
        <v>46</v>
      </c>
      <c r="T141" s="8" t="s">
        <v>36</v>
      </c>
      <c r="U141" s="14">
        <v>0</v>
      </c>
    </row>
    <row r="142" spans="1:21" x14ac:dyDescent="0.2">
      <c r="A142" s="7" t="s">
        <v>225</v>
      </c>
      <c r="B142" s="8" t="str">
        <f>IF(I142="NA","NA",IF(I142&lt;100,"5-10",IF(I142&lt;150,"10-15",IF(I142&lt;200,"15-20",IF(I142&lt;250,"20-25",IF(I142&lt;300,"25-30",IF(I142&lt;350,"30-35",IF(I142&lt;400,"35-40",IF(I142&lt;450,"40-45",IF(I142&lt;500,"45-50",IF(I142&lt;650,"50+","ERROR")))))))))))</f>
        <v>25-30</v>
      </c>
      <c r="C142" s="11">
        <v>44449</v>
      </c>
      <c r="D142" s="8" t="s">
        <v>38</v>
      </c>
      <c r="E142" s="8" t="s">
        <v>25</v>
      </c>
      <c r="F142" s="8" t="s">
        <v>39</v>
      </c>
      <c r="G142" s="12" t="s">
        <v>23</v>
      </c>
      <c r="H142" s="8">
        <v>278</v>
      </c>
      <c r="I142" s="8">
        <v>289</v>
      </c>
      <c r="J142" s="8">
        <v>292</v>
      </c>
      <c r="K142" s="8">
        <v>270</v>
      </c>
      <c r="L142" s="8">
        <v>279</v>
      </c>
      <c r="M142" s="8">
        <v>284</v>
      </c>
      <c r="N142" s="8">
        <v>213</v>
      </c>
      <c r="O142" s="8">
        <v>211</v>
      </c>
      <c r="P142" s="8">
        <v>1</v>
      </c>
      <c r="Q142" s="13" t="s">
        <v>82</v>
      </c>
      <c r="R142" s="8">
        <v>2</v>
      </c>
      <c r="S142" s="8" t="s">
        <v>35</v>
      </c>
      <c r="T142" s="8" t="s">
        <v>36</v>
      </c>
      <c r="U142" s="14">
        <v>0</v>
      </c>
    </row>
    <row r="143" spans="1:21" x14ac:dyDescent="0.2">
      <c r="A143" s="7" t="s">
        <v>171</v>
      </c>
      <c r="B143" s="8" t="str">
        <f>IF(I143="NA","NA",IF(I143&lt;100,"5-10",IF(I143&lt;150,"10-15",IF(I143&lt;200,"15-20",IF(I143&lt;250,"20-25",IF(I143&lt;300,"25-30",IF(I143&lt;350,"30-35",IF(I143&lt;400,"35-40",IF(I143&lt;450,"40-45",IF(I143&lt;500,"45-50",IF(I143&lt;650,"50+","ERROR")))))))))))</f>
        <v>20-25</v>
      </c>
      <c r="C143" s="11">
        <v>44449</v>
      </c>
      <c r="D143" s="8" t="s">
        <v>38</v>
      </c>
      <c r="E143" s="8" t="s">
        <v>25</v>
      </c>
      <c r="F143" s="8" t="s">
        <v>39</v>
      </c>
      <c r="G143" s="12" t="s">
        <v>23</v>
      </c>
      <c r="H143" s="8">
        <v>198</v>
      </c>
      <c r="I143" s="8">
        <v>209</v>
      </c>
      <c r="J143" s="8">
        <v>213</v>
      </c>
      <c r="K143" s="8" t="s">
        <v>23</v>
      </c>
      <c r="L143" s="8" t="s">
        <v>23</v>
      </c>
      <c r="M143" s="8" t="s">
        <v>23</v>
      </c>
      <c r="N143" s="8">
        <v>94</v>
      </c>
      <c r="O143" s="8" t="s">
        <v>23</v>
      </c>
      <c r="P143" s="8" t="s">
        <v>23</v>
      </c>
      <c r="Q143" s="13" t="s">
        <v>23</v>
      </c>
      <c r="R143" s="8">
        <v>2</v>
      </c>
      <c r="S143" s="8" t="s">
        <v>35</v>
      </c>
      <c r="T143" s="8" t="s">
        <v>36</v>
      </c>
      <c r="U143" s="14" t="s">
        <v>23</v>
      </c>
    </row>
    <row r="144" spans="1:21" x14ac:dyDescent="0.2">
      <c r="A144" s="7" t="s">
        <v>178</v>
      </c>
      <c r="B144" s="8" t="str">
        <f>IF(I144="NA","NA",IF(I144&lt;100,"5-10",IF(I144&lt;150,"10-15",IF(I144&lt;200,"15-20",IF(I144&lt;250,"20-25",IF(I144&lt;300,"25-30",IF(I144&lt;350,"30-35",IF(I144&lt;400,"35-40",IF(I144&lt;450,"40-45",IF(I144&lt;500,"45-50",IF(I144&lt;650,"50+","ERROR")))))))))))</f>
        <v>20-25</v>
      </c>
      <c r="C144" s="11">
        <v>44449</v>
      </c>
      <c r="D144" s="8" t="s">
        <v>38</v>
      </c>
      <c r="E144" s="8" t="s">
        <v>25</v>
      </c>
      <c r="F144" s="8" t="s">
        <v>39</v>
      </c>
      <c r="G144" s="12" t="s">
        <v>23</v>
      </c>
      <c r="H144" s="8">
        <v>225</v>
      </c>
      <c r="I144" s="8">
        <v>236</v>
      </c>
      <c r="J144" s="8">
        <v>241</v>
      </c>
      <c r="K144" s="8">
        <v>220</v>
      </c>
      <c r="L144" s="8">
        <v>228</v>
      </c>
      <c r="M144" s="8">
        <v>238</v>
      </c>
      <c r="N144" s="8">
        <v>120</v>
      </c>
      <c r="O144" s="8">
        <v>118</v>
      </c>
      <c r="P144" s="8">
        <v>2</v>
      </c>
      <c r="Q144" s="13" t="s">
        <v>27</v>
      </c>
      <c r="R144" s="8">
        <v>2</v>
      </c>
      <c r="S144" s="8" t="s">
        <v>35</v>
      </c>
      <c r="T144" s="8" t="s">
        <v>36</v>
      </c>
      <c r="U144" s="14" t="s">
        <v>23</v>
      </c>
    </row>
    <row r="145" spans="1:33" x14ac:dyDescent="0.2">
      <c r="A145" s="7" t="s">
        <v>65</v>
      </c>
      <c r="B145" s="8" t="str">
        <f>IF(I145="NA","NA",IF(I145&lt;100,"5-10",IF(I145&lt;150,"10-15",IF(I145&lt;200,"15-20",IF(I145&lt;250,"20-25",IF(I145&lt;300,"25-30",IF(I145&lt;350,"30-35",IF(I145&lt;400,"35-40",IF(I145&lt;450,"40-45",IF(I145&lt;500,"45-50",IF(I145&lt;650,"50+","ERROR")))))))))))</f>
        <v>10-15</v>
      </c>
      <c r="C145" s="11">
        <v>44449</v>
      </c>
      <c r="D145" s="8" t="s">
        <v>38</v>
      </c>
      <c r="E145" s="8" t="s">
        <v>25</v>
      </c>
      <c r="F145" s="8" t="s">
        <v>39</v>
      </c>
      <c r="G145" s="12" t="s">
        <v>23</v>
      </c>
      <c r="H145" s="8">
        <v>139</v>
      </c>
      <c r="I145" s="8">
        <v>147</v>
      </c>
      <c r="J145" s="8">
        <v>149</v>
      </c>
      <c r="K145" s="8">
        <v>134</v>
      </c>
      <c r="L145" s="8">
        <v>139</v>
      </c>
      <c r="M145" s="8">
        <v>142</v>
      </c>
      <c r="N145" s="8">
        <v>30</v>
      </c>
      <c r="O145" s="8">
        <v>29</v>
      </c>
      <c r="P145" s="8">
        <v>2</v>
      </c>
      <c r="Q145" s="13" t="s">
        <v>27</v>
      </c>
      <c r="R145" s="8">
        <v>1</v>
      </c>
      <c r="S145" s="8" t="s">
        <v>46</v>
      </c>
      <c r="T145" s="8" t="s">
        <v>36</v>
      </c>
      <c r="U145" s="14">
        <v>0</v>
      </c>
    </row>
    <row r="146" spans="1:33" x14ac:dyDescent="0.2">
      <c r="A146" s="7" t="s">
        <v>166</v>
      </c>
      <c r="B146" s="8" t="str">
        <f>IF(I146="NA","NA",IF(I146&lt;100,"5-10",IF(I146&lt;150,"10-15",IF(I146&lt;200,"15-20",IF(I146&lt;250,"20-25",IF(I146&lt;300,"25-30",IF(I146&lt;350,"30-35",IF(I146&lt;400,"35-40",IF(I146&lt;450,"40-45",IF(I146&lt;500,"45-50",IF(I146&lt;650,"50+","ERROR")))))))))))</f>
        <v>15-20</v>
      </c>
      <c r="C146" s="11">
        <v>44449</v>
      </c>
      <c r="D146" s="8" t="s">
        <v>38</v>
      </c>
      <c r="E146" s="8" t="s">
        <v>25</v>
      </c>
      <c r="F146" s="8" t="s">
        <v>39</v>
      </c>
      <c r="G146" s="12" t="s">
        <v>23</v>
      </c>
      <c r="H146" s="8">
        <v>187</v>
      </c>
      <c r="I146" s="8">
        <v>198</v>
      </c>
      <c r="J146" s="8">
        <v>203</v>
      </c>
      <c r="K146" s="8">
        <v>184</v>
      </c>
      <c r="L146" s="8">
        <v>197</v>
      </c>
      <c r="M146" s="8">
        <v>200</v>
      </c>
      <c r="N146" s="8">
        <v>77</v>
      </c>
      <c r="O146" s="8">
        <v>75</v>
      </c>
      <c r="P146" s="8">
        <v>1</v>
      </c>
      <c r="Q146" s="13" t="s">
        <v>27</v>
      </c>
      <c r="R146" s="8">
        <v>1</v>
      </c>
      <c r="S146" s="8" t="s">
        <v>35</v>
      </c>
      <c r="T146" s="8" t="s">
        <v>36</v>
      </c>
      <c r="U146" s="14">
        <v>0</v>
      </c>
    </row>
    <row r="147" spans="1:33" x14ac:dyDescent="0.2">
      <c r="A147" s="7" t="s">
        <v>43</v>
      </c>
      <c r="B147" s="8" t="str">
        <f>IF(I147="NA","NA",IF(I147&lt;100,"5-10",IF(I147&lt;150,"10-15",IF(I147&lt;200,"15-20",IF(I147&lt;250,"20-25",IF(I147&lt;300,"25-30",IF(I147&lt;350,"30-35",IF(I147&lt;400,"35-40",IF(I147&lt;450,"40-45",IF(I147&lt;500,"45-50",IF(I147&lt;650,"50+","ERROR")))))))))))</f>
        <v>10-15</v>
      </c>
      <c r="C147" s="11">
        <v>44449</v>
      </c>
      <c r="D147" s="8" t="s">
        <v>38</v>
      </c>
      <c r="E147" s="8" t="s">
        <v>25</v>
      </c>
      <c r="F147" s="8" t="s">
        <v>39</v>
      </c>
      <c r="G147" s="12" t="s">
        <v>23</v>
      </c>
      <c r="H147" s="8">
        <v>114</v>
      </c>
      <c r="I147" s="8">
        <v>120</v>
      </c>
      <c r="J147" s="8">
        <v>123</v>
      </c>
      <c r="K147" s="8">
        <v>111</v>
      </c>
      <c r="L147" s="8">
        <v>115</v>
      </c>
      <c r="M147" s="8">
        <v>116</v>
      </c>
      <c r="N147" s="8">
        <v>17</v>
      </c>
      <c r="O147" s="8">
        <v>16</v>
      </c>
      <c r="P147" s="8">
        <v>2</v>
      </c>
      <c r="Q147" s="13" t="s">
        <v>27</v>
      </c>
      <c r="R147" s="8">
        <v>1</v>
      </c>
      <c r="S147" s="8" t="s">
        <v>35</v>
      </c>
      <c r="T147" s="8" t="s">
        <v>36</v>
      </c>
      <c r="U147" s="14">
        <v>0</v>
      </c>
    </row>
    <row r="148" spans="1:33" x14ac:dyDescent="0.2">
      <c r="A148" s="7" t="s">
        <v>150</v>
      </c>
      <c r="B148" s="8" t="str">
        <f>IF(I148="NA","NA",IF(I148&lt;100,"5-10",IF(I148&lt;150,"10-15",IF(I148&lt;200,"15-20",IF(I148&lt;250,"20-25",IF(I148&lt;300,"25-30",IF(I148&lt;350,"30-35",IF(I148&lt;400,"35-40",IF(I148&lt;450,"40-45",IF(I148&lt;500,"45-50",IF(I148&lt;650,"50+","ERROR")))))))))))</f>
        <v>40-45</v>
      </c>
      <c r="C148" s="11">
        <v>44449</v>
      </c>
      <c r="D148" s="8" t="s">
        <v>38</v>
      </c>
      <c r="E148" s="8" t="s">
        <v>25</v>
      </c>
      <c r="F148" s="8" t="s">
        <v>39</v>
      </c>
      <c r="G148" s="12" t="s">
        <v>23</v>
      </c>
      <c r="H148" s="8">
        <v>434</v>
      </c>
      <c r="I148" s="8">
        <v>438</v>
      </c>
      <c r="J148" s="8">
        <v>443</v>
      </c>
      <c r="K148" s="8">
        <v>428</v>
      </c>
      <c r="L148" s="8">
        <v>428</v>
      </c>
      <c r="M148" s="8">
        <v>435</v>
      </c>
      <c r="N148" s="8">
        <v>1048</v>
      </c>
      <c r="O148" s="8">
        <v>1045</v>
      </c>
      <c r="P148" s="8">
        <v>2</v>
      </c>
      <c r="Q148" s="13" t="s">
        <v>82</v>
      </c>
      <c r="R148" s="8">
        <v>2</v>
      </c>
      <c r="S148" s="8" t="s">
        <v>29</v>
      </c>
      <c r="T148" s="8" t="s">
        <v>36</v>
      </c>
      <c r="U148" s="14">
        <f>6+45</f>
        <v>51</v>
      </c>
    </row>
    <row r="149" spans="1:33" x14ac:dyDescent="0.2">
      <c r="A149" s="7" t="s">
        <v>37</v>
      </c>
      <c r="B149" s="8" t="str">
        <f>IF(I149="NA","NA",IF(I149&lt;100,"5-10",IF(I149&lt;150,"10-15",IF(I149&lt;200,"15-20",IF(I149&lt;250,"20-25",IF(I149&lt;300,"25-30",IF(I149&lt;350,"30-35",IF(I149&lt;400,"35-40",IF(I149&lt;450,"40-45",IF(I149&lt;500,"45-50",IF(I149&lt;650,"50+","ERROR")))))))))))</f>
        <v>10-15</v>
      </c>
      <c r="C149" s="11">
        <v>44449</v>
      </c>
      <c r="D149" s="8" t="s">
        <v>38</v>
      </c>
      <c r="E149" s="8" t="s">
        <v>25</v>
      </c>
      <c r="F149" s="8" t="s">
        <v>39</v>
      </c>
      <c r="G149" s="12" t="s">
        <v>23</v>
      </c>
      <c r="H149" s="8">
        <v>103</v>
      </c>
      <c r="I149" s="8">
        <v>108</v>
      </c>
      <c r="J149" s="8">
        <v>110</v>
      </c>
      <c r="K149" s="8">
        <v>96</v>
      </c>
      <c r="L149" s="8">
        <v>99</v>
      </c>
      <c r="M149" s="8">
        <v>102</v>
      </c>
      <c r="N149" s="8">
        <v>11</v>
      </c>
      <c r="O149" s="8">
        <v>10</v>
      </c>
      <c r="P149" s="8">
        <v>2</v>
      </c>
      <c r="Q149" s="13" t="s">
        <v>27</v>
      </c>
      <c r="R149" s="8">
        <v>1</v>
      </c>
      <c r="S149" s="8" t="s">
        <v>35</v>
      </c>
      <c r="T149" s="8" t="s">
        <v>36</v>
      </c>
      <c r="U149" s="14">
        <v>0</v>
      </c>
    </row>
    <row r="150" spans="1:33" x14ac:dyDescent="0.2">
      <c r="A150" s="7" t="s">
        <v>191</v>
      </c>
      <c r="B150" s="8" t="str">
        <f>IF(I150="NA","NA",IF(I150&lt;100,"5-10",IF(I150&lt;150,"10-15",IF(I150&lt;200,"15-20",IF(I150&lt;250,"20-25",IF(I150&lt;300,"25-30",IF(I150&lt;350,"30-35",IF(I150&lt;400,"35-40",IF(I150&lt;450,"40-45",IF(I150&lt;500,"45-50",IF(I150&lt;650,"50+","ERROR")))))))))))</f>
        <v>20-25</v>
      </c>
      <c r="C150" s="11">
        <v>44449</v>
      </c>
      <c r="D150" s="8" t="s">
        <v>24</v>
      </c>
      <c r="E150" s="8" t="s">
        <v>25</v>
      </c>
      <c r="F150" s="8" t="s">
        <v>53</v>
      </c>
      <c r="G150" s="12">
        <v>29</v>
      </c>
      <c r="H150" s="8">
        <v>238</v>
      </c>
      <c r="I150" s="8">
        <v>249</v>
      </c>
      <c r="J150" s="8">
        <v>255</v>
      </c>
      <c r="K150" s="8">
        <v>237</v>
      </c>
      <c r="L150" s="8">
        <v>245</v>
      </c>
      <c r="M150" s="8">
        <v>252</v>
      </c>
      <c r="N150" s="8">
        <v>158</v>
      </c>
      <c r="O150" s="8">
        <v>159</v>
      </c>
      <c r="P150" s="8">
        <v>2</v>
      </c>
      <c r="Q150" s="13" t="s">
        <v>82</v>
      </c>
      <c r="R150" s="8">
        <v>2</v>
      </c>
      <c r="S150" s="8" t="s">
        <v>29</v>
      </c>
      <c r="T150" s="8" t="s">
        <v>36</v>
      </c>
      <c r="U150" s="14">
        <v>0</v>
      </c>
    </row>
    <row r="151" spans="1:33" x14ac:dyDescent="0.2">
      <c r="A151" s="7" t="s">
        <v>173</v>
      </c>
      <c r="B151" s="8" t="str">
        <f>IF(I151="NA","NA",IF(I151&lt;100,"5-10",IF(I151&lt;150,"10-15",IF(I151&lt;200,"15-20",IF(I151&lt;250,"20-25",IF(I151&lt;300,"25-30",IF(I151&lt;350,"30-35",IF(I151&lt;400,"35-40",IF(I151&lt;450,"40-45",IF(I151&lt;500,"45-50",IF(I151&lt;650,"50+","ERROR")))))))))))</f>
        <v>20-25</v>
      </c>
      <c r="C151" s="11">
        <v>44449</v>
      </c>
      <c r="D151" s="8" t="s">
        <v>24</v>
      </c>
      <c r="E151" s="8" t="s">
        <v>25</v>
      </c>
      <c r="F151" s="8" t="s">
        <v>53</v>
      </c>
      <c r="G151" s="12">
        <v>26</v>
      </c>
      <c r="H151" s="8">
        <v>210</v>
      </c>
      <c r="I151" s="8">
        <v>221</v>
      </c>
      <c r="J151" s="8">
        <v>227</v>
      </c>
      <c r="K151" s="8">
        <v>207</v>
      </c>
      <c r="L151" s="8">
        <v>215</v>
      </c>
      <c r="M151" s="8">
        <v>223</v>
      </c>
      <c r="N151" s="8">
        <v>106</v>
      </c>
      <c r="O151" s="8">
        <v>106</v>
      </c>
      <c r="P151" s="8">
        <v>1</v>
      </c>
      <c r="Q151" s="13" t="s">
        <v>76</v>
      </c>
      <c r="R151" s="8">
        <v>1</v>
      </c>
      <c r="S151" s="8" t="s">
        <v>29</v>
      </c>
      <c r="T151" s="8" t="s">
        <v>36</v>
      </c>
      <c r="U151" s="14">
        <v>0</v>
      </c>
    </row>
    <row r="152" spans="1:33" x14ac:dyDescent="0.2">
      <c r="A152" s="7" t="s">
        <v>174</v>
      </c>
      <c r="B152" s="8" t="str">
        <f>IF(I152="NA","NA",IF(I152&lt;100,"5-10",IF(I152&lt;150,"10-15",IF(I152&lt;200,"15-20",IF(I152&lt;250,"20-25",IF(I152&lt;300,"25-30",IF(I152&lt;350,"30-35",IF(I152&lt;400,"35-40",IF(I152&lt;450,"40-45",IF(I152&lt;500,"45-50",IF(I152&lt;650,"50+","ERROR")))))))))))</f>
        <v>20-25</v>
      </c>
      <c r="C152" s="11">
        <v>44449</v>
      </c>
      <c r="D152" s="8" t="s">
        <v>24</v>
      </c>
      <c r="E152" s="8" t="s">
        <v>25</v>
      </c>
      <c r="F152" s="8" t="s">
        <v>53</v>
      </c>
      <c r="G152" s="12">
        <v>26</v>
      </c>
      <c r="H152" s="8">
        <v>210</v>
      </c>
      <c r="I152" s="8">
        <v>221</v>
      </c>
      <c r="J152" s="8">
        <v>227</v>
      </c>
      <c r="K152" s="8">
        <v>206</v>
      </c>
      <c r="L152" s="8">
        <v>216</v>
      </c>
      <c r="M152" s="8">
        <v>222</v>
      </c>
      <c r="N152" s="8">
        <v>104</v>
      </c>
      <c r="O152" s="8">
        <v>101</v>
      </c>
      <c r="P152" s="8">
        <v>1</v>
      </c>
      <c r="Q152" s="13" t="s">
        <v>27</v>
      </c>
      <c r="R152" s="8">
        <v>1</v>
      </c>
      <c r="S152" s="8" t="s">
        <v>35</v>
      </c>
      <c r="T152" s="8" t="s">
        <v>36</v>
      </c>
      <c r="U152" s="14">
        <v>0</v>
      </c>
    </row>
    <row r="153" spans="1:33" x14ac:dyDescent="0.2">
      <c r="A153" s="7" t="s">
        <v>52</v>
      </c>
      <c r="B153" s="8" t="str">
        <f>IF(I153="NA","NA",IF(I153&lt;100,"5-10",IF(I153&lt;150,"10-15",IF(I153&lt;200,"15-20",IF(I153&lt;250,"20-25",IF(I153&lt;300,"25-30",IF(I153&lt;350,"30-35",IF(I153&lt;400,"35-40",IF(I153&lt;450,"40-45",IF(I153&lt;500,"45-50",IF(I153&lt;650,"50+","ERROR")))))))))))</f>
        <v>10-15</v>
      </c>
      <c r="C153" s="11">
        <v>44449</v>
      </c>
      <c r="D153" s="8" t="s">
        <v>24</v>
      </c>
      <c r="E153" s="8" t="s">
        <v>25</v>
      </c>
      <c r="F153" s="8" t="s">
        <v>53</v>
      </c>
      <c r="G153" s="12">
        <v>12.5</v>
      </c>
      <c r="H153" s="8">
        <v>121</v>
      </c>
      <c r="I153" s="8">
        <v>130</v>
      </c>
      <c r="J153" s="8">
        <v>132</v>
      </c>
      <c r="K153" s="8">
        <v>118</v>
      </c>
      <c r="L153" s="8">
        <v>124</v>
      </c>
      <c r="M153" s="8">
        <v>126</v>
      </c>
      <c r="N153" s="8">
        <v>20</v>
      </c>
      <c r="O153" s="8">
        <v>20</v>
      </c>
      <c r="P153" s="8">
        <v>1</v>
      </c>
      <c r="Q153" s="13" t="s">
        <v>27</v>
      </c>
      <c r="R153" s="8">
        <v>1</v>
      </c>
      <c r="S153" s="8" t="s">
        <v>29</v>
      </c>
      <c r="T153" s="8" t="s">
        <v>36</v>
      </c>
      <c r="U153" s="14">
        <v>0</v>
      </c>
    </row>
    <row r="154" spans="1:33" x14ac:dyDescent="0.2">
      <c r="A154" s="7" t="s">
        <v>64</v>
      </c>
      <c r="B154" s="8" t="str">
        <f>IF(I154="NA","NA",IF(I154&lt;100,"5-10",IF(I154&lt;150,"10-15",IF(I154&lt;200,"15-20",IF(I154&lt;250,"20-25",IF(I154&lt;300,"25-30",IF(I154&lt;350,"30-35",IF(I154&lt;400,"35-40",IF(I154&lt;450,"40-45",IF(I154&lt;500,"45-50",IF(I154&lt;650,"50+","ERROR")))))))))))</f>
        <v>10-15</v>
      </c>
      <c r="C154" s="11">
        <v>44449</v>
      </c>
      <c r="D154" s="8" t="s">
        <v>24</v>
      </c>
      <c r="E154" s="8" t="s">
        <v>25</v>
      </c>
      <c r="F154" s="8" t="s">
        <v>53</v>
      </c>
      <c r="G154" s="12">
        <v>12.5</v>
      </c>
      <c r="H154" s="8">
        <v>138</v>
      </c>
      <c r="I154" s="8">
        <v>146</v>
      </c>
      <c r="J154" s="8">
        <v>149</v>
      </c>
      <c r="K154" s="8">
        <v>136</v>
      </c>
      <c r="L154" s="8">
        <v>144</v>
      </c>
      <c r="M154" s="8">
        <v>146</v>
      </c>
      <c r="N154" s="8">
        <v>30</v>
      </c>
      <c r="O154" s="8">
        <v>29</v>
      </c>
      <c r="P154" s="8">
        <v>2</v>
      </c>
      <c r="Q154" s="13" t="s">
        <v>27</v>
      </c>
      <c r="R154" s="8">
        <v>1</v>
      </c>
      <c r="S154" s="8" t="s">
        <v>29</v>
      </c>
      <c r="T154" s="8" t="s">
        <v>36</v>
      </c>
      <c r="U154" s="14">
        <v>1</v>
      </c>
    </row>
    <row r="155" spans="1:33" x14ac:dyDescent="0.2">
      <c r="A155" s="7" t="s">
        <v>179</v>
      </c>
      <c r="B155" s="8" t="str">
        <f>IF(I155="NA","NA",IF(I155&lt;100,"5-10",IF(I155&lt;150,"10-15",IF(I155&lt;200,"15-20",IF(I155&lt;250,"20-25",IF(I155&lt;300,"25-30",IF(I155&lt;350,"30-35",IF(I155&lt;400,"35-40",IF(I155&lt;450,"40-45",IF(I155&lt;500,"45-50",IF(I155&lt;650,"50+","ERROR")))))))))))</f>
        <v>20-25</v>
      </c>
      <c r="C155" s="11">
        <v>44449</v>
      </c>
      <c r="D155" s="8" t="s">
        <v>24</v>
      </c>
      <c r="E155" s="8" t="s">
        <v>25</v>
      </c>
      <c r="F155" s="8" t="s">
        <v>53</v>
      </c>
      <c r="G155" s="12">
        <v>25</v>
      </c>
      <c r="H155" s="8">
        <v>225</v>
      </c>
      <c r="I155" s="8">
        <v>234</v>
      </c>
      <c r="J155" s="8">
        <v>240</v>
      </c>
      <c r="K155" s="8">
        <v>222</v>
      </c>
      <c r="L155" s="8">
        <v>230</v>
      </c>
      <c r="M155" s="8">
        <v>237</v>
      </c>
      <c r="N155" s="8">
        <v>138</v>
      </c>
      <c r="O155" s="8">
        <v>137</v>
      </c>
      <c r="P155" s="8">
        <v>2</v>
      </c>
      <c r="Q155" s="13" t="s">
        <v>82</v>
      </c>
      <c r="R155" s="8">
        <v>2</v>
      </c>
      <c r="S155" s="8" t="s">
        <v>29</v>
      </c>
      <c r="T155" s="8" t="s">
        <v>36</v>
      </c>
      <c r="U155" s="14">
        <v>0</v>
      </c>
    </row>
    <row r="156" spans="1:33" x14ac:dyDescent="0.2">
      <c r="A156" s="7" t="s">
        <v>226</v>
      </c>
      <c r="B156" s="8" t="s">
        <v>251</v>
      </c>
      <c r="C156" s="11">
        <v>44449</v>
      </c>
      <c r="D156" s="8" t="s">
        <v>227</v>
      </c>
      <c r="E156" s="8" t="s">
        <v>33</v>
      </c>
      <c r="F156" s="8" t="s">
        <v>228</v>
      </c>
      <c r="G156" s="12">
        <v>26</v>
      </c>
      <c r="H156" s="8" t="s">
        <v>23</v>
      </c>
      <c r="I156" s="8" t="s">
        <v>23</v>
      </c>
      <c r="J156" s="8" t="s">
        <v>23</v>
      </c>
      <c r="K156" s="8">
        <v>257</v>
      </c>
      <c r="L156" s="8">
        <v>271</v>
      </c>
      <c r="M156" s="8">
        <v>281</v>
      </c>
      <c r="N156" s="8" t="s">
        <v>23</v>
      </c>
      <c r="O156" s="8">
        <v>180</v>
      </c>
      <c r="P156" s="8">
        <v>1</v>
      </c>
      <c r="Q156" s="8">
        <v>2</v>
      </c>
      <c r="R156" s="8">
        <v>3</v>
      </c>
      <c r="S156" s="8" t="s">
        <v>35</v>
      </c>
      <c r="T156" s="8" t="s">
        <v>229</v>
      </c>
      <c r="U156" s="14">
        <v>3</v>
      </c>
    </row>
    <row r="157" spans="1:33" x14ac:dyDescent="0.2">
      <c r="A157" s="7" t="s">
        <v>230</v>
      </c>
      <c r="B157" s="8" t="s">
        <v>251</v>
      </c>
      <c r="C157" s="11">
        <v>44449</v>
      </c>
      <c r="D157" s="8" t="s">
        <v>227</v>
      </c>
      <c r="E157" s="8" t="s">
        <v>33</v>
      </c>
      <c r="F157" s="8" t="s">
        <v>228</v>
      </c>
      <c r="G157" s="12">
        <v>26</v>
      </c>
      <c r="H157" s="8" t="s">
        <v>23</v>
      </c>
      <c r="I157" s="8" t="s">
        <v>23</v>
      </c>
      <c r="J157" s="8" t="s">
        <v>23</v>
      </c>
      <c r="K157" s="8">
        <v>249</v>
      </c>
      <c r="L157" s="8">
        <v>260</v>
      </c>
      <c r="M157" s="8">
        <v>270</v>
      </c>
      <c r="N157" s="8" t="s">
        <v>23</v>
      </c>
      <c r="O157" s="8">
        <v>162</v>
      </c>
      <c r="P157" s="8">
        <v>1</v>
      </c>
      <c r="Q157" s="8">
        <v>2</v>
      </c>
      <c r="R157" s="8" t="s">
        <v>28</v>
      </c>
      <c r="S157" s="8" t="s">
        <v>35</v>
      </c>
      <c r="T157" s="8" t="s">
        <v>229</v>
      </c>
      <c r="U157" s="14">
        <v>0</v>
      </c>
    </row>
    <row r="158" spans="1:33" x14ac:dyDescent="0.2">
      <c r="A158" s="7" t="s">
        <v>237</v>
      </c>
      <c r="B158" s="8" t="s">
        <v>252</v>
      </c>
      <c r="C158" s="11">
        <v>44449</v>
      </c>
      <c r="D158" s="19" t="s">
        <v>227</v>
      </c>
      <c r="E158" s="19" t="s">
        <v>33</v>
      </c>
      <c r="F158" s="8" t="s">
        <v>238</v>
      </c>
      <c r="G158" s="12">
        <v>29</v>
      </c>
      <c r="H158" s="8" t="s">
        <v>23</v>
      </c>
      <c r="I158" s="8" t="s">
        <v>23</v>
      </c>
      <c r="J158" s="8" t="s">
        <v>23</v>
      </c>
      <c r="K158" s="8">
        <v>230</v>
      </c>
      <c r="L158" s="8">
        <v>241</v>
      </c>
      <c r="M158" s="8">
        <v>248</v>
      </c>
      <c r="N158" s="8" t="s">
        <v>23</v>
      </c>
      <c r="O158" s="8">
        <v>157</v>
      </c>
      <c r="P158" s="7">
        <v>2</v>
      </c>
      <c r="Q158" s="8">
        <v>4</v>
      </c>
      <c r="R158" s="8">
        <v>2</v>
      </c>
      <c r="S158" s="8" t="s">
        <v>29</v>
      </c>
      <c r="T158" s="8" t="s">
        <v>229</v>
      </c>
      <c r="U158" s="14">
        <v>1</v>
      </c>
    </row>
    <row r="159" spans="1:33" x14ac:dyDescent="0.2">
      <c r="A159" s="25" t="s">
        <v>239</v>
      </c>
      <c r="B159" s="8" t="s">
        <v>252</v>
      </c>
      <c r="C159" s="11">
        <v>44449</v>
      </c>
      <c r="D159" s="19" t="s">
        <v>227</v>
      </c>
      <c r="E159" s="8" t="s">
        <v>33</v>
      </c>
      <c r="F159" s="8" t="s">
        <v>240</v>
      </c>
      <c r="G159" s="21">
        <v>21</v>
      </c>
      <c r="H159" s="19" t="s">
        <v>23</v>
      </c>
      <c r="I159" s="19" t="s">
        <v>23</v>
      </c>
      <c r="J159" s="8" t="s">
        <v>23</v>
      </c>
      <c r="K159" s="8">
        <v>213</v>
      </c>
      <c r="L159" s="8">
        <v>224</v>
      </c>
      <c r="M159" s="8">
        <v>230</v>
      </c>
      <c r="N159" s="8" t="s">
        <v>23</v>
      </c>
      <c r="O159" s="8">
        <v>125</v>
      </c>
      <c r="P159" s="25">
        <v>1</v>
      </c>
      <c r="Q159" s="8">
        <v>2</v>
      </c>
      <c r="R159" s="8">
        <v>2</v>
      </c>
      <c r="S159" s="8" t="s">
        <v>35</v>
      </c>
      <c r="T159" s="25" t="s">
        <v>229</v>
      </c>
      <c r="U159" s="14">
        <v>0</v>
      </c>
    </row>
    <row r="160" spans="1:33" x14ac:dyDescent="0.2">
      <c r="A160" s="7" t="s">
        <v>255</v>
      </c>
      <c r="B160" s="13" t="s">
        <v>252</v>
      </c>
      <c r="C160" s="8" t="s">
        <v>23</v>
      </c>
      <c r="D160" s="8" t="s">
        <v>227</v>
      </c>
      <c r="E160" s="8" t="s">
        <v>33</v>
      </c>
      <c r="F160" s="8" t="s">
        <v>23</v>
      </c>
      <c r="G160" s="12" t="s">
        <v>23</v>
      </c>
      <c r="H160" s="12" t="s">
        <v>23</v>
      </c>
      <c r="I160" s="12" t="s">
        <v>23</v>
      </c>
      <c r="J160" s="12" t="s">
        <v>23</v>
      </c>
      <c r="K160" s="8">
        <v>232</v>
      </c>
      <c r="L160" s="8">
        <v>243</v>
      </c>
      <c r="M160" s="8">
        <v>252</v>
      </c>
      <c r="N160" s="8" t="s">
        <v>23</v>
      </c>
      <c r="O160" s="8">
        <v>143</v>
      </c>
      <c r="P160" s="8">
        <v>1</v>
      </c>
      <c r="Q160" s="13" t="s">
        <v>76</v>
      </c>
      <c r="R160" s="8">
        <v>3</v>
      </c>
      <c r="S160" s="8" t="s">
        <v>35</v>
      </c>
      <c r="T160" s="8" t="s">
        <v>229</v>
      </c>
      <c r="U160" s="14">
        <v>3</v>
      </c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2"/>
    </row>
    <row r="161" spans="1:33" x14ac:dyDescent="0.2">
      <c r="A161" s="7" t="s">
        <v>241</v>
      </c>
      <c r="B161" s="8" t="s">
        <v>252</v>
      </c>
      <c r="C161" s="11">
        <v>44449</v>
      </c>
      <c r="D161" s="8" t="s">
        <v>227</v>
      </c>
      <c r="E161" s="8" t="s">
        <v>33</v>
      </c>
      <c r="F161" s="8" t="s">
        <v>240</v>
      </c>
      <c r="G161" s="12">
        <v>22.5</v>
      </c>
      <c r="H161" s="8" t="s">
        <v>23</v>
      </c>
      <c r="I161" s="8" t="s">
        <v>23</v>
      </c>
      <c r="J161" s="8" t="s">
        <v>23</v>
      </c>
      <c r="K161" s="8">
        <v>221</v>
      </c>
      <c r="L161" s="8">
        <v>231</v>
      </c>
      <c r="M161" s="8">
        <v>238</v>
      </c>
      <c r="N161" s="8" t="s">
        <v>23</v>
      </c>
      <c r="O161" s="8">
        <v>121</v>
      </c>
      <c r="P161" s="8">
        <v>1</v>
      </c>
      <c r="Q161" s="8">
        <v>1</v>
      </c>
      <c r="R161" s="8">
        <v>3</v>
      </c>
      <c r="S161" s="8" t="s">
        <v>35</v>
      </c>
      <c r="T161" s="8" t="s">
        <v>229</v>
      </c>
      <c r="U161" s="14">
        <v>0</v>
      </c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2"/>
    </row>
    <row r="162" spans="1:33" x14ac:dyDescent="0.2">
      <c r="A162" s="7" t="s">
        <v>242</v>
      </c>
      <c r="B162" s="7" t="s">
        <v>252</v>
      </c>
      <c r="C162" s="18">
        <v>44449</v>
      </c>
      <c r="D162" s="8" t="s">
        <v>227</v>
      </c>
      <c r="E162" s="8" t="s">
        <v>33</v>
      </c>
      <c r="F162" s="8" t="s">
        <v>240</v>
      </c>
      <c r="G162" s="12">
        <v>22.5</v>
      </c>
      <c r="H162" s="8" t="s">
        <v>23</v>
      </c>
      <c r="I162" s="8" t="s">
        <v>23</v>
      </c>
      <c r="J162" s="8" t="s">
        <v>23</v>
      </c>
      <c r="K162" s="8">
        <v>205</v>
      </c>
      <c r="L162" s="8">
        <v>214</v>
      </c>
      <c r="M162" s="8">
        <v>221</v>
      </c>
      <c r="N162" s="8" t="s">
        <v>23</v>
      </c>
      <c r="O162" s="8">
        <v>99</v>
      </c>
      <c r="P162" s="8">
        <v>1</v>
      </c>
      <c r="Q162" s="8">
        <v>2</v>
      </c>
      <c r="R162" s="8">
        <v>1</v>
      </c>
      <c r="S162" s="8" t="s">
        <v>35</v>
      </c>
      <c r="T162" s="8" t="s">
        <v>229</v>
      </c>
      <c r="U162" s="14">
        <v>2</v>
      </c>
    </row>
    <row r="163" spans="1:33" x14ac:dyDescent="0.2">
      <c r="A163" s="7" t="s">
        <v>254</v>
      </c>
      <c r="B163" s="13" t="s">
        <v>22</v>
      </c>
      <c r="C163" s="8" t="s">
        <v>23</v>
      </c>
      <c r="D163" s="8" t="s">
        <v>227</v>
      </c>
      <c r="E163" s="8" t="s">
        <v>33</v>
      </c>
      <c r="F163" s="8" t="s">
        <v>23</v>
      </c>
      <c r="G163" s="12" t="s">
        <v>23</v>
      </c>
      <c r="H163" s="12" t="s">
        <v>23</v>
      </c>
      <c r="I163" s="12" t="s">
        <v>23</v>
      </c>
      <c r="J163" s="12" t="s">
        <v>23</v>
      </c>
      <c r="K163" s="8">
        <v>189</v>
      </c>
      <c r="L163" s="8">
        <v>196</v>
      </c>
      <c r="M163" s="8">
        <v>202</v>
      </c>
      <c r="N163" s="8" t="s">
        <v>23</v>
      </c>
      <c r="O163" s="8">
        <v>89</v>
      </c>
      <c r="P163" s="8">
        <v>1</v>
      </c>
      <c r="Q163" s="13" t="s">
        <v>27</v>
      </c>
      <c r="R163" s="8">
        <v>2</v>
      </c>
      <c r="S163" s="8" t="s">
        <v>35</v>
      </c>
      <c r="T163" s="8" t="s">
        <v>229</v>
      </c>
      <c r="U163" s="14">
        <v>2</v>
      </c>
    </row>
    <row r="164" spans="1:33" x14ac:dyDescent="0.2">
      <c r="A164" s="7" t="s">
        <v>21</v>
      </c>
      <c r="B164" s="9" t="s">
        <v>22</v>
      </c>
      <c r="C164" s="10">
        <v>44450</v>
      </c>
      <c r="D164" s="8" t="s">
        <v>24</v>
      </c>
      <c r="E164" s="8" t="s">
        <v>25</v>
      </c>
      <c r="F164" s="8" t="s">
        <v>26</v>
      </c>
      <c r="G164" s="12" t="s">
        <v>23</v>
      </c>
      <c r="H164" s="8" t="s">
        <v>23</v>
      </c>
      <c r="I164" s="8" t="s">
        <v>23</v>
      </c>
      <c r="J164" s="8" t="s">
        <v>23</v>
      </c>
      <c r="K164" s="8">
        <v>174</v>
      </c>
      <c r="L164" s="8">
        <v>184</v>
      </c>
      <c r="M164" s="8">
        <v>187</v>
      </c>
      <c r="N164" s="8" t="s">
        <v>23</v>
      </c>
      <c r="O164" s="8">
        <v>63</v>
      </c>
      <c r="P164" s="8">
        <v>1</v>
      </c>
      <c r="Q164" s="13" t="s">
        <v>27</v>
      </c>
      <c r="R164" s="8">
        <v>2</v>
      </c>
      <c r="S164" s="8" t="s">
        <v>29</v>
      </c>
      <c r="T164" s="8" t="s">
        <v>30</v>
      </c>
      <c r="U164" s="14">
        <v>2</v>
      </c>
    </row>
  </sheetData>
  <sortState xmlns:xlrd2="http://schemas.microsoft.com/office/spreadsheetml/2017/richdata2" ref="A2:U164">
    <sortCondition ref="A2:A164"/>
  </sortState>
  <mergeCells count="1">
    <mergeCell ref="Z95:AE95"/>
  </mergeCells>
  <conditionalFormatting sqref="A2:U161">
    <cfRule type="expression" dxfId="1" priority="3">
      <formula>#REF!=1</formula>
    </cfRule>
  </conditionalFormatting>
  <conditionalFormatting sqref="H162:J162">
    <cfRule type="expression" dxfId="0" priority="1">
      <formula>$B162=1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2023-01-19T08:26:07Z</dcterms:created>
  <dcterms:modified xsi:type="dcterms:W3CDTF">2023-01-19T08:52:46Z</dcterms:modified>
</cp:coreProperties>
</file>