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Topmentor\Assignment-3\"/>
    </mc:Choice>
  </mc:AlternateContent>
  <xr:revisionPtr revIDLastSave="0" documentId="13_ncr:1_{C79964A9-7495-4E8B-AA44-38430A9672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Sheet1!$B$209:$I$229</definedName>
  </definedNames>
  <calcPr calcId="191029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23" i="1"/>
  <c r="I156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27" i="1"/>
  <c r="I124" i="1"/>
  <c r="I125" i="1"/>
  <c r="I12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1" i="1"/>
  <c r="I100" i="1"/>
  <c r="I77" i="1"/>
  <c r="I81" i="1"/>
  <c r="I88" i="1"/>
  <c r="I89" i="1"/>
  <c r="I90" i="1"/>
  <c r="I91" i="1"/>
  <c r="I92" i="1"/>
  <c r="I93" i="1"/>
  <c r="I94" i="1"/>
  <c r="I95" i="1"/>
  <c r="I96" i="1"/>
  <c r="I87" i="1"/>
  <c r="I84" i="1"/>
  <c r="I85" i="1"/>
  <c r="I86" i="1"/>
  <c r="I80" i="1"/>
  <c r="I82" i="1"/>
  <c r="I83" i="1"/>
  <c r="I79" i="1"/>
  <c r="I78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4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<sst xmlns="http://schemas.openxmlformats.org/spreadsheetml/2006/main" count="748" uniqueCount="64">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</sst>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$&quot;#,##0.00_);[Red]\(&quot;$&quot;#,##0.00\)"/>
    <numFmt numFmtId="165" formatCode="[$-409]d/mmm/yy;@"/>
    <numFmt numFmtId="166" formatCode="&quot;$&quot;#,##0_);[Red]\(&quot;$&quot;#,##0\)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44" fontId="1" fillId="4" borderId="4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259013</xdr:colOff>
      <xdr:row>10</xdr:row>
      <xdr:rowOff>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30413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94" zoomScale="57" workbookViewId="0">
      <selection activeCell="I215" sqref="I215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  <col min="11" max="11" width="9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>IF(AND(C24="Laptop",F24="Laptop"),"True","False")</f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ref="I55:I72" si="2">IF(B55=E55,"True","False")</f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IF(OR(C77="Laptop",C77="Mobile Phone")*AND((G77="Astro")),"True","False")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>IF(OR(C78="Laptop",C78="Mobile Phone")*AND((G78="Astro")),"True","False")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>IF(OR(C79="Laptop",C79="Mobile Phone")*AND((G79="Astro")),"True","False")</f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ref="I80:I83" si="3">IF(OR(C80="Laptop",C80="Mobile Phone")*AND((G80="Astro")),"True","False")</f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>IF(OR(C81="Laptop",C81="Mobile Phone")*AND((G81="Astro")),"True","False")</f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>IF(OR(C84="Laptop",C84="Mobile Phone")*AND((G84="Astro")),"True","False")</f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>IF(OR(C85="Laptop",C85="Mobile Phone")*AND((G85="Astro")),"True","False")</f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>IF(OR(C86="Laptop",C86="Mobile Phone")*AND((G86="Astro")),"True","False")</f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>IF(OR(C87="Laptop",C87="Mobile Phone")*AND((G87="Astro")),"True","False")</f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ref="I88:I96" si="4">IF(OR(C88="Laptop",C88="Mobile Phone")*AND((G88="Astro")),"True","False")</f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4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4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4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4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4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4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4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4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>IF(AND(B101=E101),"Same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ref="I102:I119" si="5">IF(AND(B102=E102),"Same day","Delayed")</f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5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5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5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5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5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5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5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5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5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5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5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5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5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5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5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5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5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9">
        <f>_xlfn.IFS(D123&lt;$B$145,D123*0.01,D123&lt;=$B$146,D123*0.03,D123&lt;=$B$147,D123*0.07,D123&lt;=$B$148,D123*0.15)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9">
        <f t="shared" ref="I124:I142" si="6">_xlfn.IFS(D124&lt;$B$145,D124*0.01,D124&lt;=$B$146,D124*0.03,D124&lt;=$B$147,D124*0.07,D124&lt;=$B$148,D124*0.15)</f>
        <v>259.94849999999997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9">
        <f t="shared" si="6"/>
        <v>35.249699999999997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9">
        <f t="shared" si="6"/>
        <v>269.99849999999998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9" t="e">
        <f>_xlfn.IFS(D127&lt;$B$145,D127*0.01,D127&lt;=$B$146,D127*0.03,D127&lt;=$B$147,D127*0.07,D127&lt;=$B$148,D127*0.15)</f>
        <v>#N/A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9">
        <f t="shared" si="6"/>
        <v>35.97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9">
        <f t="shared" si="6"/>
        <v>20.9985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9">
        <f t="shared" si="6"/>
        <v>28.47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9">
        <f t="shared" si="6"/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9">
        <f t="shared" si="6"/>
        <v>106.75000000000001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9">
        <f t="shared" si="6"/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9">
        <f t="shared" si="6"/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9">
        <f t="shared" si="6"/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9">
        <f t="shared" si="6"/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9">
        <f t="shared" si="6"/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9">
        <f t="shared" si="6"/>
        <v>269.99849999999998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9">
        <f t="shared" si="6"/>
        <v>1.8390000000000002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9">
        <f t="shared" si="6"/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9">
        <f t="shared" si="6"/>
        <v>16.8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9">
        <f t="shared" si="6"/>
        <v>16.95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9">
        <f>IF(D152&lt;$B$174,D152*0.01,IF(AND(D152&gt;=$B$174,D152&lt;$B$175),D152*0.03,IF(AND(D152&gt;=$B$175,D152&lt;$B$176),D152*0.07,IF(AND(D152&gt;=$B$176,D152&lt;$B$177),D152*0.15,"Beyond Cost"))))</f>
        <v>371.99099999999999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9">
        <f t="shared" ref="I153:I171" si="7">IF(D153&lt;$B$174,D153*0.01,IF(AND(D153&gt;=$B$174,D153&lt;$B$175),D153*0.03,IF(AND(D153&gt;=$B$175,D153&lt;$B$176),D153*0.07,IF(AND(D153&gt;=$B$176,D153&lt;$B$177),D153*0.15,"Beyond Cost"))))</f>
        <v>259.94849999999997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9">
        <f t="shared" si="7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9">
        <f t="shared" si="7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9" t="str">
        <f>IF(D156&lt;$B$174,D156*0.01,IF(AND(D156&gt;=$B$174,D156&lt;$B$175),D156*0.03,IF(AND(D156&gt;=$B$175,D156&lt;$B$176),D156*0.07,IF(AND(D156&gt;=$B$176,D156&lt;$B$177),D156*0.15,"Beyond Cost"))))</f>
        <v>Beyond Cost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9">
        <f t="shared" si="7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9">
        <f t="shared" si="7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9">
        <f t="shared" si="7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9">
        <f t="shared" si="7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9">
        <f t="shared" si="7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9">
        <f t="shared" si="7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9">
        <f t="shared" si="7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9">
        <f t="shared" si="7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9">
        <f t="shared" si="7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9">
        <f t="shared" si="7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9">
        <f t="shared" si="7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9">
        <f t="shared" si="7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9">
        <f t="shared" si="7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9">
        <f t="shared" si="7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9">
        <f t="shared" si="7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9">
        <f>_xlfn.IFNA(_xlfn.IFS(D181&lt;$B$203,D181*0.01,D181&lt;=$B$204,D181*0.03,D181&lt;=$B$205,D181*0.07,D181&lt;=$B$206,D181*0.15),"No Commision")</f>
        <v>371.99099999999999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9">
        <f t="shared" ref="I182:I200" si="8">_xlfn.IFNA(_xlfn.IFS(D182&lt;$B$203,D182*0.01,D182&lt;=$B$204,D182*0.03,D182&lt;=$B$205,D182*0.07,D182&lt;=$B$206,D182*0.15),"No Commision")</f>
        <v>259.94849999999997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9">
        <f t="shared" si="8"/>
        <v>35.249699999999997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9">
        <f t="shared" si="8"/>
        <v>269.99849999999998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9" t="str">
        <f t="shared" si="8"/>
        <v>No Commision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9">
        <f t="shared" si="8"/>
        <v>35.97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9">
        <f t="shared" si="8"/>
        <v>20.9985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9">
        <f t="shared" si="8"/>
        <v>28.47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9">
        <f t="shared" si="8"/>
        <v>4.29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9">
        <f t="shared" si="8"/>
        <v>106.75000000000001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9">
        <f t="shared" si="8"/>
        <v>4.75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9">
        <f t="shared" si="8"/>
        <v>4.49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9">
        <f t="shared" si="8"/>
        <v>1.4994999999999998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9">
        <f t="shared" si="8"/>
        <v>1.2994999999999999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9">
        <f t="shared" si="8"/>
        <v>3.99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9">
        <f t="shared" si="8"/>
        <v>269.99849999999998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9">
        <f t="shared" si="8"/>
        <v>1.8390000000000002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9">
        <f t="shared" si="8"/>
        <v>2.99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9">
        <f t="shared" si="8"/>
        <v>16.8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9">
        <f t="shared" si="8"/>
        <v>16.95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 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9">IF(AND(D211&gt;2000, 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9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9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9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209:I229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swenc</cp:lastModifiedBy>
  <dcterms:created xsi:type="dcterms:W3CDTF">2023-06-08T11:58:49Z</dcterms:created>
  <dcterms:modified xsi:type="dcterms:W3CDTF">2023-08-23T06:35:46Z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