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H:\青丝荷元\"/>
    </mc:Choice>
  </mc:AlternateContent>
  <xr:revisionPtr revIDLastSave="0" documentId="13_ncr:1_{9194DC5B-1910-4982-A80F-7FF00DA1D4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8" i="1" l="1"/>
</calcChain>
</file>

<file path=xl/sharedStrings.xml><?xml version="1.0" encoding="utf-8"?>
<sst xmlns="http://schemas.openxmlformats.org/spreadsheetml/2006/main" count="41" uniqueCount="34">
  <si>
    <t>黑发粉</t>
    <phoneticPr fontId="1" type="noConversion"/>
  </si>
  <si>
    <t>生发粉</t>
    <phoneticPr fontId="1" type="noConversion"/>
  </si>
  <si>
    <t>消炎粉</t>
    <phoneticPr fontId="1" type="noConversion"/>
  </si>
  <si>
    <t>营养粉</t>
    <phoneticPr fontId="1" type="noConversion"/>
  </si>
  <si>
    <t>总计</t>
    <phoneticPr fontId="1" type="noConversion"/>
  </si>
  <si>
    <t>自用取货包数</t>
    <phoneticPr fontId="1" type="noConversion"/>
  </si>
  <si>
    <t>VIP取货包数</t>
    <phoneticPr fontId="1" type="noConversion"/>
  </si>
  <si>
    <t>分销取货包数</t>
    <phoneticPr fontId="1" type="noConversion"/>
  </si>
  <si>
    <t>取货人登记</t>
    <phoneticPr fontId="1" type="noConversion"/>
  </si>
  <si>
    <t>进货费用</t>
    <phoneticPr fontId="1" type="noConversion"/>
  </si>
  <si>
    <t>应收费用</t>
    <phoneticPr fontId="1" type="noConversion"/>
  </si>
  <si>
    <t>产品分类</t>
    <phoneticPr fontId="1" type="noConversion"/>
  </si>
  <si>
    <t>自用</t>
    <phoneticPr fontId="1" type="noConversion"/>
  </si>
  <si>
    <t>应收每包价格</t>
    <phoneticPr fontId="1" type="noConversion"/>
  </si>
  <si>
    <t>VIP</t>
    <phoneticPr fontId="1" type="noConversion"/>
  </si>
  <si>
    <t>分销</t>
    <phoneticPr fontId="1" type="noConversion"/>
  </si>
  <si>
    <t>临时性活动取货包数</t>
    <phoneticPr fontId="1" type="noConversion"/>
  </si>
  <si>
    <t>取货分类</t>
    <phoneticPr fontId="1" type="noConversion"/>
  </si>
  <si>
    <t>进销存基本功能表</t>
    <phoneticPr fontId="1" type="noConversion"/>
  </si>
  <si>
    <t>临时活动</t>
    <phoneticPr fontId="1" type="noConversion"/>
  </si>
  <si>
    <t>防脱粉</t>
    <phoneticPr fontId="1" type="noConversion"/>
  </si>
  <si>
    <t>原料分类</t>
    <phoneticPr fontId="1" type="noConversion"/>
  </si>
  <si>
    <t>进料数量（克）</t>
    <phoneticPr fontId="1" type="noConversion"/>
  </si>
  <si>
    <t>白转黑药包</t>
    <phoneticPr fontId="1" type="noConversion"/>
  </si>
  <si>
    <t>防脱药包</t>
    <phoneticPr fontId="1" type="noConversion"/>
  </si>
  <si>
    <t>消炎药包</t>
    <phoneticPr fontId="1" type="noConversion"/>
  </si>
  <si>
    <t>生发药包</t>
    <phoneticPr fontId="1" type="noConversion"/>
  </si>
  <si>
    <t>配方用量</t>
    <phoneticPr fontId="1" type="noConversion"/>
  </si>
  <si>
    <t>黑发粉【30克】+消炎粉【30克】+营养粉【15克】</t>
    <phoneticPr fontId="1" type="noConversion"/>
  </si>
  <si>
    <t>黑发粉【30克】+生发粉【30克】+营养粉【15克】</t>
    <phoneticPr fontId="1" type="noConversion"/>
  </si>
  <si>
    <t>黑发粉【30克】+防脱粉【30克】+营养粉【15克】</t>
    <phoneticPr fontId="1" type="noConversion"/>
  </si>
  <si>
    <t>黑发粉【60克】+营养粉【15克】</t>
    <phoneticPr fontId="1" type="noConversion"/>
  </si>
  <si>
    <t>已调包数（75克）</t>
    <phoneticPr fontId="1" type="noConversion"/>
  </si>
  <si>
    <t>库存原料量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</si>
</sst>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  <font>
      <sz val="18"/>
      <color theme="1"/>
      <name val="黑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5" xfId="0" applyFont="1" applyBorder="1"/>
    <xf numFmtId="0" fontId="3" fillId="0" borderId="2" xfId="0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/>
    <xf numFmtId="0" fontId="3" fillId="2" borderId="5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1" xfId="0" applyFont="1" applyFill="1" applyBorder="1"/>
    <xf numFmtId="0" fontId="3" fillId="3" borderId="5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4" xfId="0" applyFont="1" applyFill="1" applyBorder="1"/>
    <xf numFmtId="0" fontId="3" fillId="4" borderId="1" xfId="0" applyFont="1" applyFill="1" applyBorder="1"/>
    <xf numFmtId="0" fontId="3" fillId="4" borderId="5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5" borderId="18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5" borderId="19" xfId="0" applyFont="1" applyFill="1" applyBorder="1"/>
    <xf numFmtId="0" fontId="3" fillId="5" borderId="3" xfId="0" applyFont="1" applyFill="1" applyBorder="1" applyAlignment="1">
      <alignment horizontal="center"/>
    </xf>
    <xf numFmtId="0" fontId="3" fillId="5" borderId="8" xfId="0" applyFont="1" applyFill="1" applyBorder="1"/>
    <xf numFmtId="0" fontId="3" fillId="5" borderId="20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5" xfId="0" applyFont="1" applyFill="1" applyBorder="1"/>
    <xf numFmtId="0" fontId="3" fillId="5" borderId="21" xfId="0" applyFont="1" applyFill="1" applyBorder="1"/>
    <xf numFmtId="0" fontId="3" fillId="5" borderId="2" xfId="0" applyFont="1" applyFill="1" applyBorder="1" applyAlignment="1">
      <alignment horizontal="center"/>
    </xf>
    <xf numFmtId="0" fontId="3" fillId="5" borderId="7" xfId="0" applyFont="1" applyFill="1" applyBorder="1"/>
    <xf numFmtId="0" fontId="3" fillId="5" borderId="1" xfId="0" applyFont="1" applyFill="1" applyBorder="1"/>
    <xf numFmtId="0" fontId="3" fillId="5" borderId="25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3" fillId="6" borderId="13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4" fillId="6" borderId="2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0" fontId="4" fillId="6" borderId="24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0" xfId="0" applyFont="1" applyFill="1" applyBorder="1"/>
    <xf numFmtId="0" fontId="3" fillId="6" borderId="1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topLeftCell="E1" zoomScale="96" zoomScaleNormal="96" workbookViewId="0">
      <selection activeCell="N26" sqref="N26"/>
    </sheetView>
  </sheetViews>
  <sheetFormatPr defaultRowHeight="14.25" x14ac:dyDescent="0.2"/>
  <cols>
    <col min="1" max="1" width="15.625" customWidth="1"/>
    <col min="2" max="2" width="19.5" customWidth="1"/>
    <col min="3" max="3" width="17" customWidth="1"/>
    <col min="4" max="4" width="17.5" customWidth="1"/>
    <col min="5" max="5" width="61.875" customWidth="1"/>
    <col min="6" max="6" width="23.25" customWidth="1"/>
    <col min="7" max="7" width="18" customWidth="1"/>
    <col min="8" max="8" width="11.625" customWidth="1"/>
    <col min="9" max="10" width="17.125" customWidth="1"/>
    <col min="11" max="11" width="11.625" customWidth="1"/>
    <col min="12" max="12" width="17.125" customWidth="1"/>
    <col min="13" max="13" width="19.125" customWidth="1"/>
    <col min="14" max="14" width="11.625" customWidth="1"/>
    <col min="15" max="15" width="17.75" customWidth="1"/>
    <col min="16" max="16" width="25.75" customWidth="1"/>
    <col min="17" max="17" width="11.625" customWidth="1"/>
    <col min="18" max="18" width="15.625" customWidth="1"/>
    <col min="19" max="19" width="12.25" customWidth="1"/>
  </cols>
  <sheetData>
    <row r="1" spans="1:18" ht="23.25" thickBot="1" x14ac:dyDescent="0.3">
      <c r="A1" s="20" t="s">
        <v>18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8" ht="21" thickBot="1" x14ac:dyDescent="0.35">
      <c r="A2" s="95" t="s">
        <v>21</v>
      </c>
      <c r="B2" s="3" t="s">
        <v>22</v>
      </c>
      <c r="C2" s="100" t="s">
        <v>33</v>
      </c>
      <c r="D2" s="16" t="s">
        <v>11</v>
      </c>
      <c r="E2" s="106" t="s">
        <v>27</v>
      </c>
      <c r="F2" s="4" t="s">
        <v>32</v>
      </c>
      <c r="G2" s="25" t="s">
        <v>5</v>
      </c>
      <c r="H2" s="26" t="s">
        <v>10</v>
      </c>
      <c r="I2" s="27" t="s">
        <v>8</v>
      </c>
      <c r="J2" s="43" t="s">
        <v>6</v>
      </c>
      <c r="K2" s="44" t="s">
        <v>10</v>
      </c>
      <c r="L2" s="45" t="s">
        <v>8</v>
      </c>
      <c r="M2" s="61" t="s">
        <v>7</v>
      </c>
      <c r="N2" s="62" t="s">
        <v>10</v>
      </c>
      <c r="O2" s="63" t="s">
        <v>8</v>
      </c>
      <c r="P2" s="79" t="s">
        <v>16</v>
      </c>
      <c r="Q2" s="80" t="s">
        <v>10</v>
      </c>
      <c r="R2" s="81" t="s">
        <v>8</v>
      </c>
    </row>
    <row r="3" spans="1:18" ht="21" thickTop="1" x14ac:dyDescent="0.3">
      <c r="A3" s="96" t="s">
        <v>0</v>
      </c>
      <c r="B3" s="5">
        <v>15000</v>
      </c>
      <c r="C3" s="101">
        <f>B3-F3*60-F4*30-F5*30-F6*30</f>
        <v>10500</v>
      </c>
      <c r="D3" s="17" t="s">
        <v>23</v>
      </c>
      <c r="E3" s="107" t="s">
        <v>31</v>
      </c>
      <c r="F3" s="21">
        <v>30</v>
      </c>
      <c r="G3" s="28"/>
      <c r="H3" s="29"/>
      <c r="I3" s="30"/>
      <c r="J3" s="46"/>
      <c r="K3" s="47"/>
      <c r="L3" s="48"/>
      <c r="M3" s="64"/>
      <c r="N3" s="65"/>
      <c r="O3" s="66"/>
      <c r="P3" s="82"/>
      <c r="Q3" s="83"/>
      <c r="R3" s="84"/>
    </row>
    <row r="4" spans="1:18" ht="20.25" x14ac:dyDescent="0.3">
      <c r="A4" s="97" t="s">
        <v>1</v>
      </c>
      <c r="B4" s="6">
        <v>1500</v>
      </c>
      <c r="C4" s="101">
        <f>B4-F6*30</f>
        <v>600</v>
      </c>
      <c r="D4" s="18" t="s">
        <v>24</v>
      </c>
      <c r="E4" s="108" t="s">
        <v>30</v>
      </c>
      <c r="F4" s="22">
        <v>30</v>
      </c>
      <c r="G4" s="31"/>
      <c r="H4" s="32"/>
      <c r="I4" s="33"/>
      <c r="J4" s="49"/>
      <c r="K4" s="50"/>
      <c r="L4" s="51"/>
      <c r="M4" s="67"/>
      <c r="N4" s="68"/>
      <c r="O4" s="69"/>
      <c r="P4" s="85"/>
      <c r="Q4" s="86"/>
      <c r="R4" s="87"/>
    </row>
    <row r="5" spans="1:18" ht="20.25" x14ac:dyDescent="0.3">
      <c r="A5" s="97" t="s">
        <v>20</v>
      </c>
      <c r="B5" s="6">
        <v>2500</v>
      </c>
      <c r="C5" s="102">
        <f>B5-F4*30</f>
        <v>1600</v>
      </c>
      <c r="D5" s="18" t="s">
        <v>25</v>
      </c>
      <c r="E5" s="108" t="s">
        <v>28</v>
      </c>
      <c r="F5" s="22">
        <v>30</v>
      </c>
      <c r="G5" s="31"/>
      <c r="H5" s="32"/>
      <c r="I5" s="33"/>
      <c r="J5" s="49"/>
      <c r="K5" s="50"/>
      <c r="L5" s="51"/>
      <c r="M5" s="67"/>
      <c r="N5" s="68"/>
      <c r="O5" s="69"/>
      <c r="P5" s="85"/>
      <c r="Q5" s="86"/>
      <c r="R5" s="87"/>
    </row>
    <row r="6" spans="1:18" ht="20.25" x14ac:dyDescent="0.3">
      <c r="A6" s="97" t="s">
        <v>2</v>
      </c>
      <c r="B6" s="6">
        <v>1000</v>
      </c>
      <c r="C6" s="102">
        <f>B6-F5*30</f>
        <v>100</v>
      </c>
      <c r="D6" s="18" t="s">
        <v>26</v>
      </c>
      <c r="E6" s="108" t="s">
        <v>29</v>
      </c>
      <c r="F6" s="22">
        <v>30</v>
      </c>
      <c r="G6" s="31"/>
      <c r="H6" s="32"/>
      <c r="I6" s="33"/>
      <c r="J6" s="49"/>
      <c r="K6" s="50"/>
      <c r="L6" s="51"/>
      <c r="M6" s="67"/>
      <c r="N6" s="68"/>
      <c r="O6" s="69"/>
      <c r="P6" s="85"/>
      <c r="Q6" s="86"/>
      <c r="R6" s="87"/>
    </row>
    <row r="7" spans="1:18" ht="20.25" x14ac:dyDescent="0.3">
      <c r="A7" s="97" t="s">
        <v>3</v>
      </c>
      <c r="B7" s="6">
        <v>5000</v>
      </c>
      <c r="C7" s="102">
        <f>B7-F3*15-F4*15-F5*15-F6*15</f>
        <v>3200</v>
      </c>
      <c r="D7" s="18"/>
      <c r="E7" s="104"/>
      <c r="F7" s="23"/>
      <c r="G7" s="31"/>
      <c r="H7" s="32"/>
      <c r="I7" s="33"/>
      <c r="J7" s="49"/>
      <c r="K7" s="50"/>
      <c r="L7" s="51"/>
      <c r="M7" s="67"/>
      <c r="N7" s="68"/>
      <c r="O7" s="69"/>
      <c r="P7" s="85"/>
      <c r="Q7" s="86"/>
      <c r="R7" s="87"/>
    </row>
    <row r="8" spans="1:18" ht="21" thickBot="1" x14ac:dyDescent="0.35">
      <c r="A8" s="98" t="s">
        <v>4</v>
      </c>
      <c r="B8" s="9">
        <v>25000</v>
      </c>
      <c r="C8" s="103">
        <f>SUM(C3:C7)</f>
        <v>16000</v>
      </c>
      <c r="D8" s="19"/>
      <c r="E8" s="109"/>
      <c r="F8" s="24"/>
      <c r="G8" s="34"/>
      <c r="H8" s="35"/>
      <c r="I8" s="36"/>
      <c r="J8" s="52"/>
      <c r="K8" s="53"/>
      <c r="L8" s="54"/>
      <c r="M8" s="70"/>
      <c r="N8" s="71"/>
      <c r="O8" s="72"/>
      <c r="P8" s="88"/>
      <c r="Q8" s="89"/>
      <c r="R8" s="90"/>
    </row>
    <row r="9" spans="1:18" ht="21" thickTop="1" x14ac:dyDescent="0.3">
      <c r="A9" s="97" t="s">
        <v>9</v>
      </c>
      <c r="B9" s="6">
        <v>19900</v>
      </c>
      <c r="C9" s="104"/>
      <c r="D9" s="6"/>
      <c r="E9" s="104"/>
      <c r="F9" s="8"/>
      <c r="G9" s="37"/>
      <c r="H9" s="38"/>
      <c r="I9" s="39"/>
      <c r="J9" s="55"/>
      <c r="K9" s="56"/>
      <c r="L9" s="57"/>
      <c r="M9" s="73"/>
      <c r="N9" s="74"/>
      <c r="O9" s="75"/>
      <c r="P9" s="85"/>
      <c r="Q9" s="91"/>
      <c r="R9" s="87"/>
    </row>
    <row r="10" spans="1:18" ht="21" thickBot="1" x14ac:dyDescent="0.35">
      <c r="A10" s="99" t="s">
        <v>10</v>
      </c>
      <c r="B10" s="10"/>
      <c r="C10" s="105"/>
      <c r="D10" s="10"/>
      <c r="E10" s="105"/>
      <c r="F10" s="11"/>
      <c r="G10" s="40"/>
      <c r="H10" s="41"/>
      <c r="I10" s="42"/>
      <c r="J10" s="58"/>
      <c r="K10" s="59"/>
      <c r="L10" s="60"/>
      <c r="M10" s="76"/>
      <c r="N10" s="77"/>
      <c r="O10" s="78"/>
      <c r="P10" s="92"/>
      <c r="Q10" s="93"/>
      <c r="R10" s="94"/>
    </row>
    <row r="13" spans="1:18" x14ac:dyDescent="0.2">
      <c r="A13" s="2"/>
    </row>
    <row r="16" spans="1:18" ht="20.25" x14ac:dyDescent="0.3">
      <c r="A16" s="12" t="s">
        <v>17</v>
      </c>
      <c r="B16" s="13" t="s">
        <v>13</v>
      </c>
      <c r="C16" s="1"/>
      <c r="D16" s="1"/>
      <c r="E16" s="110"/>
    </row>
    <row r="17" spans="1:17" ht="20.25" x14ac:dyDescent="0.3">
      <c r="A17" s="6" t="s">
        <v>12</v>
      </c>
      <c r="B17" s="7"/>
    </row>
    <row r="18" spans="1:17" ht="20.25" x14ac:dyDescent="0.3">
      <c r="A18" s="6" t="s">
        <v>14</v>
      </c>
      <c r="B18" s="7"/>
      <c r="H18" s="14"/>
      <c r="K18" s="14"/>
      <c r="N18" s="14"/>
      <c r="Q18" s="14"/>
    </row>
    <row r="19" spans="1:17" ht="20.25" x14ac:dyDescent="0.3">
      <c r="A19" s="6" t="s">
        <v>15</v>
      </c>
      <c r="B19" s="7"/>
      <c r="H19" s="15"/>
      <c r="K19" s="15"/>
      <c r="N19" s="15"/>
      <c r="Q19" s="15"/>
    </row>
    <row r="20" spans="1:17" ht="20.25" x14ac:dyDescent="0.3">
      <c r="A20" s="13" t="s">
        <v>19</v>
      </c>
      <c r="B20" s="7"/>
      <c r="H20" s="15"/>
      <c r="K20" s="15"/>
      <c r="N20" s="15"/>
      <c r="Q20" s="15"/>
    </row>
    <row r="21" spans="1:17" ht="20.25" x14ac:dyDescent="0.3">
      <c r="H21" s="15"/>
      <c r="K21" s="15"/>
      <c r="N21" s="15"/>
      <c r="Q21" s="15"/>
    </row>
    <row r="22" spans="1:17" ht="20.25" x14ac:dyDescent="0.3">
      <c r="H22" s="15"/>
      <c r="K22" s="15"/>
      <c r="N22" s="15"/>
      <c r="Q22" s="15"/>
    </row>
  </sheetData>
  <mergeCells count="1">
    <mergeCell ref="A1:R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</dc:creator>
  <cp:lastModifiedBy>yinghao@shnu.edu.cn</cp:lastModifiedBy>
  <dcterms:created xsi:type="dcterms:W3CDTF">2015-06-05T18:19:34Z</dcterms:created>
  <dcterms:modified xsi:type="dcterms:W3CDTF">2025-09-25T09:38:20Z</dcterms:modified>
</cp:coreProperties>
</file>